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/>
  <c r="I59" l="1"/>
  <c r="I46" l="1"/>
  <c r="I60" s="1"/>
  <c r="J11"/>
  <c r="Q7" l="1"/>
  <c r="K59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<sst xmlns="http://schemas.openxmlformats.org/spreadsheetml/2006/main" count="167" uniqueCount="92">
  <si>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</si>
  <si>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</si>
  <si>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</si>
  <si>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</si>
  <si>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</si>
  <si>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</si>
  <si>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</si>
  <si>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</si>
  <si>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</si>
  <si>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</si>
  <si>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</si>
  <si>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</si>
  <si>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</si>
  <si>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</si>
  <si>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</si>
  <si>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</si>
  <si>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</si>
  <si>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</si>
  <si>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</si>
  <si>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</si>
  <si>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</si>
  <si>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</si>
  <si>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</si>
  <si>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</si>
  <si>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</si>
  <si>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</si>
  <si>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</si>
  <si>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</si>
  <si>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</si>
  <si>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</si>
  <si>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</si>
  <si>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</si>
  <si>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</si>
  <si>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</si>
  <si>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</si>
  <si>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</si>
  <si>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</si>
  <si>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</si>
  <si>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</si>
  <si>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</si>
  <si>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</si>
  <si>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</si>
  <si>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</si>
  <si>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</si>
  <si>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</si>
  <si>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</si>
  <si>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</si>
  <si>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</si>
  <si>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</si>
  <si>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</si>
  <si>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</si>
  <si>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</si>
  <si>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</si>
  <si>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</si>
  <si>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</si>
  <si>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</si>
  <si>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</si>
  <si>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</si>
  <si>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</si>
  <si>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</si>
  <si>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</si>
  <si>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</si>
  <si>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</si>
  <si>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</si>
  <si>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</si>
  <si>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</si>
  <si>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</si>
  <si>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</si>
  <si>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</si>
  <si>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</si>
  <si>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</si>
  <si>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</si>
  <si>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</si>
  <si>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</si>
  <si>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</si>
  <si>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</si>
  <si>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</si>
  <si>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</si>
  <si>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</si>
  <si>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</si>
  <si>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</si>
  <si>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</si>
  <si>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</si>
  <si>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</si>
  <si>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</si>
  <si>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</si>
  <si>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</si>
  <si>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103 cusecs</t>
  </si>
  <si>
    <t xml:space="preserve"> Water level i.e., on 10.01.2016</t>
  </si>
  <si>
    <t>Canal discharge 140 cusecs</t>
  </si>
  <si>
    <t xml:space="preserve"> TELANGANA MEDIUM IRRIGATION PROJECTS (BASIN WISE) 
DAILY WATER LEVELS on 11.01.2016</t>
  </si>
  <si>
    <t xml:space="preserve"> Water level i.e., on 11.01.2016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</si>
</sst>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49" activePane="bottomLeft" state="frozen"/>
      <selection pane="bottomLeft" activeCell="U54" sqref="U5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6" t="s">
        <v>90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8"/>
    </row>
    <row r="2" spans="1:17" s="16" customFormat="1" ht="72.75" customHeight="1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1"/>
    </row>
    <row r="3" spans="1:17" s="16" customFormat="1" ht="9" customHeight="1">
      <c r="A3" s="67" t="s">
        <v>40</v>
      </c>
      <c r="B3" s="65" t="s">
        <v>0</v>
      </c>
      <c r="C3" s="67" t="s">
        <v>71</v>
      </c>
      <c r="D3" s="67" t="s">
        <v>70</v>
      </c>
      <c r="E3" s="67" t="s">
        <v>69</v>
      </c>
      <c r="F3" s="67" t="s">
        <v>1</v>
      </c>
      <c r="G3" s="67"/>
      <c r="H3" s="71" t="s">
        <v>88</v>
      </c>
      <c r="I3" s="72"/>
      <c r="J3" s="71" t="s">
        <v>91</v>
      </c>
      <c r="K3" s="72"/>
      <c r="L3" s="68" t="s">
        <v>48</v>
      </c>
      <c r="M3" s="68" t="s">
        <v>67</v>
      </c>
      <c r="N3" s="68" t="s">
        <v>68</v>
      </c>
      <c r="O3" s="68" t="s">
        <v>49</v>
      </c>
      <c r="P3" s="68" t="s">
        <v>65</v>
      </c>
    </row>
    <row r="4" spans="1:17" s="16" customFormat="1" ht="60.75" customHeight="1">
      <c r="A4" s="67"/>
      <c r="B4" s="65"/>
      <c r="C4" s="67"/>
      <c r="D4" s="67"/>
      <c r="E4" s="67"/>
      <c r="F4" s="67"/>
      <c r="G4" s="67"/>
      <c r="H4" s="73"/>
      <c r="I4" s="74"/>
      <c r="J4" s="73"/>
      <c r="K4" s="74"/>
      <c r="L4" s="69"/>
      <c r="M4" s="69"/>
      <c r="N4" s="69"/>
      <c r="O4" s="69"/>
      <c r="P4" s="69"/>
    </row>
    <row r="5" spans="1:17" s="16" customFormat="1" ht="48.75" customHeight="1">
      <c r="A5" s="67"/>
      <c r="B5" s="65"/>
      <c r="C5" s="67"/>
      <c r="D5" s="67"/>
      <c r="E5" s="67"/>
      <c r="F5" s="60" t="s">
        <v>2</v>
      </c>
      <c r="G5" s="60" t="s">
        <v>66</v>
      </c>
      <c r="H5" s="8" t="s">
        <v>2</v>
      </c>
      <c r="I5" s="60" t="s">
        <v>66</v>
      </c>
      <c r="J5" s="8" t="s">
        <v>2</v>
      </c>
      <c r="K5" s="60" t="s">
        <v>66</v>
      </c>
      <c r="L5" s="70"/>
      <c r="M5" s="70"/>
      <c r="N5" s="70"/>
      <c r="O5" s="70"/>
      <c r="P5" s="69"/>
    </row>
    <row r="6" spans="1:17" s="17" customFormat="1" ht="34.5" customHeight="1">
      <c r="A6" s="67"/>
      <c r="B6" s="65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0"/>
    </row>
    <row r="7" spans="1:17" s="16" customFormat="1" ht="26.25">
      <c r="A7" s="60">
        <v>1</v>
      </c>
      <c r="B7" s="61">
        <f>+A7+1</f>
        <v>2</v>
      </c>
      <c r="C7" s="61">
        <v>3</v>
      </c>
      <c r="D7" s="60">
        <v>4</v>
      </c>
      <c r="E7" s="61">
        <v>5</v>
      </c>
      <c r="F7" s="61">
        <v>6</v>
      </c>
      <c r="G7" s="60">
        <v>7</v>
      </c>
      <c r="H7" s="61">
        <v>8</v>
      </c>
      <c r="I7" s="61">
        <v>9</v>
      </c>
      <c r="J7" s="60">
        <v>10</v>
      </c>
      <c r="K7" s="61">
        <v>11</v>
      </c>
      <c r="L7" s="61">
        <v>12</v>
      </c>
      <c r="M7" s="60">
        <v>13</v>
      </c>
      <c r="N7" s="61">
        <v>14</v>
      </c>
      <c r="O7" s="61">
        <v>15</v>
      </c>
      <c r="P7" s="60">
        <v>16</v>
      </c>
      <c r="Q7" s="61">
        <f t="shared" ref="Q7" si="0">+P7+1</f>
        <v>17</v>
      </c>
    </row>
    <row r="8" spans="1:17" ht="23.25" customHeight="1">
      <c r="A8" s="66" t="s">
        <v>55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</row>
    <row r="9" spans="1:17" ht="24" customHeigh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7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0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1485.1*0.3048</f>
        <v>452.65848</v>
      </c>
      <c r="I11" s="33">
        <v>352.27300000000002</v>
      </c>
      <c r="J11" s="8">
        <f>1485.1*0.3048</f>
        <v>452.65848</v>
      </c>
      <c r="K11" s="33">
        <v>352.27300000000002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</row>
    <row r="13" spans="1:17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63</v>
      </c>
      <c r="I15" s="12" t="s">
        <v>63</v>
      </c>
      <c r="J15" s="8" t="s">
        <v>63</v>
      </c>
      <c r="K15" s="12" t="s">
        <v>63</v>
      </c>
      <c r="L15" s="12">
        <v>0</v>
      </c>
      <c r="M15" s="12">
        <v>0</v>
      </c>
      <c r="N15" s="11" t="s">
        <v>63</v>
      </c>
      <c r="O15" s="12">
        <v>0</v>
      </c>
      <c r="P15" s="27"/>
    </row>
    <row r="16" spans="1:17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8">
        <v>453.8</v>
      </c>
      <c r="I16" s="59">
        <v>451</v>
      </c>
      <c r="J16" s="58">
        <v>453.8</v>
      </c>
      <c r="K16" s="59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</row>
    <row r="17" spans="1:17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82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281.85000000000002</v>
      </c>
      <c r="I18" s="33">
        <v>386.803</v>
      </c>
      <c r="J18" s="8">
        <v>281.75</v>
      </c>
      <c r="K18" s="33">
        <v>374.875</v>
      </c>
      <c r="L18" s="12">
        <v>0</v>
      </c>
      <c r="M18" s="12">
        <v>140</v>
      </c>
      <c r="N18" s="11">
        <v>18000</v>
      </c>
      <c r="O18" s="9">
        <v>0</v>
      </c>
      <c r="P18" s="48" t="s">
        <v>89</v>
      </c>
      <c r="Q18" s="16"/>
    </row>
    <row r="19" spans="1:17" s="82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6">
        <v>354.87799999999999</v>
      </c>
      <c r="I19" s="33">
        <v>259.392</v>
      </c>
      <c r="J19" s="46">
        <v>354.87799999999999</v>
      </c>
      <c r="K19" s="33">
        <v>259.392</v>
      </c>
      <c r="L19" s="12">
        <v>0</v>
      </c>
      <c r="M19" s="12">
        <v>14</v>
      </c>
      <c r="N19" s="9">
        <v>1000</v>
      </c>
      <c r="O19" s="45">
        <v>0</v>
      </c>
      <c r="P19" s="51" t="s">
        <v>84</v>
      </c>
      <c r="Q19" s="16"/>
    </row>
    <row r="20" spans="1:17" s="82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236.11</v>
      </c>
      <c r="I20" s="50">
        <v>1660</v>
      </c>
      <c r="J20" s="49">
        <v>236.11</v>
      </c>
      <c r="K20" s="50">
        <v>1660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82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320.75</v>
      </c>
      <c r="I21" s="12">
        <v>120.24299999999999</v>
      </c>
      <c r="J21" s="8">
        <v>320.7</v>
      </c>
      <c r="K21" s="12">
        <v>118.86199999999999</v>
      </c>
      <c r="L21" s="33">
        <v>0</v>
      </c>
      <c r="M21" s="12">
        <v>15</v>
      </c>
      <c r="N21" s="11">
        <v>2500</v>
      </c>
      <c r="O21" s="45">
        <v>0</v>
      </c>
      <c r="P21" s="48" t="s">
        <v>86</v>
      </c>
      <c r="Q21" s="16"/>
    </row>
    <row r="22" spans="1:17" s="82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146.4</v>
      </c>
      <c r="I22" s="12">
        <v>488</v>
      </c>
      <c r="J22" s="8">
        <v>146.4</v>
      </c>
      <c r="K22" s="12">
        <v>488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82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82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274.5</v>
      </c>
      <c r="I24" s="33">
        <v>254.148</v>
      </c>
      <c r="J24" s="8">
        <v>274.5</v>
      </c>
      <c r="K24" s="33">
        <v>254.148</v>
      </c>
      <c r="L24" s="12">
        <v>0</v>
      </c>
      <c r="M24" s="12">
        <v>0</v>
      </c>
      <c r="N24" s="11">
        <v>6900</v>
      </c>
      <c r="O24" s="45">
        <v>0</v>
      </c>
      <c r="P24" s="48"/>
      <c r="Q24" s="16"/>
    </row>
    <row r="25" spans="1:17" s="82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154.30000000000001</v>
      </c>
      <c r="I25" s="50">
        <v>428</v>
      </c>
      <c r="J25" s="46">
        <v>154.30000000000001</v>
      </c>
      <c r="K25" s="50">
        <v>428</v>
      </c>
      <c r="L25" s="12">
        <v>0</v>
      </c>
      <c r="M25" s="12">
        <v>6.2380000000000004</v>
      </c>
      <c r="N25" s="11">
        <v>2000</v>
      </c>
      <c r="O25" s="12">
        <v>0</v>
      </c>
      <c r="P25" s="48"/>
      <c r="Q25" s="16"/>
    </row>
    <row r="26" spans="1:17" s="82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238.95</v>
      </c>
      <c r="I26" s="12">
        <v>6699</v>
      </c>
      <c r="J26" s="49">
        <v>238.95</v>
      </c>
      <c r="K26" s="12">
        <v>6699</v>
      </c>
      <c r="L26" s="34">
        <v>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82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9" t="s">
        <v>63</v>
      </c>
      <c r="O27" s="9">
        <v>0</v>
      </c>
      <c r="P27" s="18" t="s">
        <v>59</v>
      </c>
      <c r="Q27" s="16"/>
    </row>
    <row r="28" spans="1:17" s="82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122.9</v>
      </c>
      <c r="I28" s="12">
        <v>561</v>
      </c>
      <c r="J28" s="8">
        <v>122.9</v>
      </c>
      <c r="K28" s="12">
        <v>561</v>
      </c>
      <c r="L28" s="52">
        <v>0</v>
      </c>
      <c r="M28" s="50">
        <v>103</v>
      </c>
      <c r="N28" s="9">
        <v>1000</v>
      </c>
      <c r="O28" s="45">
        <v>0</v>
      </c>
      <c r="P28" s="48" t="s">
        <v>87</v>
      </c>
      <c r="Q28" s="16"/>
    </row>
    <row r="29" spans="1:17" s="82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3">
        <v>150.4</v>
      </c>
      <c r="I29" s="50">
        <v>303.70600000000002</v>
      </c>
      <c r="J29" s="53">
        <v>150.4</v>
      </c>
      <c r="K29" s="50">
        <v>303.70600000000002</v>
      </c>
      <c r="L29" s="52">
        <v>0</v>
      </c>
      <c r="M29" s="52">
        <v>30</v>
      </c>
      <c r="N29" s="11">
        <v>2000</v>
      </c>
      <c r="O29" s="45">
        <v>0</v>
      </c>
      <c r="P29" s="48"/>
      <c r="Q29" s="16"/>
    </row>
    <row r="30" spans="1:17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155.80000000000001</v>
      </c>
      <c r="I32" s="12">
        <v>154.24549999999999</v>
      </c>
      <c r="J32" s="8">
        <v>155.80000000000001</v>
      </c>
      <c r="K32" s="12">
        <v>154.24549999999999</v>
      </c>
      <c r="L32" s="12">
        <v>0</v>
      </c>
      <c r="M32" s="12">
        <v>35</v>
      </c>
      <c r="N32" s="11">
        <v>3500</v>
      </c>
      <c r="O32" s="9">
        <v>0</v>
      </c>
      <c r="P32" s="27"/>
    </row>
    <row r="33" spans="1:2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</row>
    <row r="34" spans="1:21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</row>
    <row r="36" spans="1:2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</row>
    <row r="37" spans="1:2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U37" s="1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78.040000000000006</v>
      </c>
      <c r="I40" s="12">
        <v>232.56100000000001</v>
      </c>
      <c r="J40" s="8">
        <v>77.989999999999995</v>
      </c>
      <c r="K40" s="12">
        <v>228.65</v>
      </c>
      <c r="L40" s="12">
        <v>0</v>
      </c>
      <c r="M40" s="12">
        <v>36</v>
      </c>
      <c r="N40" s="11">
        <v>2360</v>
      </c>
      <c r="O40" s="45">
        <v>0</v>
      </c>
      <c r="P40" s="26" t="s">
        <v>81</v>
      </c>
      <c r="Q40" s="11"/>
    </row>
    <row r="41" spans="1:21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4">
        <v>70</v>
      </c>
      <c r="F41" s="8">
        <v>74</v>
      </c>
      <c r="G41" s="12">
        <v>730</v>
      </c>
      <c r="H41" s="8">
        <v>73.09</v>
      </c>
      <c r="I41" s="12">
        <v>562.17999999999995</v>
      </c>
      <c r="J41" s="8">
        <v>73.069999999999993</v>
      </c>
      <c r="K41" s="12">
        <v>558.72</v>
      </c>
      <c r="L41" s="12">
        <v>0</v>
      </c>
      <c r="M41" s="12">
        <v>40</v>
      </c>
      <c r="N41" s="11">
        <v>24700</v>
      </c>
      <c r="O41" s="9">
        <v>0</v>
      </c>
      <c r="P41" s="62"/>
      <c r="Q41" s="11"/>
    </row>
    <row r="42" spans="1:21" s="30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30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0"/>
      <c r="I43" s="12"/>
      <c r="J43" s="60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30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124.28</v>
      </c>
      <c r="I44" s="12">
        <v>674.14</v>
      </c>
      <c r="J44" s="8">
        <v>124.27</v>
      </c>
      <c r="K44" s="12">
        <v>673.97</v>
      </c>
      <c r="L44" s="11">
        <v>0</v>
      </c>
      <c r="M44" s="11">
        <v>20.2</v>
      </c>
      <c r="N44" s="11">
        <v>5000</v>
      </c>
      <c r="O44" s="55"/>
      <c r="P44" s="56" t="s">
        <v>78</v>
      </c>
      <c r="Q44" s="11"/>
    </row>
    <row r="45" spans="1:21" s="30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122.4</v>
      </c>
      <c r="I45" s="12">
        <v>6899</v>
      </c>
      <c r="J45" s="8">
        <v>122.4</v>
      </c>
      <c r="K45" s="12">
        <v>6899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67" t="s">
        <v>57</v>
      </c>
      <c r="B46" s="67"/>
      <c r="C46" s="18">
        <f t="shared" ref="C46" si="1">SUM(C11:C45)</f>
        <v>349775</v>
      </c>
      <c r="D46" s="18"/>
      <c r="E46" s="18"/>
      <c r="F46" s="60"/>
      <c r="G46" s="18">
        <f t="shared" ref="G46" si="2">SUM(G11:G45)</f>
        <v>46385.63</v>
      </c>
      <c r="H46" s="8"/>
      <c r="I46" s="18">
        <f>SUM(I11:I45)</f>
        <v>20897.362499999996</v>
      </c>
      <c r="J46" s="8"/>
      <c r="K46" s="18">
        <f>SUM(K11:K45)</f>
        <v>20876.512499999997</v>
      </c>
      <c r="L46" s="18">
        <f>SUM(L11:L45)</f>
        <v>0</v>
      </c>
      <c r="M46" s="18">
        <f>SUM(M11:M45)</f>
        <v>529.43799999999999</v>
      </c>
      <c r="N46" s="18">
        <f>SUM(N18:N45)</f>
        <v>124340</v>
      </c>
      <c r="O46" s="18"/>
      <c r="P46" s="60"/>
      <c r="Q46" s="44"/>
    </row>
    <row r="47" spans="1:21" s="3" customFormat="1" ht="39" customHeight="1">
      <c r="A47" s="65" t="s">
        <v>56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27"/>
    </row>
    <row r="48" spans="1:21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6">
        <v>31.4025</v>
      </c>
      <c r="J50" s="8">
        <v>386.22120000000001</v>
      </c>
      <c r="K50" s="46">
        <v>31.4025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0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1668.7*0.3048</f>
        <v>508.61976000000004</v>
      </c>
      <c r="I52" s="12">
        <v>395.56</v>
      </c>
      <c r="J52" s="8">
        <f>1668.7*0.3048</f>
        <v>508.61976000000004</v>
      </c>
      <c r="K52" s="12">
        <v>395.56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0"/>
      <c r="B53" s="61" t="s">
        <v>54</v>
      </c>
      <c r="C53" s="18"/>
      <c r="D53" s="34"/>
      <c r="E53" s="18"/>
      <c r="F53" s="8"/>
      <c r="G53" s="8"/>
      <c r="H53" s="60"/>
      <c r="I53" s="11"/>
      <c r="J53" s="60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91.85</v>
      </c>
      <c r="I56" s="12">
        <v>722</v>
      </c>
      <c r="J56" s="8">
        <v>91.82</v>
      </c>
      <c r="K56" s="12">
        <v>715</v>
      </c>
      <c r="L56" s="45">
        <v>0</v>
      </c>
      <c r="M56" s="45">
        <v>54</v>
      </c>
      <c r="N56" s="11">
        <v>17390</v>
      </c>
      <c r="O56" s="45">
        <v>0</v>
      </c>
      <c r="P56" s="62"/>
      <c r="Q56" s="60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115.193</v>
      </c>
      <c r="I57" s="12">
        <v>190.23</v>
      </c>
      <c r="J57" s="46">
        <v>115.188</v>
      </c>
      <c r="K57" s="12">
        <v>189.81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7"/>
      <c r="Q58" s="27"/>
    </row>
    <row r="59" spans="1:17" s="3" customFormat="1" ht="63.75" customHeight="1">
      <c r="A59" s="60"/>
      <c r="B59" s="61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>SUM(I49:I58)</f>
        <v>1375.4225000000001</v>
      </c>
      <c r="J59" s="8"/>
      <c r="K59" s="18">
        <f t="shared" ref="K59" si="5">SUM(K49:K58)</f>
        <v>1368.0025000000001</v>
      </c>
      <c r="L59" s="18">
        <f t="shared" ref="L59:M59" si="6">SUM(L49:L58)</f>
        <v>0</v>
      </c>
      <c r="M59" s="18">
        <f t="shared" si="6"/>
        <v>54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0"/>
      <c r="B60" s="61" t="s">
        <v>58</v>
      </c>
      <c r="C60" s="18">
        <f t="shared" ref="C60" si="7">C59+C46</f>
        <v>437194</v>
      </c>
      <c r="D60" s="18"/>
      <c r="E60" s="18"/>
      <c r="F60" s="18"/>
      <c r="G60" s="18">
        <f t="shared" ref="G60" si="8">G59+G46</f>
        <v>57162.63</v>
      </c>
      <c r="H60" s="8"/>
      <c r="I60" s="18">
        <f t="shared" ref="I60:K60" si="9">I59+I46</f>
        <v>22272.784999999996</v>
      </c>
      <c r="J60" s="8"/>
      <c r="K60" s="18">
        <f t="shared" si="9"/>
        <v>22244.514999999996</v>
      </c>
      <c r="L60" s="18">
        <f t="shared" ref="L60:M60" si="10">L59+L46</f>
        <v>0</v>
      </c>
      <c r="M60" s="18">
        <f t="shared" si="10"/>
        <v>583.43799999999999</v>
      </c>
      <c r="N60" s="18">
        <f>N59+N46</f>
        <v>182473</v>
      </c>
      <c r="O60" s="9"/>
      <c r="P60" s="11"/>
      <c r="Q60" s="27"/>
    </row>
    <row r="61" spans="1:17" s="3" customFormat="1" ht="23.25">
      <c r="A61" s="62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26"/>
      <c r="N61" s="11"/>
      <c r="O61" s="26"/>
      <c r="P61" s="27"/>
      <c r="Q61" s="27"/>
    </row>
    <row r="62" spans="1:17" s="3" customFormat="1" ht="15" customHeight="1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</row>
    <row r="63" spans="1:17" s="3" customFormat="1" ht="22.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</row>
    <row r="64" spans="1:17" s="3" customFormat="1" ht="15" hidden="1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2016-01-11T06:57:56Z</cp:lastPrinted>
  <dcterms:created xsi:type="dcterms:W3CDTF">2000-07-15T07:26:51Z</dcterms:created>
  <dcterms:modified xsi:type="dcterms:W3CDTF">2016-01-11T06:57:57Z</dcterms:modified>
</cp:coreProperties>
</file>