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I59" l="1"/>
  <c r="I46" l="1"/>
  <c r="I60" s="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<sst xmlns="http://schemas.openxmlformats.org/spreadsheetml/2006/main" count="168" uniqueCount="92">
  <si>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</si>
  <si>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</si>
  <si>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</si>
  <si>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</si>
  <si>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</si>
  <si>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</si>
  <si>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</si>
  <si>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</si>
  <si>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</si>
  <si>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</si>
  <si>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</si>
  <si>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</si>
  <si>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</si>
  <si>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</si>
  <si>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</si>
  <si>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</si>
  <si>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</si>
  <si>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</si>
  <si>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</si>
  <si>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</si>
  <si>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</si>
  <si>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</si>
  <si>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</si>
  <si>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</si>
  <si>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</si>
  <si>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</si>
  <si>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</si>
  <si>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</si>
  <si>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</si>
  <si>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</si>
  <si>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</si>
  <si>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</si>
  <si>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</si>
  <si>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</si>
  <si>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</si>
  <si>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</si>
  <si>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</si>
  <si>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</si>
  <si>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</si>
  <si>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</si>
  <si>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</si>
  <si>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</si>
  <si>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</si>
  <si>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</si>
  <si>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</si>
  <si>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</si>
  <si>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</si>
  <si>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</si>
  <si>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</si>
  <si>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</si>
  <si>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</si>
  <si>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</si>
  <si>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</si>
  <si>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</si>
  <si>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</si>
  <si>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</si>
  <si>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</si>
  <si>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</si>
  <si>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</si>
  <si>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</si>
  <si>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</si>
  <si>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</si>
  <si>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</si>
  <si>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</si>
  <si>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</si>
  <si>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</si>
  <si>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</si>
  <si>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</si>
  <si>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</si>
  <si>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</si>
  <si>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</si>
  <si>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</si>
  <si>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</si>
  <si>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</si>
  <si>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</si>
  <si>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</si>
  <si>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</si>
  <si>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</si>
  <si>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</si>
  <si>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</si>
  <si>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</si>
  <si>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</si>
  <si>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</si>
  <si>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</si>
  <si>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</si>
  <si>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</si>
  <si>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</si>
  <si>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103 cusecs</t>
  </si>
  <si>
    <t xml:space="preserve"> Water level i.e., on 11.01.2016</t>
  </si>
  <si>
    <t xml:space="preserve"> TELANGANA MEDIUM IRRIGATION PROJECTS (BASIN WISE) 
DAILY WATER LEVELS on 12.01.2016</t>
  </si>
  <si>
    <t xml:space="preserve"> Water level i.e., on 12.01.2016</t>
  </si>
  <si>
    <t>Canal discharge 130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</si>
</sst>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5" activePane="bottomLeft" state="frozen"/>
      <selection pane="bottomLeft" activeCell="U5" sqref="U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4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7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88</v>
      </c>
      <c r="I3" s="75"/>
      <c r="J3" s="74" t="s">
        <v>90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7" s="16" customFormat="1" ht="48.75" customHeight="1">
      <c r="A5" s="73"/>
      <c r="B5" s="80"/>
      <c r="C5" s="73"/>
      <c r="D5" s="73"/>
      <c r="E5" s="73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2"/>
      <c r="M5" s="72"/>
      <c r="N5" s="72"/>
      <c r="O5" s="72"/>
      <c r="P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2">
        <v>16</v>
      </c>
      <c r="Q7" s="61">
        <f t="shared" ref="Q7" si="0">+P7+1</f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s="86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8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8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281.75</v>
      </c>
      <c r="I18" s="33">
        <v>374.875</v>
      </c>
      <c r="J18" s="8">
        <v>281.64999999999998</v>
      </c>
      <c r="K18" s="33">
        <v>363.9</v>
      </c>
      <c r="L18" s="12">
        <v>0</v>
      </c>
      <c r="M18" s="12">
        <v>130</v>
      </c>
      <c r="N18" s="11">
        <v>18000</v>
      </c>
      <c r="O18" s="9">
        <v>0</v>
      </c>
      <c r="P18" s="48" t="s">
        <v>91</v>
      </c>
      <c r="Q18" s="16"/>
    </row>
    <row r="19" spans="1:17" s="8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354.87799999999999</v>
      </c>
      <c r="I19" s="33">
        <v>259.392</v>
      </c>
      <c r="J19" s="46">
        <v>354.84800000000001</v>
      </c>
      <c r="K19" s="33">
        <v>256.178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8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236.11</v>
      </c>
      <c r="I20" s="50">
        <v>1660</v>
      </c>
      <c r="J20" s="49">
        <v>236.11</v>
      </c>
      <c r="K20" s="50">
        <v>1660</v>
      </c>
      <c r="L20" s="12">
        <v>50</v>
      </c>
      <c r="M20" s="12">
        <v>0</v>
      </c>
      <c r="N20" s="11">
        <v>15000</v>
      </c>
      <c r="O20" s="45">
        <v>0</v>
      </c>
      <c r="P20" s="48"/>
      <c r="Q20" s="16"/>
    </row>
    <row r="21" spans="1:17" s="8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320.7</v>
      </c>
      <c r="I21" s="12">
        <v>118.86199999999999</v>
      </c>
      <c r="J21" s="8">
        <v>320.7</v>
      </c>
      <c r="K21" s="12">
        <v>118.86199999999999</v>
      </c>
      <c r="L21" s="33">
        <v>0</v>
      </c>
      <c r="M21" s="12">
        <v>15</v>
      </c>
      <c r="N21" s="11">
        <v>2500</v>
      </c>
      <c r="O21" s="45">
        <v>0</v>
      </c>
      <c r="P21" s="48" t="s">
        <v>86</v>
      </c>
      <c r="Q21" s="16"/>
    </row>
    <row r="22" spans="1:17" s="8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 t="s">
        <v>83</v>
      </c>
      <c r="Q24" s="16"/>
    </row>
    <row r="25" spans="1:17" s="8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154.30000000000001</v>
      </c>
      <c r="I25" s="50">
        <v>428</v>
      </c>
      <c r="J25" s="46">
        <v>154.30000000000001</v>
      </c>
      <c r="K25" s="50">
        <v>428</v>
      </c>
      <c r="L25" s="12">
        <v>0</v>
      </c>
      <c r="M25" s="12">
        <v>6.2380000000000004</v>
      </c>
      <c r="N25" s="11">
        <v>2000</v>
      </c>
      <c r="O25" s="12">
        <v>0</v>
      </c>
      <c r="P25" s="48"/>
      <c r="Q25" s="16"/>
    </row>
    <row r="26" spans="1:17" s="8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8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122.9</v>
      </c>
      <c r="I28" s="12">
        <v>561</v>
      </c>
      <c r="J28" s="8">
        <v>122.8</v>
      </c>
      <c r="K28" s="12">
        <v>542</v>
      </c>
      <c r="L28" s="52">
        <v>0</v>
      </c>
      <c r="M28" s="50">
        <v>103</v>
      </c>
      <c r="N28" s="9">
        <v>1000</v>
      </c>
      <c r="O28" s="45">
        <v>0</v>
      </c>
      <c r="P28" s="48" t="s">
        <v>87</v>
      </c>
      <c r="Q28" s="16"/>
    </row>
    <row r="29" spans="1:17" s="8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150.4</v>
      </c>
      <c r="I29" s="50">
        <v>303.70600000000002</v>
      </c>
      <c r="J29" s="53">
        <v>150.30000000000001</v>
      </c>
      <c r="K29" s="50">
        <v>295.33100000000002</v>
      </c>
      <c r="L29" s="52">
        <v>0</v>
      </c>
      <c r="M29" s="52">
        <v>45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8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155.80000000000001</v>
      </c>
      <c r="I32" s="12">
        <v>154.24549999999999</v>
      </c>
      <c r="J32" s="8">
        <v>155.75</v>
      </c>
      <c r="K32" s="12">
        <v>151.834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8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8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8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86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77.989999999999995</v>
      </c>
      <c r="I40" s="12">
        <v>228.65</v>
      </c>
      <c r="J40" s="8">
        <v>77.989999999999995</v>
      </c>
      <c r="K40" s="12">
        <v>228.65</v>
      </c>
      <c r="L40" s="12">
        <v>0</v>
      </c>
      <c r="M40" s="12">
        <v>36</v>
      </c>
      <c r="N40" s="11">
        <v>2360</v>
      </c>
      <c r="O40" s="45">
        <v>0</v>
      </c>
      <c r="P40" s="26" t="s">
        <v>81</v>
      </c>
      <c r="Q40" s="11"/>
    </row>
    <row r="41" spans="1:21" s="8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73.069999999999993</v>
      </c>
      <c r="I41" s="12">
        <v>558.72</v>
      </c>
      <c r="J41" s="8">
        <v>73.05</v>
      </c>
      <c r="K41" s="12">
        <v>555.26</v>
      </c>
      <c r="L41" s="12">
        <v>0</v>
      </c>
      <c r="M41" s="12">
        <v>40</v>
      </c>
      <c r="N41" s="11">
        <v>24700</v>
      </c>
      <c r="O41" s="9">
        <v>0</v>
      </c>
      <c r="P41" s="63"/>
      <c r="Q41" s="11"/>
    </row>
    <row r="42" spans="1:21" s="8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124.27</v>
      </c>
      <c r="I44" s="12">
        <v>673.97</v>
      </c>
      <c r="J44" s="8">
        <v>124.26</v>
      </c>
      <c r="K44" s="12">
        <v>673.79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8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</v>
      </c>
      <c r="I45" s="12">
        <v>6899</v>
      </c>
      <c r="J45" s="8">
        <v>122.37</v>
      </c>
      <c r="K45" s="12">
        <v>6875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20876.512499999997</v>
      </c>
      <c r="J46" s="8"/>
      <c r="K46" s="18">
        <f>SUM(K11:K45)</f>
        <v>20804.897000000001</v>
      </c>
      <c r="L46" s="18">
        <f>SUM(L11:L45)</f>
        <v>50</v>
      </c>
      <c r="M46" s="18">
        <f>SUM(M11:M45)</f>
        <v>529.43799999999999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8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6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1668.7*0.3048</f>
        <v>508.61976000000004</v>
      </c>
      <c r="I52" s="12">
        <v>395.56</v>
      </c>
      <c r="J52" s="8">
        <f>1668.65*0.3048</f>
        <v>508.60452000000004</v>
      </c>
      <c r="K52" s="12">
        <v>393.73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s="8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91.82</v>
      </c>
      <c r="I56" s="12">
        <v>715</v>
      </c>
      <c r="J56" s="8">
        <v>91.8</v>
      </c>
      <c r="K56" s="12">
        <v>709</v>
      </c>
      <c r="L56" s="45">
        <v>0</v>
      </c>
      <c r="M56" s="45">
        <v>55</v>
      </c>
      <c r="N56" s="11">
        <v>17390</v>
      </c>
      <c r="O56" s="45">
        <v>0</v>
      </c>
      <c r="P56" s="63"/>
      <c r="Q56" s="62">
        <v>516</v>
      </c>
    </row>
    <row r="57" spans="1:17" s="8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115.188</v>
      </c>
      <c r="I57" s="12">
        <v>189.81</v>
      </c>
      <c r="J57" s="46">
        <v>115.18300000000001</v>
      </c>
      <c r="K57" s="12">
        <v>189.39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8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2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1368.0025000000001</v>
      </c>
      <c r="J59" s="8"/>
      <c r="K59" s="18">
        <f t="shared" ref="K59" si="5">SUM(K49:K58)</f>
        <v>1359.7525000000001</v>
      </c>
      <c r="L59" s="18">
        <f t="shared" ref="L59:M59" si="6">SUM(L49:L58)</f>
        <v>0</v>
      </c>
      <c r="M59" s="18">
        <f t="shared" si="6"/>
        <v>55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1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22244.514999999996</v>
      </c>
      <c r="J60" s="8"/>
      <c r="K60" s="18">
        <f t="shared" si="9"/>
        <v>22164.6495</v>
      </c>
      <c r="L60" s="18">
        <f t="shared" ref="L60:M60" si="10">L59+L46</f>
        <v>50</v>
      </c>
      <c r="M60" s="18">
        <f t="shared" si="10"/>
        <v>584.43799999999999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7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7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2016-01-12T06:15:04Z</cp:lastPrinted>
  <dcterms:created xsi:type="dcterms:W3CDTF">2000-07-15T07:26:51Z</dcterms:created>
  <dcterms:modified xsi:type="dcterms:W3CDTF">2016-01-12T06:15:58Z</dcterms:modified>
</cp:coreProperties>
</file>