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 l="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<sst xmlns="http://schemas.openxmlformats.org/spreadsheetml/2006/main" count="218" uniqueCount="95">
  <si>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</si>
  <si>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</si>
  <si>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</si>
  <si>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</si>
  <si>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</si>
  <si>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</si>
  <si>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</si>
  <si>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</si>
  <si>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</si>
  <si>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</si>
  <si>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</si>
  <si>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</si>
  <si>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</si>
  <si>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</si>
  <si>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</si>
  <si>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</si>
  <si>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</si>
  <si>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</si>
  <si>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</si>
  <si>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</si>
  <si>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</si>
  <si>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</si>
  <si>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</si>
  <si>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</si>
  <si>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</si>
  <si>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</si>
  <si>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</si>
  <si>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</si>
  <si>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</si>
  <si>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</si>
  <si>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</si>
  <si>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</si>
  <si>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</si>
  <si>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</si>
  <si>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</si>
  <si>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</si>
  <si>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</si>
  <si>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</si>
  <si>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</si>
  <si>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</si>
  <si>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</si>
  <si>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</si>
  <si>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</si>
  <si>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</si>
  <si>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</si>
  <si>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</si>
  <si>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</si>
  <si>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</si>
  <si>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</si>
  <si>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</si>
  <si>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</si>
  <si>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</si>
  <si>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</si>
  <si>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</si>
  <si>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</si>
  <si>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</si>
  <si>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</si>
  <si>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</si>
  <si>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</si>
  <si>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</si>
  <si>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</si>
  <si>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</si>
  <si>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</si>
  <si>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</si>
  <si>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</si>
  <si>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</si>
  <si>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</si>
  <si>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</si>
  <si>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</si>
  <si>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</si>
  <si>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</si>
  <si>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</si>
  <si>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</si>
  <si>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</si>
  <si>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</si>
  <si>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</si>
  <si>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</si>
  <si>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</si>
  <si>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</si>
  <si>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</si>
  <si>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</si>
  <si>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</si>
  <si>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</si>
  <si>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</si>
  <si>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</si>
  <si>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</si>
  <si>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</si>
  <si>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</si>
  <si>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Canal discharge 100 cusecs</t>
  </si>
  <si>
    <t>Water level is below FRL
Canals closed</t>
  </si>
  <si>
    <t>Canals closed. 
Leakages</t>
  </si>
  <si>
    <t>Jowlinala Leakages 9 cusecs</t>
  </si>
  <si>
    <t xml:space="preserve"> Water level on 11.06.2016</t>
  </si>
  <si>
    <t xml:space="preserve"> TELANGANA MEDIUM IRRIGATION PROJECTS (BASIN WISE) 
DAILY WATER LEVELS on 12.06.2016</t>
  </si>
  <si>
    <t xml:space="preserve"> Water level on 12.06.2016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</si>
</sst>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46" activePane="bottomLeft" state="frozen"/>
      <selection pane="bottomLeft" activeCell="N48" sqref="N48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43" t="s">
        <v>93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5"/>
    </row>
    <row r="2" spans="1:17" ht="60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1:17" ht="9" customHeight="1">
      <c r="A3" s="52" t="s">
        <v>40</v>
      </c>
      <c r="B3" s="52" t="s">
        <v>0</v>
      </c>
      <c r="C3" s="52" t="s">
        <v>70</v>
      </c>
      <c r="D3" s="52" t="s">
        <v>69</v>
      </c>
      <c r="E3" s="52" t="s">
        <v>68</v>
      </c>
      <c r="F3" s="52" t="s">
        <v>1</v>
      </c>
      <c r="G3" s="52"/>
      <c r="H3" s="53" t="s">
        <v>92</v>
      </c>
      <c r="I3" s="54"/>
      <c r="J3" s="53" t="s">
        <v>94</v>
      </c>
      <c r="K3" s="54"/>
      <c r="L3" s="49" t="s">
        <v>48</v>
      </c>
      <c r="M3" s="49" t="s">
        <v>67</v>
      </c>
      <c r="N3" s="49" t="s">
        <v>84</v>
      </c>
      <c r="O3" s="42"/>
      <c r="P3" s="49" t="s">
        <v>49</v>
      </c>
      <c r="Q3" s="49" t="s">
        <v>65</v>
      </c>
    </row>
    <row r="4" spans="1:17" ht="60.75" customHeight="1">
      <c r="A4" s="52"/>
      <c r="B4" s="52"/>
      <c r="C4" s="52"/>
      <c r="D4" s="52"/>
      <c r="E4" s="52"/>
      <c r="F4" s="52"/>
      <c r="G4" s="52"/>
      <c r="H4" s="55"/>
      <c r="I4" s="56"/>
      <c r="J4" s="55"/>
      <c r="K4" s="56"/>
      <c r="L4" s="50"/>
      <c r="M4" s="50"/>
      <c r="N4" s="50"/>
      <c r="O4" s="50" t="s">
        <v>82</v>
      </c>
      <c r="P4" s="50"/>
      <c r="Q4" s="50"/>
    </row>
    <row r="5" spans="1:17" ht="48.75" customHeight="1">
      <c r="A5" s="52"/>
      <c r="B5" s="52"/>
      <c r="C5" s="52"/>
      <c r="D5" s="52"/>
      <c r="E5" s="52"/>
      <c r="F5" s="40" t="s">
        <v>2</v>
      </c>
      <c r="G5" s="40" t="s">
        <v>66</v>
      </c>
      <c r="H5" s="6" t="s">
        <v>2</v>
      </c>
      <c r="I5" s="40" t="s">
        <v>66</v>
      </c>
      <c r="J5" s="6" t="s">
        <v>2</v>
      </c>
      <c r="K5" s="40" t="s">
        <v>66</v>
      </c>
      <c r="L5" s="51"/>
      <c r="M5" s="51"/>
      <c r="N5" s="51"/>
      <c r="O5" s="51"/>
      <c r="P5" s="51"/>
      <c r="Q5" s="50"/>
    </row>
    <row r="6" spans="1:17" ht="34.5" customHeight="1">
      <c r="A6" s="52"/>
      <c r="B6" s="52"/>
      <c r="C6" s="40" t="s">
        <v>64</v>
      </c>
      <c r="D6" s="40" t="s">
        <v>4</v>
      </c>
      <c r="E6" s="40" t="s">
        <v>5</v>
      </c>
      <c r="F6" s="40" t="s">
        <v>5</v>
      </c>
      <c r="G6" s="40" t="s">
        <v>4</v>
      </c>
      <c r="H6" s="6" t="s">
        <v>5</v>
      </c>
      <c r="I6" s="40" t="s">
        <v>4</v>
      </c>
      <c r="J6" s="6" t="s">
        <v>5</v>
      </c>
      <c r="K6" s="40" t="s">
        <v>4</v>
      </c>
      <c r="L6" s="6" t="s">
        <v>71</v>
      </c>
      <c r="M6" s="6" t="s">
        <v>71</v>
      </c>
      <c r="N6" s="40" t="s">
        <v>64</v>
      </c>
      <c r="O6" s="40" t="s">
        <v>64</v>
      </c>
      <c r="P6" s="40" t="s">
        <v>50</v>
      </c>
      <c r="Q6" s="51"/>
    </row>
    <row r="7" spans="1:17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16</v>
      </c>
      <c r="Q7" s="40">
        <v>17</v>
      </c>
    </row>
    <row r="8" spans="1:17" ht="23.25" customHeight="1">
      <c r="A8" s="59" t="s">
        <v>55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</row>
    <row r="9" spans="1:17" ht="24" customHeight="1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</row>
    <row r="10" spans="1:17" ht="63.75" customHeight="1">
      <c r="A10" s="4"/>
      <c r="B10" s="40" t="s">
        <v>29</v>
      </c>
      <c r="C10" s="40"/>
      <c r="D10" s="7"/>
      <c r="E10" s="4"/>
      <c r="F10" s="6"/>
      <c r="G10" s="8"/>
      <c r="H10" s="6"/>
      <c r="I10" s="9"/>
      <c r="J10" s="6"/>
      <c r="K10" s="9"/>
      <c r="L10" s="9"/>
      <c r="M10" s="9"/>
      <c r="N10" s="40"/>
      <c r="O10" s="40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1480.5*0.3048</f>
        <v>451.25640000000004</v>
      </c>
      <c r="I11" s="10">
        <v>202.62100000000001</v>
      </c>
      <c r="J11" s="6">
        <f>1480.5*0.3048</f>
        <v>451.25640000000004</v>
      </c>
      <c r="K11" s="10">
        <v>202.62100000000001</v>
      </c>
      <c r="L11" s="9">
        <v>31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4" customFormat="1" ht="51" customHeight="1">
      <c r="A13" s="4"/>
      <c r="B13" s="40" t="s">
        <v>30</v>
      </c>
      <c r="C13" s="40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40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353.964</v>
      </c>
      <c r="I19" s="10">
        <v>176.76599999999999</v>
      </c>
      <c r="J19" s="13">
        <v>353.964</v>
      </c>
      <c r="K19" s="10">
        <v>176.76599999999999</v>
      </c>
      <c r="L19" s="9">
        <v>82.93</v>
      </c>
      <c r="M19" s="9">
        <v>0</v>
      </c>
      <c r="N19" s="8">
        <v>1000</v>
      </c>
      <c r="O19" s="4" t="s">
        <v>63</v>
      </c>
      <c r="P19" s="12">
        <v>0</v>
      </c>
      <c r="Q19" s="4" t="s">
        <v>91</v>
      </c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230.5</v>
      </c>
      <c r="I20" s="28">
        <v>534</v>
      </c>
      <c r="J20" s="14">
        <v>230.5</v>
      </c>
      <c r="K20" s="28">
        <v>534</v>
      </c>
      <c r="L20" s="9">
        <v>0</v>
      </c>
      <c r="M20" s="9">
        <v>0</v>
      </c>
      <c r="N20" s="4">
        <v>15000</v>
      </c>
      <c r="O20" s="4">
        <v>5000</v>
      </c>
      <c r="P20" s="12">
        <v>0</v>
      </c>
      <c r="Q20" s="4" t="s">
        <v>90</v>
      </c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 t="s">
        <v>89</v>
      </c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149.44999999999999</v>
      </c>
      <c r="I25" s="37">
        <v>185</v>
      </c>
      <c r="J25" s="6">
        <v>149.44999999999999</v>
      </c>
      <c r="K25" s="37">
        <v>185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238.05</v>
      </c>
      <c r="I26" s="9">
        <v>6033</v>
      </c>
      <c r="J26" s="14">
        <v>238.05</v>
      </c>
      <c r="K26" s="9">
        <v>6033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88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37" t="s">
        <v>51</v>
      </c>
      <c r="I27" s="37" t="s">
        <v>51</v>
      </c>
      <c r="J27" s="37" t="s">
        <v>51</v>
      </c>
      <c r="K27" s="37" t="s">
        <v>51</v>
      </c>
      <c r="L27" s="37" t="s">
        <v>51</v>
      </c>
      <c r="M27" s="37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121.15</v>
      </c>
      <c r="I28" s="9">
        <v>273</v>
      </c>
      <c r="J28" s="6">
        <v>121.15</v>
      </c>
      <c r="K28" s="9">
        <v>273</v>
      </c>
      <c r="L28" s="26">
        <v>0</v>
      </c>
      <c r="M28" s="37">
        <v>0</v>
      </c>
      <c r="N28" s="8">
        <v>1000</v>
      </c>
      <c r="O28" s="4">
        <v>0</v>
      </c>
      <c r="P28" s="9">
        <v>0</v>
      </c>
      <c r="Q28" s="4"/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40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3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4" customFormat="1" ht="63.75" customHeight="1">
      <c r="A34" s="4"/>
      <c r="B34" s="40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3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9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42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0">
        <v>75.135000000000005</v>
      </c>
      <c r="F40" s="6">
        <v>81.239999999999995</v>
      </c>
      <c r="G40" s="9">
        <v>558</v>
      </c>
      <c r="H40" s="40">
        <v>75.135000000000005</v>
      </c>
      <c r="I40" s="10" t="s">
        <v>51</v>
      </c>
      <c r="J40" s="40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5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69.680000000000007</v>
      </c>
      <c r="I41" s="10">
        <v>198.47</v>
      </c>
      <c r="J41" s="6">
        <v>69.680000000000007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40"/>
    </row>
    <row r="42" spans="1:21" s="3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0">
        <v>105.45</v>
      </c>
      <c r="I42" s="10" t="s">
        <v>51</v>
      </c>
      <c r="J42" s="40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0" t="s">
        <v>51</v>
      </c>
      <c r="I43" s="10" t="s">
        <v>51</v>
      </c>
      <c r="J43" s="40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117.92</v>
      </c>
      <c r="I44" s="9">
        <v>515.20000000000005</v>
      </c>
      <c r="J44" s="6">
        <v>117.87</v>
      </c>
      <c r="K44" s="9">
        <v>514.79999999999995</v>
      </c>
      <c r="L44" s="9">
        <v>0</v>
      </c>
      <c r="M44" s="9">
        <v>0</v>
      </c>
      <c r="N44" s="4">
        <v>5000</v>
      </c>
      <c r="O44" s="4">
        <v>500</v>
      </c>
      <c r="P44" s="38"/>
      <c r="Q44" s="8" t="s">
        <v>76</v>
      </c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119.17</v>
      </c>
      <c r="I45" s="9">
        <v>4700</v>
      </c>
      <c r="J45" s="6">
        <v>119.17</v>
      </c>
      <c r="K45" s="9">
        <v>4700</v>
      </c>
      <c r="L45" s="9">
        <v>0</v>
      </c>
      <c r="M45" s="9">
        <v>0</v>
      </c>
      <c r="N45" s="4">
        <v>4500</v>
      </c>
      <c r="O45" s="4" t="s">
        <v>63</v>
      </c>
      <c r="P45" s="9">
        <v>0</v>
      </c>
      <c r="Q45" s="8" t="s">
        <v>87</v>
      </c>
    </row>
    <row r="46" spans="1:21" s="1" customFormat="1" ht="48" customHeight="1">
      <c r="A46" s="52" t="s">
        <v>57</v>
      </c>
      <c r="B46" s="52"/>
      <c r="C46" s="41">
        <f t="shared" ref="C46" si="0">SUM(C11:C45)</f>
        <v>349775</v>
      </c>
      <c r="D46" s="41"/>
      <c r="E46" s="41"/>
      <c r="F46" s="40"/>
      <c r="G46" s="41">
        <f t="shared" ref="G46" si="1">SUM(G11:G45)</f>
        <v>46385.63</v>
      </c>
      <c r="H46" s="6"/>
      <c r="I46" s="41">
        <f>SUM(I11:I45)</f>
        <v>13646.211299999999</v>
      </c>
      <c r="J46" s="6"/>
      <c r="K46" s="41">
        <f>SUM(K11:K45)</f>
        <v>13645.811299999998</v>
      </c>
      <c r="L46" s="41">
        <f>SUM(L11:L45)</f>
        <v>113.93</v>
      </c>
      <c r="M46" s="41">
        <f>SUM(M11:M45)</f>
        <v>100</v>
      </c>
      <c r="N46" s="41">
        <f>SUM(N18:N45)</f>
        <v>124340</v>
      </c>
      <c r="O46" s="41">
        <f>SUM(O18:O45)</f>
        <v>26100</v>
      </c>
      <c r="P46" s="41"/>
      <c r="Q46" s="40"/>
    </row>
    <row r="47" spans="1:21" s="30" customFormat="1" ht="39" customHeight="1">
      <c r="A47" s="52" t="s">
        <v>56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</row>
    <row r="48" spans="1:21" s="30" customFormat="1" ht="63.75" customHeight="1">
      <c r="A48" s="4"/>
      <c r="B48" s="40" t="s">
        <v>34</v>
      </c>
      <c r="C48" s="40"/>
      <c r="D48" s="7"/>
      <c r="E48" s="4"/>
      <c r="F48" s="6"/>
      <c r="G48" s="8"/>
      <c r="H48" s="6"/>
      <c r="I48" s="9"/>
      <c r="J48" s="6"/>
      <c r="K48" s="9"/>
      <c r="L48" s="8"/>
      <c r="M48" s="8"/>
      <c r="N48" s="41"/>
      <c r="O48" s="41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385.57</v>
      </c>
      <c r="I50" s="9">
        <v>0</v>
      </c>
      <c r="J50" s="6">
        <v>385.57</v>
      </c>
      <c r="K50" s="9">
        <v>0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40"/>
      <c r="B51" s="40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0" customFormat="1" ht="63.75" customHeight="1">
      <c r="A53" s="40"/>
      <c r="B53" s="40" t="s">
        <v>54</v>
      </c>
      <c r="C53" s="41"/>
      <c r="D53" s="11"/>
      <c r="E53" s="41"/>
      <c r="F53" s="6"/>
      <c r="G53" s="6"/>
      <c r="H53" s="40"/>
      <c r="I53" s="4"/>
      <c r="J53" s="40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3" t="s">
        <v>77</v>
      </c>
    </row>
    <row r="55" spans="1:20" ht="63.75" customHeight="1">
      <c r="A55" s="4"/>
      <c r="B55" s="40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91.96</v>
      </c>
      <c r="I56" s="10">
        <v>758</v>
      </c>
      <c r="J56" s="6">
        <v>91.96</v>
      </c>
      <c r="K56" s="10">
        <v>758</v>
      </c>
      <c r="L56" s="9">
        <v>0</v>
      </c>
      <c r="M56" s="9">
        <v>0</v>
      </c>
      <c r="N56" s="4" t="s">
        <v>83</v>
      </c>
      <c r="O56" s="4" t="s">
        <v>63</v>
      </c>
      <c r="P56" s="12">
        <v>0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114.47199999999999</v>
      </c>
      <c r="I57" s="9">
        <v>122.09</v>
      </c>
      <c r="J57" s="13">
        <v>114.46299999999999</v>
      </c>
      <c r="K57" s="9">
        <v>121.29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0">
        <v>191.75</v>
      </c>
      <c r="I58" s="10">
        <v>22.821999999999999</v>
      </c>
      <c r="J58" s="40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40"/>
    </row>
    <row r="59" spans="1:20" s="30" customFormat="1" ht="63.75" customHeight="1">
      <c r="A59" s="40"/>
      <c r="B59" s="40" t="s">
        <v>3</v>
      </c>
      <c r="C59" s="41">
        <f t="shared" ref="C59" si="2">SUM(C49:C58)</f>
        <v>87419</v>
      </c>
      <c r="D59" s="41"/>
      <c r="E59" s="41"/>
      <c r="F59" s="41"/>
      <c r="G59" s="41">
        <f t="shared" ref="G59" si="3">SUM(G49:G58)</f>
        <v>10777</v>
      </c>
      <c r="H59" s="6"/>
      <c r="I59" s="41">
        <f>SUM(I49:I58)</f>
        <v>1172.9319999999998</v>
      </c>
      <c r="J59" s="6"/>
      <c r="K59" s="41">
        <f t="shared" ref="K59" si="4">SUM(K49:K58)</f>
        <v>1172.1319999999998</v>
      </c>
      <c r="L59" s="41">
        <f t="shared" ref="L59:M59" si="5">SUM(L49:L58)</f>
        <v>0</v>
      </c>
      <c r="M59" s="41">
        <f t="shared" si="5"/>
        <v>0</v>
      </c>
      <c r="N59" s="41">
        <f>SUM(N49:N58)</f>
        <v>40743</v>
      </c>
      <c r="O59" s="41">
        <f>SUM(O49:O58)</f>
        <v>12000</v>
      </c>
      <c r="P59" s="8"/>
      <c r="Q59" s="4"/>
    </row>
    <row r="60" spans="1:20" s="30" customFormat="1" ht="63.75" customHeight="1">
      <c r="A60" s="40"/>
      <c r="B60" s="40" t="s">
        <v>58</v>
      </c>
      <c r="C60" s="41">
        <f t="shared" ref="C60" si="6">C59+C46</f>
        <v>437194</v>
      </c>
      <c r="D60" s="41"/>
      <c r="E60" s="41"/>
      <c r="F60" s="41"/>
      <c r="G60" s="41">
        <f t="shared" ref="G60" si="7">G59+G46</f>
        <v>57162.63</v>
      </c>
      <c r="H60" s="6"/>
      <c r="I60" s="41">
        <f t="shared" ref="I60:K60" si="8">I59+I46</f>
        <v>14819.1433</v>
      </c>
      <c r="J60" s="6"/>
      <c r="K60" s="41">
        <f t="shared" si="8"/>
        <v>14817.943299999997</v>
      </c>
      <c r="L60" s="41">
        <f t="shared" ref="L60:M60" si="9">L59+L46</f>
        <v>113.93</v>
      </c>
      <c r="M60" s="41">
        <f t="shared" si="9"/>
        <v>100</v>
      </c>
      <c r="N60" s="41">
        <f>N59+N46</f>
        <v>165083</v>
      </c>
      <c r="O60" s="41">
        <f>O59+O46</f>
        <v>38100</v>
      </c>
      <c r="P60" s="8"/>
      <c r="Q60" s="4"/>
    </row>
    <row r="61" spans="1:20" s="30" customFormat="1">
      <c r="A61" s="3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4"/>
      <c r="N61" s="4"/>
      <c r="O61" s="4"/>
      <c r="P61" s="4"/>
      <c r="Q61" s="4"/>
    </row>
    <row r="62" spans="1:20" s="30" customFormat="1" ht="15" customHeight="1">
      <c r="A62" s="57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</row>
    <row r="63" spans="1:20" s="30" customFormat="1" ht="22.5" customHeight="1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</row>
    <row r="64" spans="1:20" s="30" customFormat="1" ht="15" hidden="1" customHeight="1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2016-06-13T06:32:07Z</cp:lastPrinted>
  <dcterms:created xsi:type="dcterms:W3CDTF">2000-07-15T07:26:51Z</dcterms:created>
  <dcterms:modified xsi:type="dcterms:W3CDTF">2016-06-13T06:33:21Z</dcterms:modified>
</cp:coreProperties>
</file>