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I59" l="1"/>
  <c r="I46" l="1"/>
  <c r="I60" s="1"/>
  <c r="J1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<sst xmlns="http://schemas.openxmlformats.org/spreadsheetml/2006/main" count="168" uniqueCount="92">
  <si>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</si>
  <si>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</si>
  <si>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</si>
  <si>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</si>
  <si>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</si>
  <si>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</si>
  <si>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</si>
  <si>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</si>
  <si>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</si>
  <si>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</si>
  <si>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</si>
  <si>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</si>
  <si>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</si>
  <si>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</si>
  <si>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</si>
  <si>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</si>
  <si>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</si>
  <si>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</si>
  <si>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</si>
  <si>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</si>
  <si>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</si>
  <si>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</si>
  <si>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</si>
  <si>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</si>
  <si>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</si>
  <si>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</si>
  <si>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</si>
  <si>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</si>
  <si>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</si>
  <si>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</si>
  <si>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</si>
  <si>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</si>
  <si>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</si>
  <si>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</si>
  <si>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</si>
  <si>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</si>
  <si>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</si>
  <si>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</si>
  <si>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</si>
  <si>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</si>
  <si>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</si>
  <si>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</si>
  <si>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</si>
  <si>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</si>
  <si>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</si>
  <si>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</si>
  <si>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</si>
  <si>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</si>
  <si>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</si>
  <si>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</si>
  <si>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</si>
  <si>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</si>
  <si>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</si>
  <si>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</si>
  <si>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</si>
  <si>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</si>
  <si>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</si>
  <si>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</si>
  <si>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</si>
  <si>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</si>
  <si>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</si>
  <si>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</si>
  <si>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</si>
  <si>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</si>
  <si>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</si>
  <si>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</si>
  <si>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</si>
  <si>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</si>
  <si>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</si>
  <si>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</si>
  <si>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</si>
  <si>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</si>
  <si>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</si>
  <si>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</si>
  <si>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</si>
  <si>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</si>
  <si>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</si>
  <si>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</si>
  <si>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</si>
  <si>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</si>
  <si>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</si>
  <si>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</si>
  <si>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</si>
  <si>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</si>
  <si>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</si>
  <si>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</si>
  <si>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</si>
  <si>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103 cusecs</t>
  </si>
  <si>
    <t xml:space="preserve"> Water level i.e., on 12.01.2016</t>
  </si>
  <si>
    <t xml:space="preserve"> TELANGANA MEDIUM IRRIGATION PROJECTS (BASIN WISE) 
DAILY WATER LEVELS on 13.01.2016</t>
  </si>
  <si>
    <t xml:space="preserve"> Water level i.e., on 13.01.2016</t>
  </si>
  <si>
    <t>Canal discharge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</si>
</sst>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7" activePane="bottomLeft" state="frozen"/>
      <selection pane="bottomLeft" activeCell="S43" sqref="S4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6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6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88</v>
      </c>
      <c r="I3" s="78"/>
      <c r="J3" s="77" t="s">
        <v>90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6" s="16" customFormat="1" ht="48.75" customHeight="1">
      <c r="A5" s="73"/>
      <c r="B5" s="71"/>
      <c r="C5" s="73"/>
      <c r="D5" s="73"/>
      <c r="E5" s="73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6"/>
      <c r="M5" s="76"/>
      <c r="N5" s="76"/>
      <c r="O5" s="76"/>
      <c r="P5" s="75"/>
    </row>
    <row r="6" spans="1:16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s="66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6" t="s">
        <v>73</v>
      </c>
    </row>
    <row r="13" spans="1:16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6" t="s">
        <v>80</v>
      </c>
    </row>
    <row r="15" spans="1:16" s="6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6" s="6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7">
        <v>453.8</v>
      </c>
      <c r="I16" s="58">
        <v>451</v>
      </c>
      <c r="J16" s="57">
        <v>453.8</v>
      </c>
      <c r="K16" s="58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281.64999999999998</v>
      </c>
      <c r="I18" s="33">
        <v>363.9</v>
      </c>
      <c r="J18" s="8">
        <v>281.60000000000002</v>
      </c>
      <c r="K18" s="33">
        <v>358.13299999999998</v>
      </c>
      <c r="L18" s="12">
        <v>0</v>
      </c>
      <c r="M18" s="12">
        <v>70</v>
      </c>
      <c r="N18" s="11">
        <v>18000</v>
      </c>
      <c r="O18" s="9">
        <v>0</v>
      </c>
      <c r="P18" s="47" t="s">
        <v>91</v>
      </c>
    </row>
    <row r="19" spans="1:16" s="6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354.84800000000001</v>
      </c>
      <c r="I19" s="33">
        <v>256.178</v>
      </c>
      <c r="J19" s="45">
        <v>354.84800000000001</v>
      </c>
      <c r="K19" s="33">
        <v>256.178</v>
      </c>
      <c r="L19" s="12">
        <v>0</v>
      </c>
      <c r="M19" s="12">
        <v>14</v>
      </c>
      <c r="N19" s="9">
        <v>1000</v>
      </c>
      <c r="O19" s="44">
        <v>0</v>
      </c>
      <c r="P19" s="50" t="s">
        <v>84</v>
      </c>
    </row>
    <row r="20" spans="1:16" s="6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236.11</v>
      </c>
      <c r="I20" s="49">
        <v>1660</v>
      </c>
      <c r="J20" s="48">
        <v>236.11</v>
      </c>
      <c r="K20" s="49">
        <v>1660</v>
      </c>
      <c r="L20" s="12">
        <v>50</v>
      </c>
      <c r="M20" s="12">
        <v>0</v>
      </c>
      <c r="N20" s="11">
        <v>15000</v>
      </c>
      <c r="O20" s="44">
        <v>0</v>
      </c>
      <c r="P20" s="47"/>
    </row>
    <row r="21" spans="1:16" s="6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320.7</v>
      </c>
      <c r="I21" s="12">
        <v>118.86199999999999</v>
      </c>
      <c r="J21" s="8">
        <v>320.7</v>
      </c>
      <c r="K21" s="12">
        <v>118.86199999999999</v>
      </c>
      <c r="L21" s="33">
        <v>0</v>
      </c>
      <c r="M21" s="12">
        <v>15</v>
      </c>
      <c r="N21" s="11">
        <v>2500</v>
      </c>
      <c r="O21" s="44">
        <v>0</v>
      </c>
      <c r="P21" s="47" t="s">
        <v>86</v>
      </c>
    </row>
    <row r="22" spans="1:16" s="6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7"/>
    </row>
    <row r="23" spans="1:16" s="6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4">
        <v>0</v>
      </c>
      <c r="P24" s="47" t="s">
        <v>83</v>
      </c>
    </row>
    <row r="25" spans="1:16" s="6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154.30000000000001</v>
      </c>
      <c r="I25" s="49">
        <v>428</v>
      </c>
      <c r="J25" s="45">
        <v>154.30000000000001</v>
      </c>
      <c r="K25" s="49">
        <v>428</v>
      </c>
      <c r="L25" s="12">
        <v>0</v>
      </c>
      <c r="M25" s="12">
        <v>6.2380000000000004</v>
      </c>
      <c r="N25" s="11">
        <v>2000</v>
      </c>
      <c r="O25" s="12">
        <v>0</v>
      </c>
      <c r="P25" s="47"/>
    </row>
    <row r="26" spans="1:16" s="6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238.95</v>
      </c>
      <c r="I26" s="12">
        <v>6699</v>
      </c>
      <c r="J26" s="48">
        <v>238.95</v>
      </c>
      <c r="K26" s="12">
        <v>6699</v>
      </c>
      <c r="L26" s="34">
        <v>0</v>
      </c>
      <c r="M26" s="34">
        <v>50</v>
      </c>
      <c r="N26" s="11">
        <v>9500</v>
      </c>
      <c r="O26" s="44">
        <v>0</v>
      </c>
      <c r="P26" s="47" t="s">
        <v>85</v>
      </c>
    </row>
    <row r="27" spans="1:16" s="6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9">
        <v>0</v>
      </c>
      <c r="P27" s="18" t="s">
        <v>59</v>
      </c>
    </row>
    <row r="28" spans="1:16" s="6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1">
        <v>0</v>
      </c>
      <c r="M28" s="49">
        <v>0</v>
      </c>
      <c r="N28" s="9">
        <v>1000</v>
      </c>
      <c r="O28" s="44">
        <v>0</v>
      </c>
      <c r="P28" s="47" t="s">
        <v>87</v>
      </c>
    </row>
    <row r="29" spans="1:16" s="6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2">
        <v>150.30000000000001</v>
      </c>
      <c r="I29" s="49">
        <v>295.33100000000002</v>
      </c>
      <c r="J29" s="52">
        <v>150.30000000000001</v>
      </c>
      <c r="K29" s="49">
        <v>295.33100000000002</v>
      </c>
      <c r="L29" s="51">
        <v>0</v>
      </c>
      <c r="M29" s="51">
        <v>45</v>
      </c>
      <c r="N29" s="11">
        <v>2000</v>
      </c>
      <c r="O29" s="44">
        <v>0</v>
      </c>
      <c r="P29" s="47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155.75</v>
      </c>
      <c r="I32" s="12">
        <v>151.834</v>
      </c>
      <c r="J32" s="8">
        <v>155.75</v>
      </c>
      <c r="K32" s="12">
        <v>151.834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20" s="6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6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7"/>
    </row>
    <row r="36" spans="1:20" s="6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7"/>
    </row>
    <row r="37" spans="1:20" s="6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7"/>
      <c r="T37" s="66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77.989999999999995</v>
      </c>
      <c r="I40" s="12">
        <v>228.65</v>
      </c>
      <c r="J40" s="8">
        <v>77.94</v>
      </c>
      <c r="K40" s="12">
        <v>225.56</v>
      </c>
      <c r="L40" s="12">
        <v>0</v>
      </c>
      <c r="M40" s="12">
        <v>30</v>
      </c>
      <c r="N40" s="11">
        <v>2360</v>
      </c>
      <c r="O40" s="44">
        <v>0</v>
      </c>
      <c r="P40" s="26" t="s">
        <v>81</v>
      </c>
    </row>
    <row r="41" spans="1:20" s="6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73.05</v>
      </c>
      <c r="I41" s="12">
        <v>555.26</v>
      </c>
      <c r="J41" s="8">
        <v>73.040000000000006</v>
      </c>
      <c r="K41" s="12">
        <v>553.53</v>
      </c>
      <c r="L41" s="12">
        <v>23</v>
      </c>
      <c r="M41" s="12">
        <v>43</v>
      </c>
      <c r="N41" s="11">
        <v>24700</v>
      </c>
      <c r="O41" s="9">
        <v>0</v>
      </c>
      <c r="P41" s="62"/>
    </row>
    <row r="42" spans="1:20" s="6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124.26</v>
      </c>
      <c r="I44" s="12">
        <v>673.79</v>
      </c>
      <c r="J44" s="8">
        <v>124.25</v>
      </c>
      <c r="K44" s="12">
        <v>673.62</v>
      </c>
      <c r="L44" s="11">
        <v>0</v>
      </c>
      <c r="M44" s="11">
        <v>20.2</v>
      </c>
      <c r="N44" s="11">
        <v>5000</v>
      </c>
      <c r="O44" s="54"/>
      <c r="P44" s="55" t="s">
        <v>78</v>
      </c>
    </row>
    <row r="45" spans="1:20" s="6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122.37</v>
      </c>
      <c r="I45" s="12">
        <v>6875</v>
      </c>
      <c r="J45" s="8">
        <v>122.37</v>
      </c>
      <c r="K45" s="12">
        <v>6875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20804.897000000001</v>
      </c>
      <c r="J46" s="8"/>
      <c r="K46" s="18">
        <f>SUM(K11:K45)</f>
        <v>20794.14</v>
      </c>
      <c r="L46" s="18">
        <f>SUM(L11:L45)</f>
        <v>73</v>
      </c>
      <c r="M46" s="18">
        <f>SUM(M11:M45)</f>
        <v>363.43799999999999</v>
      </c>
      <c r="N46" s="18">
        <f>SUM(N18:N45)</f>
        <v>124340</v>
      </c>
      <c r="O46" s="18"/>
      <c r="P46" s="60"/>
    </row>
    <row r="47" spans="1:20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6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6" t="s">
        <v>83</v>
      </c>
    </row>
    <row r="50" spans="1:16" s="6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46"/>
    </row>
    <row r="51" spans="1:16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66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1668.65*0.3048</f>
        <v>508.60452000000004</v>
      </c>
      <c r="I52" s="12">
        <v>393.73</v>
      </c>
      <c r="J52" s="8">
        <f>1668.65*0.3048</f>
        <v>508.60452000000004</v>
      </c>
      <c r="K52" s="12">
        <v>393.73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</row>
    <row r="54" spans="1:16" s="6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6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91.8</v>
      </c>
      <c r="I56" s="12">
        <v>709</v>
      </c>
      <c r="J56" s="8">
        <v>91.77</v>
      </c>
      <c r="K56" s="12">
        <v>701</v>
      </c>
      <c r="L56" s="44">
        <v>0</v>
      </c>
      <c r="M56" s="44">
        <v>52</v>
      </c>
      <c r="N56" s="11">
        <v>17390</v>
      </c>
      <c r="O56" s="44">
        <v>0</v>
      </c>
      <c r="P56" s="62"/>
    </row>
    <row r="57" spans="1:16" s="6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115.18300000000001</v>
      </c>
      <c r="I57" s="12">
        <v>189.39</v>
      </c>
      <c r="J57" s="45">
        <v>115.178</v>
      </c>
      <c r="K57" s="12">
        <v>188.97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6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6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1359.7525000000001</v>
      </c>
      <c r="J59" s="8"/>
      <c r="K59" s="18">
        <f t="shared" ref="K59" si="4">SUM(K49:K58)</f>
        <v>1351.3325</v>
      </c>
      <c r="L59" s="18">
        <f t="shared" ref="L59:M59" si="5">SUM(L49:L58)</f>
        <v>0</v>
      </c>
      <c r="M59" s="18">
        <f t="shared" si="5"/>
        <v>52</v>
      </c>
      <c r="N59" s="18">
        <f>SUM(N49:N58)</f>
        <v>58133</v>
      </c>
      <c r="O59" s="9"/>
      <c r="P59" s="11"/>
    </row>
    <row r="60" spans="1:16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22164.6495</v>
      </c>
      <c r="J60" s="8"/>
      <c r="K60" s="18">
        <f t="shared" si="8"/>
        <v>22145.4725</v>
      </c>
      <c r="L60" s="18">
        <f t="shared" ref="L60:M60" si="9">L59+L46</f>
        <v>73</v>
      </c>
      <c r="M60" s="18">
        <f t="shared" si="9"/>
        <v>415.43799999999999</v>
      </c>
      <c r="N60" s="18">
        <f>N59+N46</f>
        <v>182473</v>
      </c>
      <c r="O60" s="9"/>
      <c r="P60" s="11"/>
    </row>
    <row r="61" spans="1:16" s="3" customFormat="1" ht="23.25">
      <c r="A61" s="59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6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6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6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2016-01-13T06:22:05Z</cp:lastPrinted>
  <dcterms:created xsi:type="dcterms:W3CDTF">2000-07-15T07:26:51Z</dcterms:created>
  <dcterms:modified xsi:type="dcterms:W3CDTF">2016-01-13T06:22:06Z</dcterms:modified>
</cp:coreProperties>
</file>