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/>
  <c r="J31"/>
  <c r="J1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<sst xmlns="http://schemas.openxmlformats.org/spreadsheetml/2006/main" count="215" uniqueCount="97">
  <si>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</si>
  <si>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</si>
  <si>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</si>
  <si>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</si>
  <si>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</si>
  <si>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</si>
  <si>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</si>
  <si>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</si>
  <si>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</si>
  <si>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</si>
  <si>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</si>
  <si>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</si>
  <si>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</si>
  <si>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</si>
  <si>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</si>
  <si>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</si>
  <si>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</si>
  <si>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</si>
  <si>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</si>
  <si>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</si>
  <si>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</si>
  <si>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</si>
  <si>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</si>
  <si>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</si>
  <si>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</si>
  <si>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</si>
  <si>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</si>
  <si>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</si>
  <si>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</si>
  <si>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</si>
  <si>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</si>
  <si>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</si>
  <si>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</si>
  <si>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</si>
  <si>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</si>
  <si>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</si>
  <si>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</si>
  <si>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</si>
  <si>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</si>
  <si>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</si>
  <si>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</si>
  <si>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</si>
  <si>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</si>
  <si>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</si>
  <si>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</si>
  <si>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</si>
  <si>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</si>
  <si>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</si>
  <si>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</si>
  <si>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</si>
  <si>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</si>
  <si>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</si>
  <si>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</si>
  <si>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</si>
  <si>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</si>
  <si>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</si>
  <si>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</si>
  <si>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</si>
  <si>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</si>
  <si>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</si>
  <si>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</si>
  <si>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</si>
  <si>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</si>
  <si>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</si>
  <si>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</si>
  <si>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</si>
  <si>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</si>
  <si>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</si>
  <si>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</si>
  <si>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</si>
  <si>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</si>
  <si>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</si>
  <si>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</si>
  <si>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</si>
  <si>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</si>
  <si>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</si>
  <si>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</si>
  <si>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</si>
  <si>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</si>
  <si>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</si>
  <si>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</si>
  <si>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</si>
  <si>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</si>
  <si>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</si>
  <si>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</si>
  <si>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</si>
  <si>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</si>
  <si>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</si>
  <si>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</si>
  <si>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</si>
  <si>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</si>
  <si>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</si>
  <si>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</si>
  <si>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103 cusecs</t>
  </si>
  <si>
    <t xml:space="preserve"> Water level on 13.04.2016</t>
  </si>
  <si>
    <t xml:space="preserve"> TELANGANA MEDIUM IRRIGATION PROJECTS (BASIN WISE) 
DAILY WATER LEVELS on 14.04.2016</t>
  </si>
  <si>
    <t xml:space="preserve"> Water level on 14.04.2016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</si>
</sst>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M32" sqref="M3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7" t="s">
        <v>95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</row>
    <row r="3" spans="1:17" s="16" customFormat="1" ht="9" customHeight="1">
      <c r="A3" s="68" t="s">
        <v>40</v>
      </c>
      <c r="B3" s="66" t="s">
        <v>0</v>
      </c>
      <c r="C3" s="68" t="s">
        <v>70</v>
      </c>
      <c r="D3" s="68" t="s">
        <v>69</v>
      </c>
      <c r="E3" s="68" t="s">
        <v>68</v>
      </c>
      <c r="F3" s="68" t="s">
        <v>1</v>
      </c>
      <c r="G3" s="68"/>
      <c r="H3" s="72" t="s">
        <v>94</v>
      </c>
      <c r="I3" s="73"/>
      <c r="J3" s="72" t="s">
        <v>96</v>
      </c>
      <c r="K3" s="73"/>
      <c r="L3" s="69" t="s">
        <v>48</v>
      </c>
      <c r="M3" s="69" t="s">
        <v>67</v>
      </c>
      <c r="N3" s="69" t="s">
        <v>86</v>
      </c>
      <c r="O3" s="60"/>
      <c r="P3" s="69" t="s">
        <v>49</v>
      </c>
      <c r="Q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 t="s">
        <v>84</v>
      </c>
      <c r="P4" s="70"/>
      <c r="Q4" s="70"/>
    </row>
    <row r="5" spans="1:17" s="16" customFormat="1" ht="48.75" customHeight="1">
      <c r="A5" s="68"/>
      <c r="B5" s="66"/>
      <c r="C5" s="68"/>
      <c r="D5" s="68"/>
      <c r="E5" s="6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1"/>
      <c r="Q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1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2">
        <v>16</v>
      </c>
      <c r="Q7" s="61"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5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8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84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8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8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8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>
        <v>279</v>
      </c>
      <c r="K18" s="33">
        <v>136.26400000000001</v>
      </c>
      <c r="L18" s="12">
        <v>0</v>
      </c>
      <c r="M18" s="12">
        <v>0</v>
      </c>
      <c r="N18" s="11">
        <v>18000</v>
      </c>
      <c r="O18" s="11" t="s">
        <v>63</v>
      </c>
      <c r="P18" s="44">
        <v>0</v>
      </c>
      <c r="Q18" s="26" t="s">
        <v>80</v>
      </c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353.59800000000001</v>
      </c>
      <c r="I19" s="33">
        <v>150.44800000000001</v>
      </c>
      <c r="J19" s="45">
        <v>353.59800000000001</v>
      </c>
      <c r="K19" s="33">
        <v>150.44800000000001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233.25</v>
      </c>
      <c r="I20" s="52">
        <v>972</v>
      </c>
      <c r="J20" s="49">
        <v>233.25</v>
      </c>
      <c r="K20" s="52">
        <v>972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143.80000000000001</v>
      </c>
      <c r="I22" s="12">
        <v>125</v>
      </c>
      <c r="J22" s="8">
        <v>143.80000000000001</v>
      </c>
      <c r="K22" s="12">
        <v>125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8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122</v>
      </c>
      <c r="K28" s="12">
        <v>381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</v>
      </c>
      <c r="I29" s="52">
        <v>202.511</v>
      </c>
      <c r="J29" s="51">
        <v>149</v>
      </c>
      <c r="K29" s="52">
        <v>202.511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92</v>
      </c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153.35</v>
      </c>
      <c r="I32" s="33">
        <v>66.66</v>
      </c>
      <c r="J32" s="8">
        <v>153.30000000000001</v>
      </c>
      <c r="K32" s="33">
        <v>65.480999999999995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81</v>
      </c>
    </row>
    <row r="33" spans="1:21" s="8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84" customFormat="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8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8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8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8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70.42</v>
      </c>
      <c r="I41" s="33">
        <v>250.87799999999999</v>
      </c>
      <c r="J41" s="8">
        <v>70.400000000000006</v>
      </c>
      <c r="K41" s="33">
        <v>249.39500000000001</v>
      </c>
      <c r="L41" s="12">
        <v>0</v>
      </c>
      <c r="M41" s="12">
        <v>17</v>
      </c>
      <c r="N41" s="11">
        <v>24700</v>
      </c>
      <c r="O41" s="11">
        <v>5000</v>
      </c>
      <c r="P41" s="9">
        <v>0</v>
      </c>
      <c r="Q41" s="63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121.84</v>
      </c>
      <c r="I44" s="33">
        <v>611.19000000000005</v>
      </c>
      <c r="J44" s="8">
        <v>121.8</v>
      </c>
      <c r="K44" s="33">
        <v>610.14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119.51</v>
      </c>
      <c r="I45" s="33">
        <v>5380</v>
      </c>
      <c r="J45" s="8">
        <v>119.48</v>
      </c>
      <c r="K45" s="33">
        <v>5370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68" t="s">
        <v>57</v>
      </c>
      <c r="B46" s="68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15980.510000000002</v>
      </c>
      <c r="J46" s="8"/>
      <c r="K46" s="18">
        <f>SUM(K11:K45)</f>
        <v>15966.798000000001</v>
      </c>
      <c r="L46" s="18">
        <f>SUM(L11:L45)</f>
        <v>0</v>
      </c>
      <c r="M46" s="18">
        <f>SUM(M11:M45)</f>
        <v>489.38</v>
      </c>
      <c r="N46" s="18">
        <f>SUM(N18:N45)</f>
        <v>124340</v>
      </c>
      <c r="O46" s="18">
        <f>SUM(O18:O45)</f>
        <v>26100</v>
      </c>
      <c r="P46" s="18"/>
      <c r="Q46" s="61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8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8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1666.8*0.3048</f>
        <v>508.04064</v>
      </c>
      <c r="I52" s="12">
        <v>328.31</v>
      </c>
      <c r="J52" s="8">
        <f>1666.8*0.3048</f>
        <v>508.04064</v>
      </c>
      <c r="K52" s="12">
        <v>328.31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8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83" t="s">
        <v>77</v>
      </c>
    </row>
    <row r="55" spans="1:20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92.13</v>
      </c>
      <c r="I56" s="33">
        <v>801</v>
      </c>
      <c r="J56" s="8">
        <v>92.28</v>
      </c>
      <c r="K56" s="33">
        <v>848</v>
      </c>
      <c r="L56" s="12">
        <v>540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8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</v>
      </c>
      <c r="I57" s="33">
        <v>162.29</v>
      </c>
      <c r="J57" s="45">
        <v>115.2</v>
      </c>
      <c r="K57" s="33">
        <v>177.35</v>
      </c>
      <c r="L57" s="12">
        <v>174.3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83">
        <f>8.46*0.3048+113.39</f>
        <v>115.968608</v>
      </c>
    </row>
    <row r="58" spans="1:20" s="8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191.83</v>
      </c>
      <c r="I58" s="33">
        <v>25.794</v>
      </c>
      <c r="J58" s="6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1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1345.9835</v>
      </c>
      <c r="J59" s="8"/>
      <c r="K59" s="18">
        <f t="shared" ref="K59" si="4">SUM(K49:K58)</f>
        <v>1408.0435</v>
      </c>
      <c r="L59" s="18">
        <f t="shared" ref="L59:M59" si="5">SUM(L49:L58)</f>
        <v>714.3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1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17326.4935</v>
      </c>
      <c r="J60" s="8"/>
      <c r="K60" s="18">
        <f t="shared" si="8"/>
        <v>17374.841500000002</v>
      </c>
      <c r="L60" s="18">
        <f t="shared" ref="L60:M60" si="9">L59+L46</f>
        <v>714.3</v>
      </c>
      <c r="M60" s="18">
        <f t="shared" si="9"/>
        <v>489.38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8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11"/>
      <c r="P61" s="26"/>
      <c r="Q61" s="27"/>
    </row>
    <row r="62" spans="1:20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20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20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2016-04-16T07:01:19Z</cp:lastPrinted>
  <dcterms:created xsi:type="dcterms:W3CDTF">2000-07-15T07:26:51Z</dcterms:created>
  <dcterms:modified xsi:type="dcterms:W3CDTF">2016-04-16T07:01:49Z</dcterms:modified>
</cp:coreProperties>
</file>