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63" l="1"/>
  <c r="J61"/>
  <c r="J17"/>
  <c r="J59" l="1"/>
  <c r="J36"/>
  <c r="J11" l="1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<sst xmlns="http://schemas.openxmlformats.org/spreadsheetml/2006/main" count="163" uniqueCount="105">
  <si>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</si>
  <si>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</si>
  <si>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</si>
  <si>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</si>
  <si>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</si>
  <si>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</si>
  <si>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</si>
  <si>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</si>
  <si>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</si>
  <si>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</si>
  <si>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</si>
  <si>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</si>
  <si>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</si>
  <si>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</si>
  <si>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</si>
  <si>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</si>
  <si>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</si>
  <si>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</si>
  <si>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</si>
  <si>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</si>
  <si>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</si>
  <si>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</si>
  <si>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</si>
  <si>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</si>
  <si>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</si>
  <si>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</si>
  <si>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</si>
  <si>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</si>
  <si>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</si>
  <si>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</si>
  <si>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</si>
  <si>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</si>
  <si>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</si>
  <si>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</si>
  <si>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</si>
  <si>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</si>
  <si>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</si>
  <si>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</si>
  <si>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</si>
  <si>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</si>
  <si>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</si>
  <si>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</si>
  <si>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</si>
  <si>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</si>
  <si>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</si>
  <si>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</si>
  <si>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</si>
  <si>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</si>
  <si>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</si>
  <si>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</si>
  <si>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</si>
  <si>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</si>
  <si>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</si>
  <si>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</si>
  <si>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</si>
  <si>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</si>
  <si>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</si>
  <si>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</si>
  <si>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</si>
  <si>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</si>
  <si>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</si>
  <si>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</si>
  <si>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</si>
  <si>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</si>
  <si>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</si>
  <si>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</si>
  <si>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</si>
  <si>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</si>
  <si>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</si>
  <si>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</si>
  <si>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</si>
  <si>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</si>
  <si>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</si>
  <si>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</si>
  <si>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</si>
  <si>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</si>
  <si>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</si>
  <si>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</si>
  <si>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</si>
  <si>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</si>
  <si>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</si>
  <si>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</si>
  <si>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</si>
  <si>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</si>
  <si>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</si>
  <si>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</si>
  <si>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</si>
  <si>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</si>
  <si>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</si>
  <si>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</si>
  <si>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</si>
  <si>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</si>
  <si>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</si>
  <si>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</si>
  <si>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</si>
  <si>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</si>
  <si>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</si>
  <si>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</si>
  <si>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 xml:space="preserve">RF 75 c/s </t>
  </si>
  <si>
    <t>Surplus Nil, c/s, 50 c/s thru canals</t>
  </si>
  <si>
    <t xml:space="preserve">LF 10 
</t>
  </si>
  <si>
    <t xml:space="preserve"> Water level on 15.12.2016</t>
  </si>
  <si>
    <t xml:space="preserve"> RF 10 c/s, LF 3 c/s</t>
  </si>
  <si>
    <t xml:space="preserve"> TELANGANA MEDIUM IRRIGATION PROJECTS (BASIN WISE) 
DAILY WATER LEVELS on 16.12.2016</t>
  </si>
  <si>
    <t xml:space="preserve"> Water level on 16.12.2016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</si>
</sst>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49" activePane="bottomLeft" state="frozen"/>
      <selection pane="bottomLeft" activeCell="A53" sqref="A53:R5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101</v>
      </c>
      <c r="I3" s="53"/>
      <c r="J3" s="45" t="s">
        <v>104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1463.54*0.3048</f>
        <v>446.08699200000001</v>
      </c>
      <c r="K17" s="4">
        <v>1743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1117</v>
      </c>
      <c r="J18" s="15">
        <v>457.5</v>
      </c>
      <c r="K18" s="4">
        <v>1117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284.75</v>
      </c>
      <c r="I20" s="4">
        <v>853.35599999999999</v>
      </c>
      <c r="J20" s="15">
        <v>284.7</v>
      </c>
      <c r="K20" s="4">
        <v>843.67399999999998</v>
      </c>
      <c r="L20" s="4">
        <v>0</v>
      </c>
      <c r="M20" s="4">
        <v>75</v>
      </c>
      <c r="N20" s="1"/>
      <c r="O20" s="1"/>
      <c r="P20" s="4">
        <v>0</v>
      </c>
      <c r="Q20" s="3" t="s">
        <v>68</v>
      </c>
      <c r="R20" s="19" t="s">
        <v>98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277.2</v>
      </c>
      <c r="I21" s="4">
        <v>531.10199999999998</v>
      </c>
      <c r="J21" s="15">
        <v>277.2</v>
      </c>
      <c r="K21" s="4">
        <v>531.10199999999998</v>
      </c>
      <c r="L21" s="4">
        <v>0</v>
      </c>
      <c r="M21" s="4">
        <v>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323.25</v>
      </c>
      <c r="I27" s="4">
        <v>209.911</v>
      </c>
      <c r="J27" s="15">
        <v>323.2</v>
      </c>
      <c r="K27" s="4">
        <v>207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102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123.38</v>
      </c>
      <c r="I42" s="4">
        <v>619.70000000000005</v>
      </c>
      <c r="J42" s="9">
        <v>123.38</v>
      </c>
      <c r="K42" s="4">
        <v>619.70000000000005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99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78.935000000000002</v>
      </c>
      <c r="I49" s="4">
        <v>302.56700000000001</v>
      </c>
      <c r="J49" s="9">
        <v>78.834999999999994</v>
      </c>
      <c r="K49" s="4">
        <v>294.11200000000002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123.32</v>
      </c>
      <c r="I51" s="4">
        <v>7730</v>
      </c>
      <c r="J51" s="15">
        <v>123.32</v>
      </c>
      <c r="K51" s="4">
        <v>7730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37107.160999999993</v>
      </c>
      <c r="J52" s="15"/>
      <c r="K52" s="14">
        <f>SUM(K11:K51)</f>
        <v>37086.112999999998</v>
      </c>
      <c r="L52" s="14">
        <f>SUM(L11:L51)</f>
        <v>566</v>
      </c>
      <c r="M52" s="14">
        <f>SUM(M11:M51)</f>
        <v>1203.4000000000001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94.725999999999999</v>
      </c>
      <c r="I65" s="4">
        <v>1868.3</v>
      </c>
      <c r="J65" s="15">
        <v>94.725999999999999</v>
      </c>
      <c r="K65" s="4">
        <v>1868.3</v>
      </c>
      <c r="L65" s="4">
        <v>160</v>
      </c>
      <c r="M65" s="4">
        <v>310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11049.900000000001</v>
      </c>
      <c r="J69" s="15"/>
      <c r="K69" s="14">
        <f>SUM(K55:K68)</f>
        <v>11049.900000000001</v>
      </c>
      <c r="L69" s="14">
        <f>SUM(L55:L68)</f>
        <v>173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48157.060999999994</v>
      </c>
      <c r="J70" s="15"/>
      <c r="K70" s="14">
        <f>K69+K52</f>
        <v>48136.012999999999</v>
      </c>
      <c r="L70" s="14">
        <f>L69+L52</f>
        <v>739</v>
      </c>
      <c r="M70" s="14">
        <f>M69+M52</f>
        <v>1557.96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2016-12-16T06:36:17Z</cp:lastPrinted>
  <dcterms:created xsi:type="dcterms:W3CDTF">2000-07-15T07:26:51Z</dcterms:created>
  <dcterms:modified xsi:type="dcterms:W3CDTF">2016-12-16T06:36:18Z</dcterms:modified>
</cp:coreProperties>
</file>