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<sst xmlns="http://schemas.openxmlformats.org/spreadsheetml/2006/main" count="216" uniqueCount="96">
  <si>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</si>
  <si>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</si>
  <si>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</si>
  <si>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</si>
  <si>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</si>
  <si>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</si>
  <si>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</si>
  <si>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</si>
  <si>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</si>
  <si>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</si>
  <si>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</si>
  <si>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</si>
  <si>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</si>
  <si>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</si>
  <si>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</si>
  <si>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</si>
  <si>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</si>
  <si>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</si>
  <si>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</si>
  <si>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</si>
  <si>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</si>
  <si>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</si>
  <si>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</si>
  <si>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</si>
  <si>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</si>
  <si>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</si>
  <si>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</si>
  <si>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</si>
  <si>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</si>
  <si>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</si>
  <si>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</si>
  <si>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</si>
  <si>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</si>
  <si>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</si>
  <si>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</si>
  <si>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</si>
  <si>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</si>
  <si>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</si>
  <si>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</si>
  <si>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</si>
  <si>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</si>
  <si>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</si>
  <si>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</si>
  <si>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</si>
  <si>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</si>
  <si>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</si>
  <si>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</si>
  <si>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</si>
  <si>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</si>
  <si>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</si>
  <si>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</si>
  <si>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</si>
  <si>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</si>
  <si>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</si>
  <si>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</si>
  <si>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</si>
  <si>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</si>
  <si>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</si>
  <si>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</si>
  <si>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</si>
  <si>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</si>
  <si>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</si>
  <si>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</si>
  <si>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</si>
  <si>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</si>
  <si>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</si>
  <si>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</si>
  <si>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</si>
  <si>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</si>
  <si>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</si>
  <si>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</si>
  <si>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</si>
  <si>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</si>
  <si>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</si>
  <si>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</si>
  <si>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</si>
  <si>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</si>
  <si>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</si>
  <si>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</si>
  <si>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</si>
  <si>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</si>
  <si>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</si>
  <si>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</si>
  <si>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</si>
  <si>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</si>
  <si>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</si>
  <si>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</si>
  <si>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</si>
  <si>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</si>
  <si>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</si>
  <si>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</si>
  <si>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40 usecs</t>
  </si>
  <si>
    <t xml:space="preserve"> Water level i.e., on 18.03.2016</t>
  </si>
  <si>
    <t xml:space="preserve"> TELANGANA MEDIUM IRRIGATION PROJECTS (BASIN WISE) 
DAILY WATER LEVELS on 19.03.2016</t>
  </si>
  <si>
    <t xml:space="preserve"> Water level i.e., on 19.03.2016</t>
  </si>
  <si>
    <t>Jowlinala Leakages 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</si>
</sst>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6" activePane="bottomLeft" state="frozen"/>
      <selection pane="bottomLeft" activeCell="G16" sqref="G1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1" t="s">
        <v>93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1:17" s="16" customFormat="1" ht="9" customHeight="1">
      <c r="A3" s="72" t="s">
        <v>40</v>
      </c>
      <c r="B3" s="70" t="s">
        <v>0</v>
      </c>
      <c r="C3" s="72" t="s">
        <v>70</v>
      </c>
      <c r="D3" s="72" t="s">
        <v>69</v>
      </c>
      <c r="E3" s="72" t="s">
        <v>68</v>
      </c>
      <c r="F3" s="72" t="s">
        <v>1</v>
      </c>
      <c r="G3" s="72"/>
      <c r="H3" s="76" t="s">
        <v>92</v>
      </c>
      <c r="I3" s="77"/>
      <c r="J3" s="76" t="s">
        <v>94</v>
      </c>
      <c r="K3" s="77"/>
      <c r="L3" s="73" t="s">
        <v>48</v>
      </c>
      <c r="M3" s="73" t="s">
        <v>67</v>
      </c>
      <c r="N3" s="73" t="s">
        <v>88</v>
      </c>
      <c r="O3" s="64"/>
      <c r="P3" s="73" t="s">
        <v>49</v>
      </c>
      <c r="Q3" s="73" t="s">
        <v>65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 t="s">
        <v>86</v>
      </c>
      <c r="P4" s="74"/>
      <c r="Q4" s="74"/>
    </row>
    <row r="5" spans="1:17" s="16" customFormat="1" ht="48.75" customHeight="1">
      <c r="A5" s="72"/>
      <c r="B5" s="70"/>
      <c r="C5" s="72"/>
      <c r="D5" s="72"/>
      <c r="E5" s="72"/>
      <c r="F5" s="65" t="s">
        <v>2</v>
      </c>
      <c r="G5" s="65" t="s">
        <v>66</v>
      </c>
      <c r="H5" s="8" t="s">
        <v>2</v>
      </c>
      <c r="I5" s="65" t="s">
        <v>66</v>
      </c>
      <c r="J5" s="8" t="s">
        <v>2</v>
      </c>
      <c r="K5" s="65" t="s">
        <v>66</v>
      </c>
      <c r="L5" s="75"/>
      <c r="M5" s="75"/>
      <c r="N5" s="75"/>
      <c r="O5" s="75"/>
      <c r="P5" s="75"/>
      <c r="Q5" s="74"/>
    </row>
    <row r="6" spans="1:17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5"/>
    </row>
    <row r="7" spans="1:17" s="16" customFormat="1" ht="26.25">
      <c r="A7" s="65">
        <v>1</v>
      </c>
      <c r="B7" s="66">
        <f>+A7+1</f>
        <v>2</v>
      </c>
      <c r="C7" s="66">
        <v>3</v>
      </c>
      <c r="D7" s="65">
        <v>4</v>
      </c>
      <c r="E7" s="66">
        <v>5</v>
      </c>
      <c r="F7" s="66">
        <v>6</v>
      </c>
      <c r="G7" s="65">
        <v>7</v>
      </c>
      <c r="H7" s="66">
        <v>8</v>
      </c>
      <c r="I7" s="66">
        <v>9</v>
      </c>
      <c r="J7" s="65">
        <v>10</v>
      </c>
      <c r="K7" s="66">
        <v>11</v>
      </c>
      <c r="L7" s="66">
        <v>12</v>
      </c>
      <c r="M7" s="65">
        <v>13</v>
      </c>
      <c r="N7" s="66">
        <v>14</v>
      </c>
      <c r="O7" s="66">
        <v>15</v>
      </c>
      <c r="P7" s="66">
        <v>16</v>
      </c>
      <c r="Q7" s="65">
        <v>17</v>
      </c>
    </row>
    <row r="8" spans="1:17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5"/>
      <c r="O10" s="65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85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54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353.964</v>
      </c>
      <c r="I19" s="33">
        <v>176.76599999999999</v>
      </c>
      <c r="J19" s="45">
        <v>353.93400000000003</v>
      </c>
      <c r="K19" s="33">
        <v>174.374</v>
      </c>
      <c r="L19" s="12">
        <v>0</v>
      </c>
      <c r="M19" s="12">
        <v>10</v>
      </c>
      <c r="N19" s="9">
        <v>1000</v>
      </c>
      <c r="O19" s="11" t="s">
        <v>63</v>
      </c>
      <c r="P19" s="44">
        <v>0</v>
      </c>
      <c r="Q19" s="55" t="s">
        <v>95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234.15</v>
      </c>
      <c r="I20" s="52">
        <v>1162</v>
      </c>
      <c r="J20" s="56">
        <v>234.15</v>
      </c>
      <c r="K20" s="52">
        <v>1162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83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82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145.75</v>
      </c>
      <c r="I22" s="12">
        <v>354</v>
      </c>
      <c r="J22" s="45">
        <v>145.75</v>
      </c>
      <c r="K22" s="12">
        <v>354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 t="s">
        <v>89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52">
        <v>376</v>
      </c>
      <c r="J25" s="45">
        <v>153.85</v>
      </c>
      <c r="K25" s="52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 t="s">
        <v>90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238.65</v>
      </c>
      <c r="I26" s="12">
        <v>6462</v>
      </c>
      <c r="J26" s="56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81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7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149.69999999999999</v>
      </c>
      <c r="I29" s="59">
        <v>248.89</v>
      </c>
      <c r="J29" s="58">
        <v>149.69999999999999</v>
      </c>
      <c r="K29" s="59">
        <v>248.89</v>
      </c>
      <c r="L29" s="57">
        <v>0</v>
      </c>
      <c r="M29" s="57">
        <v>40</v>
      </c>
      <c r="N29" s="11">
        <v>2000</v>
      </c>
      <c r="O29" s="11">
        <v>2000</v>
      </c>
      <c r="P29" s="44">
        <v>3.6</v>
      </c>
      <c r="Q29" s="54" t="s">
        <v>91</v>
      </c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84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154.19999999999999</v>
      </c>
      <c r="I32" s="33">
        <v>90.350099999999998</v>
      </c>
      <c r="J32" s="8">
        <v>154.15</v>
      </c>
      <c r="K32" s="33">
        <v>88.421499999999995</v>
      </c>
      <c r="L32" s="12">
        <v>0</v>
      </c>
      <c r="M32" s="12">
        <v>22</v>
      </c>
      <c r="N32" s="11">
        <v>3500</v>
      </c>
      <c r="O32" s="11">
        <v>1000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5">
        <v>75.14</v>
      </c>
      <c r="I40" s="33">
        <v>87.411000000000001</v>
      </c>
      <c r="J40" s="65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71.260000000000005</v>
      </c>
      <c r="I41" s="33">
        <v>324.262</v>
      </c>
      <c r="J41" s="8">
        <v>71.19</v>
      </c>
      <c r="K41" s="33">
        <v>317.447</v>
      </c>
      <c r="L41" s="12">
        <v>0</v>
      </c>
      <c r="M41" s="12">
        <v>78</v>
      </c>
      <c r="N41" s="11">
        <v>24700</v>
      </c>
      <c r="O41" s="11" t="s">
        <v>63</v>
      </c>
      <c r="P41" s="9">
        <v>0</v>
      </c>
      <c r="Q41" s="67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5">
        <v>105.45</v>
      </c>
      <c r="I42" s="33" t="s">
        <v>51</v>
      </c>
      <c r="J42" s="65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5" t="s">
        <v>51</v>
      </c>
      <c r="I43" s="33" t="s">
        <v>51</v>
      </c>
      <c r="J43" s="65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122.84</v>
      </c>
      <c r="I44" s="33">
        <v>644.34</v>
      </c>
      <c r="J44" s="8">
        <v>122.8</v>
      </c>
      <c r="K44" s="33">
        <v>643.54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5">
        <v>121</v>
      </c>
      <c r="I45" s="33">
        <v>5900</v>
      </c>
      <c r="J45" s="65">
        <v>120.97</v>
      </c>
      <c r="K45" s="33">
        <v>5880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5"/>
      <c r="G46" s="18">
        <f t="shared" ref="G46" si="1">SUM(G11:G45)</f>
        <v>46385.63</v>
      </c>
      <c r="H46" s="8"/>
      <c r="I46" s="18">
        <f>SUM(I11:I45)</f>
        <v>17455.523099999999</v>
      </c>
      <c r="J46" s="8"/>
      <c r="K46" s="18">
        <f>SUM(K11:K45)</f>
        <v>17423.587500000001</v>
      </c>
      <c r="L46" s="18">
        <f>SUM(L11:L45)</f>
        <v>0</v>
      </c>
      <c r="M46" s="18">
        <f>SUM(M11:M45)</f>
        <v>459.98899999999998</v>
      </c>
      <c r="N46" s="18">
        <f>SUM(N18:N45)</f>
        <v>124340</v>
      </c>
      <c r="O46" s="18">
        <f>SUM(O18:O45)</f>
        <v>3000</v>
      </c>
      <c r="P46" s="18"/>
      <c r="Q46" s="65"/>
    </row>
    <row r="47" spans="1:21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5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1667.6*0.3048</f>
        <v>508.28447999999997</v>
      </c>
      <c r="K52" s="12">
        <v>355.93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5"/>
      <c r="B53" s="66" t="s">
        <v>54</v>
      </c>
      <c r="C53" s="18"/>
      <c r="D53" s="34"/>
      <c r="E53" s="18"/>
      <c r="F53" s="8"/>
      <c r="G53" s="8"/>
      <c r="H53" s="65"/>
      <c r="I53" s="11"/>
      <c r="J53" s="65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</v>
      </c>
      <c r="I56" s="33">
        <v>580</v>
      </c>
      <c r="J56" s="8">
        <v>91.3</v>
      </c>
      <c r="K56" s="33">
        <v>580</v>
      </c>
      <c r="L56" s="12">
        <v>0</v>
      </c>
      <c r="M56" s="12">
        <v>0</v>
      </c>
      <c r="N56" s="50" t="s">
        <v>87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114.855</v>
      </c>
      <c r="I57" s="33">
        <v>152.38</v>
      </c>
      <c r="J57" s="45">
        <v>114.855</v>
      </c>
      <c r="K57" s="33">
        <v>152.38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5">
        <v>191.91</v>
      </c>
      <c r="I58" s="33">
        <v>29.013000000000002</v>
      </c>
      <c r="J58" s="65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5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1147.6624999999999</v>
      </c>
      <c r="J59" s="8"/>
      <c r="K59" s="18">
        <f t="shared" ref="K59" si="4">SUM(K49:K58)</f>
        <v>1145.9124999999999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5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18603.185599999997</v>
      </c>
      <c r="J60" s="8"/>
      <c r="K60" s="18">
        <f t="shared" si="8"/>
        <v>18569.5</v>
      </c>
      <c r="L60" s="18">
        <f t="shared" ref="L60:M60" si="9">L59+L46</f>
        <v>0</v>
      </c>
      <c r="M60" s="18">
        <f t="shared" si="9"/>
        <v>459.98899999999998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6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11"/>
      <c r="P61" s="26"/>
      <c r="Q61" s="27"/>
    </row>
    <row r="62" spans="1:20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0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0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2016-03-19T06:37:49Z</cp:lastPrinted>
  <dcterms:created xsi:type="dcterms:W3CDTF">2000-07-15T07:26:51Z</dcterms:created>
  <dcterms:modified xsi:type="dcterms:W3CDTF">2016-03-19T06:38:07Z</dcterms:modified>
</cp:coreProperties>
</file>