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/>
  <c r="H11"/>
  <c r="J11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<sst xmlns="http://schemas.openxmlformats.org/spreadsheetml/2006/main" count="177" uniqueCount="91">
  <si>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</si>
  <si>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</si>
  <si>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</si>
  <si>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</si>
  <si>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</si>
  <si>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</si>
  <si>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</si>
  <si>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</si>
  <si>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</si>
  <si>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</si>
  <si>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</si>
  <si>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</si>
  <si>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</si>
  <si>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</si>
  <si>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</si>
  <si>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</si>
  <si>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</si>
  <si>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</si>
  <si>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</si>
  <si>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</si>
  <si>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</si>
  <si>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</si>
  <si>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</si>
  <si>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</si>
  <si>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</si>
  <si>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</si>
  <si>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</si>
  <si>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</si>
  <si>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</si>
  <si>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</si>
  <si>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</si>
  <si>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</si>
  <si>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</si>
  <si>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</si>
  <si>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</si>
  <si>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</si>
  <si>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</si>
  <si>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</si>
  <si>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</si>
  <si>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</si>
  <si>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</si>
  <si>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</si>
  <si>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</si>
  <si>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</si>
  <si>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</si>
  <si>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</si>
  <si>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</si>
  <si>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</si>
  <si>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</si>
  <si>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</si>
  <si>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</si>
  <si>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</si>
  <si>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</si>
  <si>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</si>
  <si>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</si>
  <si>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</si>
  <si>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</si>
  <si>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</si>
  <si>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</si>
  <si>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</si>
  <si>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</si>
  <si>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</si>
  <si>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</si>
  <si>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</si>
  <si>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</si>
  <si>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</si>
  <si>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</si>
  <si>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</si>
  <si>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</si>
  <si>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</si>
  <si>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</si>
  <si>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</si>
  <si>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</si>
  <si>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</si>
  <si>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</si>
  <si>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</si>
  <si>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</si>
  <si>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</si>
  <si>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</si>
  <si>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</si>
  <si>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</si>
  <si>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</si>
  <si>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</si>
  <si>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</si>
  <si>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</si>
  <si>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</si>
  <si>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</si>
  <si>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 xml:space="preserve"> Water level i.e., on 20.01.2016</t>
  </si>
  <si>
    <t xml:space="preserve"> TELANGANA MEDIUM IRRIGATION PROJECTS (BASIN WISE) 
DAILY WATER LEVELS on 21.01.2016</t>
  </si>
  <si>
    <t xml:space="preserve"> Water level i.e., on 21.01.2016</t>
  </si>
  <si>
    <t>Canal discharge 90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</si>
</sst>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51" activePane="bottomLeft" state="frozen"/>
      <selection pane="bottomLeft" activeCell="I54" sqref="I54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6384" width="9.140625" style="1"/>
  </cols>
  <sheetData>
    <row r="1" spans="1:16" s="16" customFormat="1" ht="23.25" customHeight="1">
      <c r="A1" s="71" t="s">
        <v>88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3"/>
    </row>
    <row r="2" spans="1:16" s="16" customFormat="1" ht="72.75" customHeight="1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6"/>
    </row>
    <row r="3" spans="1:16" s="16" customFormat="1" ht="9" customHeight="1">
      <c r="A3" s="62" t="s">
        <v>40</v>
      </c>
      <c r="B3" s="60" t="s">
        <v>0</v>
      </c>
      <c r="C3" s="62" t="s">
        <v>71</v>
      </c>
      <c r="D3" s="62" t="s">
        <v>70</v>
      </c>
      <c r="E3" s="62" t="s">
        <v>69</v>
      </c>
      <c r="F3" s="62" t="s">
        <v>1</v>
      </c>
      <c r="G3" s="62"/>
      <c r="H3" s="66" t="s">
        <v>87</v>
      </c>
      <c r="I3" s="67"/>
      <c r="J3" s="66" t="s">
        <v>89</v>
      </c>
      <c r="K3" s="67"/>
      <c r="L3" s="63" t="s">
        <v>48</v>
      </c>
      <c r="M3" s="63" t="s">
        <v>67</v>
      </c>
      <c r="N3" s="63" t="s">
        <v>68</v>
      </c>
      <c r="O3" s="63" t="s">
        <v>49</v>
      </c>
      <c r="P3" s="63" t="s">
        <v>65</v>
      </c>
    </row>
    <row r="4" spans="1:16" s="16" customFormat="1" ht="60.75" customHeight="1">
      <c r="A4" s="62"/>
      <c r="B4" s="60"/>
      <c r="C4" s="62"/>
      <c r="D4" s="62"/>
      <c r="E4" s="62"/>
      <c r="F4" s="62"/>
      <c r="G4" s="62"/>
      <c r="H4" s="68"/>
      <c r="I4" s="69"/>
      <c r="J4" s="68"/>
      <c r="K4" s="69"/>
      <c r="L4" s="64"/>
      <c r="M4" s="64"/>
      <c r="N4" s="64"/>
      <c r="O4" s="64"/>
      <c r="P4" s="64"/>
    </row>
    <row r="5" spans="1:16" s="16" customFormat="1" ht="48.75" customHeight="1">
      <c r="A5" s="62"/>
      <c r="B5" s="60"/>
      <c r="C5" s="62"/>
      <c r="D5" s="62"/>
      <c r="E5" s="62"/>
      <c r="F5" s="51" t="s">
        <v>2</v>
      </c>
      <c r="G5" s="51" t="s">
        <v>66</v>
      </c>
      <c r="H5" s="8" t="s">
        <v>2</v>
      </c>
      <c r="I5" s="51" t="s">
        <v>66</v>
      </c>
      <c r="J5" s="8" t="s">
        <v>2</v>
      </c>
      <c r="K5" s="51" t="s">
        <v>66</v>
      </c>
      <c r="L5" s="65"/>
      <c r="M5" s="65"/>
      <c r="N5" s="65"/>
      <c r="O5" s="65"/>
      <c r="P5" s="64"/>
    </row>
    <row r="6" spans="1:16" s="17" customFormat="1" ht="34.5" customHeight="1">
      <c r="A6" s="62"/>
      <c r="B6" s="60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65"/>
    </row>
    <row r="7" spans="1:16" s="16" customFormat="1" ht="26.25">
      <c r="A7" s="51">
        <v>1</v>
      </c>
      <c r="B7" s="52">
        <f>+A7+1</f>
        <v>2</v>
      </c>
      <c r="C7" s="52">
        <v>3</v>
      </c>
      <c r="D7" s="51">
        <v>4</v>
      </c>
      <c r="E7" s="52">
        <v>5</v>
      </c>
      <c r="F7" s="52">
        <v>6</v>
      </c>
      <c r="G7" s="51">
        <v>7</v>
      </c>
      <c r="H7" s="52">
        <v>8</v>
      </c>
      <c r="I7" s="52">
        <v>9</v>
      </c>
      <c r="J7" s="51">
        <v>10</v>
      </c>
      <c r="K7" s="52">
        <v>11</v>
      </c>
      <c r="L7" s="52">
        <v>12</v>
      </c>
      <c r="M7" s="51">
        <v>13</v>
      </c>
      <c r="N7" s="52">
        <v>14</v>
      </c>
      <c r="O7" s="52">
        <v>15</v>
      </c>
      <c r="P7" s="51">
        <v>16</v>
      </c>
    </row>
    <row r="8" spans="1:16" ht="23.25" customHeight="1">
      <c r="A8" s="61" t="s">
        <v>55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</row>
    <row r="9" spans="1:16" ht="24" customHeight="1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</row>
    <row r="10" spans="1:16" ht="63.75" customHeight="1">
      <c r="A10" s="11"/>
      <c r="B10" s="52" t="s">
        <v>29</v>
      </c>
      <c r="C10" s="52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1"/>
      <c r="O10" s="33"/>
      <c r="P10" s="11"/>
    </row>
    <row r="11" spans="1:16" s="54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1485*0.3048</f>
        <v>452.62800000000004</v>
      </c>
      <c r="I11" s="33">
        <v>348.15249999999997</v>
      </c>
      <c r="J11" s="8">
        <f>1485*0.3048</f>
        <v>452.62800000000004</v>
      </c>
      <c r="K11" s="33">
        <v>348.15249999999997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s="54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78" t="s">
        <v>73</v>
      </c>
    </row>
    <row r="13" spans="1:16" s="54" customFormat="1" ht="51" customHeight="1">
      <c r="A13" s="11"/>
      <c r="B13" s="52" t="s">
        <v>30</v>
      </c>
      <c r="C13" s="52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s="54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78" t="s">
        <v>80</v>
      </c>
    </row>
    <row r="15" spans="1:16" s="54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s="54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79" t="s">
        <v>51</v>
      </c>
      <c r="I16" s="80" t="s">
        <v>51</v>
      </c>
      <c r="J16" s="79" t="s">
        <v>51</v>
      </c>
      <c r="K16" s="80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52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55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281.10000000000002</v>
      </c>
      <c r="I18" s="33">
        <v>303.68599999999998</v>
      </c>
      <c r="J18" s="8">
        <v>281.05</v>
      </c>
      <c r="K18" s="33">
        <v>295.67200000000003</v>
      </c>
      <c r="L18" s="12">
        <v>0</v>
      </c>
      <c r="M18" s="12">
        <v>90</v>
      </c>
      <c r="N18" s="11">
        <v>18000</v>
      </c>
      <c r="O18" s="9">
        <v>0</v>
      </c>
      <c r="P18" s="81" t="s">
        <v>90</v>
      </c>
    </row>
    <row r="19" spans="1:16" s="55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354.726</v>
      </c>
      <c r="I19" s="33">
        <v>243.678</v>
      </c>
      <c r="J19" s="45">
        <v>354.726</v>
      </c>
      <c r="K19" s="33">
        <v>243.678</v>
      </c>
      <c r="L19" s="12">
        <v>0</v>
      </c>
      <c r="M19" s="12">
        <v>14</v>
      </c>
      <c r="N19" s="9">
        <v>1000</v>
      </c>
      <c r="O19" s="44">
        <v>0</v>
      </c>
      <c r="P19" s="82" t="s">
        <v>84</v>
      </c>
    </row>
    <row r="20" spans="1:16" s="55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83">
        <v>235.9</v>
      </c>
      <c r="I20" s="84">
        <v>1608</v>
      </c>
      <c r="J20" s="83">
        <v>235.9</v>
      </c>
      <c r="K20" s="84">
        <v>1608</v>
      </c>
      <c r="L20" s="12">
        <v>0</v>
      </c>
      <c r="M20" s="12">
        <v>100</v>
      </c>
      <c r="N20" s="11">
        <v>15000</v>
      </c>
      <c r="O20" s="44">
        <v>0</v>
      </c>
      <c r="P20" s="81"/>
    </row>
    <row r="21" spans="1:16" s="55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320.5</v>
      </c>
      <c r="I21" s="12">
        <v>113.339</v>
      </c>
      <c r="J21" s="8">
        <v>320.45</v>
      </c>
      <c r="K21" s="12">
        <v>111.95</v>
      </c>
      <c r="L21" s="33">
        <v>0</v>
      </c>
      <c r="M21" s="12">
        <v>15</v>
      </c>
      <c r="N21" s="11">
        <v>2500</v>
      </c>
      <c r="O21" s="44">
        <v>0</v>
      </c>
      <c r="P21" s="81" t="s">
        <v>86</v>
      </c>
    </row>
    <row r="22" spans="1:16" s="55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146.4</v>
      </c>
      <c r="I22" s="12">
        <v>488</v>
      </c>
      <c r="J22" s="8">
        <v>146.30000000000001</v>
      </c>
      <c r="K22" s="12">
        <v>465</v>
      </c>
      <c r="L22" s="12">
        <v>0</v>
      </c>
      <c r="M22" s="12">
        <v>0</v>
      </c>
      <c r="N22" s="11">
        <v>6000</v>
      </c>
      <c r="O22" s="9">
        <v>0</v>
      </c>
      <c r="P22" s="81"/>
    </row>
    <row r="23" spans="1:16" s="55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55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81" t="s">
        <v>83</v>
      </c>
    </row>
    <row r="25" spans="1:16" s="55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154.28</v>
      </c>
      <c r="I25" s="84">
        <v>426</v>
      </c>
      <c r="J25" s="45">
        <v>154.28</v>
      </c>
      <c r="K25" s="84">
        <v>426</v>
      </c>
      <c r="L25" s="12">
        <v>0</v>
      </c>
      <c r="M25" s="12">
        <v>9.36</v>
      </c>
      <c r="N25" s="11">
        <v>2000</v>
      </c>
      <c r="O25" s="12">
        <v>0</v>
      </c>
      <c r="P25" s="81"/>
    </row>
    <row r="26" spans="1:16" s="55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83">
        <v>238.9</v>
      </c>
      <c r="I26" s="12">
        <v>6659</v>
      </c>
      <c r="J26" s="83">
        <v>238.9</v>
      </c>
      <c r="K26" s="12">
        <v>6659</v>
      </c>
      <c r="L26" s="34">
        <v>0</v>
      </c>
      <c r="M26" s="34">
        <v>50</v>
      </c>
      <c r="N26" s="11">
        <v>9500</v>
      </c>
      <c r="O26" s="44">
        <v>0</v>
      </c>
      <c r="P26" s="81" t="s">
        <v>85</v>
      </c>
    </row>
    <row r="27" spans="1:16" s="55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84" t="s">
        <v>51</v>
      </c>
      <c r="I27" s="84" t="s">
        <v>51</v>
      </c>
      <c r="J27" s="84" t="s">
        <v>51</v>
      </c>
      <c r="K27" s="84" t="s">
        <v>51</v>
      </c>
      <c r="L27" s="84" t="s">
        <v>51</v>
      </c>
      <c r="M27" s="84" t="s">
        <v>51</v>
      </c>
      <c r="N27" s="9" t="s">
        <v>63</v>
      </c>
      <c r="O27" s="9">
        <v>0</v>
      </c>
      <c r="P27" s="18" t="s">
        <v>59</v>
      </c>
    </row>
    <row r="28" spans="1:16" s="55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122.8</v>
      </c>
      <c r="I28" s="12">
        <v>542</v>
      </c>
      <c r="J28" s="8">
        <v>122.8</v>
      </c>
      <c r="K28" s="12">
        <v>542</v>
      </c>
      <c r="L28" s="85">
        <v>0</v>
      </c>
      <c r="M28" s="84">
        <v>0</v>
      </c>
      <c r="N28" s="9">
        <v>1000</v>
      </c>
      <c r="O28" s="44">
        <v>0</v>
      </c>
      <c r="P28" s="81"/>
    </row>
    <row r="29" spans="1:16" s="55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86">
        <v>150.30000000000001</v>
      </c>
      <c r="I29" s="84">
        <v>295.33100000000002</v>
      </c>
      <c r="J29" s="86">
        <v>150.19999999999999</v>
      </c>
      <c r="K29" s="84">
        <v>287.142</v>
      </c>
      <c r="L29" s="85">
        <v>0</v>
      </c>
      <c r="M29" s="85">
        <v>55</v>
      </c>
      <c r="N29" s="11">
        <v>2000</v>
      </c>
      <c r="O29" s="44">
        <v>0</v>
      </c>
      <c r="P29" s="81"/>
    </row>
    <row r="30" spans="1:16" ht="54" customHeight="1">
      <c r="A30" s="11"/>
      <c r="B30" s="52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s="54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348.08</v>
      </c>
      <c r="I31" s="33">
        <v>43.816000000000003</v>
      </c>
      <c r="J31" s="8">
        <v>348.08</v>
      </c>
      <c r="K31" s="33">
        <v>43.816000000000003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s="54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155.6</v>
      </c>
      <c r="I32" s="12">
        <v>145.0557</v>
      </c>
      <c r="J32" s="8">
        <v>155.6</v>
      </c>
      <c r="K32" s="12">
        <v>145.0557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0" s="54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78" t="s">
        <v>77</v>
      </c>
    </row>
    <row r="34" spans="1:20" ht="63.75" customHeight="1">
      <c r="A34" s="11"/>
      <c r="B34" s="52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s="54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81"/>
    </row>
    <row r="36" spans="1:20" s="54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81"/>
    </row>
    <row r="37" spans="1:20" s="54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81"/>
      <c r="T37" s="54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77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77.44</v>
      </c>
      <c r="I40" s="12">
        <v>193.22</v>
      </c>
      <c r="J40" s="8">
        <v>77.34</v>
      </c>
      <c r="K40" s="12">
        <v>187.23500000000001</v>
      </c>
      <c r="L40" s="12">
        <v>0</v>
      </c>
      <c r="M40" s="12">
        <v>70</v>
      </c>
      <c r="N40" s="11">
        <v>2360</v>
      </c>
      <c r="O40" s="44">
        <v>0</v>
      </c>
      <c r="P40" s="26" t="s">
        <v>81</v>
      </c>
    </row>
    <row r="41" spans="1:20" s="57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6">
        <v>70</v>
      </c>
      <c r="F41" s="8">
        <v>74</v>
      </c>
      <c r="G41" s="12">
        <v>730</v>
      </c>
      <c r="H41" s="8">
        <v>72.94</v>
      </c>
      <c r="I41" s="12">
        <v>539.15</v>
      </c>
      <c r="J41" s="8">
        <v>72.94</v>
      </c>
      <c r="K41" s="12">
        <v>539.15</v>
      </c>
      <c r="L41" s="12">
        <v>19</v>
      </c>
      <c r="M41" s="12">
        <v>19</v>
      </c>
      <c r="N41" s="11">
        <v>24700</v>
      </c>
      <c r="O41" s="9">
        <v>0</v>
      </c>
      <c r="P41" s="53"/>
    </row>
    <row r="42" spans="1:20" s="57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57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51"/>
      <c r="I43" s="12"/>
      <c r="J43" s="51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57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124.18</v>
      </c>
      <c r="I44" s="12">
        <v>672.39</v>
      </c>
      <c r="J44" s="8">
        <v>124.187</v>
      </c>
      <c r="K44" s="12">
        <v>672.22</v>
      </c>
      <c r="L44" s="11">
        <v>0</v>
      </c>
      <c r="M44" s="11">
        <v>20.2</v>
      </c>
      <c r="N44" s="11">
        <v>5000</v>
      </c>
      <c r="O44" s="47"/>
      <c r="P44" s="48" t="s">
        <v>78</v>
      </c>
    </row>
    <row r="45" spans="1:20" s="57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122.19</v>
      </c>
      <c r="I45" s="12">
        <v>6755</v>
      </c>
      <c r="J45" s="8">
        <v>122.16</v>
      </c>
      <c r="K45" s="12">
        <v>6735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62" t="s">
        <v>57</v>
      </c>
      <c r="B46" s="62"/>
      <c r="C46" s="18">
        <f t="shared" ref="C46" si="0">SUM(C11:C45)</f>
        <v>349775</v>
      </c>
      <c r="D46" s="18"/>
      <c r="E46" s="18"/>
      <c r="F46" s="51"/>
      <c r="G46" s="18">
        <f t="shared" ref="G46" si="1">SUM(G11:G45)</f>
        <v>46385.63</v>
      </c>
      <c r="H46" s="8"/>
      <c r="I46" s="18">
        <f>SUM(I11:I45)</f>
        <v>19989.766199999998</v>
      </c>
      <c r="J46" s="8"/>
      <c r="K46" s="18">
        <f>SUM(K11:K45)</f>
        <v>19923.019200000002</v>
      </c>
      <c r="L46" s="18">
        <f>SUM(L11:L45)</f>
        <v>19</v>
      </c>
      <c r="M46" s="18">
        <f>SUM(M11:M45)</f>
        <v>482.56</v>
      </c>
      <c r="N46" s="18">
        <f>SUM(N18:N45)</f>
        <v>124340</v>
      </c>
      <c r="O46" s="18"/>
      <c r="P46" s="51"/>
    </row>
    <row r="47" spans="1:20" s="3" customFormat="1" ht="39" customHeight="1">
      <c r="A47" s="60" t="s">
        <v>56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1:20" s="3" customFormat="1" ht="63.75" customHeight="1">
      <c r="A48" s="11"/>
      <c r="B48" s="52" t="s">
        <v>34</v>
      </c>
      <c r="C48" s="52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6" s="56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78" t="s">
        <v>83</v>
      </c>
    </row>
    <row r="50" spans="1:16" s="56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386.22120000000001</v>
      </c>
      <c r="I50" s="45">
        <v>31.4025</v>
      </c>
      <c r="J50" s="8">
        <v>386.22120000000001</v>
      </c>
      <c r="K50" s="45">
        <v>31.4025</v>
      </c>
      <c r="L50" s="9" t="s">
        <v>61</v>
      </c>
      <c r="M50" s="9">
        <v>0</v>
      </c>
      <c r="N50" s="11" t="s">
        <v>63</v>
      </c>
      <c r="O50" s="9"/>
      <c r="P50" s="78"/>
    </row>
    <row r="51" spans="1:16" ht="63.75" customHeight="1">
      <c r="A51" s="51"/>
      <c r="B51" s="52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6" s="54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1668.55*0.3048</f>
        <v>508.57404000000002</v>
      </c>
      <c r="I52" s="12">
        <v>390.06</v>
      </c>
      <c r="J52" s="8">
        <f>1668.5*0.3048</f>
        <v>508.55880000000002</v>
      </c>
      <c r="K52" s="12">
        <v>388.23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6" s="3" customFormat="1" ht="63.75" customHeight="1">
      <c r="A53" s="51"/>
      <c r="B53" s="52" t="s">
        <v>54</v>
      </c>
      <c r="C53" s="18"/>
      <c r="D53" s="34"/>
      <c r="E53" s="18"/>
      <c r="F53" s="8"/>
      <c r="G53" s="8"/>
      <c r="H53" s="51"/>
      <c r="I53" s="11"/>
      <c r="J53" s="51"/>
      <c r="K53" s="11"/>
      <c r="L53" s="9"/>
      <c r="M53" s="9"/>
      <c r="N53" s="11"/>
      <c r="O53" s="9"/>
      <c r="P53" s="27"/>
    </row>
    <row r="54" spans="1:16" s="54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</row>
    <row r="55" spans="1:16" ht="63.75" customHeight="1">
      <c r="A55" s="11"/>
      <c r="B55" s="52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6" s="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91.72</v>
      </c>
      <c r="I56" s="12">
        <v>685</v>
      </c>
      <c r="J56" s="8">
        <v>91.72</v>
      </c>
      <c r="K56" s="12">
        <v>685</v>
      </c>
      <c r="L56" s="44">
        <v>0</v>
      </c>
      <c r="M56" s="44">
        <v>0</v>
      </c>
      <c r="N56" s="11">
        <v>17390</v>
      </c>
      <c r="O56" s="44">
        <v>0</v>
      </c>
      <c r="P56" s="53"/>
    </row>
    <row r="57" spans="1:16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115.148</v>
      </c>
      <c r="I57" s="12">
        <v>186.03</v>
      </c>
      <c r="J57" s="45">
        <v>115.143</v>
      </c>
      <c r="K57" s="12">
        <v>185.61</v>
      </c>
      <c r="L57" s="44">
        <v>0</v>
      </c>
      <c r="M57" s="44">
        <v>0</v>
      </c>
      <c r="N57" s="11">
        <v>7350</v>
      </c>
      <c r="O57" s="44">
        <v>0</v>
      </c>
      <c r="P57" s="26" t="s">
        <v>82</v>
      </c>
    </row>
    <row r="58" spans="1:16" s="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4">
        <v>0</v>
      </c>
      <c r="M58" s="44">
        <v>0</v>
      </c>
      <c r="N58" s="11">
        <v>7200</v>
      </c>
      <c r="O58" s="12">
        <v>0</v>
      </c>
      <c r="P58" s="49"/>
    </row>
    <row r="59" spans="1:16" s="3" customFormat="1" ht="63.75" customHeight="1">
      <c r="A59" s="51"/>
      <c r="B59" s="52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1328.7225000000001</v>
      </c>
      <c r="J59" s="8"/>
      <c r="K59" s="18">
        <f t="shared" ref="K59" si="4">SUM(K49:K58)</f>
        <v>1326.4724999999999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58133</v>
      </c>
      <c r="O59" s="9"/>
      <c r="P59" s="11"/>
    </row>
    <row r="60" spans="1:16" s="3" customFormat="1" ht="63.75" customHeight="1">
      <c r="A60" s="51"/>
      <c r="B60" s="52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21318.488699999998</v>
      </c>
      <c r="J60" s="8"/>
      <c r="K60" s="18">
        <f t="shared" si="8"/>
        <v>21249.491700000002</v>
      </c>
      <c r="L60" s="18">
        <f t="shared" ref="L60:M60" si="9">L59+L46</f>
        <v>19</v>
      </c>
      <c r="M60" s="18">
        <f t="shared" si="9"/>
        <v>482.56</v>
      </c>
      <c r="N60" s="18">
        <f>N59+N46</f>
        <v>182473</v>
      </c>
      <c r="O60" s="9"/>
      <c r="P60" s="11"/>
    </row>
    <row r="61" spans="1:16" s="3" customFormat="1" ht="23.25">
      <c r="A61" s="5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26"/>
      <c r="N61" s="11"/>
      <c r="O61" s="26"/>
      <c r="P61" s="27"/>
    </row>
    <row r="62" spans="1:16" s="3" customFormat="1" ht="15" customHeight="1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 spans="1:16" s="3" customFormat="1" ht="22.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 spans="1:16" s="3" customFormat="1" ht="15" hidden="1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2016-01-21T07:23:08Z</cp:lastPrinted>
  <dcterms:created xsi:type="dcterms:W3CDTF">2000-07-15T07:26:51Z</dcterms:created>
  <dcterms:modified xsi:type="dcterms:W3CDTF">2016-01-21T07:23:10Z</dcterms:modified>
</cp:coreProperties>
</file>