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<sst xmlns="http://schemas.openxmlformats.org/spreadsheetml/2006/main" count="177" uniqueCount="91">
  <si>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</si>
  <si>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</si>
  <si>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</si>
  <si>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</si>
  <si>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</si>
  <si>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</si>
  <si>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</si>
  <si>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</si>
  <si>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</si>
  <si>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</si>
  <si>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</si>
  <si>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</si>
  <si>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</si>
  <si>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</si>
  <si>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</si>
  <si>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</si>
  <si>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</si>
  <si>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</si>
  <si>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</si>
  <si>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</si>
  <si>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</si>
  <si>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</si>
  <si>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</si>
  <si>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</si>
  <si>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</si>
  <si>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</si>
  <si>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</si>
  <si>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</si>
  <si>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</si>
  <si>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</si>
  <si>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</si>
  <si>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</si>
  <si>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</si>
  <si>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</si>
  <si>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</si>
  <si>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</si>
  <si>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</si>
  <si>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</si>
  <si>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</si>
  <si>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</si>
  <si>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</si>
  <si>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</si>
  <si>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</si>
  <si>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</si>
  <si>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</si>
  <si>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</si>
  <si>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</si>
  <si>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</si>
  <si>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</si>
  <si>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</si>
  <si>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</si>
  <si>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</si>
  <si>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</si>
  <si>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</si>
  <si>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</si>
  <si>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</si>
  <si>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</si>
  <si>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</si>
  <si>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</si>
  <si>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</si>
  <si>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</si>
  <si>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</si>
  <si>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</si>
  <si>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</si>
  <si>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</si>
  <si>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</si>
  <si>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</si>
  <si>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</si>
  <si>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</si>
  <si>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</si>
  <si>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</si>
  <si>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</si>
  <si>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</si>
  <si>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</si>
  <si>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</si>
  <si>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</si>
  <si>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</si>
  <si>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</si>
  <si>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</si>
  <si>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</si>
  <si>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</si>
  <si>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</si>
  <si>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</si>
  <si>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</si>
  <si>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</si>
  <si>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</si>
  <si>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</si>
  <si>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23.01.2016</t>
  </si>
  <si>
    <t xml:space="preserve"> TELANGANA MEDIUM IRRIGATION PROJECTS (BASIN WISE) 
DAILY WATER LEVELS on 24.01.2016</t>
  </si>
  <si>
    <t xml:space="preserve"> Water level i.e., on 24.01.2016</t>
  </si>
  <si>
    <t>Canal discharge 60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</si>
</sst>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L55" sqref="L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77" t="s">
        <v>88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6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s="16" customFormat="1" ht="9" customHeight="1">
      <c r="A3" s="68" t="s">
        <v>40</v>
      </c>
      <c r="B3" s="66" t="s">
        <v>0</v>
      </c>
      <c r="C3" s="68" t="s">
        <v>71</v>
      </c>
      <c r="D3" s="68" t="s">
        <v>70</v>
      </c>
      <c r="E3" s="68" t="s">
        <v>69</v>
      </c>
      <c r="F3" s="68" t="s">
        <v>1</v>
      </c>
      <c r="G3" s="68"/>
      <c r="H3" s="72" t="s">
        <v>87</v>
      </c>
      <c r="I3" s="73"/>
      <c r="J3" s="72" t="s">
        <v>89</v>
      </c>
      <c r="K3" s="73"/>
      <c r="L3" s="69" t="s">
        <v>48</v>
      </c>
      <c r="M3" s="69" t="s">
        <v>67</v>
      </c>
      <c r="N3" s="69" t="s">
        <v>68</v>
      </c>
      <c r="O3" s="69" t="s">
        <v>49</v>
      </c>
      <c r="P3" s="69" t="s">
        <v>65</v>
      </c>
    </row>
    <row r="4" spans="1:16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/>
      <c r="P4" s="70"/>
    </row>
    <row r="5" spans="1:16" s="16" customFormat="1" ht="48.75" customHeight="1">
      <c r="A5" s="68"/>
      <c r="B5" s="66"/>
      <c r="C5" s="68"/>
      <c r="D5" s="68"/>
      <c r="E5" s="68"/>
      <c r="F5" s="57" t="s">
        <v>2</v>
      </c>
      <c r="G5" s="57" t="s">
        <v>66</v>
      </c>
      <c r="H5" s="8" t="s">
        <v>2</v>
      </c>
      <c r="I5" s="57" t="s">
        <v>66</v>
      </c>
      <c r="J5" s="8" t="s">
        <v>2</v>
      </c>
      <c r="K5" s="57" t="s">
        <v>66</v>
      </c>
      <c r="L5" s="71"/>
      <c r="M5" s="71"/>
      <c r="N5" s="71"/>
      <c r="O5" s="71"/>
      <c r="P5" s="70"/>
    </row>
    <row r="6" spans="1:16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1"/>
    </row>
    <row r="7" spans="1:16" s="16" customFormat="1" ht="26.25">
      <c r="A7" s="57">
        <v>1</v>
      </c>
      <c r="B7" s="58">
        <f>+A7+1</f>
        <v>2</v>
      </c>
      <c r="C7" s="58">
        <v>3</v>
      </c>
      <c r="D7" s="57">
        <v>4</v>
      </c>
      <c r="E7" s="58">
        <v>5</v>
      </c>
      <c r="F7" s="58">
        <v>6</v>
      </c>
      <c r="G7" s="57">
        <v>7</v>
      </c>
      <c r="H7" s="58">
        <v>8</v>
      </c>
      <c r="I7" s="58">
        <v>9</v>
      </c>
      <c r="J7" s="57">
        <v>10</v>
      </c>
      <c r="K7" s="58">
        <v>11</v>
      </c>
      <c r="L7" s="58">
        <v>12</v>
      </c>
      <c r="M7" s="57">
        <v>13</v>
      </c>
      <c r="N7" s="58">
        <v>14</v>
      </c>
      <c r="O7" s="58">
        <v>15</v>
      </c>
      <c r="P7" s="57">
        <v>16</v>
      </c>
    </row>
    <row r="8" spans="1:16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6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6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7"/>
      <c r="O10" s="33"/>
      <c r="P10" s="11"/>
    </row>
    <row r="11" spans="1:16" s="6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6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0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5" t="s">
        <v>51</v>
      </c>
      <c r="I16" s="86" t="s">
        <v>51</v>
      </c>
      <c r="J16" s="85" t="s">
        <v>51</v>
      </c>
      <c r="K16" s="86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280.89999999999998</v>
      </c>
      <c r="I18" s="33">
        <v>283.57299999999998</v>
      </c>
      <c r="J18" s="8">
        <v>280.85000000000002</v>
      </c>
      <c r="K18" s="33">
        <v>278.54000000000002</v>
      </c>
      <c r="L18" s="12">
        <v>0</v>
      </c>
      <c r="M18" s="12">
        <v>60</v>
      </c>
      <c r="N18" s="11">
        <v>18000</v>
      </c>
      <c r="O18" s="9">
        <v>0</v>
      </c>
      <c r="P18" s="51" t="s">
        <v>90</v>
      </c>
    </row>
    <row r="19" spans="1:16" s="6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354.69499999999999</v>
      </c>
      <c r="I19" s="33">
        <v>240.642</v>
      </c>
      <c r="J19" s="45">
        <v>354.69499999999999</v>
      </c>
      <c r="K19" s="33">
        <v>240.642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87">
        <v>235.85</v>
      </c>
      <c r="I20" s="53">
        <v>1594</v>
      </c>
      <c r="J20" s="87">
        <v>235.8</v>
      </c>
      <c r="K20" s="53">
        <v>1579</v>
      </c>
      <c r="L20" s="12">
        <v>0</v>
      </c>
      <c r="M20" s="12">
        <v>100</v>
      </c>
      <c r="N20" s="11">
        <v>15000</v>
      </c>
      <c r="O20" s="44">
        <v>0</v>
      </c>
      <c r="P20" s="51"/>
    </row>
    <row r="21" spans="1:16" s="61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320.39999999999998</v>
      </c>
      <c r="I21" s="12">
        <v>110.577</v>
      </c>
      <c r="J21" s="8">
        <v>320.35000000000002</v>
      </c>
      <c r="K21" s="33">
        <v>109.196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6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6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3">
        <v>422</v>
      </c>
      <c r="J25" s="45">
        <v>154.24</v>
      </c>
      <c r="K25" s="53">
        <v>422</v>
      </c>
      <c r="L25" s="12">
        <v>0</v>
      </c>
      <c r="M25" s="12">
        <v>9.36</v>
      </c>
      <c r="N25" s="11">
        <v>2000</v>
      </c>
      <c r="O25" s="12">
        <v>0</v>
      </c>
      <c r="P25" s="51"/>
    </row>
    <row r="26" spans="1:16" s="6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87">
        <v>238.9</v>
      </c>
      <c r="I26" s="12">
        <v>6659</v>
      </c>
      <c r="J26" s="87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6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6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0</v>
      </c>
      <c r="N28" s="9">
        <v>1000</v>
      </c>
      <c r="O28" s="44">
        <v>0</v>
      </c>
      <c r="P28" s="51"/>
    </row>
    <row r="29" spans="1:16" s="6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155.55000000000001</v>
      </c>
      <c r="I32" s="12">
        <v>142.79599999999999</v>
      </c>
      <c r="J32" s="8">
        <v>155.55000000000001</v>
      </c>
      <c r="K32" s="12">
        <v>142.79599999999999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0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6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6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60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8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77.14</v>
      </c>
      <c r="I40" s="12">
        <v>175.648</v>
      </c>
      <c r="J40" s="8">
        <v>77.040000000000006</v>
      </c>
      <c r="K40" s="12">
        <v>170.095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72.930000000000007</v>
      </c>
      <c r="K41" s="12">
        <v>537.6</v>
      </c>
      <c r="L41" s="12">
        <v>19</v>
      </c>
      <c r="M41" s="12">
        <v>19</v>
      </c>
      <c r="N41" s="11">
        <v>24700</v>
      </c>
      <c r="O41" s="9">
        <v>0</v>
      </c>
      <c r="P41" s="59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7"/>
      <c r="I43" s="12"/>
      <c r="J43" s="5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124.15</v>
      </c>
      <c r="I44" s="12">
        <v>671.87</v>
      </c>
      <c r="J44" s="8">
        <v>124.15</v>
      </c>
      <c r="K44" s="12">
        <v>671.87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122.13</v>
      </c>
      <c r="I45" s="12">
        <v>6715</v>
      </c>
      <c r="J45" s="8">
        <v>122.1</v>
      </c>
      <c r="K45" s="12">
        <v>6695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8" t="s">
        <v>57</v>
      </c>
      <c r="B46" s="68"/>
      <c r="C46" s="18">
        <f t="shared" ref="C46" si="0">SUM(C11:C45)</f>
        <v>349775</v>
      </c>
      <c r="D46" s="18"/>
      <c r="E46" s="18"/>
      <c r="F46" s="57"/>
      <c r="G46" s="18">
        <f t="shared" ref="G46" si="1">SUM(G11:G45)</f>
        <v>46385.63</v>
      </c>
      <c r="H46" s="8"/>
      <c r="I46" s="18">
        <f>SUM(I11:I45)</f>
        <v>19849.042000000001</v>
      </c>
      <c r="J46" s="8"/>
      <c r="K46" s="18">
        <f>SUM(K11:K45)</f>
        <v>19802.075000000004</v>
      </c>
      <c r="L46" s="18">
        <f>SUM(L11:L45)</f>
        <v>19</v>
      </c>
      <c r="M46" s="18">
        <f>SUM(M11:M45)</f>
        <v>452.56</v>
      </c>
      <c r="N46" s="18">
        <f>SUM(N18:N45)</f>
        <v>124340</v>
      </c>
      <c r="O46" s="18"/>
      <c r="P46" s="57"/>
    </row>
    <row r="47" spans="1:20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spans="1:20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6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6" s="6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6" ht="63.75" customHeight="1">
      <c r="A51" s="57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6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1668.5*0.3048</f>
        <v>508.55880000000002</v>
      </c>
      <c r="I52" s="12">
        <v>388.23</v>
      </c>
      <c r="J52" s="8">
        <f>1668.5*0.3048</f>
        <v>508.55880000000002</v>
      </c>
      <c r="K52" s="12">
        <v>388.23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57"/>
      <c r="B53" s="58" t="s">
        <v>54</v>
      </c>
      <c r="C53" s="18"/>
      <c r="D53" s="34"/>
      <c r="E53" s="18"/>
      <c r="F53" s="8"/>
      <c r="G53" s="8"/>
      <c r="H53" s="57"/>
      <c r="I53" s="11"/>
      <c r="J53" s="57"/>
      <c r="K53" s="11"/>
      <c r="L53" s="9"/>
      <c r="M53" s="9"/>
      <c r="N53" s="11"/>
      <c r="O53" s="9"/>
      <c r="P53" s="27"/>
    </row>
    <row r="54" spans="1:16" s="6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8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</v>
      </c>
      <c r="I56" s="12">
        <v>681</v>
      </c>
      <c r="J56" s="8">
        <v>91.7</v>
      </c>
      <c r="K56" s="12">
        <v>681</v>
      </c>
      <c r="L56" s="44">
        <v>0</v>
      </c>
      <c r="M56" s="44">
        <v>0</v>
      </c>
      <c r="N56" s="11">
        <v>17390</v>
      </c>
      <c r="O56" s="44">
        <v>0</v>
      </c>
      <c r="P56" s="59"/>
    </row>
    <row r="57" spans="1:16" s="6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115.133</v>
      </c>
      <c r="I57" s="12">
        <v>184.77</v>
      </c>
      <c r="J57" s="45">
        <v>115.131</v>
      </c>
      <c r="K57" s="12">
        <v>184.36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6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6" s="3" customFormat="1" ht="63.75" customHeight="1">
      <c r="A59" s="57"/>
      <c r="B59" s="5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1321.6324999999999</v>
      </c>
      <c r="J59" s="8"/>
      <c r="K59" s="18">
        <f t="shared" ref="K59" si="4">SUM(K49:K58)</f>
        <v>1321.2224999999999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57"/>
      <c r="B60" s="5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21170.674500000001</v>
      </c>
      <c r="J60" s="8"/>
      <c r="K60" s="18">
        <f t="shared" si="8"/>
        <v>21123.297500000004</v>
      </c>
      <c r="L60" s="18">
        <f t="shared" ref="L60:M60" si="9">L59+L46</f>
        <v>19</v>
      </c>
      <c r="M60" s="18">
        <f t="shared" si="9"/>
        <v>452.56</v>
      </c>
      <c r="N60" s="18">
        <f>N59+N46</f>
        <v>182473</v>
      </c>
      <c r="O60" s="9"/>
      <c r="P60" s="11"/>
    </row>
    <row r="61" spans="1:16" s="3" customFormat="1" ht="23.25">
      <c r="A61" s="5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26"/>
      <c r="P61" s="27"/>
    </row>
    <row r="62" spans="1:16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16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</row>
    <row r="64" spans="1:16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2016-01-25T06:14:01Z</cp:lastPrinted>
  <dcterms:created xsi:type="dcterms:W3CDTF">2000-07-15T07:26:51Z</dcterms:created>
  <dcterms:modified xsi:type="dcterms:W3CDTF">2016-01-25T06:14:03Z</dcterms:modified>
</cp:coreProperties>
</file>