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 l="1"/>
  <c r="J1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<sst xmlns="http://schemas.openxmlformats.org/spreadsheetml/2006/main" count="177" uniqueCount="91">
  <si>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</si>
  <si>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</si>
  <si>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</si>
  <si>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</si>
  <si>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</si>
  <si>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</si>
  <si>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</si>
  <si>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</si>
  <si>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</si>
  <si>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</si>
  <si>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</si>
  <si>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</si>
  <si>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</si>
  <si>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</si>
  <si>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</si>
  <si>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</si>
  <si>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</si>
  <si>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</si>
  <si>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</si>
  <si>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</si>
  <si>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</si>
  <si>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</si>
  <si>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</si>
  <si>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</si>
  <si>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</si>
  <si>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</si>
  <si>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</si>
  <si>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</si>
  <si>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</si>
  <si>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</si>
  <si>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</si>
  <si>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</si>
  <si>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</si>
  <si>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</si>
  <si>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</si>
  <si>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</si>
  <si>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</si>
  <si>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</si>
  <si>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</si>
  <si>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</si>
  <si>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</si>
  <si>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</si>
  <si>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</si>
  <si>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</si>
  <si>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</si>
  <si>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</si>
  <si>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</si>
  <si>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</si>
  <si>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</si>
  <si>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</si>
  <si>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</si>
  <si>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</si>
  <si>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</si>
  <si>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</si>
  <si>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</si>
  <si>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</si>
  <si>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</si>
  <si>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</si>
  <si>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</si>
  <si>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</si>
  <si>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</si>
  <si>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</si>
  <si>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</si>
  <si>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</si>
  <si>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</si>
  <si>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</si>
  <si>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</si>
  <si>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</si>
  <si>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</si>
  <si>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</si>
  <si>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</si>
  <si>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</si>
  <si>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</si>
  <si>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</si>
  <si>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</si>
  <si>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</si>
  <si>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</si>
  <si>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</si>
  <si>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</si>
  <si>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</si>
  <si>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</si>
  <si>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</si>
  <si>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</si>
  <si>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</si>
  <si>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</si>
  <si>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</si>
  <si>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</si>
  <si>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24.01.2016</t>
  </si>
  <si>
    <t>Canal discharge 60 cusecs</t>
  </si>
  <si>
    <t xml:space="preserve"> TELANGANA MEDIUM IRRIGATION PROJECTS (BASIN WISE) 
DAILY WATER LEVELS on 25.01.2016</t>
  </si>
  <si>
    <t xml:space="preserve"> Water level i.e., on 25.01.2016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</si>
</sst>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9" activePane="bottomLeft" state="frozen"/>
      <selection pane="bottomLeft" activeCell="S54" sqref="S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64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6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6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87</v>
      </c>
      <c r="I3" s="75"/>
      <c r="J3" s="74" t="s">
        <v>90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6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6" s="16" customFormat="1" ht="48.75" customHeight="1">
      <c r="A5" s="73"/>
      <c r="B5" s="80"/>
      <c r="C5" s="73"/>
      <c r="D5" s="73"/>
      <c r="E5" s="73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2"/>
      <c r="M5" s="72"/>
      <c r="N5" s="72"/>
      <c r="O5" s="72"/>
      <c r="P5" s="71"/>
    </row>
    <row r="6" spans="1:16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6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2">
        <v>16</v>
      </c>
    </row>
    <row r="8" spans="1:16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6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6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6" s="57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5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7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5" t="s">
        <v>51</v>
      </c>
      <c r="I16" s="86" t="s">
        <v>51</v>
      </c>
      <c r="J16" s="85" t="s">
        <v>51</v>
      </c>
      <c r="K16" s="86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280.85000000000002</v>
      </c>
      <c r="I18" s="33">
        <v>278.54000000000002</v>
      </c>
      <c r="J18" s="8">
        <v>280.8</v>
      </c>
      <c r="K18" s="33">
        <v>273.50700000000001</v>
      </c>
      <c r="L18" s="12">
        <v>0</v>
      </c>
      <c r="M18" s="12">
        <v>60</v>
      </c>
      <c r="N18" s="11">
        <v>18000</v>
      </c>
      <c r="O18" s="9">
        <v>0</v>
      </c>
      <c r="P18" s="51" t="s">
        <v>88</v>
      </c>
    </row>
    <row r="19" spans="1:16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354.69499999999999</v>
      </c>
      <c r="I19" s="33">
        <v>240.642</v>
      </c>
      <c r="J19" s="45">
        <v>354.69499999999999</v>
      </c>
      <c r="K19" s="33">
        <v>240.642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87">
        <v>235.8</v>
      </c>
      <c r="I20" s="53">
        <v>1579</v>
      </c>
      <c r="J20" s="87">
        <v>235.8</v>
      </c>
      <c r="K20" s="53">
        <v>1579</v>
      </c>
      <c r="L20" s="12">
        <v>0</v>
      </c>
      <c r="M20" s="12">
        <v>100</v>
      </c>
      <c r="N20" s="11">
        <v>15000</v>
      </c>
      <c r="O20" s="44">
        <v>0</v>
      </c>
      <c r="P20" s="51"/>
    </row>
    <row r="21" spans="1:16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320.35000000000002</v>
      </c>
      <c r="I21" s="33">
        <v>109.196</v>
      </c>
      <c r="J21" s="8">
        <v>320.35000000000002</v>
      </c>
      <c r="K21" s="33">
        <v>109.196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3">
        <v>422</v>
      </c>
      <c r="J25" s="45">
        <v>154.24</v>
      </c>
      <c r="K25" s="53">
        <v>422</v>
      </c>
      <c r="L25" s="12">
        <v>0</v>
      </c>
      <c r="M25" s="12">
        <v>9.36</v>
      </c>
      <c r="N25" s="11">
        <v>2000</v>
      </c>
      <c r="O25" s="12">
        <v>0</v>
      </c>
      <c r="P25" s="51"/>
    </row>
    <row r="26" spans="1:16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87">
        <v>238.9</v>
      </c>
      <c r="I26" s="12">
        <v>6659</v>
      </c>
      <c r="J26" s="87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0</v>
      </c>
      <c r="N28" s="9">
        <v>1000</v>
      </c>
      <c r="O28" s="44">
        <v>0</v>
      </c>
      <c r="P28" s="51"/>
    </row>
    <row r="29" spans="1:16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7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155.55000000000001</v>
      </c>
      <c r="I32" s="12">
        <v>142.79599999999999</v>
      </c>
      <c r="J32" s="8">
        <v>155.5</v>
      </c>
      <c r="K32" s="12">
        <v>140.53700000000001</v>
      </c>
      <c r="L32" s="12">
        <v>0</v>
      </c>
      <c r="M32" s="12">
        <v>26</v>
      </c>
      <c r="N32" s="11">
        <v>3500</v>
      </c>
      <c r="O32" s="9">
        <v>0</v>
      </c>
      <c r="P32" s="27"/>
    </row>
    <row r="33" spans="1:20" s="57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5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5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57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8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77.040000000000006</v>
      </c>
      <c r="I40" s="12">
        <v>170.095</v>
      </c>
      <c r="J40" s="8">
        <v>76.94</v>
      </c>
      <c r="K40" s="12">
        <v>164.63</v>
      </c>
      <c r="L40" s="12">
        <v>0</v>
      </c>
      <c r="M40" s="12">
        <v>60</v>
      </c>
      <c r="N40" s="11">
        <v>2360</v>
      </c>
      <c r="O40" s="44">
        <v>0</v>
      </c>
      <c r="P40" s="26" t="s">
        <v>81</v>
      </c>
    </row>
    <row r="41" spans="1:20" s="59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72.930000000000007</v>
      </c>
      <c r="K41" s="12">
        <v>537.6</v>
      </c>
      <c r="L41" s="12">
        <v>19</v>
      </c>
      <c r="M41" s="12">
        <v>19</v>
      </c>
      <c r="N41" s="11">
        <v>24700</v>
      </c>
      <c r="O41" s="9">
        <v>0</v>
      </c>
      <c r="P41" s="63"/>
    </row>
    <row r="42" spans="1:20" s="59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9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9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124.15</v>
      </c>
      <c r="I44" s="12">
        <v>671.87</v>
      </c>
      <c r="J44" s="8">
        <v>124.13</v>
      </c>
      <c r="K44" s="12">
        <v>671.52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9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</v>
      </c>
      <c r="I45" s="12">
        <v>6695</v>
      </c>
      <c r="J45" s="8">
        <v>122.1</v>
      </c>
      <c r="K45" s="12">
        <v>6695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2"/>
      <c r="G46" s="18">
        <f t="shared" ref="G46" si="1">SUM(G11:G45)</f>
        <v>46385.63</v>
      </c>
      <c r="H46" s="8"/>
      <c r="I46" s="18">
        <f>SUM(I11:I45)</f>
        <v>19802.075000000004</v>
      </c>
      <c r="J46" s="8"/>
      <c r="K46" s="18">
        <f>SUM(K11:K45)</f>
        <v>19788.968000000001</v>
      </c>
      <c r="L46" s="18">
        <f>SUM(L11:L45)</f>
        <v>19</v>
      </c>
      <c r="M46" s="18">
        <f>SUM(M11:M45)</f>
        <v>468.56</v>
      </c>
      <c r="N46" s="18">
        <f>SUM(N18:N45)</f>
        <v>124340</v>
      </c>
      <c r="O46" s="18"/>
      <c r="P46" s="62"/>
    </row>
    <row r="47" spans="1:20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1:20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6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50"/>
    </row>
    <row r="51" spans="1:16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57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1668.5*0.3048</f>
        <v>508.55880000000002</v>
      </c>
      <c r="I52" s="12">
        <v>388.23</v>
      </c>
      <c r="J52" s="8">
        <f>1668.45*0.3048</f>
        <v>508.54356000000001</v>
      </c>
      <c r="K52" s="12">
        <v>386.4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</row>
    <row r="54" spans="1:16" s="5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8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</v>
      </c>
      <c r="I56" s="12">
        <v>681</v>
      </c>
      <c r="J56" s="8">
        <v>91.7</v>
      </c>
      <c r="K56" s="12">
        <v>681</v>
      </c>
      <c r="L56" s="44">
        <v>0</v>
      </c>
      <c r="M56" s="44">
        <v>0</v>
      </c>
      <c r="N56" s="11">
        <v>17390</v>
      </c>
      <c r="O56" s="44">
        <v>0</v>
      </c>
      <c r="P56" s="63"/>
    </row>
    <row r="57" spans="1:16" s="5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115.131</v>
      </c>
      <c r="I57" s="12">
        <v>184.36</v>
      </c>
      <c r="J57" s="45">
        <v>115.128</v>
      </c>
      <c r="K57" s="12">
        <v>183.95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6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6" s="3" customFormat="1" ht="63.75" customHeight="1">
      <c r="A59" s="62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1321.2224999999999</v>
      </c>
      <c r="J59" s="8"/>
      <c r="K59" s="18">
        <f t="shared" ref="K59" si="4">SUM(K49:K58)</f>
        <v>1318.9825000000001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62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21123.297500000004</v>
      </c>
      <c r="J60" s="8"/>
      <c r="K60" s="18">
        <f t="shared" si="8"/>
        <v>21107.950499999999</v>
      </c>
      <c r="L60" s="18">
        <f t="shared" ref="L60:M60" si="9">L59+L46</f>
        <v>19</v>
      </c>
      <c r="M60" s="18">
        <f t="shared" si="9"/>
        <v>468.56</v>
      </c>
      <c r="N60" s="18">
        <f>N59+N46</f>
        <v>182473</v>
      </c>
      <c r="O60" s="9"/>
      <c r="P60" s="11"/>
    </row>
    <row r="61" spans="1:16" s="3" customFormat="1" ht="23.25">
      <c r="A61" s="5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</row>
    <row r="62" spans="1:16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6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2016-01-25T06:13:50Z</cp:lastPrinted>
  <dcterms:created xsi:type="dcterms:W3CDTF">2000-07-15T07:26:51Z</dcterms:created>
  <dcterms:modified xsi:type="dcterms:W3CDTF">2016-01-25T06:13:50Z</dcterms:modified>
</cp:coreProperties>
</file>