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J52"/>
  <c r="H52"/>
  <c r="H11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<sst xmlns="http://schemas.openxmlformats.org/spreadsheetml/2006/main" count="214" uniqueCount="94">
  <si>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</si>
  <si>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</si>
  <si>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</si>
  <si>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</si>
  <si>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</si>
  <si>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</si>
  <si>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</si>
  <si>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</si>
  <si>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</si>
  <si>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</si>
  <si>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</si>
  <si>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</si>
  <si>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</si>
  <si>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</si>
  <si>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</si>
  <si>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</si>
  <si>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</si>
  <si>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</si>
  <si>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</si>
  <si>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</si>
  <si>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</si>
  <si>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</si>
  <si>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</si>
  <si>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</si>
  <si>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</si>
  <si>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</si>
  <si>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</si>
  <si>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</si>
  <si>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</si>
  <si>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</si>
  <si>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</si>
  <si>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</si>
  <si>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</si>
  <si>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</si>
  <si>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</si>
  <si>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</si>
  <si>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</si>
  <si>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</si>
  <si>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</si>
  <si>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</si>
  <si>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</si>
  <si>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</si>
  <si>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</si>
  <si>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</si>
  <si>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</si>
  <si>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</si>
  <si>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</si>
  <si>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</si>
  <si>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</si>
  <si>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</si>
  <si>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</si>
  <si>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</si>
  <si>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</si>
  <si>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</si>
  <si>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</si>
  <si>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</si>
  <si>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</si>
  <si>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</si>
  <si>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</si>
  <si>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</si>
  <si>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</si>
  <si>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</si>
  <si>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</si>
  <si>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</si>
  <si>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</si>
  <si>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</si>
  <si>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</si>
  <si>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</si>
  <si>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</si>
  <si>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</si>
  <si>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</si>
  <si>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</si>
  <si>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</si>
  <si>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</si>
  <si>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</si>
  <si>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</si>
  <si>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</si>
  <si>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</si>
  <si>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</si>
  <si>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</si>
  <si>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</si>
  <si>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</si>
  <si>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</si>
  <si>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</si>
  <si>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</si>
  <si>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</si>
  <si>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</si>
  <si>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</si>
  <si>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</si>
  <si>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 Water level i.e., on 24.02.2016</t>
  </si>
  <si>
    <t xml:space="preserve">17390
</t>
  </si>
  <si>
    <t xml:space="preserve"> Khariff 
2015-16</t>
  </si>
  <si>
    <t xml:space="preserve"> TELANGANA MEDIUM IRRIGATION PROJECTS (BASIN WISE) 
DAILY WATER LEVELS on 25.02.2016</t>
  </si>
  <si>
    <t xml:space="preserve"> Water level i.e., on 25.02.2016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</si>
</sst>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25" activePane="bottomLeft" state="frozen"/>
      <selection pane="bottomLeft" activeCell="G28" sqref="G2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79" t="s">
        <v>40</v>
      </c>
      <c r="B3" s="86" t="s">
        <v>0</v>
      </c>
      <c r="C3" s="79" t="s">
        <v>70</v>
      </c>
      <c r="D3" s="79" t="s">
        <v>69</v>
      </c>
      <c r="E3" s="79" t="s">
        <v>68</v>
      </c>
      <c r="F3" s="79" t="s">
        <v>1</v>
      </c>
      <c r="G3" s="79"/>
      <c r="H3" s="80" t="s">
        <v>89</v>
      </c>
      <c r="I3" s="81"/>
      <c r="J3" s="80" t="s">
        <v>93</v>
      </c>
      <c r="K3" s="81"/>
      <c r="L3" s="76" t="s">
        <v>48</v>
      </c>
      <c r="M3" s="76" t="s">
        <v>67</v>
      </c>
      <c r="N3" s="76" t="s">
        <v>91</v>
      </c>
      <c r="O3" s="66"/>
      <c r="P3" s="76" t="s">
        <v>49</v>
      </c>
      <c r="Q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 t="s">
        <v>87</v>
      </c>
      <c r="P4" s="77"/>
      <c r="Q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8">
        <v>16</v>
      </c>
      <c r="Q7" s="67"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1484.4*0.3048</f>
        <v>452.44512000000003</v>
      </c>
      <c r="I11" s="33">
        <v>325.8</v>
      </c>
      <c r="J11" s="8">
        <f>1483.9*0.3048</f>
        <v>452.29272000000003</v>
      </c>
      <c r="K11" s="33">
        <v>307.51600000000002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279.7</v>
      </c>
      <c r="I18" s="33">
        <v>181.22499999999999</v>
      </c>
      <c r="J18" s="8">
        <v>279.60000000000002</v>
      </c>
      <c r="K18" s="33">
        <v>173.88300000000001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354.27</v>
      </c>
      <c r="I19" s="33">
        <v>201.304</v>
      </c>
      <c r="J19" s="45">
        <v>354.23899999999998</v>
      </c>
      <c r="K19" s="33">
        <v>198.70599999999999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235</v>
      </c>
      <c r="I20" s="57">
        <v>1365</v>
      </c>
      <c r="J20" s="56">
        <v>234.9</v>
      </c>
      <c r="K20" s="57">
        <v>1340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319.85000000000002</v>
      </c>
      <c r="I21" s="33">
        <v>95.024000000000001</v>
      </c>
      <c r="J21" s="8">
        <v>319.75</v>
      </c>
      <c r="K21" s="33">
        <v>92.649000000000001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146.05000000000001</v>
      </c>
      <c r="I22" s="12">
        <v>410</v>
      </c>
      <c r="J22" s="45">
        <v>146.02500000000001</v>
      </c>
      <c r="K22" s="12">
        <v>405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154.095</v>
      </c>
      <c r="I25" s="57">
        <v>399</v>
      </c>
      <c r="J25" s="45">
        <v>154.095</v>
      </c>
      <c r="K25" s="57">
        <v>399</v>
      </c>
      <c r="L25" s="12">
        <v>0</v>
      </c>
      <c r="M25" s="12">
        <v>9.36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238.75</v>
      </c>
      <c r="I26" s="12">
        <v>6541</v>
      </c>
      <c r="J26" s="56">
        <v>238.75</v>
      </c>
      <c r="K26" s="12">
        <v>6541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149.9</v>
      </c>
      <c r="I29" s="60">
        <v>263.66000000000003</v>
      </c>
      <c r="J29" s="59">
        <v>149.9</v>
      </c>
      <c r="K29" s="60">
        <v>263.66000000000003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348.31</v>
      </c>
      <c r="I31" s="33">
        <v>52.98</v>
      </c>
      <c r="J31" s="8">
        <v>348.31</v>
      </c>
      <c r="K31" s="33">
        <v>52.98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154.75</v>
      </c>
      <c r="I32" s="12">
        <v>110.541</v>
      </c>
      <c r="J32" s="8">
        <v>154.69999999999999</v>
      </c>
      <c r="K32" s="12">
        <v>108.95699999999999</v>
      </c>
      <c r="L32" s="12">
        <v>0</v>
      </c>
      <c r="M32" s="12">
        <v>25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75.14</v>
      </c>
      <c r="I40" s="33">
        <v>87.411000000000001</v>
      </c>
      <c r="J40" s="67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67">
        <v>72.180000000000007</v>
      </c>
      <c r="I41" s="33">
        <v>428.93599999999998</v>
      </c>
      <c r="J41" s="67">
        <v>72.13</v>
      </c>
      <c r="K41" s="33">
        <v>422.29700000000003</v>
      </c>
      <c r="L41" s="12">
        <v>0</v>
      </c>
      <c r="M41" s="12">
        <v>30</v>
      </c>
      <c r="N41" s="11">
        <v>24700</v>
      </c>
      <c r="O41" s="11" t="s">
        <v>63</v>
      </c>
      <c r="P41" s="9">
        <v>0</v>
      </c>
      <c r="Q41" s="69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67">
        <v>123.84</v>
      </c>
      <c r="I44" s="33">
        <v>667.44</v>
      </c>
      <c r="J44" s="67">
        <v>123.82</v>
      </c>
      <c r="K44" s="33">
        <v>667.09</v>
      </c>
      <c r="L44" s="12">
        <v>0</v>
      </c>
      <c r="M44" s="12">
        <v>20.2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7">
        <v>121.52</v>
      </c>
      <c r="I45" s="33">
        <v>6275</v>
      </c>
      <c r="J45" s="67">
        <v>121.49</v>
      </c>
      <c r="K45" s="33">
        <v>6251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18452.951000000001</v>
      </c>
      <c r="J46" s="8"/>
      <c r="K46" s="18">
        <f>SUM(K11:K45)</f>
        <v>18359.779000000002</v>
      </c>
      <c r="L46" s="18">
        <f>SUM(L11:L45)</f>
        <v>0</v>
      </c>
      <c r="M46" s="18">
        <f>SUM(M11:M45)</f>
        <v>443.56</v>
      </c>
      <c r="N46" s="18">
        <f>SUM(N18:N45)</f>
        <v>124340</v>
      </c>
      <c r="O46" s="18"/>
      <c r="P46" s="18"/>
      <c r="Q46" s="67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1668*0.3048</f>
        <v>508.40640000000002</v>
      </c>
      <c r="I52" s="12">
        <v>369.91</v>
      </c>
      <c r="J52" s="8">
        <f>1667.95*0.3048</f>
        <v>508.39116000000001</v>
      </c>
      <c r="K52" s="12">
        <v>368.16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86</v>
      </c>
    </row>
    <row r="53" spans="1:20" s="3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7">
        <v>91.62</v>
      </c>
      <c r="I56" s="33">
        <v>662</v>
      </c>
      <c r="J56" s="67">
        <v>91.62</v>
      </c>
      <c r="K56" s="33">
        <v>662</v>
      </c>
      <c r="L56" s="12">
        <v>0</v>
      </c>
      <c r="M56" s="12">
        <v>0</v>
      </c>
      <c r="N56" s="65" t="s">
        <v>90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67">
        <v>115.03100000000001</v>
      </c>
      <c r="I57" s="33">
        <v>174.5</v>
      </c>
      <c r="J57" s="67">
        <v>115.017</v>
      </c>
      <c r="K57" s="33">
        <v>173.16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4"/>
    </row>
    <row r="59" spans="1:20" s="3" customFormat="1" ht="63.75" customHeight="1">
      <c r="A59" s="67"/>
      <c r="B59" s="6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1265.4189999999999</v>
      </c>
      <c r="J59" s="8"/>
      <c r="K59" s="18">
        <f t="shared" ref="K59" si="4">SUM(K49:K58)</f>
        <v>1262.329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/>
      <c r="P59" s="9"/>
      <c r="Q59" s="11"/>
    </row>
    <row r="60" spans="1:20" s="3" customFormat="1" ht="63.75" customHeight="1">
      <c r="A60" s="67"/>
      <c r="B60" s="6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19718.370000000003</v>
      </c>
      <c r="J60" s="8"/>
      <c r="K60" s="18">
        <f t="shared" si="8"/>
        <v>19622.108000000004</v>
      </c>
      <c r="L60" s="18">
        <f t="shared" ref="L60:M60" si="9">L59+L46</f>
        <v>0</v>
      </c>
      <c r="M60" s="18">
        <f t="shared" si="9"/>
        <v>443.56</v>
      </c>
      <c r="N60" s="18">
        <f>N59+N46</f>
        <v>165083</v>
      </c>
      <c r="O60" s="18"/>
      <c r="P60" s="9"/>
      <c r="Q60" s="11"/>
    </row>
    <row r="61" spans="1:20" s="3" customFormat="1" ht="23.25">
      <c r="A61" s="46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11"/>
      <c r="P61" s="26"/>
      <c r="Q61" s="27"/>
    </row>
    <row r="62" spans="1:20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20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20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2016-02-25T06:38:57Z</cp:lastPrinted>
  <dcterms:created xsi:type="dcterms:W3CDTF">2000-07-15T07:26:51Z</dcterms:created>
  <dcterms:modified xsi:type="dcterms:W3CDTF">2016-02-25T06:38:59Z</dcterms:modified>
</cp:coreProperties>
</file>