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 l="1"/>
  <c r="J1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<sst xmlns="http://schemas.openxmlformats.org/spreadsheetml/2006/main" count="178" uniqueCount="91">
  <si>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</si>
  <si>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</si>
  <si>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</si>
  <si>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</si>
  <si>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</si>
  <si>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</si>
  <si>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</si>
  <si>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</si>
  <si>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</si>
  <si>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</si>
  <si>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</si>
  <si>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</si>
  <si>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</si>
  <si>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</si>
  <si>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</si>
  <si>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</si>
  <si>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</si>
  <si>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</si>
  <si>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</si>
  <si>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</si>
  <si>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</si>
  <si>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</si>
  <si>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</si>
  <si>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</si>
  <si>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</si>
  <si>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</si>
  <si>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</si>
  <si>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</si>
  <si>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</si>
  <si>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</si>
  <si>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</si>
  <si>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</si>
  <si>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</si>
  <si>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</si>
  <si>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</si>
  <si>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</si>
  <si>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</si>
  <si>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</si>
  <si>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</si>
  <si>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</si>
  <si>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</si>
  <si>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</si>
  <si>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</si>
  <si>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</si>
  <si>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</si>
  <si>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</si>
  <si>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</si>
  <si>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</si>
  <si>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</si>
  <si>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</si>
  <si>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</si>
  <si>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</si>
  <si>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</si>
  <si>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</si>
  <si>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</si>
  <si>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</si>
  <si>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</si>
  <si>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</si>
  <si>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</si>
  <si>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</si>
  <si>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</si>
  <si>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</si>
  <si>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</si>
  <si>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</si>
  <si>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</si>
  <si>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</si>
  <si>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</si>
  <si>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</si>
  <si>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</si>
  <si>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</si>
  <si>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</si>
  <si>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</si>
  <si>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</si>
  <si>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</si>
  <si>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</si>
  <si>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</si>
  <si>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</si>
  <si>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</si>
  <si>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</si>
  <si>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</si>
  <si>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</si>
  <si>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</si>
  <si>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</si>
  <si>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</si>
  <si>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</si>
  <si>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</si>
  <si>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</si>
  <si>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60 cusecs</t>
  </si>
  <si>
    <t xml:space="preserve"> Water level i.e., on 25.01.2016</t>
  </si>
  <si>
    <t xml:space="preserve"> Water level i.e., on 26.01.2016</t>
  </si>
  <si>
    <t xml:space="preserve"> TELANGANA MEDIUM IRRIGATION PROJECTS (BASIN WISE) 
DAILY WATER LEVELS on 26.01.2016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</si>
</sst>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37" activePane="bottomLeft" state="frozen"/>
      <selection pane="bottomLeft" activeCell="K41" sqref="K4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82" t="s">
        <v>90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</row>
    <row r="2" spans="1:16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</row>
    <row r="3" spans="1:16" s="16" customFormat="1" ht="9" customHeight="1">
      <c r="A3" s="73" t="s">
        <v>40</v>
      </c>
      <c r="B3" s="71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7" t="s">
        <v>88</v>
      </c>
      <c r="I3" s="78"/>
      <c r="J3" s="77" t="s">
        <v>89</v>
      </c>
      <c r="K3" s="78"/>
      <c r="L3" s="74" t="s">
        <v>48</v>
      </c>
      <c r="M3" s="74" t="s">
        <v>67</v>
      </c>
      <c r="N3" s="74" t="s">
        <v>68</v>
      </c>
      <c r="O3" s="74" t="s">
        <v>49</v>
      </c>
      <c r="P3" s="74" t="s">
        <v>65</v>
      </c>
    </row>
    <row r="4" spans="1:16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/>
      <c r="P4" s="75"/>
    </row>
    <row r="5" spans="1:16" s="16" customFormat="1" ht="48.75" customHeight="1">
      <c r="A5" s="73"/>
      <c r="B5" s="71"/>
      <c r="C5" s="73"/>
      <c r="D5" s="73"/>
      <c r="E5" s="73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6"/>
      <c r="M5" s="76"/>
      <c r="N5" s="76"/>
      <c r="O5" s="76"/>
      <c r="P5" s="75"/>
    </row>
    <row r="6" spans="1:16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6"/>
    </row>
    <row r="7" spans="1:16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7">
        <v>16</v>
      </c>
    </row>
    <row r="8" spans="1:16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1:16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6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33"/>
      <c r="P10" s="11"/>
    </row>
    <row r="11" spans="1:16" s="57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1484.9*0.3048</f>
        <v>452.59752000000003</v>
      </c>
      <c r="I11" s="33">
        <v>344.43</v>
      </c>
      <c r="J11" s="8">
        <f>1484.9*0.3048</f>
        <v>452.59752000000003</v>
      </c>
      <c r="K11" s="33">
        <v>344.43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7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7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s="57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7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63" t="s">
        <v>51</v>
      </c>
      <c r="I16" s="64" t="s">
        <v>51</v>
      </c>
      <c r="J16" s="63" t="s">
        <v>51</v>
      </c>
      <c r="K16" s="64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280.8</v>
      </c>
      <c r="I18" s="33">
        <v>273.50700000000001</v>
      </c>
      <c r="J18" s="8">
        <v>280.75</v>
      </c>
      <c r="K18" s="33">
        <v>268.76900000000001</v>
      </c>
      <c r="L18" s="12">
        <v>0</v>
      </c>
      <c r="M18" s="12">
        <v>60</v>
      </c>
      <c r="N18" s="11">
        <v>18000</v>
      </c>
      <c r="O18" s="9">
        <v>0</v>
      </c>
      <c r="P18" s="51" t="s">
        <v>87</v>
      </c>
    </row>
    <row r="19" spans="1:16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354.69499999999999</v>
      </c>
      <c r="I19" s="33">
        <v>240.642</v>
      </c>
      <c r="J19" s="45">
        <v>354.66500000000002</v>
      </c>
      <c r="K19" s="33">
        <v>237.60599999999999</v>
      </c>
      <c r="L19" s="12">
        <v>0</v>
      </c>
      <c r="M19" s="12">
        <v>14</v>
      </c>
      <c r="N19" s="9">
        <v>1000</v>
      </c>
      <c r="O19" s="44">
        <v>0</v>
      </c>
      <c r="P19" s="52" t="s">
        <v>84</v>
      </c>
    </row>
    <row r="20" spans="1:16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65">
        <v>235.8</v>
      </c>
      <c r="I20" s="53">
        <v>1579</v>
      </c>
      <c r="J20" s="65">
        <v>235.8</v>
      </c>
      <c r="K20" s="53">
        <v>1579</v>
      </c>
      <c r="L20" s="12">
        <v>0</v>
      </c>
      <c r="M20" s="12">
        <v>100</v>
      </c>
      <c r="N20" s="11">
        <v>15000</v>
      </c>
      <c r="O20" s="44">
        <v>0</v>
      </c>
      <c r="P20" s="51"/>
    </row>
    <row r="21" spans="1:16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320.35000000000002</v>
      </c>
      <c r="I21" s="33">
        <v>109.196</v>
      </c>
      <c r="J21" s="8">
        <v>320.35000000000002</v>
      </c>
      <c r="K21" s="33">
        <v>109.196</v>
      </c>
      <c r="L21" s="33">
        <v>0</v>
      </c>
      <c r="M21" s="12">
        <v>15</v>
      </c>
      <c r="N21" s="11">
        <v>2500</v>
      </c>
      <c r="O21" s="44">
        <v>0</v>
      </c>
      <c r="P21" s="51" t="s">
        <v>86</v>
      </c>
    </row>
    <row r="22" spans="1:16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1"/>
    </row>
    <row r="23" spans="1:16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1" t="s">
        <v>83</v>
      </c>
    </row>
    <row r="25" spans="1:16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154.24</v>
      </c>
      <c r="I25" s="53">
        <v>422</v>
      </c>
      <c r="J25" s="45">
        <v>154.24</v>
      </c>
      <c r="K25" s="53">
        <v>422</v>
      </c>
      <c r="L25" s="12">
        <v>0</v>
      </c>
      <c r="M25" s="12">
        <v>9.36</v>
      </c>
      <c r="N25" s="11">
        <v>2000</v>
      </c>
      <c r="O25" s="12">
        <v>0</v>
      </c>
      <c r="P25" s="51"/>
    </row>
    <row r="26" spans="1:16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65">
        <v>238.9</v>
      </c>
      <c r="I26" s="12">
        <v>6659</v>
      </c>
      <c r="J26" s="65">
        <v>238.9</v>
      </c>
      <c r="K26" s="12">
        <v>6659</v>
      </c>
      <c r="L26" s="34">
        <v>0</v>
      </c>
      <c r="M26" s="34">
        <v>50</v>
      </c>
      <c r="N26" s="11">
        <v>9500</v>
      </c>
      <c r="O26" s="44">
        <v>0</v>
      </c>
      <c r="P26" s="51" t="s">
        <v>85</v>
      </c>
    </row>
    <row r="27" spans="1:16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9" t="s">
        <v>63</v>
      </c>
      <c r="O27" s="9">
        <v>0</v>
      </c>
      <c r="P27" s="18" t="s">
        <v>59</v>
      </c>
    </row>
    <row r="28" spans="1:16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54">
        <v>0</v>
      </c>
      <c r="M28" s="53">
        <v>0</v>
      </c>
      <c r="N28" s="9">
        <v>1000</v>
      </c>
      <c r="O28" s="44">
        <v>0</v>
      </c>
      <c r="P28" s="51"/>
    </row>
    <row r="29" spans="1:16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150.19999999999999</v>
      </c>
      <c r="I29" s="53">
        <v>287.142</v>
      </c>
      <c r="J29" s="55">
        <v>150.19999999999999</v>
      </c>
      <c r="K29" s="53">
        <v>287.142</v>
      </c>
      <c r="L29" s="54">
        <v>0</v>
      </c>
      <c r="M29" s="54">
        <v>55</v>
      </c>
      <c r="N29" s="11">
        <v>2000</v>
      </c>
      <c r="O29" s="44">
        <v>0</v>
      </c>
      <c r="P29" s="51"/>
    </row>
    <row r="30" spans="1:16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7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348.08</v>
      </c>
      <c r="I31" s="33">
        <v>43.816000000000003</v>
      </c>
      <c r="J31" s="8">
        <v>348.01</v>
      </c>
      <c r="K31" s="33">
        <v>41.066000000000003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57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155.5</v>
      </c>
      <c r="I32" s="12">
        <v>140.53700000000001</v>
      </c>
      <c r="J32" s="8">
        <v>155.5</v>
      </c>
      <c r="K32" s="12">
        <v>140.53700000000001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57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7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1"/>
    </row>
    <row r="36" spans="1:20" s="57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1"/>
    </row>
    <row r="37" spans="1:20" s="57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1"/>
      <c r="T37" s="57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1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76.94</v>
      </c>
      <c r="I40" s="12">
        <v>164.63</v>
      </c>
      <c r="J40" s="8">
        <v>76.790000000000006</v>
      </c>
      <c r="K40" s="12">
        <v>156.745</v>
      </c>
      <c r="L40" s="12">
        <v>0</v>
      </c>
      <c r="M40" s="12">
        <v>70</v>
      </c>
      <c r="N40" s="11">
        <v>2360</v>
      </c>
      <c r="O40" s="44">
        <v>0</v>
      </c>
      <c r="P40" s="26" t="s">
        <v>81</v>
      </c>
    </row>
    <row r="41" spans="1:20" s="59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72.930000000000007</v>
      </c>
      <c r="I41" s="12">
        <v>537.6</v>
      </c>
      <c r="J41" s="8">
        <v>72.930000000000007</v>
      </c>
      <c r="K41" s="12">
        <v>537.6</v>
      </c>
      <c r="L41" s="12">
        <v>19</v>
      </c>
      <c r="M41" s="12">
        <v>19</v>
      </c>
      <c r="N41" s="11">
        <v>24700</v>
      </c>
      <c r="O41" s="9">
        <v>0</v>
      </c>
      <c r="P41" s="68"/>
    </row>
    <row r="42" spans="1:20" s="59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59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/>
      <c r="I43" s="12"/>
      <c r="J43" s="67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59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124.13</v>
      </c>
      <c r="I44" s="12">
        <v>671.52</v>
      </c>
      <c r="J44" s="8">
        <v>124.12</v>
      </c>
      <c r="K44" s="12">
        <v>671.34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59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122.1</v>
      </c>
      <c r="I45" s="12">
        <v>6695</v>
      </c>
      <c r="J45" s="8">
        <v>122.1</v>
      </c>
      <c r="K45" s="12">
        <v>6695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19788.968000000001</v>
      </c>
      <c r="J46" s="8"/>
      <c r="K46" s="18">
        <f>SUM(K11:K45)</f>
        <v>19770.379000000001</v>
      </c>
      <c r="L46" s="18">
        <f>SUM(L11:L45)</f>
        <v>19</v>
      </c>
      <c r="M46" s="18">
        <f>SUM(M11:M45)</f>
        <v>452.56</v>
      </c>
      <c r="N46" s="18">
        <f>SUM(N18:N45)</f>
        <v>124340</v>
      </c>
      <c r="O46" s="18"/>
      <c r="P46" s="67"/>
    </row>
    <row r="47" spans="1:20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</row>
    <row r="48" spans="1:20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0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9" s="60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</v>
      </c>
      <c r="K50" s="45">
        <v>31.402999999999999</v>
      </c>
      <c r="L50" s="9" t="s">
        <v>61</v>
      </c>
      <c r="M50" s="9">
        <v>0</v>
      </c>
      <c r="N50" s="11" t="s">
        <v>63</v>
      </c>
      <c r="O50" s="9"/>
      <c r="P50" s="50"/>
    </row>
    <row r="51" spans="1:19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57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1668.45*0.3048</f>
        <v>508.54356000000001</v>
      </c>
      <c r="I52" s="12">
        <v>386.4</v>
      </c>
      <c r="J52" s="8">
        <f>1668.45*0.3048</f>
        <v>508.54356000000001</v>
      </c>
      <c r="K52" s="12">
        <v>386.4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</row>
    <row r="54" spans="1:19" s="57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57" t="s">
        <v>79</v>
      </c>
    </row>
    <row r="55" spans="1:19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91.7</v>
      </c>
      <c r="I56" s="12">
        <v>681</v>
      </c>
      <c r="J56" s="8">
        <v>91.7</v>
      </c>
      <c r="K56" s="12">
        <v>681</v>
      </c>
      <c r="L56" s="44">
        <v>0</v>
      </c>
      <c r="M56" s="44">
        <v>0</v>
      </c>
      <c r="N56" s="11">
        <v>17390</v>
      </c>
      <c r="O56" s="44">
        <v>0</v>
      </c>
      <c r="P56" s="68"/>
    </row>
    <row r="57" spans="1:19" s="57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115.128</v>
      </c>
      <c r="I57" s="12">
        <v>183.95</v>
      </c>
      <c r="J57" s="45">
        <v>115.124</v>
      </c>
      <c r="K57" s="12">
        <v>183.54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9" s="60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9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1318.9825000000001</v>
      </c>
      <c r="J59" s="8"/>
      <c r="K59" s="18">
        <f t="shared" ref="K59" si="4">SUM(K49:K58)</f>
        <v>1318.5729999999999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21107.950499999999</v>
      </c>
      <c r="J60" s="8"/>
      <c r="K60" s="18">
        <f t="shared" si="8"/>
        <v>21088.952000000001</v>
      </c>
      <c r="L60" s="18">
        <f t="shared" ref="L60:M60" si="9">L59+L46</f>
        <v>19</v>
      </c>
      <c r="M60" s="18">
        <f t="shared" si="9"/>
        <v>452.56</v>
      </c>
      <c r="N60" s="18">
        <f>N59+N46</f>
        <v>182473</v>
      </c>
      <c r="O60" s="9"/>
      <c r="P60" s="11"/>
    </row>
    <row r="61" spans="1:19" s="3" customFormat="1" ht="23.25">
      <c r="A61" s="56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26"/>
      <c r="P61" s="27"/>
    </row>
    <row r="62" spans="1:19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1:19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1:19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2016-01-27T06:37:49Z</cp:lastPrinted>
  <dcterms:created xsi:type="dcterms:W3CDTF">2000-07-15T07:26:51Z</dcterms:created>
  <dcterms:modified xsi:type="dcterms:W3CDTF">2016-01-27T06:41:22Z</dcterms:modified>
</cp:coreProperties>
</file>