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/>
  <c r="S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<sst xmlns="http://schemas.openxmlformats.org/spreadsheetml/2006/main" count="214" uniqueCount="94">
  <si>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</si>
  <si>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</si>
  <si>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</si>
  <si>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</si>
  <si>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</si>
  <si>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</si>
  <si>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</si>
  <si>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</si>
  <si>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</si>
  <si>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</si>
  <si>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</si>
  <si>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</si>
  <si>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</si>
  <si>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</si>
  <si>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</si>
  <si>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</si>
  <si>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</si>
  <si>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</si>
  <si>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</si>
  <si>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</si>
  <si>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</si>
  <si>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</si>
  <si>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</si>
  <si>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</si>
  <si>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</si>
  <si>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</si>
  <si>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</si>
  <si>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</si>
  <si>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</si>
  <si>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</si>
  <si>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</si>
  <si>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</si>
  <si>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</si>
  <si>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</si>
  <si>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</si>
  <si>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</si>
  <si>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</si>
  <si>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</si>
  <si>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</si>
  <si>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</si>
  <si>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</si>
  <si>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</si>
  <si>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</si>
  <si>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</si>
  <si>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</si>
  <si>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</si>
  <si>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</si>
  <si>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</si>
  <si>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</si>
  <si>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</si>
  <si>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</si>
  <si>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</si>
  <si>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</si>
  <si>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</si>
  <si>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</si>
  <si>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</si>
  <si>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</si>
  <si>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</si>
  <si>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</si>
  <si>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</si>
  <si>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</si>
  <si>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</si>
  <si>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</si>
  <si>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</si>
  <si>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</si>
  <si>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</si>
  <si>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</si>
  <si>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</si>
  <si>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</si>
  <si>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</si>
  <si>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</si>
  <si>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</si>
  <si>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</si>
  <si>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</si>
  <si>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</si>
  <si>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</si>
  <si>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</si>
  <si>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</si>
  <si>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</si>
  <si>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</si>
  <si>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</si>
  <si>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</si>
  <si>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</si>
  <si>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</si>
  <si>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</si>
  <si>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>Leakage water added</t>
  </si>
  <si>
    <t>Rabi nil</t>
  </si>
  <si>
    <t>Rabi 
2015-16</t>
  </si>
  <si>
    <t>Canal discharge 30 cusecs</t>
  </si>
  <si>
    <t xml:space="preserve">17390
</t>
  </si>
  <si>
    <t xml:space="preserve"> Khariff 
2015-16</t>
  </si>
  <si>
    <t xml:space="preserve"> Water level i.e., on 25.02.2016</t>
  </si>
  <si>
    <t xml:space="preserve"> TELANGANA MEDIUM IRRIGATION PROJECTS (BASIN WISE) 
DAILY WATER LEVELS on 26.02.2016</t>
  </si>
  <si>
    <t xml:space="preserve"> Water level i.e., on 26.02.2016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</si>
</sst>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7" activePane="bottomLeft" state="frozen"/>
      <selection pane="bottomLeft" activeCell="A8" sqref="A8:Q9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3" t="s">
        <v>92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</row>
    <row r="2" spans="1:17" s="16" customFormat="1" ht="72.75" customHeigh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8"/>
    </row>
    <row r="3" spans="1:17" s="16" customFormat="1" ht="9" customHeight="1">
      <c r="A3" s="74" t="s">
        <v>40</v>
      </c>
      <c r="B3" s="72" t="s">
        <v>0</v>
      </c>
      <c r="C3" s="74" t="s">
        <v>70</v>
      </c>
      <c r="D3" s="74" t="s">
        <v>69</v>
      </c>
      <c r="E3" s="74" t="s">
        <v>68</v>
      </c>
      <c r="F3" s="74" t="s">
        <v>1</v>
      </c>
      <c r="G3" s="74"/>
      <c r="H3" s="78" t="s">
        <v>91</v>
      </c>
      <c r="I3" s="79"/>
      <c r="J3" s="78" t="s">
        <v>93</v>
      </c>
      <c r="K3" s="79"/>
      <c r="L3" s="75" t="s">
        <v>48</v>
      </c>
      <c r="M3" s="75" t="s">
        <v>67</v>
      </c>
      <c r="N3" s="75" t="s">
        <v>90</v>
      </c>
      <c r="O3" s="66"/>
      <c r="P3" s="75" t="s">
        <v>49</v>
      </c>
      <c r="Q3" s="75" t="s">
        <v>65</v>
      </c>
    </row>
    <row r="4" spans="1:17" s="16" customFormat="1" ht="60.75" customHeight="1">
      <c r="A4" s="74"/>
      <c r="B4" s="72"/>
      <c r="C4" s="74"/>
      <c r="D4" s="74"/>
      <c r="E4" s="74"/>
      <c r="F4" s="74"/>
      <c r="G4" s="74"/>
      <c r="H4" s="80"/>
      <c r="I4" s="81"/>
      <c r="J4" s="80"/>
      <c r="K4" s="81"/>
      <c r="L4" s="76"/>
      <c r="M4" s="76"/>
      <c r="N4" s="76"/>
      <c r="O4" s="76" t="s">
        <v>87</v>
      </c>
      <c r="P4" s="76"/>
      <c r="Q4" s="76"/>
    </row>
    <row r="5" spans="1:17" s="16" customFormat="1" ht="48.75" customHeight="1">
      <c r="A5" s="74"/>
      <c r="B5" s="72"/>
      <c r="C5" s="74"/>
      <c r="D5" s="74"/>
      <c r="E5" s="74"/>
      <c r="F5" s="67" t="s">
        <v>2</v>
      </c>
      <c r="G5" s="67" t="s">
        <v>66</v>
      </c>
      <c r="H5" s="8" t="s">
        <v>2</v>
      </c>
      <c r="I5" s="67" t="s">
        <v>66</v>
      </c>
      <c r="J5" s="8" t="s">
        <v>2</v>
      </c>
      <c r="K5" s="67" t="s">
        <v>66</v>
      </c>
      <c r="L5" s="77"/>
      <c r="M5" s="77"/>
      <c r="N5" s="77"/>
      <c r="O5" s="77"/>
      <c r="P5" s="77"/>
      <c r="Q5" s="76"/>
    </row>
    <row r="6" spans="1:17" s="17" customFormat="1" ht="34.5" customHeight="1">
      <c r="A6" s="74"/>
      <c r="B6" s="72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7"/>
    </row>
    <row r="7" spans="1:17" s="16" customFormat="1" ht="26.25">
      <c r="A7" s="67">
        <v>1</v>
      </c>
      <c r="B7" s="68">
        <f>+A7+1</f>
        <v>2</v>
      </c>
      <c r="C7" s="68">
        <v>3</v>
      </c>
      <c r="D7" s="67">
        <v>4</v>
      </c>
      <c r="E7" s="68">
        <v>5</v>
      </c>
      <c r="F7" s="68">
        <v>6</v>
      </c>
      <c r="G7" s="67">
        <v>7</v>
      </c>
      <c r="H7" s="68">
        <v>8</v>
      </c>
      <c r="I7" s="68">
        <v>9</v>
      </c>
      <c r="J7" s="67">
        <v>10</v>
      </c>
      <c r="K7" s="68">
        <v>11</v>
      </c>
      <c r="L7" s="68">
        <v>12</v>
      </c>
      <c r="M7" s="67">
        <v>13</v>
      </c>
      <c r="N7" s="68">
        <v>14</v>
      </c>
      <c r="O7" s="68">
        <v>15</v>
      </c>
      <c r="P7" s="68">
        <v>16</v>
      </c>
      <c r="Q7" s="67">
        <v>17</v>
      </c>
    </row>
    <row r="8" spans="1:17" ht="23.25" customHeight="1">
      <c r="A8" s="73" t="s">
        <v>55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17" ht="24" customHeight="1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17" ht="63.75" customHeight="1">
      <c r="A10" s="11"/>
      <c r="B10" s="68" t="s">
        <v>29</v>
      </c>
      <c r="C10" s="68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7"/>
      <c r="O10" s="67"/>
      <c r="P10" s="33"/>
      <c r="Q10" s="11"/>
    </row>
    <row r="11" spans="1:17" s="4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1483.9*0.3048</f>
        <v>452.29272000000003</v>
      </c>
      <c r="I11" s="33">
        <v>307.51600000000002</v>
      </c>
      <c r="J11" s="8">
        <f>1483.9*0.3048</f>
        <v>452.29272000000003</v>
      </c>
      <c r="K11" s="33">
        <v>307.51600000000002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49" t="s">
        <v>86</v>
      </c>
    </row>
    <row r="12" spans="1:17" s="48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49" t="s">
        <v>72</v>
      </c>
    </row>
    <row r="13" spans="1:17" s="47" customFormat="1" ht="51" customHeight="1">
      <c r="A13" s="11"/>
      <c r="B13" s="68" t="s">
        <v>30</v>
      </c>
      <c r="C13" s="68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4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49" t="s">
        <v>78</v>
      </c>
    </row>
    <row r="15" spans="1:17" s="4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48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8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4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279.60000000000002</v>
      </c>
      <c r="I18" s="33">
        <v>173.88300000000001</v>
      </c>
      <c r="J18" s="8">
        <v>279.60000000000002</v>
      </c>
      <c r="K18" s="33">
        <v>173.88300000000001</v>
      </c>
      <c r="L18" s="12">
        <v>0</v>
      </c>
      <c r="M18" s="12">
        <v>30</v>
      </c>
      <c r="N18" s="11">
        <v>18000</v>
      </c>
      <c r="O18" s="11" t="s">
        <v>63</v>
      </c>
      <c r="P18" s="9">
        <v>0</v>
      </c>
      <c r="Q18" s="54" t="s">
        <v>88</v>
      </c>
    </row>
    <row r="19" spans="1:17" s="4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354.23899999999998</v>
      </c>
      <c r="I19" s="33">
        <v>198.70599999999999</v>
      </c>
      <c r="J19" s="45">
        <v>354.23899999999998</v>
      </c>
      <c r="K19" s="33">
        <v>198.70599999999999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55" t="s">
        <v>81</v>
      </c>
    </row>
    <row r="20" spans="1:17" s="4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6">
        <v>234.9</v>
      </c>
      <c r="I20" s="57">
        <v>1340</v>
      </c>
      <c r="J20" s="56">
        <v>234.9</v>
      </c>
      <c r="K20" s="57">
        <v>1340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54" t="s">
        <v>84</v>
      </c>
    </row>
    <row r="21" spans="1:17" s="4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319.75</v>
      </c>
      <c r="I21" s="33">
        <v>92.649000000000001</v>
      </c>
      <c r="J21" s="8">
        <v>319.75</v>
      </c>
      <c r="K21" s="33">
        <v>92.649000000000001</v>
      </c>
      <c r="L21" s="33">
        <v>0</v>
      </c>
      <c r="M21" s="12">
        <v>15</v>
      </c>
      <c r="N21" s="11">
        <v>2500</v>
      </c>
      <c r="O21" s="11"/>
      <c r="P21" s="44">
        <v>0</v>
      </c>
      <c r="Q21" s="54" t="s">
        <v>83</v>
      </c>
    </row>
    <row r="22" spans="1:17" s="4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146.02500000000001</v>
      </c>
      <c r="I22" s="12">
        <v>405</v>
      </c>
      <c r="J22" s="45">
        <v>146.02500000000001</v>
      </c>
      <c r="K22" s="12">
        <v>405</v>
      </c>
      <c r="L22" s="12">
        <v>0</v>
      </c>
      <c r="M22" s="12">
        <v>45</v>
      </c>
      <c r="N22" s="11">
        <v>6000</v>
      </c>
      <c r="O22" s="11"/>
      <c r="P22" s="9">
        <v>0</v>
      </c>
      <c r="Q22" s="54"/>
    </row>
    <row r="23" spans="1:17" s="4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4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54" t="s">
        <v>80</v>
      </c>
    </row>
    <row r="25" spans="1:17" s="4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154.095</v>
      </c>
      <c r="I25" s="57">
        <v>399</v>
      </c>
      <c r="J25" s="45">
        <v>154</v>
      </c>
      <c r="K25" s="57">
        <v>393</v>
      </c>
      <c r="L25" s="12">
        <v>0</v>
      </c>
      <c r="M25" s="33">
        <v>9.5890000000000004</v>
      </c>
      <c r="N25" s="11">
        <v>2000</v>
      </c>
      <c r="O25" s="11"/>
      <c r="P25" s="12">
        <v>0</v>
      </c>
      <c r="Q25" s="54"/>
    </row>
    <row r="26" spans="1:17" s="4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6">
        <v>238.75</v>
      </c>
      <c r="I26" s="12">
        <v>6541</v>
      </c>
      <c r="J26" s="56">
        <v>238.75</v>
      </c>
      <c r="K26" s="12">
        <v>6541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54" t="s">
        <v>82</v>
      </c>
    </row>
    <row r="27" spans="1:17" s="4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7" t="s">
        <v>51</v>
      </c>
      <c r="I27" s="57" t="s">
        <v>51</v>
      </c>
      <c r="J27" s="57" t="s">
        <v>51</v>
      </c>
      <c r="K27" s="57" t="s">
        <v>51</v>
      </c>
      <c r="L27" s="57" t="s">
        <v>51</v>
      </c>
      <c r="M27" s="57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4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8">
        <v>0</v>
      </c>
      <c r="M28" s="57">
        <v>0</v>
      </c>
      <c r="N28" s="9">
        <v>1000</v>
      </c>
      <c r="O28" s="11"/>
      <c r="P28" s="44">
        <v>0</v>
      </c>
      <c r="Q28" s="54"/>
    </row>
    <row r="29" spans="1:17" s="4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9">
        <v>149.9</v>
      </c>
      <c r="I29" s="60">
        <v>263.66000000000003</v>
      </c>
      <c r="J29" s="59">
        <v>149.9</v>
      </c>
      <c r="K29" s="60">
        <v>263.66000000000003</v>
      </c>
      <c r="L29" s="58">
        <v>0</v>
      </c>
      <c r="M29" s="58">
        <v>55</v>
      </c>
      <c r="N29" s="11">
        <v>2000</v>
      </c>
      <c r="O29" s="11">
        <v>2000</v>
      </c>
      <c r="P29" s="44">
        <v>0</v>
      </c>
      <c r="Q29" s="54"/>
    </row>
    <row r="30" spans="1:17" ht="54" customHeight="1">
      <c r="A30" s="11"/>
      <c r="B30" s="68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4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348.31</v>
      </c>
      <c r="I31" s="33">
        <v>52.98</v>
      </c>
      <c r="J31" s="8">
        <v>348.23</v>
      </c>
      <c r="K31" s="33">
        <v>49.98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49" t="s">
        <v>85</v>
      </c>
    </row>
    <row r="32" spans="1:17" s="48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154.69999999999999</v>
      </c>
      <c r="I32" s="12">
        <v>108.95699999999999</v>
      </c>
      <c r="J32" s="8">
        <v>154.69999999999999</v>
      </c>
      <c r="K32" s="12">
        <v>108.95699999999999</v>
      </c>
      <c r="L32" s="12">
        <v>0</v>
      </c>
      <c r="M32" s="12">
        <v>0</v>
      </c>
      <c r="N32" s="11">
        <v>3500</v>
      </c>
      <c r="O32" s="11">
        <v>600</v>
      </c>
      <c r="P32" s="9">
        <v>0</v>
      </c>
      <c r="Q32" s="49"/>
    </row>
    <row r="33" spans="1:21" s="4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49" t="s">
        <v>75</v>
      </c>
    </row>
    <row r="34" spans="1:21" ht="63.75" customHeight="1">
      <c r="A34" s="11"/>
      <c r="B34" s="68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4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4"/>
    </row>
    <row r="36" spans="1:21" s="4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54"/>
    </row>
    <row r="37" spans="1:21" s="4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54"/>
      <c r="U37" s="48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5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7">
        <v>75.14</v>
      </c>
      <c r="I40" s="33">
        <v>87.411000000000001</v>
      </c>
      <c r="J40" s="67">
        <v>75.14</v>
      </c>
      <c r="K40" s="33">
        <v>87.411000000000001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/>
    </row>
    <row r="41" spans="1:21" s="52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1">
        <v>70</v>
      </c>
      <c r="F41" s="8">
        <v>74</v>
      </c>
      <c r="G41" s="12">
        <v>730</v>
      </c>
      <c r="H41" s="67">
        <v>72.13</v>
      </c>
      <c r="I41" s="33">
        <v>422.29700000000003</v>
      </c>
      <c r="J41" s="67">
        <v>72.099999999999994</v>
      </c>
      <c r="K41" s="33">
        <v>418.27100000000002</v>
      </c>
      <c r="L41" s="12">
        <v>0</v>
      </c>
      <c r="M41" s="12">
        <v>46</v>
      </c>
      <c r="N41" s="11">
        <v>24700</v>
      </c>
      <c r="O41" s="11" t="s">
        <v>63</v>
      </c>
      <c r="P41" s="9">
        <v>0</v>
      </c>
      <c r="Q41" s="69"/>
    </row>
    <row r="42" spans="1:21" s="52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7">
        <v>105.45</v>
      </c>
      <c r="I42" s="33" t="s">
        <v>51</v>
      </c>
      <c r="J42" s="67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52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7" t="s">
        <v>51</v>
      </c>
      <c r="I43" s="33" t="s">
        <v>51</v>
      </c>
      <c r="J43" s="67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52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67">
        <v>123.82</v>
      </c>
      <c r="I44" s="33">
        <v>667.09</v>
      </c>
      <c r="J44" s="67">
        <v>123.81</v>
      </c>
      <c r="K44" s="33">
        <v>666.92</v>
      </c>
      <c r="L44" s="12">
        <v>0</v>
      </c>
      <c r="M44" s="12">
        <v>20.2</v>
      </c>
      <c r="N44" s="11">
        <v>5000</v>
      </c>
      <c r="O44" s="11" t="s">
        <v>63</v>
      </c>
      <c r="P44" s="62"/>
      <c r="Q44" s="63" t="s">
        <v>76</v>
      </c>
    </row>
    <row r="45" spans="1:21" s="52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67">
        <v>121.49</v>
      </c>
      <c r="I45" s="33">
        <v>6251</v>
      </c>
      <c r="J45" s="67">
        <v>121.46</v>
      </c>
      <c r="K45" s="33">
        <v>6230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11"/>
    </row>
    <row r="46" spans="1:21" s="15" customFormat="1" ht="48" customHeight="1">
      <c r="A46" s="74" t="s">
        <v>57</v>
      </c>
      <c r="B46" s="74"/>
      <c r="C46" s="18">
        <f t="shared" ref="C46" si="0">SUM(C11:C45)</f>
        <v>349775</v>
      </c>
      <c r="D46" s="18"/>
      <c r="E46" s="18"/>
      <c r="F46" s="67"/>
      <c r="G46" s="18">
        <f t="shared" ref="G46" si="1">SUM(G11:G45)</f>
        <v>46385.63</v>
      </c>
      <c r="H46" s="8"/>
      <c r="I46" s="18">
        <f>SUM(I11:I45)</f>
        <v>18359.779000000002</v>
      </c>
      <c r="J46" s="8"/>
      <c r="K46" s="18">
        <f>SUM(K11:K45)</f>
        <v>18325.582999999999</v>
      </c>
      <c r="L46" s="18">
        <f>SUM(L11:L45)</f>
        <v>0</v>
      </c>
      <c r="M46" s="18">
        <f>SUM(M11:M45)</f>
        <v>434.78899999999999</v>
      </c>
      <c r="N46" s="18">
        <f>SUM(N18:N45)</f>
        <v>124340</v>
      </c>
      <c r="O46" s="18"/>
      <c r="P46" s="18"/>
      <c r="Q46" s="67"/>
    </row>
    <row r="47" spans="1:21" s="3" customFormat="1" ht="39" customHeight="1">
      <c r="A47" s="72" t="s">
        <v>56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</row>
    <row r="48" spans="1:21" s="3" customFormat="1" ht="63.75" customHeight="1">
      <c r="A48" s="11"/>
      <c r="B48" s="68" t="s">
        <v>34</v>
      </c>
      <c r="C48" s="68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5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9" t="s">
        <v>80</v>
      </c>
    </row>
    <row r="50" spans="1:20" s="5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386.19069999999999</v>
      </c>
      <c r="K50" s="45">
        <v>29.995999999999999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9"/>
    </row>
    <row r="51" spans="1:20" ht="63.75" customHeight="1">
      <c r="A51" s="67"/>
      <c r="B51" s="68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48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1667.95*0.3048</f>
        <v>508.39116000000001</v>
      </c>
      <c r="I52" s="12">
        <v>368.16</v>
      </c>
      <c r="J52" s="8">
        <f>1667.95*0.3048</f>
        <v>508.39116000000001</v>
      </c>
      <c r="K52" s="12">
        <v>368.16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 t="s">
        <v>86</v>
      </c>
    </row>
    <row r="53" spans="1:20" s="3" customFormat="1" ht="63.75" customHeight="1">
      <c r="A53" s="67"/>
      <c r="B53" s="68" t="s">
        <v>54</v>
      </c>
      <c r="C53" s="18"/>
      <c r="D53" s="34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11"/>
      <c r="P53" s="9"/>
      <c r="Q53" s="27"/>
    </row>
    <row r="54" spans="1:20" s="4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48" t="s">
        <v>77</v>
      </c>
    </row>
    <row r="55" spans="1:20" s="47" customFormat="1" ht="63.75" customHeight="1">
      <c r="A55" s="11"/>
      <c r="B55" s="68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50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67">
        <v>91.62</v>
      </c>
      <c r="I56" s="33">
        <v>662</v>
      </c>
      <c r="J56" s="67">
        <v>91.62</v>
      </c>
      <c r="K56" s="33">
        <v>662</v>
      </c>
      <c r="L56" s="12">
        <v>0</v>
      </c>
      <c r="M56" s="12">
        <v>0</v>
      </c>
      <c r="N56" s="65" t="s">
        <v>89</v>
      </c>
      <c r="O56" s="11" t="s">
        <v>63</v>
      </c>
      <c r="P56" s="44">
        <v>0</v>
      </c>
      <c r="Q56" s="49"/>
    </row>
    <row r="57" spans="1:20" s="48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67">
        <v>115.017</v>
      </c>
      <c r="I57" s="33">
        <v>173.16</v>
      </c>
      <c r="J57" s="67">
        <v>115.01</v>
      </c>
      <c r="K57" s="33">
        <v>172.49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48">
        <f>8.46*0.3048+113.39</f>
        <v>115.968608</v>
      </c>
    </row>
    <row r="58" spans="1:20" s="5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7">
        <v>191.91</v>
      </c>
      <c r="I58" s="33">
        <v>29.013000000000002</v>
      </c>
      <c r="J58" s="67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64"/>
    </row>
    <row r="59" spans="1:20" s="3" customFormat="1" ht="63.75" customHeight="1">
      <c r="A59" s="67"/>
      <c r="B59" s="68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1262.329</v>
      </c>
      <c r="J59" s="8"/>
      <c r="K59" s="18">
        <f t="shared" ref="K59" si="4">SUM(K49:K58)</f>
        <v>1261.6589999999999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/>
      <c r="P59" s="9"/>
      <c r="Q59" s="11"/>
    </row>
    <row r="60" spans="1:20" s="3" customFormat="1" ht="63.75" customHeight="1">
      <c r="A60" s="67"/>
      <c r="B60" s="68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19622.108000000004</v>
      </c>
      <c r="J60" s="8"/>
      <c r="K60" s="18">
        <f t="shared" si="8"/>
        <v>19587.241999999998</v>
      </c>
      <c r="L60" s="18">
        <f t="shared" ref="L60:M60" si="9">L59+L46</f>
        <v>0</v>
      </c>
      <c r="M60" s="18">
        <f t="shared" si="9"/>
        <v>434.78899999999999</v>
      </c>
      <c r="N60" s="18">
        <f>N59+N46</f>
        <v>165083</v>
      </c>
      <c r="O60" s="18"/>
      <c r="P60" s="9"/>
      <c r="Q60" s="11"/>
    </row>
    <row r="61" spans="1:20" s="3" customFormat="1" ht="23.25">
      <c r="A61" s="46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11"/>
      <c r="P61" s="26"/>
      <c r="Q61" s="27"/>
    </row>
    <row r="62" spans="1:20" s="3" customFormat="1" ht="15" customHeight="1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</row>
    <row r="63" spans="1:20" s="3" customFormat="1" ht="22.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</row>
    <row r="64" spans="1:20" s="3" customFormat="1" ht="15" hidden="1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2016-02-26T06:05:51Z</cp:lastPrinted>
  <dcterms:created xsi:type="dcterms:W3CDTF">2000-07-15T07:26:51Z</dcterms:created>
  <dcterms:modified xsi:type="dcterms:W3CDTF">2016-02-26T06:05:52Z</dcterms:modified>
</cp:coreProperties>
</file>