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31" l="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<sst xmlns="http://schemas.openxmlformats.org/spreadsheetml/2006/main" count="220" uniqueCount="98">
  <si>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</si>
  <si>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</si>
  <si>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</si>
  <si>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</si>
  <si>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</si>
  <si>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</si>
  <si>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</si>
  <si>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</si>
  <si>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</si>
  <si>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</si>
  <si>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</si>
  <si>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</si>
  <si>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</si>
  <si>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</si>
  <si>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</si>
  <si>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</si>
  <si>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</si>
  <si>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</si>
  <si>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</si>
  <si>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</si>
  <si>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</si>
  <si>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</si>
  <si>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</si>
  <si>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</si>
  <si>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</si>
  <si>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</si>
  <si>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</si>
  <si>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</si>
  <si>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</si>
  <si>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</si>
  <si>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</si>
  <si>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</si>
  <si>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</si>
  <si>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</si>
  <si>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</si>
  <si>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</si>
  <si>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</si>
  <si>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</si>
  <si>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</si>
  <si>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</si>
  <si>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</si>
  <si>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</si>
  <si>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</si>
  <si>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</si>
  <si>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</si>
  <si>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</si>
  <si>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</si>
  <si>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</si>
  <si>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</si>
  <si>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</si>
  <si>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</si>
  <si>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</si>
  <si>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</si>
  <si>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</si>
  <si>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</si>
  <si>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</si>
  <si>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</si>
  <si>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</si>
  <si>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</si>
  <si>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</si>
  <si>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</si>
  <si>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</si>
  <si>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</si>
  <si>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</si>
  <si>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</si>
  <si>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</si>
  <si>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</si>
  <si>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</si>
  <si>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</si>
  <si>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</si>
  <si>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</si>
  <si>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</si>
  <si>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</si>
  <si>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</si>
  <si>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</si>
  <si>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</si>
  <si>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</si>
  <si>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</si>
  <si>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</si>
  <si>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</si>
  <si>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</si>
  <si>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</si>
  <si>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</si>
  <si>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</si>
  <si>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</si>
  <si>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</si>
  <si>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</si>
  <si>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</si>
  <si>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40 usecs</t>
  </si>
  <si>
    <t>Water below sill level</t>
  </si>
  <si>
    <t>Water @Sill level</t>
  </si>
  <si>
    <t>Canal closed</t>
  </si>
  <si>
    <t>Canal discharge 11.18 cusecs</t>
  </si>
  <si>
    <t xml:space="preserve"> Water level i.e., on 26.03.2016</t>
  </si>
  <si>
    <t xml:space="preserve"> TELANGANA MEDIUM IRRIGATION PROJECTS (BASIN WISE) 
DAILY WATER LEVELS on 27.03.2016</t>
  </si>
  <si>
    <t xml:space="preserve"> Water level i.e., on 27.03.2016</t>
  </si>
  <si>
    <t>Jowlinala Leakages 13 cusecs</t>
  </si>
  <si>
    <t>Canal discharge 45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</si>
</sst>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J20" sqref="J20:K2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93</v>
      </c>
      <c r="I3" s="79"/>
      <c r="J3" s="78" t="s">
        <v>95</v>
      </c>
      <c r="K3" s="79"/>
      <c r="L3" s="75" t="s">
        <v>48</v>
      </c>
      <c r="M3" s="75" t="s">
        <v>67</v>
      </c>
      <c r="N3" s="75" t="s">
        <v>87</v>
      </c>
      <c r="O3" s="61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85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0">
        <v>1</v>
      </c>
      <c r="B7" s="59">
        <f>+A7+1</f>
        <v>2</v>
      </c>
      <c r="C7" s="59">
        <v>3</v>
      </c>
      <c r="D7" s="60">
        <v>4</v>
      </c>
      <c r="E7" s="59">
        <v>5</v>
      </c>
      <c r="F7" s="59">
        <v>6</v>
      </c>
      <c r="G7" s="60">
        <v>7</v>
      </c>
      <c r="H7" s="59">
        <v>8</v>
      </c>
      <c r="I7" s="59">
        <v>9</v>
      </c>
      <c r="J7" s="60">
        <v>10</v>
      </c>
      <c r="K7" s="59">
        <v>11</v>
      </c>
      <c r="L7" s="59">
        <v>12</v>
      </c>
      <c r="M7" s="60">
        <v>13</v>
      </c>
      <c r="N7" s="59">
        <v>14</v>
      </c>
      <c r="O7" s="59">
        <v>15</v>
      </c>
      <c r="P7" s="59">
        <v>16</v>
      </c>
      <c r="Q7" s="60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59" t="s">
        <v>29</v>
      </c>
      <c r="C10" s="5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60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8" customFormat="1" ht="51" customHeight="1">
      <c r="A13" s="11"/>
      <c r="B13" s="59" t="s">
        <v>30</v>
      </c>
      <c r="C13" s="5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9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353.87299999999999</v>
      </c>
      <c r="I19" s="33">
        <v>169.6</v>
      </c>
      <c r="J19" s="45">
        <v>353.81200000000001</v>
      </c>
      <c r="K19" s="33">
        <v>165.34399999999999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96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3">
        <v>234</v>
      </c>
      <c r="I20" s="64">
        <v>1129</v>
      </c>
      <c r="J20" s="63">
        <v>233.85</v>
      </c>
      <c r="K20" s="64">
        <v>1096.3610000000001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145.65</v>
      </c>
      <c r="I22" s="12">
        <v>337.5</v>
      </c>
      <c r="J22" s="45">
        <v>145.44999999999999</v>
      </c>
      <c r="K22" s="12">
        <v>307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97</v>
      </c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64">
        <v>370</v>
      </c>
      <c r="J25" s="45">
        <v>153.80000000000001</v>
      </c>
      <c r="K25" s="64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92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3">
        <v>238.65</v>
      </c>
      <c r="I26" s="12">
        <v>6462</v>
      </c>
      <c r="J26" s="63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91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4" t="s">
        <v>51</v>
      </c>
      <c r="I27" s="64" t="s">
        <v>51</v>
      </c>
      <c r="J27" s="64" t="s">
        <v>51</v>
      </c>
      <c r="K27" s="64" t="s">
        <v>51</v>
      </c>
      <c r="L27" s="64" t="s">
        <v>51</v>
      </c>
      <c r="M27" s="64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122.35</v>
      </c>
      <c r="K28" s="12">
        <v>452</v>
      </c>
      <c r="L28" s="49">
        <v>0</v>
      </c>
      <c r="M28" s="64">
        <v>98</v>
      </c>
      <c r="N28" s="9">
        <v>1000</v>
      </c>
      <c r="O28" s="11"/>
      <c r="P28" s="44">
        <v>0</v>
      </c>
      <c r="Q28" s="65"/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0">
        <v>149.6</v>
      </c>
      <c r="I29" s="51">
        <v>241.76400000000001</v>
      </c>
      <c r="J29" s="50">
        <v>149.6</v>
      </c>
      <c r="K29" s="51">
        <v>241.76400000000001</v>
      </c>
      <c r="L29" s="49">
        <v>0</v>
      </c>
      <c r="M29" s="49">
        <v>40</v>
      </c>
      <c r="N29" s="11">
        <v>2000</v>
      </c>
      <c r="O29" s="11">
        <v>2000</v>
      </c>
      <c r="P29" s="44">
        <v>0</v>
      </c>
      <c r="Q29" s="26" t="s">
        <v>88</v>
      </c>
    </row>
    <row r="30" spans="1:17" ht="54" customHeight="1">
      <c r="A30" s="11"/>
      <c r="B30" s="59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153.9</v>
      </c>
      <c r="I32" s="33">
        <v>80.109399999999994</v>
      </c>
      <c r="J32" s="8">
        <v>153.85</v>
      </c>
      <c r="K32" s="33">
        <v>78.834199999999996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59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5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65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65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75.135000000000005</v>
      </c>
      <c r="I40" s="33" t="s">
        <v>51</v>
      </c>
      <c r="J40" s="60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90</v>
      </c>
    </row>
    <row r="41" spans="1:21" s="5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70.88</v>
      </c>
      <c r="I41" s="33">
        <v>288.87700000000001</v>
      </c>
      <c r="J41" s="8">
        <v>70.83</v>
      </c>
      <c r="K41" s="33">
        <v>284.63900000000001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62"/>
    </row>
    <row r="42" spans="1:21" s="5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0">
        <v>105.45</v>
      </c>
      <c r="I42" s="33" t="s">
        <v>51</v>
      </c>
      <c r="J42" s="60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 t="s">
        <v>51</v>
      </c>
      <c r="I43" s="33" t="s">
        <v>51</v>
      </c>
      <c r="J43" s="60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122.52</v>
      </c>
      <c r="I44" s="33">
        <v>633.74</v>
      </c>
      <c r="J44" s="8">
        <v>122.48</v>
      </c>
      <c r="K44" s="33">
        <v>632.34</v>
      </c>
      <c r="L44" s="12">
        <v>0</v>
      </c>
      <c r="M44" s="12">
        <v>40.4</v>
      </c>
      <c r="N44" s="11">
        <v>5000</v>
      </c>
      <c r="O44" s="11" t="s">
        <v>63</v>
      </c>
      <c r="P44" s="67"/>
      <c r="Q44" s="47" t="s">
        <v>76</v>
      </c>
    </row>
    <row r="45" spans="1:21" s="5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120.79</v>
      </c>
      <c r="I45" s="33">
        <v>5750</v>
      </c>
      <c r="J45" s="8">
        <v>120.76</v>
      </c>
      <c r="K45" s="33">
        <v>5725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89</v>
      </c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17096.998399999997</v>
      </c>
      <c r="J46" s="8"/>
      <c r="K46" s="18">
        <f>SUM(K11:K45)</f>
        <v>16969.690199999997</v>
      </c>
      <c r="L46" s="18">
        <f>SUM(L11:L45)</f>
        <v>0</v>
      </c>
      <c r="M46" s="18">
        <f>SUM(M11:M45)</f>
        <v>427.58</v>
      </c>
      <c r="N46" s="18">
        <f>SUM(N18:N45)</f>
        <v>124340</v>
      </c>
      <c r="O46" s="18">
        <f>SUM(O18:O45)</f>
        <v>3000</v>
      </c>
      <c r="P46" s="18"/>
      <c r="Q46" s="60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59" t="s">
        <v>34</v>
      </c>
      <c r="C48" s="59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7" t="s">
        <v>80</v>
      </c>
    </row>
    <row r="50" spans="1:20" s="5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0"/>
      <c r="B51" s="5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1667.45*0.3048</f>
        <v>508.23876000000001</v>
      </c>
      <c r="I52" s="12">
        <v>350.69</v>
      </c>
      <c r="J52" s="8">
        <f>1667.45*0.3048</f>
        <v>508.23876000000001</v>
      </c>
      <c r="K52" s="12">
        <v>350.69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0"/>
      <c r="B53" s="59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59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6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91.26</v>
      </c>
      <c r="I56" s="33">
        <v>568</v>
      </c>
      <c r="J56" s="8">
        <v>91.24</v>
      </c>
      <c r="K56" s="33">
        <v>562</v>
      </c>
      <c r="L56" s="12">
        <v>0</v>
      </c>
      <c r="M56" s="12">
        <v>0</v>
      </c>
      <c r="N56" s="68" t="s">
        <v>86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114.79300000000001</v>
      </c>
      <c r="I57" s="33">
        <v>145.19999999999999</v>
      </c>
      <c r="J57" s="45">
        <v>114.78700000000001</v>
      </c>
      <c r="K57" s="33">
        <v>144.29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0">
        <v>191.91</v>
      </c>
      <c r="I58" s="33">
        <v>29.013000000000002</v>
      </c>
      <c r="J58" s="60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9"/>
    </row>
    <row r="59" spans="1:20" s="3" customFormat="1" ht="63.75" customHeight="1">
      <c r="A59" s="60"/>
      <c r="B59" s="59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1121.4924999999998</v>
      </c>
      <c r="J59" s="8"/>
      <c r="K59" s="18">
        <f t="shared" ref="K59" si="4">SUM(K49:K58)</f>
        <v>1114.5825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0"/>
      <c r="B60" s="59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18218.490899999997</v>
      </c>
      <c r="J60" s="8"/>
      <c r="K60" s="18">
        <f t="shared" si="8"/>
        <v>18084.272699999998</v>
      </c>
      <c r="L60" s="18">
        <f t="shared" ref="L60:M60" si="9">L59+L46</f>
        <v>0</v>
      </c>
      <c r="M60" s="18">
        <f t="shared" si="9"/>
        <v>427.58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2016-03-28T07:18:47Z</cp:lastPrinted>
  <dcterms:created xsi:type="dcterms:W3CDTF">2000-07-15T07:26:51Z</dcterms:created>
  <dcterms:modified xsi:type="dcterms:W3CDTF">2016-03-29T06:46:25Z</dcterms:modified>
</cp:coreProperties>
</file>