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 l="1"/>
  <c r="H11"/>
  <c r="J11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<sst xmlns="http://schemas.openxmlformats.org/spreadsheetml/2006/main" count="178" uniqueCount="91">
  <si>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</si>
  <si>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</si>
  <si>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</si>
  <si>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</si>
  <si>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</si>
  <si>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</si>
  <si>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</si>
  <si>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</si>
  <si>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</si>
  <si>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</si>
  <si>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</si>
  <si>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</si>
  <si>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</si>
  <si>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</si>
  <si>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</si>
  <si>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</si>
  <si>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</si>
  <si>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</si>
  <si>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</si>
  <si>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</si>
  <si>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</si>
  <si>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</si>
  <si>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</si>
  <si>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</si>
  <si>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</si>
  <si>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</si>
  <si>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</si>
  <si>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</si>
  <si>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</si>
  <si>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</si>
  <si>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</si>
  <si>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</si>
  <si>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</si>
  <si>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</si>
  <si>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</si>
  <si>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</si>
  <si>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</si>
  <si>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</si>
  <si>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</si>
  <si>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</si>
  <si>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</si>
  <si>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</si>
  <si>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</si>
  <si>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</si>
  <si>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</si>
  <si>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</si>
  <si>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</si>
  <si>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</si>
  <si>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</si>
  <si>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</si>
  <si>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</si>
  <si>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</si>
  <si>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</si>
  <si>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</si>
  <si>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</si>
  <si>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</si>
  <si>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</si>
  <si>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</si>
  <si>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</si>
  <si>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</si>
  <si>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</si>
  <si>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</si>
  <si>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</si>
  <si>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</si>
  <si>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</si>
  <si>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</si>
  <si>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</si>
  <si>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</si>
  <si>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</si>
  <si>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</si>
  <si>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</si>
  <si>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</si>
  <si>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</si>
  <si>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</si>
  <si>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</si>
  <si>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</si>
  <si>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</si>
  <si>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</si>
  <si>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</si>
  <si>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</si>
  <si>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</si>
  <si>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</si>
  <si>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</si>
  <si>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</si>
  <si>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</si>
  <si>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</si>
  <si>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</si>
  <si>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60 cusecs</t>
  </si>
  <si>
    <t xml:space="preserve"> Water level i.e., on 27.01.2016</t>
  </si>
  <si>
    <t xml:space="preserve"> TELANGANA MEDIUM IRRIGATION PROJECTS (BASIN WISE) 
DAILY WATER LEVELS on 28.01.2016</t>
  </si>
  <si>
    <t xml:space="preserve"> Water level i.e., on 28.01.2016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</si>
</sst>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50" activePane="bottomLeft" state="frozen"/>
      <selection pane="bottomLeft" activeCell="V5" sqref="V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75" t="s">
        <v>89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6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6" s="16" customFormat="1" ht="9" customHeight="1">
      <c r="A3" s="66" t="s">
        <v>40</v>
      </c>
      <c r="B3" s="64" t="s">
        <v>0</v>
      </c>
      <c r="C3" s="66" t="s">
        <v>71</v>
      </c>
      <c r="D3" s="66" t="s">
        <v>70</v>
      </c>
      <c r="E3" s="66" t="s">
        <v>69</v>
      </c>
      <c r="F3" s="66" t="s">
        <v>1</v>
      </c>
      <c r="G3" s="66"/>
      <c r="H3" s="70" t="s">
        <v>88</v>
      </c>
      <c r="I3" s="71"/>
      <c r="J3" s="70" t="s">
        <v>90</v>
      </c>
      <c r="K3" s="71"/>
      <c r="L3" s="67" t="s">
        <v>48</v>
      </c>
      <c r="M3" s="67" t="s">
        <v>67</v>
      </c>
      <c r="N3" s="67" t="s">
        <v>68</v>
      </c>
      <c r="O3" s="67" t="s">
        <v>49</v>
      </c>
      <c r="P3" s="67" t="s">
        <v>65</v>
      </c>
    </row>
    <row r="4" spans="1:16" s="16" customFormat="1" ht="60.75" customHeight="1">
      <c r="A4" s="66"/>
      <c r="B4" s="64"/>
      <c r="C4" s="66"/>
      <c r="D4" s="66"/>
      <c r="E4" s="66"/>
      <c r="F4" s="66"/>
      <c r="G4" s="66"/>
      <c r="H4" s="72"/>
      <c r="I4" s="73"/>
      <c r="J4" s="72"/>
      <c r="K4" s="73"/>
      <c r="L4" s="68"/>
      <c r="M4" s="68"/>
      <c r="N4" s="68"/>
      <c r="O4" s="68"/>
      <c r="P4" s="68"/>
    </row>
    <row r="5" spans="1:16" s="16" customFormat="1" ht="48.75" customHeight="1">
      <c r="A5" s="66"/>
      <c r="B5" s="64"/>
      <c r="C5" s="66"/>
      <c r="D5" s="66"/>
      <c r="E5" s="66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69"/>
      <c r="M5" s="69"/>
      <c r="N5" s="69"/>
      <c r="O5" s="69"/>
      <c r="P5" s="68"/>
    </row>
    <row r="6" spans="1:16" s="17" customFormat="1" ht="34.5" customHeight="1">
      <c r="A6" s="66"/>
      <c r="B6" s="64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69"/>
    </row>
    <row r="7" spans="1:16" s="16" customFormat="1" ht="26.25">
      <c r="A7" s="59">
        <v>1</v>
      </c>
      <c r="B7" s="60">
        <f>+A7+1</f>
        <v>2</v>
      </c>
      <c r="C7" s="60">
        <v>3</v>
      </c>
      <c r="D7" s="59">
        <v>4</v>
      </c>
      <c r="E7" s="60">
        <v>5</v>
      </c>
      <c r="F7" s="60">
        <v>6</v>
      </c>
      <c r="G7" s="59">
        <v>7</v>
      </c>
      <c r="H7" s="60">
        <v>8</v>
      </c>
      <c r="I7" s="60">
        <v>9</v>
      </c>
      <c r="J7" s="59">
        <v>10</v>
      </c>
      <c r="K7" s="60">
        <v>11</v>
      </c>
      <c r="L7" s="60">
        <v>12</v>
      </c>
      <c r="M7" s="59">
        <v>13</v>
      </c>
      <c r="N7" s="60">
        <v>14</v>
      </c>
      <c r="O7" s="60">
        <v>15</v>
      </c>
      <c r="P7" s="59">
        <v>16</v>
      </c>
    </row>
    <row r="8" spans="1:16" ht="23.25" customHeight="1">
      <c r="A8" s="65" t="s">
        <v>55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</row>
    <row r="9" spans="1:16" ht="24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</row>
    <row r="10" spans="1:16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33"/>
      <c r="P10" s="11"/>
    </row>
    <row r="11" spans="1:16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1484.9*0.3048</f>
        <v>452.59752000000003</v>
      </c>
      <c r="I11" s="33">
        <v>344.43</v>
      </c>
      <c r="J11" s="8">
        <f>1484.9*0.3048</f>
        <v>452.59752000000003</v>
      </c>
      <c r="K11" s="33">
        <v>344.43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6" t="s">
        <v>51</v>
      </c>
      <c r="I16" s="57" t="s">
        <v>51</v>
      </c>
      <c r="J16" s="56" t="s">
        <v>51</v>
      </c>
      <c r="K16" s="57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81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280.75</v>
      </c>
      <c r="I18" s="33">
        <v>268.76900000000001</v>
      </c>
      <c r="J18" s="8">
        <v>280.64999999999998</v>
      </c>
      <c r="K18" s="33">
        <v>259.40699999999998</v>
      </c>
      <c r="L18" s="12">
        <v>0</v>
      </c>
      <c r="M18" s="12">
        <v>60</v>
      </c>
      <c r="N18" s="11">
        <v>18000</v>
      </c>
      <c r="O18" s="9">
        <v>0</v>
      </c>
      <c r="P18" s="51" t="s">
        <v>87</v>
      </c>
    </row>
    <row r="19" spans="1:16" s="81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354.66500000000002</v>
      </c>
      <c r="I19" s="33">
        <v>237.60599999999999</v>
      </c>
      <c r="J19" s="45">
        <v>354.63400000000001</v>
      </c>
      <c r="K19" s="33">
        <v>234.57</v>
      </c>
      <c r="L19" s="12">
        <v>0</v>
      </c>
      <c r="M19" s="12">
        <v>14</v>
      </c>
      <c r="N19" s="9">
        <v>1000</v>
      </c>
      <c r="O19" s="44">
        <v>0</v>
      </c>
      <c r="P19" s="52" t="s">
        <v>84</v>
      </c>
    </row>
    <row r="20" spans="1:16" s="81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8">
        <v>235.8</v>
      </c>
      <c r="I20" s="53">
        <v>1579</v>
      </c>
      <c r="J20" s="58">
        <v>235.8</v>
      </c>
      <c r="K20" s="53">
        <v>1579</v>
      </c>
      <c r="L20" s="12">
        <v>0</v>
      </c>
      <c r="M20" s="12">
        <v>100</v>
      </c>
      <c r="N20" s="11">
        <v>15000</v>
      </c>
      <c r="O20" s="44">
        <v>0</v>
      </c>
      <c r="P20" s="51"/>
    </row>
    <row r="21" spans="1:16" s="81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320.35000000000002</v>
      </c>
      <c r="I21" s="33">
        <v>109.196</v>
      </c>
      <c r="J21" s="8">
        <v>320.3</v>
      </c>
      <c r="K21" s="33">
        <v>107.815</v>
      </c>
      <c r="L21" s="33">
        <v>0</v>
      </c>
      <c r="M21" s="12">
        <v>15</v>
      </c>
      <c r="N21" s="11">
        <v>2500</v>
      </c>
      <c r="O21" s="44">
        <v>0</v>
      </c>
      <c r="P21" s="51" t="s">
        <v>86</v>
      </c>
    </row>
    <row r="22" spans="1:16" s="81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1"/>
    </row>
    <row r="23" spans="1:16" s="81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81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1" t="s">
        <v>83</v>
      </c>
    </row>
    <row r="25" spans="1:16" s="81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154.24</v>
      </c>
      <c r="I25" s="53">
        <v>422</v>
      </c>
      <c r="J25" s="45">
        <v>154.18</v>
      </c>
      <c r="K25" s="53">
        <v>415</v>
      </c>
      <c r="L25" s="12">
        <v>0</v>
      </c>
      <c r="M25" s="12">
        <v>6.38</v>
      </c>
      <c r="N25" s="11">
        <v>2000</v>
      </c>
      <c r="O25" s="12">
        <v>0</v>
      </c>
      <c r="P25" s="51"/>
    </row>
    <row r="26" spans="1:16" s="81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8">
        <v>238.9</v>
      </c>
      <c r="I26" s="12">
        <v>6659</v>
      </c>
      <c r="J26" s="58">
        <v>238.85</v>
      </c>
      <c r="K26" s="12">
        <v>6620</v>
      </c>
      <c r="L26" s="34">
        <v>0</v>
      </c>
      <c r="M26" s="34">
        <v>50</v>
      </c>
      <c r="N26" s="11">
        <v>9500</v>
      </c>
      <c r="O26" s="44">
        <v>0</v>
      </c>
      <c r="P26" s="51" t="s">
        <v>85</v>
      </c>
    </row>
    <row r="27" spans="1:16" s="81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9" t="s">
        <v>63</v>
      </c>
      <c r="O27" s="9">
        <v>0</v>
      </c>
      <c r="P27" s="18" t="s">
        <v>59</v>
      </c>
    </row>
    <row r="28" spans="1:16" s="81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54">
        <v>0</v>
      </c>
      <c r="M28" s="53">
        <v>0</v>
      </c>
      <c r="N28" s="9">
        <v>1000</v>
      </c>
      <c r="O28" s="44">
        <v>0</v>
      </c>
      <c r="P28" s="51"/>
    </row>
    <row r="29" spans="1:16" s="81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150.19999999999999</v>
      </c>
      <c r="I29" s="53">
        <v>287.142</v>
      </c>
      <c r="J29" s="55">
        <v>150.19999999999999</v>
      </c>
      <c r="K29" s="53">
        <v>287.142</v>
      </c>
      <c r="L29" s="54">
        <v>0</v>
      </c>
      <c r="M29" s="54">
        <v>55</v>
      </c>
      <c r="N29" s="11">
        <v>2000</v>
      </c>
      <c r="O29" s="44">
        <v>0</v>
      </c>
      <c r="P29" s="51"/>
    </row>
    <row r="30" spans="1:16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348.01</v>
      </c>
      <c r="I31" s="33">
        <v>41.066000000000003</v>
      </c>
      <c r="J31" s="8">
        <v>348.01</v>
      </c>
      <c r="K31" s="33">
        <v>41.066000000000003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155.5</v>
      </c>
      <c r="I32" s="12">
        <v>140.53700000000001</v>
      </c>
      <c r="J32" s="8">
        <v>155.44999999999999</v>
      </c>
      <c r="K32" s="12">
        <v>138.27699999999999</v>
      </c>
      <c r="L32" s="12">
        <v>0</v>
      </c>
      <c r="M32" s="12">
        <v>26</v>
      </c>
      <c r="N32" s="11">
        <v>3500</v>
      </c>
      <c r="O32" s="9">
        <v>0</v>
      </c>
      <c r="P32" s="27"/>
    </row>
    <row r="33" spans="1:20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1"/>
    </row>
    <row r="36" spans="1:20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1"/>
    </row>
    <row r="37" spans="1:20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1"/>
      <c r="T37" s="1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76.64</v>
      </c>
      <c r="I40" s="12">
        <v>149.21199999999999</v>
      </c>
      <c r="J40" s="8">
        <v>76.489999999999995</v>
      </c>
      <c r="K40" s="12">
        <v>141.99799999999999</v>
      </c>
      <c r="L40" s="12">
        <v>0</v>
      </c>
      <c r="M40" s="12">
        <v>70</v>
      </c>
      <c r="N40" s="11">
        <v>2360</v>
      </c>
      <c r="O40" s="44">
        <v>0</v>
      </c>
      <c r="P40" s="26" t="s">
        <v>81</v>
      </c>
    </row>
    <row r="41" spans="1:20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72.900000000000006</v>
      </c>
      <c r="I41" s="12">
        <v>533.00900000000001</v>
      </c>
      <c r="J41" s="8">
        <v>72.88</v>
      </c>
      <c r="K41" s="12">
        <v>529.93700000000001</v>
      </c>
      <c r="L41" s="12">
        <v>0</v>
      </c>
      <c r="M41" s="12">
        <v>36</v>
      </c>
      <c r="N41" s="11">
        <v>24700</v>
      </c>
      <c r="O41" s="9">
        <v>0</v>
      </c>
      <c r="P41" s="61"/>
    </row>
    <row r="42" spans="1:20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9"/>
      <c r="I43" s="12"/>
      <c r="J43" s="59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124.11</v>
      </c>
      <c r="I44" s="12">
        <v>671.17</v>
      </c>
      <c r="J44" s="8">
        <v>124.1</v>
      </c>
      <c r="K44" s="12">
        <v>670.99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122.07</v>
      </c>
      <c r="I45" s="12">
        <v>6675</v>
      </c>
      <c r="J45" s="8">
        <v>122.04</v>
      </c>
      <c r="K45" s="12">
        <v>6658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66" t="s">
        <v>57</v>
      </c>
      <c r="B46" s="66"/>
      <c r="C46" s="18">
        <f t="shared" ref="C46" si="0">SUM(C11:C45)</f>
        <v>349775</v>
      </c>
      <c r="D46" s="18"/>
      <c r="E46" s="18"/>
      <c r="F46" s="59"/>
      <c r="G46" s="18">
        <f t="shared" ref="G46" si="1">SUM(G11:G45)</f>
        <v>46385.63</v>
      </c>
      <c r="H46" s="8"/>
      <c r="I46" s="18">
        <f>SUM(I11:I45)</f>
        <v>19738.084999999999</v>
      </c>
      <c r="J46" s="8"/>
      <c r="K46" s="18">
        <f>SUM(K11:K45)</f>
        <v>19648.580000000002</v>
      </c>
      <c r="L46" s="18">
        <f>SUM(L11:L45)</f>
        <v>0</v>
      </c>
      <c r="M46" s="18">
        <f>SUM(M11:M45)</f>
        <v>492.58</v>
      </c>
      <c r="N46" s="18">
        <f>SUM(N18:N45)</f>
        <v>124340</v>
      </c>
      <c r="O46" s="18"/>
      <c r="P46" s="59"/>
    </row>
    <row r="47" spans="1:20" s="3" customFormat="1" ht="39" customHeight="1">
      <c r="A47" s="64" t="s">
        <v>56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</row>
    <row r="48" spans="1:20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9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</v>
      </c>
      <c r="I50" s="45">
        <v>31.402999999999999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50"/>
    </row>
    <row r="51" spans="1:19" ht="63.75" customHeight="1">
      <c r="A51" s="59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1668.45*0.3048</f>
        <v>508.54356000000001</v>
      </c>
      <c r="I52" s="12">
        <v>386.4</v>
      </c>
      <c r="J52" s="8">
        <f>1668.4*0.3048</f>
        <v>508.52832000000006</v>
      </c>
      <c r="K52" s="12">
        <v>384.57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59"/>
      <c r="B53" s="60" t="s">
        <v>54</v>
      </c>
      <c r="C53" s="18"/>
      <c r="D53" s="34"/>
      <c r="E53" s="18"/>
      <c r="F53" s="8"/>
      <c r="G53" s="8"/>
      <c r="H53" s="59"/>
      <c r="I53" s="11"/>
      <c r="J53" s="59"/>
      <c r="K53" s="11"/>
      <c r="L53" s="9"/>
      <c r="M53" s="9"/>
      <c r="N53" s="11"/>
      <c r="O53" s="9"/>
      <c r="P53" s="27"/>
    </row>
    <row r="54" spans="1:19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1" t="s">
        <v>79</v>
      </c>
    </row>
    <row r="55" spans="1:19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91.7</v>
      </c>
      <c r="I56" s="12">
        <v>681</v>
      </c>
      <c r="J56" s="8">
        <v>91.67</v>
      </c>
      <c r="K56" s="12">
        <v>675</v>
      </c>
      <c r="L56" s="44">
        <v>0</v>
      </c>
      <c r="M56" s="44">
        <v>0</v>
      </c>
      <c r="N56" s="11">
        <v>17390</v>
      </c>
      <c r="O56" s="44">
        <v>0</v>
      </c>
      <c r="P56" s="61"/>
    </row>
    <row r="57" spans="1:19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115.12</v>
      </c>
      <c r="I57" s="12">
        <v>183.13</v>
      </c>
      <c r="J57" s="45">
        <v>115.116</v>
      </c>
      <c r="K57" s="12">
        <v>182.72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9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9" s="3" customFormat="1" ht="63.75" customHeight="1">
      <c r="A59" s="59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1318.163</v>
      </c>
      <c r="J59" s="8"/>
      <c r="K59" s="18">
        <f t="shared" ref="K59" si="4">SUM(K49:K58)</f>
        <v>1309.9224999999999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59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21056.248</v>
      </c>
      <c r="J60" s="8"/>
      <c r="K60" s="18">
        <f t="shared" si="8"/>
        <v>20958.502500000002</v>
      </c>
      <c r="L60" s="18">
        <f t="shared" ref="L60:M60" si="9">L59+L46</f>
        <v>0</v>
      </c>
      <c r="M60" s="18">
        <f t="shared" si="9"/>
        <v>492.58</v>
      </c>
      <c r="N60" s="18">
        <f>N59+N46</f>
        <v>182473</v>
      </c>
      <c r="O60" s="9"/>
      <c r="P60" s="11"/>
    </row>
    <row r="61" spans="1:19" s="3" customFormat="1" ht="23.25">
      <c r="A61" s="61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26"/>
      <c r="N61" s="11"/>
      <c r="O61" s="26"/>
      <c r="P61" s="27"/>
    </row>
    <row r="62" spans="1:19" s="3" customFormat="1" ht="15" customHeight="1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</row>
    <row r="63" spans="1:19" s="3" customFormat="1" ht="22.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</row>
    <row r="64" spans="1:19" s="3" customFormat="1" ht="15" hidden="1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2016-01-28T07:01:25Z</cp:lastPrinted>
  <dcterms:created xsi:type="dcterms:W3CDTF">2000-07-15T07:26:51Z</dcterms:created>
  <dcterms:modified xsi:type="dcterms:W3CDTF">2016-01-28T07:01:27Z</dcterms:modified>
</cp:coreProperties>
</file>