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17" i="3"/>
  <c r="J36"/>
  <c r="J59"/>
  <c r="J40"/>
  <c r="D70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J11" l="1"/>
  <c r="Q28" l="1"/>
  <c r="Q26"/>
  <c r="P26"/>
  <c r="Q32"/>
  <c r="P32"/>
  <c r="Q29"/>
  <c r="T11"/>
  <c r="J41"/>
  <c r="J63" l="1"/>
  <c r="J61" l="1"/>
  <c r="J46" l="1"/>
  <c r="J13" l="1"/>
  <c r="J23" l="1"/>
  <c r="J15" l="1"/>
  <c r="P70" l="1"/>
  <c r="S23" l="1"/>
  <c r="AS30" l="1"/>
  <c r="F15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<sst xmlns="http://schemas.openxmlformats.org/spreadsheetml/2006/main" count="148" uniqueCount="96">
  <si>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</si>
  <si>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</si>
  <si>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</si>
  <si>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</si>
  <si>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</si>
  <si>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</si>
  <si>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</si>
  <si>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</si>
  <si>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</si>
  <si>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</si>
  <si>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</si>
  <si>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</si>
  <si>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</si>
  <si>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</si>
  <si>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</si>
  <si>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</si>
  <si>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</si>
  <si>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</si>
  <si>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</si>
  <si>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</si>
  <si>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</si>
  <si>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</si>
  <si>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</si>
  <si>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</si>
  <si>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</si>
  <si>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</si>
  <si>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</si>
  <si>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</si>
  <si>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</si>
  <si>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</si>
  <si>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</si>
  <si>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</si>
  <si>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</si>
  <si>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</si>
  <si>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</si>
  <si>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</si>
  <si>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</si>
  <si>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</si>
  <si>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</si>
  <si>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</si>
  <si>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</si>
  <si>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</si>
  <si>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</si>
  <si>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</si>
  <si>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</si>
  <si>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</si>
  <si>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</si>
  <si>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</si>
  <si>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</si>
  <si>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</si>
  <si>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</si>
  <si>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</si>
  <si>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</si>
  <si>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</si>
  <si>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</si>
  <si>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</si>
  <si>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</si>
  <si>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</si>
  <si>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</si>
  <si>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</si>
  <si>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</si>
  <si>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</si>
  <si>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</si>
  <si>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</si>
  <si>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</si>
  <si>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</si>
  <si>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</si>
  <si>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</si>
  <si>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</si>
  <si>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</si>
  <si>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</si>
  <si>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</si>
  <si>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</si>
  <si>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</si>
  <si>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</si>
  <si>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</si>
  <si>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</si>
  <si>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</si>
  <si>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</si>
  <si>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</si>
  <si>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</si>
  <si>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</si>
  <si>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</si>
  <si>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</si>
  <si>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</si>
  <si>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</si>
  <si>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</si>
  <si>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</si>
  <si>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</si>
  <si>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</si>
  <si>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</si>
  <si>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</si>
  <si>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</si>
  <si>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 xml:space="preserve"> Water level on 01.03.2017</t>
  </si>
  <si>
    <t xml:space="preserve"> TELANGANA MEDIUM IRRIGATION PROJECTS (BASIN WISE) 
DAILY WATER LEVELS on 02.03.2017</t>
  </si>
  <si>
    <t xml:space="preserve"> Water level on 02.03.2017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</si>
</sst>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58" activePane="bottomLeft" state="frozen"/>
      <selection pane="bottomLeft" activeCell="K62" sqref="K6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93</v>
      </c>
      <c r="I3" s="48"/>
      <c r="J3" s="54" t="s">
        <v>95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444.28257600000001</v>
      </c>
      <c r="I17" s="4">
        <v>917</v>
      </c>
      <c r="J17" s="15">
        <f ca="1">1457.37*0.3048</f>
        <v>444.20637599999998</v>
      </c>
      <c r="K17" s="4">
        <v>882</v>
      </c>
      <c r="L17" s="4">
        <v>0</v>
      </c>
      <c r="M17" s="4">
        <v>249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5700</v>
      </c>
      <c r="Q28" s="3">
        <f>700+1800</f>
        <v>2500</v>
      </c>
      <c r="R28" s="19"/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239.35</v>
      </c>
      <c r="I29" s="4">
        <v>7036</v>
      </c>
      <c r="J29" s="15">
        <v>239.35</v>
      </c>
      <c r="K29" s="4">
        <v>7036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358.6266</v>
      </c>
      <c r="I36" s="4">
        <v>718.95299999999997</v>
      </c>
      <c r="J36" s="15">
        <f ca="1">(6/12+31)*0.3048+E36</f>
        <v>358.60120000000001</v>
      </c>
      <c r="K36" s="5">
        <v>714.85799999999995</v>
      </c>
      <c r="L36" s="4">
        <v>0</v>
      </c>
      <c r="M36" s="4">
        <v>47.4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94.212199999999996</v>
      </c>
      <c r="I40" s="4">
        <v>565</v>
      </c>
      <c r="J40" s="15">
        <f ca="1">(3/12+24)*0.3048+E40</f>
        <v>94.1614</v>
      </c>
      <c r="K40" s="4">
        <v>552</v>
      </c>
      <c r="L40" s="4">
        <v>0</v>
      </c>
      <c r="M40" s="4">
        <v>13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120.46</v>
      </c>
      <c r="I42" s="4">
        <v>498.6</v>
      </c>
      <c r="J42" s="15">
        <v>120.43</v>
      </c>
      <c r="K42" s="4">
        <v>497.3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122.04</v>
      </c>
      <c r="I51" s="4">
        <v>6658</v>
      </c>
      <c r="J51" s="15">
        <v>122.01</v>
      </c>
      <c r="K51" s="4">
        <v>6638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9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192.78295200000002</v>
      </c>
      <c r="I59" s="4">
        <v>1608</v>
      </c>
      <c r="J59" s="15">
        <f ca="1">630.77*0.3048</f>
        <v>192.25869600000001</v>
      </c>
      <c r="K59" s="4">
        <v>1503</v>
      </c>
      <c r="L59" s="4">
        <v>0</v>
      </c>
      <c r="M59" s="4">
        <v>627.88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93.55</v>
      </c>
      <c r="I65" s="4">
        <v>1316.94</v>
      </c>
      <c r="J65" s="15">
        <v>93.48</v>
      </c>
      <c r="K65" s="4">
        <v>1285.67</v>
      </c>
      <c r="L65" s="4">
        <v>90</v>
      </c>
      <c r="M65" s="4">
        <v>380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115.78</v>
      </c>
      <c r="I66" s="4">
        <v>255.53</v>
      </c>
      <c r="J66" s="15">
        <v>115.71</v>
      </c>
      <c r="K66" s="4">
        <v>248.4</v>
      </c>
      <c r="L66" s="4">
        <v>0</v>
      </c>
      <c r="M66" s="4">
        <v>75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193.09100000000001</v>
      </c>
      <c r="I68" s="5">
        <v>118.352</v>
      </c>
      <c r="J68" s="9">
        <v>193.06299999999999</v>
      </c>
      <c r="K68" s="5">
        <v>115.937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1:18" s="35" customFormat="1" ht="22.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15" hidden="1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2017-03-02T05:42:33Z</cp:lastPrinted>
  <dcterms:created xsi:type="dcterms:W3CDTF">2000-07-15T07:26:51Z</dcterms:created>
  <dcterms:modified xsi:type="dcterms:W3CDTF">2017-03-02T05:42:34Z</dcterms:modified>
</cp:coreProperties>
</file>