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52" i="3"/>
  <c r="J11"/>
  <c r="J37"/>
  <c r="J36"/>
  <c r="J54"/>
  <c r="H54" l="1"/>
  <c r="H37"/>
  <c r="H36"/>
  <c r="H52"/>
  <c r="H15"/>
  <c r="H14"/>
  <c r="H11"/>
  <c r="J15" l="1"/>
  <c r="I59" l="1"/>
  <c r="Q7"/>
  <c r="K59"/>
  <c r="K46"/>
  <c r="J14"/>
  <c r="K60" l="1"/>
  <c r="I46" l="1"/>
  <c r="I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<sst xmlns="http://schemas.openxmlformats.org/spreadsheetml/2006/main" count="134" uniqueCount="92">
  <si>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</si>
  <si>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</si>
  <si>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</si>
  <si>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</si>
  <si>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</si>
  <si>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</si>
  <si>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</si>
  <si>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</si>
  <si>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</si>
  <si>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</si>
  <si>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</si>
  <si>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</si>
  <si>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</si>
  <si>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</si>
  <si>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</si>
  <si>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</si>
  <si>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</si>
  <si>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</si>
  <si>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</si>
  <si>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</si>
  <si>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</si>
  <si>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</si>
  <si>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</si>
  <si>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</si>
  <si>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</si>
  <si>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</si>
  <si>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</si>
  <si>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</si>
  <si>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</si>
  <si>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</si>
  <si>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</si>
  <si>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</si>
  <si>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</si>
  <si>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</si>
  <si>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</si>
  <si>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</si>
  <si>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</si>
  <si>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</si>
  <si>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</si>
  <si>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</si>
  <si>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</si>
  <si>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</si>
  <si>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</si>
  <si>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</si>
  <si>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</si>
  <si>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</si>
  <si>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</si>
  <si>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</si>
  <si>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</si>
  <si>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</si>
  <si>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</si>
  <si>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</si>
  <si>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</si>
  <si>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</si>
  <si>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</si>
  <si>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</si>
  <si>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</si>
  <si>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</si>
  <si>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</si>
  <si>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</si>
  <si>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</si>
  <si>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</si>
  <si>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</si>
  <si>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</si>
  <si>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</si>
  <si>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</si>
  <si>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</si>
  <si>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</si>
  <si>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</si>
  <si>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</si>
  <si>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</si>
  <si>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</si>
  <si>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</si>
  <si>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</si>
  <si>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</si>
  <si>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</si>
  <si>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</si>
  <si>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>(only Rabi)</t>
  </si>
  <si>
    <t>Canal discharge 150 cusecs</t>
  </si>
  <si>
    <t>Canal discharge 90 cusecs</t>
  </si>
  <si>
    <t>1' canal water discharge</t>
  </si>
  <si>
    <t>Jowlinala Leakages 15 cusecs</t>
  </si>
  <si>
    <t xml:space="preserve"> Nil.Water is below Sill level.</t>
  </si>
  <si>
    <t>Work is in progress.</t>
  </si>
  <si>
    <t>.</t>
  </si>
  <si>
    <t>Canal discharge 195 cusecs</t>
  </si>
  <si>
    <t xml:space="preserve"> Water level i.e., on 18.11.2015</t>
  </si>
  <si>
    <t xml:space="preserve"> TELANGANA MEDIUM IRRIGATION PROJECTS (BASIN WISE) 
DAILY WATER LEVELS on 19.11.2015</t>
  </si>
  <si>
    <t xml:space="preserve"> Water level i.e., on 19.11.2015</t>
  </si>
  <si>
    <t>Canal discharge 40 cusecs</t>
  </si>
  <si>
    <t>2360 Acres ,  canal discharge 60 cusecs</t>
  </si>
  <si>
    <t>Canal discharge 130 cusecs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</si>
</sst>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7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  <font>
      <sz val="18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4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2" fontId="9" fillId="0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center" vertical="center"/>
    </xf>
    <xf numFmtId="164" fontId="8" fillId="0" borderId="1" xfId="0" applyNumberFormat="1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top" wrapText="1"/>
    </xf>
    <xf numFmtId="2" fontId="9" fillId="2" borderId="1" xfId="0" quotePrefix="1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top" wrapText="1"/>
    </xf>
    <xf numFmtId="164" fontId="8" fillId="0" borderId="1" xfId="0" quotePrefix="1" applyNumberFormat="1" applyFont="1" applyFill="1" applyBorder="1" applyAlignment="1">
      <alignment horizontal="center" vertical="center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1" zoomScaleNormal="57" zoomScaleSheetLayoutView="61" workbookViewId="0">
      <pane ySplit="6" topLeftCell="A22" activePane="bottomLeft" state="frozen"/>
      <selection pane="bottomLeft" activeCell="K24" sqref="K24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4" width="21.7109375" style="37" customWidth="1"/>
    <col min="15" max="15" width="17.42578125" style="3" customWidth="1"/>
    <col min="16" max="16" width="25.5703125" style="1" customWidth="1"/>
    <col min="17" max="17" width="0.28515625" style="1" hidden="1" customWidth="1"/>
    <col min="18" max="16384" width="9.140625" style="1"/>
  </cols>
  <sheetData>
    <row r="1" spans="1:17" s="16" customFormat="1" ht="23.25" customHeight="1">
      <c r="A1" s="69" t="s">
        <v>87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1"/>
    </row>
    <row r="2" spans="1:17" s="16" customFormat="1" ht="72.75" customHeight="1">
      <c r="A2" s="72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4"/>
    </row>
    <row r="3" spans="1:17" s="16" customFormat="1" ht="9" customHeight="1">
      <c r="A3" s="78" t="s">
        <v>41</v>
      </c>
      <c r="B3" s="85" t="s">
        <v>0</v>
      </c>
      <c r="C3" s="78" t="s">
        <v>72</v>
      </c>
      <c r="D3" s="78" t="s">
        <v>71</v>
      </c>
      <c r="E3" s="78" t="s">
        <v>70</v>
      </c>
      <c r="F3" s="78" t="s">
        <v>1</v>
      </c>
      <c r="G3" s="78"/>
      <c r="H3" s="79" t="s">
        <v>86</v>
      </c>
      <c r="I3" s="80"/>
      <c r="J3" s="79" t="s">
        <v>88</v>
      </c>
      <c r="K3" s="80"/>
      <c r="L3" s="75" t="s">
        <v>49</v>
      </c>
      <c r="M3" s="75" t="s">
        <v>68</v>
      </c>
      <c r="N3" s="75" t="s">
        <v>69</v>
      </c>
      <c r="O3" s="75" t="s">
        <v>50</v>
      </c>
      <c r="P3" s="75" t="s">
        <v>66</v>
      </c>
    </row>
    <row r="4" spans="1:17" s="16" customFormat="1" ht="60.75" customHeight="1">
      <c r="A4" s="78"/>
      <c r="B4" s="85"/>
      <c r="C4" s="78"/>
      <c r="D4" s="78"/>
      <c r="E4" s="78"/>
      <c r="F4" s="78"/>
      <c r="G4" s="78"/>
      <c r="H4" s="81"/>
      <c r="I4" s="82"/>
      <c r="J4" s="81"/>
      <c r="K4" s="82"/>
      <c r="L4" s="76"/>
      <c r="M4" s="76"/>
      <c r="N4" s="76"/>
      <c r="O4" s="76"/>
      <c r="P4" s="76"/>
    </row>
    <row r="5" spans="1:17" s="16" customFormat="1" ht="48.75" customHeight="1">
      <c r="A5" s="78"/>
      <c r="B5" s="85"/>
      <c r="C5" s="78"/>
      <c r="D5" s="78"/>
      <c r="E5" s="78"/>
      <c r="F5" s="67" t="s">
        <v>2</v>
      </c>
      <c r="G5" s="67" t="s">
        <v>67</v>
      </c>
      <c r="H5" s="8" t="s">
        <v>2</v>
      </c>
      <c r="I5" s="67" t="s">
        <v>67</v>
      </c>
      <c r="J5" s="8" t="s">
        <v>2</v>
      </c>
      <c r="K5" s="67" t="s">
        <v>67</v>
      </c>
      <c r="L5" s="77"/>
      <c r="M5" s="77"/>
      <c r="N5" s="77"/>
      <c r="O5" s="77"/>
      <c r="P5" s="76"/>
    </row>
    <row r="6" spans="1:17" s="17" customFormat="1" ht="34.5" customHeight="1">
      <c r="A6" s="78"/>
      <c r="B6" s="85"/>
      <c r="C6" s="14" t="s">
        <v>65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73</v>
      </c>
      <c r="M6" s="13" t="s">
        <v>73</v>
      </c>
      <c r="N6" s="14" t="s">
        <v>65</v>
      </c>
      <c r="O6" s="14" t="s">
        <v>51</v>
      </c>
      <c r="P6" s="77"/>
    </row>
    <row r="7" spans="1:17" s="16" customFormat="1" ht="26.25">
      <c r="A7" s="67">
        <v>1</v>
      </c>
      <c r="B7" s="66">
        <f>+A7+1</f>
        <v>2</v>
      </c>
      <c r="C7" s="66">
        <v>3</v>
      </c>
      <c r="D7" s="67">
        <v>4</v>
      </c>
      <c r="E7" s="66">
        <v>5</v>
      </c>
      <c r="F7" s="66">
        <v>6</v>
      </c>
      <c r="G7" s="67">
        <v>7</v>
      </c>
      <c r="H7" s="66">
        <v>8</v>
      </c>
      <c r="I7" s="66">
        <v>9</v>
      </c>
      <c r="J7" s="67">
        <v>10</v>
      </c>
      <c r="K7" s="66">
        <v>11</v>
      </c>
      <c r="L7" s="66">
        <v>12</v>
      </c>
      <c r="M7" s="67">
        <v>13</v>
      </c>
      <c r="N7" s="66">
        <v>14</v>
      </c>
      <c r="O7" s="66">
        <v>15</v>
      </c>
      <c r="P7" s="67">
        <v>16</v>
      </c>
      <c r="Q7" s="66">
        <f t="shared" ref="Q7" si="0">+P7+1</f>
        <v>17</v>
      </c>
    </row>
    <row r="8" spans="1:17" ht="23.25" customHeight="1">
      <c r="A8" s="86" t="s">
        <v>56</v>
      </c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</row>
    <row r="9" spans="1:17" ht="24" customHeight="1">
      <c r="A9" s="86"/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</row>
    <row r="10" spans="1:17" ht="63.75" customHeight="1">
      <c r="A10" s="11"/>
      <c r="B10" s="66" t="s">
        <v>30</v>
      </c>
      <c r="C10" s="66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35"/>
      <c r="O10" s="33"/>
      <c r="P10" s="11"/>
    </row>
    <row r="11" spans="1:17" s="89" customFormat="1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1486.5*0.3048</f>
        <v>453.08520000000004</v>
      </c>
      <c r="I11" s="12">
        <v>408.67</v>
      </c>
      <c r="J11" s="8">
        <f>1486.4*0.3048</f>
        <v>453.05472000000003</v>
      </c>
      <c r="K11" s="12">
        <v>404.81</v>
      </c>
      <c r="L11" s="12">
        <v>0</v>
      </c>
      <c r="M11" s="12">
        <v>0</v>
      </c>
      <c r="N11" s="11" t="s">
        <v>64</v>
      </c>
      <c r="O11" s="9">
        <v>0</v>
      </c>
      <c r="P11" s="27"/>
      <c r="Q11" s="1"/>
    </row>
    <row r="12" spans="1:17" s="89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64</v>
      </c>
      <c r="O12" s="9">
        <v>0</v>
      </c>
      <c r="P12" s="50" t="s">
        <v>74</v>
      </c>
      <c r="Q12" s="1"/>
    </row>
    <row r="13" spans="1:17" ht="51" customHeight="1">
      <c r="A13" s="11"/>
      <c r="B13" s="66" t="s">
        <v>31</v>
      </c>
      <c r="C13" s="66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9"/>
      <c r="P13" s="27"/>
    </row>
    <row r="14" spans="1:17" s="89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8">
        <f>1254*0.3048</f>
        <v>382.2192</v>
      </c>
      <c r="I14" s="12">
        <v>62.576000000000001</v>
      </c>
      <c r="J14" s="8">
        <f>1254*0.3048</f>
        <v>382.2192</v>
      </c>
      <c r="K14" s="12">
        <v>62.576000000000001</v>
      </c>
      <c r="L14" s="12">
        <v>0</v>
      </c>
      <c r="M14" s="12">
        <v>0</v>
      </c>
      <c r="N14" s="11" t="s">
        <v>64</v>
      </c>
      <c r="O14" s="12">
        <v>0</v>
      </c>
      <c r="P14" s="27"/>
      <c r="Q14" s="1"/>
    </row>
    <row r="15" spans="1:17" s="89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8">
        <f>1446*0.3048</f>
        <v>440.74080000000004</v>
      </c>
      <c r="I15" s="12">
        <v>105.232</v>
      </c>
      <c r="J15" s="8">
        <f>1446*0.3048</f>
        <v>440.74080000000004</v>
      </c>
      <c r="K15" s="12">
        <v>105.232</v>
      </c>
      <c r="L15" s="12">
        <v>0</v>
      </c>
      <c r="M15" s="12">
        <v>0</v>
      </c>
      <c r="N15" s="11" t="s">
        <v>64</v>
      </c>
      <c r="O15" s="12">
        <v>0</v>
      </c>
      <c r="P15" s="27"/>
      <c r="Q15" s="1"/>
    </row>
    <row r="16" spans="1:17" s="89" customFormat="1" ht="63.75" customHeight="1">
      <c r="A16" s="11">
        <v>5</v>
      </c>
      <c r="B16" s="19" t="s">
        <v>43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8">
        <v>454.05</v>
      </c>
      <c r="I16" s="12">
        <v>485</v>
      </c>
      <c r="J16" s="8">
        <v>454.05</v>
      </c>
      <c r="K16" s="12">
        <v>485</v>
      </c>
      <c r="L16" s="12">
        <v>0</v>
      </c>
      <c r="M16" s="12">
        <v>0</v>
      </c>
      <c r="N16" s="11" t="s">
        <v>64</v>
      </c>
      <c r="O16" s="12">
        <v>0</v>
      </c>
      <c r="P16" s="27"/>
      <c r="Q16" s="1"/>
    </row>
    <row r="17" spans="1:17" ht="63.75" customHeight="1">
      <c r="A17" s="11"/>
      <c r="B17" s="66" t="s">
        <v>32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9"/>
      <c r="P17" s="27"/>
    </row>
    <row r="18" spans="1:17" s="89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284.8</v>
      </c>
      <c r="I18" s="12">
        <v>863.04399999999998</v>
      </c>
      <c r="J18" s="8">
        <v>284.70100000000002</v>
      </c>
      <c r="K18" s="12">
        <v>843.67399999999998</v>
      </c>
      <c r="L18" s="12">
        <v>0</v>
      </c>
      <c r="M18" s="12">
        <v>195</v>
      </c>
      <c r="N18" s="11">
        <v>18000</v>
      </c>
      <c r="O18" s="9">
        <v>0</v>
      </c>
      <c r="P18" s="47" t="s">
        <v>85</v>
      </c>
      <c r="Q18" s="16"/>
    </row>
    <row r="19" spans="1:17" s="89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8">
        <v>355.51799999999997</v>
      </c>
      <c r="I19" s="12">
        <v>334.15199999999999</v>
      </c>
      <c r="J19" s="8">
        <v>355.51799999999997</v>
      </c>
      <c r="K19" s="12">
        <v>334.15199999999999</v>
      </c>
      <c r="L19" s="12">
        <v>0</v>
      </c>
      <c r="M19" s="12">
        <v>15</v>
      </c>
      <c r="N19" s="9">
        <v>1000</v>
      </c>
      <c r="O19" s="48">
        <v>0</v>
      </c>
      <c r="P19" s="51" t="s">
        <v>81</v>
      </c>
      <c r="Q19" s="16" t="s">
        <v>27</v>
      </c>
    </row>
    <row r="20" spans="1:17" s="91" customFormat="1" ht="63.75" customHeight="1">
      <c r="A20" s="11">
        <f>+A19+1</f>
        <v>8</v>
      </c>
      <c r="B20" s="19" t="s">
        <v>53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52">
        <v>236.5</v>
      </c>
      <c r="I20" s="49">
        <v>1786</v>
      </c>
      <c r="J20" s="52">
        <v>236.47499999999999</v>
      </c>
      <c r="K20" s="49">
        <v>1778</v>
      </c>
      <c r="L20" s="12">
        <v>0</v>
      </c>
      <c r="M20" s="12">
        <v>130</v>
      </c>
      <c r="N20" s="11">
        <v>15000</v>
      </c>
      <c r="O20" s="48">
        <v>0</v>
      </c>
      <c r="P20" s="47" t="s">
        <v>91</v>
      </c>
      <c r="Q20" s="16"/>
    </row>
    <row r="21" spans="1:17" s="89" customFormat="1" ht="63.75" customHeight="1">
      <c r="A21" s="11">
        <f>+A20+1</f>
        <v>9</v>
      </c>
      <c r="B21" s="19" t="s">
        <v>28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323.60000000000002</v>
      </c>
      <c r="I21" s="12">
        <v>225</v>
      </c>
      <c r="J21" s="8">
        <v>323.55</v>
      </c>
      <c r="K21" s="12">
        <v>223</v>
      </c>
      <c r="L21" s="33">
        <v>0</v>
      </c>
      <c r="M21" s="12">
        <v>40</v>
      </c>
      <c r="N21" s="11">
        <v>2500</v>
      </c>
      <c r="O21" s="48">
        <v>0</v>
      </c>
      <c r="P21" s="47" t="s">
        <v>89</v>
      </c>
      <c r="Q21" s="16"/>
    </row>
    <row r="22" spans="1:17" s="91" customFormat="1" ht="63.75" customHeight="1">
      <c r="A22" s="11">
        <v>10</v>
      </c>
      <c r="B22" s="19" t="s">
        <v>29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8">
        <v>147</v>
      </c>
      <c r="I22" s="12">
        <v>659</v>
      </c>
      <c r="J22" s="8">
        <v>146.9</v>
      </c>
      <c r="K22" s="12">
        <v>627</v>
      </c>
      <c r="L22" s="12">
        <v>0</v>
      </c>
      <c r="M22" s="12">
        <v>90</v>
      </c>
      <c r="N22" s="11">
        <v>6000</v>
      </c>
      <c r="O22" s="9">
        <v>0</v>
      </c>
      <c r="P22" s="47" t="s">
        <v>79</v>
      </c>
      <c r="Q22" s="16"/>
    </row>
    <row r="23" spans="1:17" s="89" customFormat="1" ht="63.75" customHeight="1">
      <c r="A23" s="11">
        <v>11</v>
      </c>
      <c r="B23" s="19" t="s">
        <v>54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354.4</v>
      </c>
      <c r="I23" s="12">
        <v>411.88</v>
      </c>
      <c r="J23" s="8">
        <v>354.4</v>
      </c>
      <c r="K23" s="12">
        <v>411.88</v>
      </c>
      <c r="L23" s="12">
        <v>0</v>
      </c>
      <c r="M23" s="12">
        <v>0</v>
      </c>
      <c r="N23" s="11">
        <v>500</v>
      </c>
      <c r="O23" s="48">
        <v>0</v>
      </c>
      <c r="P23" s="27"/>
      <c r="Q23" s="16"/>
    </row>
    <row r="24" spans="1:17" s="89" customFormat="1" ht="63.75" customHeight="1">
      <c r="A24" s="11">
        <v>12</v>
      </c>
      <c r="B24" s="19" t="s">
        <v>37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276.5</v>
      </c>
      <c r="I24" s="12">
        <v>446.28300000000002</v>
      </c>
      <c r="J24" s="8">
        <v>276.45</v>
      </c>
      <c r="K24" s="12">
        <v>440.60300000000001</v>
      </c>
      <c r="L24" s="12">
        <v>0</v>
      </c>
      <c r="M24" s="12">
        <v>65</v>
      </c>
      <c r="N24" s="11">
        <v>6900</v>
      </c>
      <c r="O24" s="48">
        <v>0</v>
      </c>
      <c r="P24" s="47"/>
      <c r="Q24" s="16"/>
    </row>
    <row r="25" spans="1:17" s="89" customFormat="1" ht="63.75" customHeight="1">
      <c r="A25" s="11">
        <v>13</v>
      </c>
      <c r="B25" s="19" t="s">
        <v>38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53">
        <v>154.55000000000001</v>
      </c>
      <c r="I25" s="49">
        <v>444</v>
      </c>
      <c r="J25" s="53">
        <v>154.55000000000001</v>
      </c>
      <c r="K25" s="49">
        <v>444</v>
      </c>
      <c r="L25" s="12">
        <v>0</v>
      </c>
      <c r="M25" s="12">
        <v>0</v>
      </c>
      <c r="N25" s="11">
        <v>2000</v>
      </c>
      <c r="O25" s="12">
        <v>0</v>
      </c>
      <c r="P25" s="47"/>
      <c r="Q25" s="16"/>
    </row>
    <row r="26" spans="1:17" s="89" customFormat="1" ht="63.75" customHeight="1">
      <c r="A26" s="11">
        <v>14</v>
      </c>
      <c r="B26" s="19" t="s">
        <v>44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52">
        <v>238.95</v>
      </c>
      <c r="I26" s="12">
        <v>6699</v>
      </c>
      <c r="J26" s="52">
        <v>238.95</v>
      </c>
      <c r="K26" s="12">
        <v>6699</v>
      </c>
      <c r="L26" s="34">
        <v>100</v>
      </c>
      <c r="M26" s="34">
        <v>150</v>
      </c>
      <c r="N26" s="11">
        <v>9500</v>
      </c>
      <c r="O26" s="48">
        <v>0</v>
      </c>
      <c r="P26" s="47" t="s">
        <v>78</v>
      </c>
      <c r="Q26" s="16"/>
    </row>
    <row r="27" spans="1:17" s="89" customFormat="1" ht="63.75" customHeight="1">
      <c r="A27" s="11">
        <v>15</v>
      </c>
      <c r="B27" s="19" t="s">
        <v>46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54" t="s">
        <v>52</v>
      </c>
      <c r="I27" s="55" t="s">
        <v>52</v>
      </c>
      <c r="J27" s="54" t="s">
        <v>52</v>
      </c>
      <c r="K27" s="55" t="s">
        <v>52</v>
      </c>
      <c r="L27" s="55" t="s">
        <v>52</v>
      </c>
      <c r="M27" s="55" t="s">
        <v>52</v>
      </c>
      <c r="N27" s="56" t="s">
        <v>64</v>
      </c>
      <c r="O27" s="9">
        <v>0</v>
      </c>
      <c r="P27" s="18" t="s">
        <v>60</v>
      </c>
      <c r="Q27" s="16"/>
    </row>
    <row r="28" spans="1:17" s="89" customFormat="1" ht="63.75" customHeight="1">
      <c r="A28" s="11">
        <v>16</v>
      </c>
      <c r="B28" s="19" t="s">
        <v>45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124</v>
      </c>
      <c r="I28" s="12">
        <v>846</v>
      </c>
      <c r="J28" s="8">
        <v>124</v>
      </c>
      <c r="K28" s="12">
        <v>846</v>
      </c>
      <c r="L28" s="57">
        <v>0</v>
      </c>
      <c r="M28" s="55">
        <v>0</v>
      </c>
      <c r="N28" s="9">
        <v>1000</v>
      </c>
      <c r="O28" s="48">
        <v>0</v>
      </c>
      <c r="P28" s="58" t="s">
        <v>60</v>
      </c>
      <c r="Q28" s="16"/>
    </row>
    <row r="29" spans="1:17" s="89" customFormat="1" ht="63.75" customHeight="1">
      <c r="A29" s="11">
        <v>17</v>
      </c>
      <c r="B29" s="19" t="s">
        <v>39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9">
        <v>150.69999999999999</v>
      </c>
      <c r="I29" s="49">
        <v>330</v>
      </c>
      <c r="J29" s="59">
        <v>150.69999999999999</v>
      </c>
      <c r="K29" s="49">
        <v>330</v>
      </c>
      <c r="L29" s="57">
        <v>0</v>
      </c>
      <c r="M29" s="57">
        <v>60</v>
      </c>
      <c r="N29" s="11">
        <v>2000</v>
      </c>
      <c r="O29" s="48">
        <v>0</v>
      </c>
      <c r="P29" s="47"/>
      <c r="Q29" s="16"/>
    </row>
    <row r="30" spans="1:17" ht="63.75" customHeight="1">
      <c r="A30" s="11"/>
      <c r="B30" s="66" t="s">
        <v>33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9"/>
      <c r="P30" s="27"/>
    </row>
    <row r="31" spans="1:17" s="89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348.54</v>
      </c>
      <c r="I31" s="12">
        <v>62.695999999999998</v>
      </c>
      <c r="J31" s="8">
        <v>348.54</v>
      </c>
      <c r="K31" s="12">
        <v>62.695999999999998</v>
      </c>
      <c r="L31" s="12">
        <v>0</v>
      </c>
      <c r="M31" s="12">
        <v>0</v>
      </c>
      <c r="N31" s="11" t="s">
        <v>64</v>
      </c>
      <c r="O31" s="9">
        <v>0</v>
      </c>
      <c r="P31" s="27"/>
      <c r="Q31" s="1"/>
    </row>
    <row r="32" spans="1:17" s="89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156.15</v>
      </c>
      <c r="I32" s="12">
        <v>171.54839999999999</v>
      </c>
      <c r="J32" s="8">
        <v>156.15</v>
      </c>
      <c r="K32" s="12">
        <v>171.54839999999999</v>
      </c>
      <c r="L32" s="12">
        <v>0</v>
      </c>
      <c r="M32" s="12">
        <v>30</v>
      </c>
      <c r="N32" s="11">
        <v>3500</v>
      </c>
      <c r="O32" s="9">
        <v>0</v>
      </c>
      <c r="P32" s="27"/>
      <c r="Q32" s="1"/>
    </row>
    <row r="33" spans="1:21" s="89" customFormat="1" ht="63.75" customHeight="1">
      <c r="A33" s="11">
        <v>20</v>
      </c>
      <c r="B33" s="19" t="s">
        <v>63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52</v>
      </c>
      <c r="I33" s="12" t="s">
        <v>52</v>
      </c>
      <c r="J33" s="8" t="s">
        <v>52</v>
      </c>
      <c r="K33" s="12" t="s">
        <v>52</v>
      </c>
      <c r="L33" s="12" t="s">
        <v>52</v>
      </c>
      <c r="M33" s="12" t="s">
        <v>52</v>
      </c>
      <c r="N33" s="11" t="s">
        <v>64</v>
      </c>
      <c r="O33" s="9">
        <v>0</v>
      </c>
      <c r="P33" s="50" t="s">
        <v>82</v>
      </c>
      <c r="Q33" s="1"/>
    </row>
    <row r="34" spans="1:21" ht="63.75" customHeight="1">
      <c r="A34" s="11"/>
      <c r="B34" s="66" t="s">
        <v>36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9"/>
      <c r="P34" s="27"/>
    </row>
    <row r="35" spans="1:21" s="89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>
        <v>111.8</v>
      </c>
      <c r="I35" s="12">
        <v>140.31</v>
      </c>
      <c r="J35" s="8">
        <v>111.8</v>
      </c>
      <c r="K35" s="12">
        <v>140.31</v>
      </c>
      <c r="L35" s="12">
        <v>0</v>
      </c>
      <c r="M35" s="12">
        <v>15</v>
      </c>
      <c r="N35" s="11">
        <v>5000</v>
      </c>
      <c r="O35" s="48">
        <v>0</v>
      </c>
      <c r="P35" s="47"/>
      <c r="Q35" s="1"/>
    </row>
    <row r="36" spans="1:21" s="89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>
        <f>(8*2.54)/100+(28*0.3048)+E36</f>
        <v>95.507599999999996</v>
      </c>
      <c r="I36" s="12">
        <v>1048.45</v>
      </c>
      <c r="J36" s="8">
        <f>(7*2.54)/100+(28*0.3048)+E36</f>
        <v>95.482199999999992</v>
      </c>
      <c r="K36" s="12">
        <v>1037.9000000000001</v>
      </c>
      <c r="L36" s="12">
        <v>0</v>
      </c>
      <c r="M36" s="12">
        <v>60</v>
      </c>
      <c r="N36" s="11">
        <v>8700</v>
      </c>
      <c r="O36" s="9">
        <v>0</v>
      </c>
      <c r="P36" s="47"/>
      <c r="Q36" s="1"/>
    </row>
    <row r="37" spans="1:21" s="89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>
        <f>(7*2.54)/100+(21*0.3048)+E37</f>
        <v>198.90860000000001</v>
      </c>
      <c r="I37" s="12">
        <v>692</v>
      </c>
      <c r="J37" s="8">
        <f>(6*2.54)/100+(21*0.3048)+E37</f>
        <v>198.88320000000002</v>
      </c>
      <c r="K37" s="12">
        <v>682</v>
      </c>
      <c r="L37" s="12">
        <v>0</v>
      </c>
      <c r="M37" s="12">
        <v>40</v>
      </c>
      <c r="N37" s="11">
        <v>5180</v>
      </c>
      <c r="O37" s="9">
        <v>0</v>
      </c>
      <c r="P37" s="47"/>
      <c r="Q37" s="1"/>
      <c r="U37" s="89" t="s">
        <v>84</v>
      </c>
    </row>
    <row r="38" spans="1:21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9"/>
      <c r="P38" s="11" t="s">
        <v>61</v>
      </c>
      <c r="U38" s="1">
        <v>328</v>
      </c>
    </row>
    <row r="39" spans="1:21" ht="63.75" customHeight="1">
      <c r="A39" s="38"/>
      <c r="B39" s="39" t="s">
        <v>34</v>
      </c>
      <c r="C39" s="40"/>
      <c r="D39" s="41"/>
      <c r="E39" s="38"/>
      <c r="F39" s="42"/>
      <c r="G39" s="43"/>
      <c r="H39" s="42"/>
      <c r="I39" s="43"/>
      <c r="J39" s="42"/>
      <c r="K39" s="43"/>
      <c r="L39" s="43"/>
      <c r="M39" s="43"/>
      <c r="N39" s="38"/>
      <c r="O39" s="44"/>
      <c r="P39" s="45"/>
    </row>
    <row r="40" spans="1:21" s="90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8">
        <v>79.239999999999995</v>
      </c>
      <c r="I40" s="12">
        <v>328.99200000000002</v>
      </c>
      <c r="J40" s="8">
        <v>79.09</v>
      </c>
      <c r="K40" s="12">
        <v>315.66199999999998</v>
      </c>
      <c r="L40" s="12">
        <v>0</v>
      </c>
      <c r="M40" s="12">
        <v>60</v>
      </c>
      <c r="N40" s="11">
        <v>2360</v>
      </c>
      <c r="O40" s="48">
        <v>0</v>
      </c>
      <c r="P40" s="26" t="s">
        <v>90</v>
      </c>
      <c r="Q40" s="11"/>
    </row>
    <row r="41" spans="1:21" s="92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60">
        <v>70</v>
      </c>
      <c r="F41" s="8">
        <v>74</v>
      </c>
      <c r="G41" s="12">
        <v>730</v>
      </c>
      <c r="H41" s="8">
        <v>72.48</v>
      </c>
      <c r="I41" s="12">
        <v>468.94</v>
      </c>
      <c r="J41" s="8">
        <v>72.569999999999993</v>
      </c>
      <c r="K41" s="12">
        <v>482.26</v>
      </c>
      <c r="L41" s="12">
        <v>150</v>
      </c>
      <c r="M41" s="12">
        <v>0</v>
      </c>
      <c r="N41" s="11">
        <v>24700</v>
      </c>
      <c r="O41" s="9">
        <v>0</v>
      </c>
      <c r="P41" s="68"/>
      <c r="Q41" s="11"/>
    </row>
    <row r="42" spans="1:21" s="92" customFormat="1" ht="63.75" customHeight="1">
      <c r="A42" s="11">
        <v>26</v>
      </c>
      <c r="B42" s="11" t="s">
        <v>40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8">
        <v>105.45</v>
      </c>
      <c r="I42" s="12" t="s">
        <v>52</v>
      </c>
      <c r="J42" s="8">
        <v>105.45</v>
      </c>
      <c r="K42" s="12" t="s">
        <v>52</v>
      </c>
      <c r="L42" s="12">
        <v>0</v>
      </c>
      <c r="M42" s="12">
        <v>0</v>
      </c>
      <c r="N42" s="11">
        <v>1000</v>
      </c>
      <c r="O42" s="48">
        <v>0</v>
      </c>
      <c r="P42" s="26" t="s">
        <v>76</v>
      </c>
      <c r="Q42" s="11"/>
    </row>
    <row r="43" spans="1:21" s="92" customFormat="1" ht="63.75" customHeight="1">
      <c r="A43" s="11">
        <v>27</v>
      </c>
      <c r="B43" s="11" t="s">
        <v>48</v>
      </c>
      <c r="C43" s="10">
        <v>13591</v>
      </c>
      <c r="D43" s="34">
        <v>2047</v>
      </c>
      <c r="E43" s="11" t="s">
        <v>52</v>
      </c>
      <c r="F43" s="8" t="s">
        <v>52</v>
      </c>
      <c r="G43" s="12" t="s">
        <v>52</v>
      </c>
      <c r="H43" s="67"/>
      <c r="I43" s="12"/>
      <c r="J43" s="67"/>
      <c r="K43" s="12"/>
      <c r="L43" s="12" t="s">
        <v>52</v>
      </c>
      <c r="M43" s="12" t="s">
        <v>52</v>
      </c>
      <c r="N43" s="11" t="s">
        <v>64</v>
      </c>
      <c r="O43" s="12"/>
      <c r="P43" s="26" t="s">
        <v>75</v>
      </c>
      <c r="Q43" s="11"/>
    </row>
    <row r="44" spans="1:21" s="92" customFormat="1" ht="63.75" customHeight="1">
      <c r="A44" s="11">
        <v>28</v>
      </c>
      <c r="B44" s="11" t="s">
        <v>47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124.39</v>
      </c>
      <c r="I44" s="12">
        <v>676.07</v>
      </c>
      <c r="J44" s="8">
        <v>124.39</v>
      </c>
      <c r="K44" s="12">
        <v>676.07</v>
      </c>
      <c r="L44" s="11">
        <v>0</v>
      </c>
      <c r="M44" s="11">
        <v>0</v>
      </c>
      <c r="N44" s="11">
        <v>5000</v>
      </c>
      <c r="O44" s="61"/>
      <c r="P44" s="62" t="s">
        <v>83</v>
      </c>
      <c r="Q44" s="11"/>
    </row>
    <row r="45" spans="1:21" s="92" customFormat="1" ht="63.75" customHeight="1">
      <c r="A45" s="11">
        <v>29</v>
      </c>
      <c r="B45" s="11" t="s">
        <v>42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123.26</v>
      </c>
      <c r="I45" s="12">
        <v>7669</v>
      </c>
      <c r="J45" s="8">
        <v>123.23</v>
      </c>
      <c r="K45" s="12">
        <v>7638</v>
      </c>
      <c r="L45" s="9">
        <v>0</v>
      </c>
      <c r="M45" s="9">
        <v>40</v>
      </c>
      <c r="N45" s="11">
        <v>4500</v>
      </c>
      <c r="O45" s="12"/>
      <c r="P45" s="11"/>
      <c r="Q45" s="11"/>
    </row>
    <row r="46" spans="1:21" s="15" customFormat="1" ht="48" customHeight="1">
      <c r="A46" s="78" t="s">
        <v>58</v>
      </c>
      <c r="B46" s="78"/>
      <c r="C46" s="18">
        <f t="shared" ref="C46" si="1">SUM(C11:C45)</f>
        <v>349775</v>
      </c>
      <c r="D46" s="18"/>
      <c r="E46" s="18"/>
      <c r="F46" s="67"/>
      <c r="G46" s="18">
        <f t="shared" ref="G46" si="2">SUM(G11:G45)</f>
        <v>46385.63</v>
      </c>
      <c r="H46" s="8"/>
      <c r="I46" s="18">
        <f>SUM(I11:I45)</f>
        <v>25363.843399999998</v>
      </c>
      <c r="J46" s="8"/>
      <c r="K46" s="18">
        <f>SUM(K11:K45)</f>
        <v>25241.373399999997</v>
      </c>
      <c r="L46" s="18">
        <f>SUM(L11:L45)</f>
        <v>250</v>
      </c>
      <c r="M46" s="18">
        <f>SUM(M11:M45)</f>
        <v>990</v>
      </c>
      <c r="N46" s="18">
        <f>SUM(N18:N45)</f>
        <v>124340</v>
      </c>
      <c r="O46" s="18"/>
      <c r="P46" s="67"/>
      <c r="Q46" s="46"/>
    </row>
    <row r="47" spans="1:21" s="3" customFormat="1" ht="39" customHeight="1">
      <c r="A47" s="85" t="s">
        <v>57</v>
      </c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27"/>
    </row>
    <row r="48" spans="1:21" s="3" customFormat="1" ht="63.75" customHeight="1">
      <c r="A48" s="11"/>
      <c r="B48" s="66" t="s">
        <v>35</v>
      </c>
      <c r="C48" s="66"/>
      <c r="D48" s="10"/>
      <c r="E48" s="11"/>
      <c r="F48" s="8"/>
      <c r="G48" s="9"/>
      <c r="H48" s="8"/>
      <c r="I48" s="12"/>
      <c r="J48" s="8"/>
      <c r="K48" s="12"/>
      <c r="L48" s="9"/>
      <c r="M48" s="9"/>
      <c r="N48" s="36"/>
      <c r="O48" s="9"/>
      <c r="P48" s="11"/>
      <c r="Q48" s="27"/>
    </row>
    <row r="49" spans="1:17" s="88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>
        <v>307.83999999999997</v>
      </c>
      <c r="I49" s="11"/>
      <c r="J49" s="8">
        <v>307.83999999999997</v>
      </c>
      <c r="K49" s="11"/>
      <c r="L49" s="9"/>
      <c r="M49" s="12"/>
      <c r="N49" s="9">
        <v>8000</v>
      </c>
      <c r="O49" s="12"/>
      <c r="P49" s="50" t="s">
        <v>80</v>
      </c>
      <c r="Q49" s="27"/>
    </row>
    <row r="50" spans="1:17" s="88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386.31259999999997</v>
      </c>
      <c r="I50" s="63">
        <v>35.622</v>
      </c>
      <c r="J50" s="8">
        <v>386.31259999999997</v>
      </c>
      <c r="K50" s="63">
        <v>35.622</v>
      </c>
      <c r="L50" s="9" t="s">
        <v>62</v>
      </c>
      <c r="M50" s="9">
        <v>0</v>
      </c>
      <c r="N50" s="11" t="s">
        <v>64</v>
      </c>
      <c r="O50" s="9"/>
      <c r="P50" s="50"/>
      <c r="Q50" s="27"/>
    </row>
    <row r="51" spans="1:17" ht="63.75" customHeight="1">
      <c r="A51" s="67"/>
      <c r="B51" s="66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9"/>
      <c r="P51" s="27"/>
      <c r="Q51" s="27"/>
    </row>
    <row r="52" spans="1:17" s="89" customFormat="1" ht="69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1669.75*0.3048</f>
        <v>508.93980000000005</v>
      </c>
      <c r="I52" s="12">
        <v>435.33</v>
      </c>
      <c r="J52" s="8">
        <f>1669.3*0.3048</f>
        <v>508.80264</v>
      </c>
      <c r="K52" s="12">
        <v>418.06</v>
      </c>
      <c r="L52" s="9">
        <v>0</v>
      </c>
      <c r="M52" s="9">
        <v>0</v>
      </c>
      <c r="N52" s="11" t="s">
        <v>64</v>
      </c>
      <c r="O52" s="9"/>
      <c r="P52" s="11" t="s">
        <v>77</v>
      </c>
      <c r="Q52" s="27"/>
    </row>
    <row r="53" spans="1:17" s="3" customFormat="1" ht="63.75" customHeight="1">
      <c r="A53" s="67"/>
      <c r="B53" s="66" t="s">
        <v>55</v>
      </c>
      <c r="C53" s="18"/>
      <c r="D53" s="34"/>
      <c r="E53" s="18"/>
      <c r="F53" s="8"/>
      <c r="G53" s="8"/>
      <c r="H53" s="67"/>
      <c r="I53" s="11"/>
      <c r="J53" s="67"/>
      <c r="K53" s="11"/>
      <c r="L53" s="9"/>
      <c r="M53" s="9"/>
      <c r="N53" s="11"/>
      <c r="O53" s="9"/>
      <c r="P53" s="27"/>
      <c r="Q53" s="27"/>
    </row>
    <row r="54" spans="1:17" s="89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8">
        <f>(22*0.3048)+(7*2.54)/100+E54</f>
        <v>250.68340000000001</v>
      </c>
      <c r="I54" s="12">
        <v>1824.36</v>
      </c>
      <c r="J54" s="8">
        <f>(22*0.3048)+(6*2.54)/100+E54</f>
        <v>250.65800000000002</v>
      </c>
      <c r="K54" s="12">
        <v>1811.46</v>
      </c>
      <c r="L54" s="9">
        <v>0</v>
      </c>
      <c r="M54" s="9">
        <v>60</v>
      </c>
      <c r="N54" s="11">
        <v>18193</v>
      </c>
      <c r="O54" s="48">
        <v>0</v>
      </c>
      <c r="P54" s="27"/>
      <c r="Q54" s="27"/>
    </row>
    <row r="55" spans="1:17" ht="63.75" customHeight="1">
      <c r="A55" s="11"/>
      <c r="B55" s="66" t="s">
        <v>34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9"/>
      <c r="P55" s="27"/>
      <c r="Q55" s="27"/>
    </row>
    <row r="56" spans="1:17" s="93" customFormat="1" ht="63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93.4</v>
      </c>
      <c r="I56" s="12">
        <v>1243</v>
      </c>
      <c r="J56" s="8">
        <v>93.4</v>
      </c>
      <c r="K56" s="12">
        <v>1243</v>
      </c>
      <c r="L56" s="9">
        <v>0</v>
      </c>
      <c r="M56" s="9">
        <v>0</v>
      </c>
      <c r="N56" s="11">
        <v>17390</v>
      </c>
      <c r="O56" s="48">
        <v>2.2000000000000002</v>
      </c>
      <c r="P56" s="68"/>
      <c r="Q56" s="67">
        <v>516</v>
      </c>
    </row>
    <row r="57" spans="1:17" s="89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8">
        <v>115.51</v>
      </c>
      <c r="I57" s="12">
        <v>224.77</v>
      </c>
      <c r="J57" s="8">
        <v>115.5</v>
      </c>
      <c r="K57" s="12">
        <v>223.85</v>
      </c>
      <c r="L57" s="12">
        <v>0</v>
      </c>
      <c r="M57" s="12">
        <v>0</v>
      </c>
      <c r="N57" s="11">
        <v>7350</v>
      </c>
      <c r="O57" s="48">
        <v>0</v>
      </c>
      <c r="P57" s="27"/>
      <c r="Q57" s="27"/>
    </row>
    <row r="58" spans="1:17" s="88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8">
        <v>192.05</v>
      </c>
      <c r="I58" s="12">
        <v>37.5</v>
      </c>
      <c r="J58" s="8">
        <v>192.05</v>
      </c>
      <c r="K58" s="12">
        <v>37.5</v>
      </c>
      <c r="L58" s="9">
        <v>0</v>
      </c>
      <c r="M58" s="9">
        <v>17</v>
      </c>
      <c r="N58" s="11">
        <v>7200</v>
      </c>
      <c r="O58" s="12">
        <v>3</v>
      </c>
      <c r="P58" s="64"/>
      <c r="Q58" s="27"/>
    </row>
    <row r="59" spans="1:17" s="3" customFormat="1" ht="63.75" customHeight="1">
      <c r="A59" s="67"/>
      <c r="B59" s="66" t="s">
        <v>3</v>
      </c>
      <c r="C59" s="18">
        <f t="shared" ref="C59" si="3">SUM(C49:C58)</f>
        <v>87419</v>
      </c>
      <c r="D59" s="18"/>
      <c r="E59" s="18"/>
      <c r="F59" s="18"/>
      <c r="G59" s="18">
        <f t="shared" ref="G59" si="4">SUM(G49:G58)</f>
        <v>10777</v>
      </c>
      <c r="H59" s="8"/>
      <c r="I59" s="18">
        <f t="shared" ref="I59" si="5">SUM(I49:I58)</f>
        <v>3800.5819999999999</v>
      </c>
      <c r="J59" s="8"/>
      <c r="K59" s="18">
        <f t="shared" ref="K59" si="6">SUM(K49:K58)</f>
        <v>3769.4919999999997</v>
      </c>
      <c r="L59" s="18">
        <f t="shared" ref="L59:M59" si="7">SUM(L49:L58)</f>
        <v>0</v>
      </c>
      <c r="M59" s="18">
        <f t="shared" si="7"/>
        <v>77</v>
      </c>
      <c r="N59" s="18">
        <f>SUM(N49:N58)</f>
        <v>58133</v>
      </c>
      <c r="O59" s="9"/>
      <c r="P59" s="11"/>
      <c r="Q59" s="27"/>
    </row>
    <row r="60" spans="1:17" s="3" customFormat="1" ht="63.75" customHeight="1">
      <c r="A60" s="67"/>
      <c r="B60" s="66" t="s">
        <v>59</v>
      </c>
      <c r="C60" s="18">
        <f t="shared" ref="C60" si="8">C59+C46</f>
        <v>437194</v>
      </c>
      <c r="D60" s="18"/>
      <c r="E60" s="18"/>
      <c r="F60" s="18"/>
      <c r="G60" s="18">
        <f t="shared" ref="G60" si="9">G59+G46</f>
        <v>57162.63</v>
      </c>
      <c r="H60" s="8"/>
      <c r="I60" s="18">
        <f t="shared" ref="I60:K60" si="10">I59+I46</f>
        <v>29164.425399999996</v>
      </c>
      <c r="J60" s="8"/>
      <c r="K60" s="18">
        <f t="shared" si="10"/>
        <v>29010.865399999995</v>
      </c>
      <c r="L60" s="18">
        <f t="shared" ref="L60:M60" si="11">L59+L46</f>
        <v>250</v>
      </c>
      <c r="M60" s="18">
        <f t="shared" si="11"/>
        <v>1067</v>
      </c>
      <c r="N60" s="18">
        <f>N59+N46</f>
        <v>182473</v>
      </c>
      <c r="O60" s="9"/>
      <c r="P60" s="11"/>
      <c r="Q60" s="27"/>
    </row>
    <row r="61" spans="1:17" s="3" customFormat="1" ht="23.25">
      <c r="A61" s="65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26"/>
      <c r="N61" s="11"/>
      <c r="O61" s="26"/>
      <c r="P61" s="27"/>
      <c r="Q61" s="27"/>
    </row>
    <row r="62" spans="1:17" s="3" customFormat="1" ht="15" customHeight="1">
      <c r="A62" s="83"/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</row>
    <row r="63" spans="1:17" s="3" customFormat="1" ht="22.5" customHeight="1">
      <c r="A63" s="84"/>
      <c r="B63" s="84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</row>
    <row r="64" spans="1:17" s="3" customFormat="1" ht="15" hidden="1" customHeight="1">
      <c r="A64" s="84"/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</row>
    <row r="65" spans="2:14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7"/>
    </row>
    <row r="66" spans="2:14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7"/>
    </row>
    <row r="67" spans="2:14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7"/>
    </row>
    <row r="68" spans="2:14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7"/>
    </row>
    <row r="69" spans="2:14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7"/>
    </row>
    <row r="70" spans="2:14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7"/>
    </row>
    <row r="71" spans="2:14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7"/>
    </row>
    <row r="72" spans="2:14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7"/>
    </row>
    <row r="73" spans="2:14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7"/>
    </row>
    <row r="74" spans="2:14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7"/>
    </row>
    <row r="75" spans="2:14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7"/>
    </row>
    <row r="76" spans="2:14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7"/>
    </row>
    <row r="77" spans="2:14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7"/>
    </row>
    <row r="78" spans="2:14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7"/>
    </row>
    <row r="79" spans="2:14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7"/>
    </row>
    <row r="80" spans="2:14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7"/>
    </row>
    <row r="81" spans="2:14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7"/>
    </row>
    <row r="82" spans="2:14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7"/>
    </row>
    <row r="83" spans="2:14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7"/>
    </row>
    <row r="84" spans="2:14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7"/>
    </row>
    <row r="85" spans="2:14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7"/>
    </row>
    <row r="86" spans="2:14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7"/>
    </row>
    <row r="87" spans="2:14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7"/>
    </row>
    <row r="88" spans="2:14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7"/>
    </row>
    <row r="89" spans="2:14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7"/>
    </row>
    <row r="90" spans="2:14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7"/>
    </row>
    <row r="91" spans="2:14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7"/>
    </row>
    <row r="92" spans="2:14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7"/>
    </row>
    <row r="93" spans="2:14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7"/>
    </row>
    <row r="94" spans="2:14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7"/>
    </row>
    <row r="95" spans="2:14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7"/>
    </row>
    <row r="96" spans="2:14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7"/>
    </row>
    <row r="97" spans="2:14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7"/>
    </row>
    <row r="98" spans="2:14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7"/>
    </row>
    <row r="99" spans="2:14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7"/>
    </row>
    <row r="100" spans="2:14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7"/>
    </row>
    <row r="101" spans="2:14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7"/>
    </row>
    <row r="102" spans="2:14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7"/>
    </row>
    <row r="103" spans="2:14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7"/>
    </row>
    <row r="104" spans="2:14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7"/>
    </row>
    <row r="105" spans="2:14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7"/>
    </row>
    <row r="106" spans="2:14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7"/>
    </row>
    <row r="107" spans="2:14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7"/>
    </row>
    <row r="108" spans="2:14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7"/>
    </row>
    <row r="109" spans="2:14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7"/>
    </row>
    <row r="110" spans="2:14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7"/>
    </row>
    <row r="111" spans="2:14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7"/>
    </row>
    <row r="112" spans="2:14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7"/>
    </row>
    <row r="113" spans="2:14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7"/>
    </row>
    <row r="114" spans="2:14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7"/>
    </row>
    <row r="115" spans="2:14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7"/>
    </row>
    <row r="116" spans="2:14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7"/>
    </row>
    <row r="117" spans="2:14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7"/>
    </row>
    <row r="118" spans="2:14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7"/>
    </row>
    <row r="119" spans="2:14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7"/>
    </row>
    <row r="120" spans="2:14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7"/>
    </row>
    <row r="121" spans="2:14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7"/>
    </row>
    <row r="122" spans="2:14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7"/>
    </row>
    <row r="123" spans="2:14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7"/>
    </row>
    <row r="124" spans="2:14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7"/>
    </row>
    <row r="125" spans="2:14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7"/>
    </row>
    <row r="126" spans="2:14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7"/>
    </row>
    <row r="127" spans="2:14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7"/>
    </row>
    <row r="128" spans="2:14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7"/>
    </row>
    <row r="129" spans="2:14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7"/>
    </row>
    <row r="130" spans="2:14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7"/>
    </row>
    <row r="131" spans="2:14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7"/>
    </row>
    <row r="132" spans="2:14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7"/>
    </row>
    <row r="133" spans="2:14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7"/>
    </row>
    <row r="134" spans="2:14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7"/>
    </row>
    <row r="135" spans="2:14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7"/>
    </row>
    <row r="136" spans="2:14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7"/>
    </row>
    <row r="137" spans="2:14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7"/>
    </row>
    <row r="138" spans="2:14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7"/>
    </row>
    <row r="139" spans="2:14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7"/>
    </row>
    <row r="140" spans="2:14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7"/>
    </row>
    <row r="141" spans="2:14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7"/>
    </row>
    <row r="142" spans="2:14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7"/>
    </row>
    <row r="143" spans="2:14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7"/>
    </row>
    <row r="144" spans="2:14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7"/>
    </row>
    <row r="145" spans="2:14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7"/>
    </row>
    <row r="146" spans="2:14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7"/>
    </row>
    <row r="147" spans="2:14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7"/>
    </row>
    <row r="148" spans="2:14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7"/>
    </row>
    <row r="149" spans="2:14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7"/>
    </row>
    <row r="150" spans="2:14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7"/>
    </row>
    <row r="151" spans="2:14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7"/>
    </row>
    <row r="152" spans="2:14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7"/>
    </row>
    <row r="153" spans="2:14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7"/>
    </row>
    <row r="154" spans="2:14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7"/>
    </row>
    <row r="155" spans="2:14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7"/>
    </row>
    <row r="156" spans="2:14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7"/>
    </row>
    <row r="157" spans="2:14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7"/>
    </row>
    <row r="158" spans="2:14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7"/>
    </row>
    <row r="159" spans="2:14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7"/>
    </row>
    <row r="160" spans="2:14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7"/>
    </row>
    <row r="161" spans="2:14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7"/>
    </row>
    <row r="162" spans="2:14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7"/>
    </row>
    <row r="163" spans="2:14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7"/>
    </row>
    <row r="164" spans="2:14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7"/>
    </row>
    <row r="165" spans="2:14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7"/>
    </row>
    <row r="166" spans="2:14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7"/>
    </row>
    <row r="167" spans="2:14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7"/>
    </row>
    <row r="168" spans="2:14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7"/>
    </row>
    <row r="169" spans="2:14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7"/>
    </row>
    <row r="170" spans="2:14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7"/>
    </row>
    <row r="171" spans="2:14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7"/>
    </row>
    <row r="172" spans="2:14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7"/>
    </row>
    <row r="173" spans="2:14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7"/>
    </row>
    <row r="174" spans="2:14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7"/>
    </row>
    <row r="175" spans="2:14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7"/>
    </row>
    <row r="176" spans="2:14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7"/>
    </row>
    <row r="177" spans="2:14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7"/>
    </row>
    <row r="178" spans="2:14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7"/>
    </row>
    <row r="179" spans="2:14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7"/>
    </row>
    <row r="180" spans="2:14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7"/>
    </row>
    <row r="181" spans="2:14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7"/>
    </row>
    <row r="182" spans="2:14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7"/>
    </row>
    <row r="183" spans="2:14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7"/>
    </row>
    <row r="184" spans="2:14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7"/>
    </row>
    <row r="185" spans="2:14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7"/>
    </row>
    <row r="186" spans="2:14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7"/>
    </row>
    <row r="187" spans="2:14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7"/>
    </row>
    <row r="188" spans="2:14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7"/>
    </row>
    <row r="189" spans="2:14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7"/>
    </row>
    <row r="190" spans="2:14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7"/>
    </row>
    <row r="191" spans="2:14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7"/>
    </row>
    <row r="192" spans="2:14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7"/>
    </row>
    <row r="193" spans="2:14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7"/>
    </row>
    <row r="194" spans="2:14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7"/>
    </row>
    <row r="195" spans="2:14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7"/>
    </row>
    <row r="196" spans="2:14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7"/>
    </row>
    <row r="197" spans="2:14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7"/>
    </row>
    <row r="198" spans="2:14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7"/>
    </row>
    <row r="199" spans="2:14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7"/>
    </row>
    <row r="200" spans="2:14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7"/>
    </row>
    <row r="201" spans="2:14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7"/>
    </row>
    <row r="202" spans="2:14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7"/>
    </row>
    <row r="203" spans="2:14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7"/>
    </row>
    <row r="204" spans="2:14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7"/>
    </row>
    <row r="205" spans="2:14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7"/>
    </row>
    <row r="206" spans="2:14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7"/>
    </row>
    <row r="207" spans="2:14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7"/>
    </row>
    <row r="208" spans="2:14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7"/>
    </row>
    <row r="209" spans="2:14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7"/>
    </row>
    <row r="210" spans="2:14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7"/>
    </row>
    <row r="211" spans="2:14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7"/>
    </row>
    <row r="212" spans="2:14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7"/>
    </row>
    <row r="213" spans="2:14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7"/>
    </row>
    <row r="214" spans="2:14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7"/>
    </row>
    <row r="215" spans="2:14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7"/>
    </row>
    <row r="216" spans="2:14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7"/>
    </row>
    <row r="217" spans="2:14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7"/>
    </row>
    <row r="218" spans="2:14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7"/>
    </row>
    <row r="219" spans="2:14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7"/>
    </row>
    <row r="220" spans="2:14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7"/>
    </row>
    <row r="221" spans="2:14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7"/>
    </row>
    <row r="222" spans="2:14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7"/>
    </row>
    <row r="223" spans="2:14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7"/>
    </row>
    <row r="224" spans="2:14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7"/>
    </row>
    <row r="225" spans="2:14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7"/>
    </row>
    <row r="226" spans="2:14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7"/>
    </row>
    <row r="227" spans="2:14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7"/>
    </row>
    <row r="228" spans="2:14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7"/>
    </row>
    <row r="229" spans="2:14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7"/>
    </row>
    <row r="230" spans="2:14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7"/>
    </row>
    <row r="231" spans="2:14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7"/>
    </row>
    <row r="232" spans="2:14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7"/>
    </row>
    <row r="233" spans="2:14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7"/>
    </row>
    <row r="234" spans="2:14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7"/>
    </row>
    <row r="235" spans="2:14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7"/>
    </row>
    <row r="236" spans="2:14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7"/>
    </row>
    <row r="237" spans="2:14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7"/>
    </row>
    <row r="238" spans="2:14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7"/>
    </row>
    <row r="239" spans="2:14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7"/>
    </row>
    <row r="240" spans="2:14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7"/>
    </row>
    <row r="241" spans="2:14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7"/>
    </row>
    <row r="242" spans="2:14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7"/>
    </row>
    <row r="243" spans="2:14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7"/>
    </row>
    <row r="244" spans="2:14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7"/>
    </row>
    <row r="245" spans="2:14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7"/>
    </row>
    <row r="246" spans="2:14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7"/>
    </row>
    <row r="247" spans="2:14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7"/>
    </row>
    <row r="248" spans="2:14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7"/>
    </row>
    <row r="249" spans="2:14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7"/>
    </row>
    <row r="250" spans="2:14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7"/>
    </row>
    <row r="251" spans="2:14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7"/>
    </row>
    <row r="252" spans="2:14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7"/>
    </row>
    <row r="253" spans="2:14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7"/>
    </row>
    <row r="254" spans="2:14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7"/>
    </row>
    <row r="255" spans="2:14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7"/>
    </row>
    <row r="256" spans="2:14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7"/>
    </row>
    <row r="257" spans="2:14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7"/>
    </row>
    <row r="258" spans="2:14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7"/>
    </row>
    <row r="259" spans="2:14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7"/>
    </row>
    <row r="260" spans="2:14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7"/>
    </row>
    <row r="261" spans="2:14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7"/>
    </row>
    <row r="262" spans="2:14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7"/>
    </row>
    <row r="263" spans="2:14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7"/>
    </row>
    <row r="264" spans="2:14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7"/>
    </row>
    <row r="265" spans="2:14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7"/>
    </row>
    <row r="266" spans="2:14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7"/>
    </row>
    <row r="267" spans="2:14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7"/>
    </row>
    <row r="268" spans="2:14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7"/>
    </row>
    <row r="269" spans="2:14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7"/>
    </row>
    <row r="270" spans="2:14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7"/>
    </row>
    <row r="271" spans="2:14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7"/>
    </row>
    <row r="272" spans="2:14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7"/>
    </row>
    <row r="273" spans="2:14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7"/>
    </row>
    <row r="274" spans="2:14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7"/>
    </row>
    <row r="275" spans="2:14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7"/>
    </row>
    <row r="276" spans="2:14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7"/>
    </row>
    <row r="277" spans="2:14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7"/>
    </row>
    <row r="278" spans="2:14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7"/>
    </row>
    <row r="279" spans="2:14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7"/>
    </row>
    <row r="280" spans="2:14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7"/>
    </row>
    <row r="281" spans="2:14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7"/>
    </row>
    <row r="282" spans="2:14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7"/>
    </row>
    <row r="283" spans="2:14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7"/>
    </row>
    <row r="284" spans="2:14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7"/>
    </row>
    <row r="285" spans="2:14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7"/>
    </row>
    <row r="286" spans="2:14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7"/>
    </row>
    <row r="287" spans="2:14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7"/>
    </row>
    <row r="288" spans="2:14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7"/>
    </row>
    <row r="289" spans="2:14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7"/>
    </row>
    <row r="290" spans="2:14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7"/>
    </row>
    <row r="291" spans="2:14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7"/>
    </row>
    <row r="292" spans="2:14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7"/>
    </row>
    <row r="293" spans="2:14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7"/>
    </row>
    <row r="294" spans="2:14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7"/>
    </row>
    <row r="295" spans="2:14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7"/>
    </row>
    <row r="296" spans="2:14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7"/>
    </row>
    <row r="297" spans="2:14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7"/>
    </row>
    <row r="298" spans="2:14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7"/>
    </row>
    <row r="299" spans="2:14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7"/>
    </row>
    <row r="300" spans="2:14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7"/>
    </row>
    <row r="301" spans="2:14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7"/>
    </row>
    <row r="302" spans="2:14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7"/>
    </row>
    <row r="303" spans="2:14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7"/>
    </row>
    <row r="304" spans="2:14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7"/>
    </row>
    <row r="305" spans="2:14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7"/>
    </row>
    <row r="306" spans="2:14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7"/>
    </row>
    <row r="307" spans="2:14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7"/>
    </row>
    <row r="308" spans="2:14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7"/>
    </row>
    <row r="309" spans="2:14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7"/>
    </row>
    <row r="310" spans="2:14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7"/>
    </row>
    <row r="311" spans="2:14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7"/>
    </row>
    <row r="312" spans="2:14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7"/>
    </row>
    <row r="313" spans="2:14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7"/>
    </row>
    <row r="314" spans="2:14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7"/>
    </row>
    <row r="315" spans="2:14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7"/>
    </row>
    <row r="316" spans="2:14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7"/>
    </row>
    <row r="317" spans="2:14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7"/>
    </row>
    <row r="318" spans="2:14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7"/>
    </row>
    <row r="319" spans="2:14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7"/>
    </row>
    <row r="320" spans="2:14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7"/>
    </row>
    <row r="321" spans="2:14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7"/>
    </row>
    <row r="322" spans="2:14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7"/>
    </row>
    <row r="323" spans="2:14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7"/>
    </row>
    <row r="324" spans="2:14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7"/>
    </row>
    <row r="325" spans="2:14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7"/>
    </row>
    <row r="326" spans="2:14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7"/>
    </row>
    <row r="327" spans="2:14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7"/>
    </row>
    <row r="328" spans="2:14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7"/>
    </row>
    <row r="329" spans="2:14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7"/>
    </row>
    <row r="330" spans="2:14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7"/>
    </row>
    <row r="331" spans="2:14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7"/>
    </row>
    <row r="332" spans="2:14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7"/>
    </row>
    <row r="333" spans="2:14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7"/>
    </row>
    <row r="334" spans="2:14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7"/>
    </row>
    <row r="335" spans="2:14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7"/>
    </row>
    <row r="336" spans="2:14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7"/>
    </row>
    <row r="337" spans="2:14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7"/>
    </row>
    <row r="338" spans="2:14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7"/>
    </row>
    <row r="339" spans="2:14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7"/>
    </row>
    <row r="340" spans="2:14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7"/>
    </row>
    <row r="341" spans="2:14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7"/>
    </row>
    <row r="342" spans="2:14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7"/>
    </row>
    <row r="343" spans="2:14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7"/>
    </row>
    <row r="344" spans="2:14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7"/>
    </row>
    <row r="345" spans="2:14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7"/>
    </row>
    <row r="346" spans="2:14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7"/>
    </row>
    <row r="347" spans="2:14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7"/>
    </row>
    <row r="348" spans="2:14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7"/>
    </row>
    <row r="349" spans="2:14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7"/>
    </row>
    <row r="350" spans="2:14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7"/>
    </row>
    <row r="351" spans="2:14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7"/>
    </row>
    <row r="352" spans="2:14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7"/>
    </row>
    <row r="353" spans="2:14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7"/>
    </row>
    <row r="354" spans="2:14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7"/>
    </row>
    <row r="355" spans="2:14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7"/>
    </row>
    <row r="356" spans="2:14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7"/>
    </row>
    <row r="357" spans="2:14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7"/>
    </row>
    <row r="358" spans="2:14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7"/>
    </row>
    <row r="359" spans="2:14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7"/>
    </row>
    <row r="360" spans="2:14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7"/>
    </row>
    <row r="361" spans="2:14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7"/>
    </row>
    <row r="362" spans="2:14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7"/>
    </row>
    <row r="363" spans="2:14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7"/>
    </row>
    <row r="364" spans="2:14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7"/>
    </row>
    <row r="365" spans="2:14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7"/>
    </row>
    <row r="366" spans="2:14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7"/>
    </row>
    <row r="367" spans="2:14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7"/>
    </row>
    <row r="368" spans="2:14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7"/>
    </row>
    <row r="369" spans="2:14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7"/>
    </row>
    <row r="370" spans="2:14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7"/>
    </row>
    <row r="371" spans="2:14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7"/>
    </row>
    <row r="372" spans="2:14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7"/>
    </row>
    <row r="373" spans="2:14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7"/>
    </row>
    <row r="374" spans="2:14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7"/>
    </row>
    <row r="375" spans="2:14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7"/>
    </row>
    <row r="376" spans="2:14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7"/>
    </row>
    <row r="377" spans="2:14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7"/>
    </row>
    <row r="378" spans="2:14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7"/>
    </row>
    <row r="379" spans="2:14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7"/>
    </row>
    <row r="380" spans="2:14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7"/>
    </row>
    <row r="381" spans="2:14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7"/>
    </row>
    <row r="382" spans="2:14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7"/>
    </row>
    <row r="383" spans="2:14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7"/>
    </row>
    <row r="384" spans="2:14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7"/>
    </row>
    <row r="385" spans="2:14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7"/>
    </row>
    <row r="386" spans="2:14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7"/>
    </row>
    <row r="387" spans="2:14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7"/>
    </row>
    <row r="388" spans="2:14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7"/>
    </row>
    <row r="389" spans="2:14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7"/>
    </row>
    <row r="390" spans="2:14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7"/>
    </row>
    <row r="391" spans="2:14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7"/>
    </row>
    <row r="392" spans="2:14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7"/>
    </row>
    <row r="393" spans="2:14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7"/>
    </row>
    <row r="394" spans="2:14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7"/>
    </row>
    <row r="395" spans="2:14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7"/>
    </row>
    <row r="396" spans="2:14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7"/>
    </row>
    <row r="397" spans="2:14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7"/>
    </row>
    <row r="398" spans="2:14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7"/>
    </row>
    <row r="399" spans="2:14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7"/>
    </row>
    <row r="400" spans="2:14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7"/>
    </row>
    <row r="401" spans="2:14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7"/>
    </row>
    <row r="402" spans="2:14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7"/>
    </row>
    <row r="403" spans="2:14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7"/>
    </row>
    <row r="404" spans="2:14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7"/>
    </row>
    <row r="405" spans="2:14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7"/>
    </row>
    <row r="406" spans="2:14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7"/>
    </row>
    <row r="407" spans="2:14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7"/>
    </row>
    <row r="408" spans="2:14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7"/>
    </row>
    <row r="409" spans="2:14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7"/>
    </row>
    <row r="410" spans="2:14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7"/>
    </row>
    <row r="411" spans="2:14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7"/>
    </row>
    <row r="412" spans="2:14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7"/>
    </row>
    <row r="413" spans="2:14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7"/>
    </row>
    <row r="414" spans="2:14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7"/>
    </row>
    <row r="415" spans="2:14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7"/>
    </row>
    <row r="416" spans="2:14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7"/>
    </row>
    <row r="417" spans="2:14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7"/>
    </row>
    <row r="418" spans="2:14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7"/>
    </row>
    <row r="419" spans="2:14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7"/>
    </row>
    <row r="420" spans="2:14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7"/>
    </row>
    <row r="421" spans="2:14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7"/>
    </row>
    <row r="422" spans="2:14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7"/>
    </row>
    <row r="423" spans="2:14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7"/>
    </row>
    <row r="424" spans="2:14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7"/>
    </row>
    <row r="425" spans="2:14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7"/>
    </row>
    <row r="426" spans="2:14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7"/>
    </row>
    <row r="427" spans="2:14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7"/>
    </row>
    <row r="428" spans="2:14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7"/>
    </row>
    <row r="429" spans="2:14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7"/>
    </row>
    <row r="430" spans="2:14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7"/>
    </row>
    <row r="431" spans="2:14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7"/>
    </row>
    <row r="432" spans="2:14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7"/>
    </row>
    <row r="433" spans="2:14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7"/>
    </row>
    <row r="434" spans="2:14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7"/>
    </row>
    <row r="435" spans="2:14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7"/>
    </row>
    <row r="436" spans="2:14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7"/>
    </row>
    <row r="437" spans="2:14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7"/>
    </row>
    <row r="438" spans="2:14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7"/>
    </row>
    <row r="439" spans="2:14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7"/>
    </row>
    <row r="440" spans="2:14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7"/>
    </row>
    <row r="441" spans="2:14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7"/>
    </row>
    <row r="442" spans="2:14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7"/>
    </row>
    <row r="443" spans="2:14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7"/>
    </row>
    <row r="444" spans="2:14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7"/>
    </row>
    <row r="445" spans="2:14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7"/>
    </row>
    <row r="446" spans="2:14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7"/>
    </row>
    <row r="447" spans="2:14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7"/>
    </row>
    <row r="448" spans="2:14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7"/>
    </row>
    <row r="449" spans="2:14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7"/>
    </row>
    <row r="450" spans="2:14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7"/>
    </row>
    <row r="451" spans="2:14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7"/>
    </row>
    <row r="452" spans="2:14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7"/>
    </row>
    <row r="453" spans="2:14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7"/>
    </row>
    <row r="454" spans="2:14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7"/>
    </row>
    <row r="455" spans="2:14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7"/>
    </row>
    <row r="456" spans="2:14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7"/>
    </row>
    <row r="457" spans="2:14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7"/>
    </row>
    <row r="458" spans="2:14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7"/>
    </row>
    <row r="459" spans="2:14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7"/>
    </row>
    <row r="460" spans="2:14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7"/>
    </row>
    <row r="461" spans="2:14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7"/>
    </row>
    <row r="462" spans="2:14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7"/>
    </row>
    <row r="463" spans="2:14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7"/>
    </row>
    <row r="464" spans="2:14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7"/>
    </row>
    <row r="465" spans="2:14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7"/>
    </row>
    <row r="466" spans="2:14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7"/>
    </row>
    <row r="467" spans="2:14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7"/>
    </row>
    <row r="468" spans="2:14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7"/>
    </row>
    <row r="469" spans="2:14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7"/>
    </row>
    <row r="470" spans="2:14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7"/>
    </row>
    <row r="471" spans="2:14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7"/>
    </row>
    <row r="472" spans="2:14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7"/>
    </row>
    <row r="473" spans="2:14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7"/>
    </row>
    <row r="474" spans="2:14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7"/>
    </row>
    <row r="475" spans="2:14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7"/>
    </row>
    <row r="476" spans="2:14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7"/>
    </row>
    <row r="477" spans="2:14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7"/>
    </row>
    <row r="478" spans="2:14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7"/>
    </row>
    <row r="479" spans="2:14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7"/>
    </row>
    <row r="480" spans="2:14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7"/>
    </row>
    <row r="481" spans="2:14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7"/>
    </row>
    <row r="482" spans="2:14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7"/>
    </row>
    <row r="483" spans="2:14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7"/>
    </row>
    <row r="484" spans="2:14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7"/>
    </row>
    <row r="485" spans="2:14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7"/>
    </row>
    <row r="486" spans="2:14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7"/>
    </row>
    <row r="487" spans="2:14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7"/>
    </row>
    <row r="488" spans="2:14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7"/>
    </row>
    <row r="489" spans="2:14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7"/>
    </row>
    <row r="490" spans="2:14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7"/>
    </row>
    <row r="491" spans="2:14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7"/>
    </row>
    <row r="492" spans="2:14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7"/>
    </row>
    <row r="493" spans="2:14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7"/>
    </row>
    <row r="494" spans="2:14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7"/>
    </row>
    <row r="495" spans="2:14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7"/>
    </row>
    <row r="496" spans="2:14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7"/>
    </row>
    <row r="497" spans="2:14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7"/>
    </row>
    <row r="498" spans="2:14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7"/>
    </row>
    <row r="499" spans="2:14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7"/>
    </row>
    <row r="500" spans="2:14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7"/>
    </row>
    <row r="501" spans="2:14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7"/>
    </row>
    <row r="502" spans="2:14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7"/>
    </row>
    <row r="503" spans="2:14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7"/>
    </row>
    <row r="504" spans="2:14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7"/>
    </row>
    <row r="505" spans="2:14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7"/>
    </row>
    <row r="506" spans="2:14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7"/>
    </row>
    <row r="507" spans="2:14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7"/>
    </row>
    <row r="508" spans="2:14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7"/>
    </row>
    <row r="509" spans="2:14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7"/>
    </row>
    <row r="510" spans="2:14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7"/>
    </row>
    <row r="511" spans="2:14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7"/>
    </row>
    <row r="512" spans="2:14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7"/>
    </row>
    <row r="513" spans="2:14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7"/>
    </row>
    <row r="514" spans="2:14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7"/>
    </row>
    <row r="515" spans="2:14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7"/>
    </row>
    <row r="516" spans="2:14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7"/>
    </row>
    <row r="517" spans="2:14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7"/>
    </row>
    <row r="518" spans="2:14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7"/>
    </row>
    <row r="519" spans="2:14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7"/>
    </row>
    <row r="520" spans="2:14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7"/>
    </row>
    <row r="521" spans="2:14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7"/>
    </row>
    <row r="522" spans="2:14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7"/>
    </row>
    <row r="523" spans="2:14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7"/>
    </row>
    <row r="524" spans="2:14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7"/>
    </row>
    <row r="525" spans="2:14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7"/>
    </row>
    <row r="526" spans="2:14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7"/>
    </row>
    <row r="527" spans="2:14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7"/>
    </row>
    <row r="528" spans="2:14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7"/>
    </row>
    <row r="529" spans="2:14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7"/>
    </row>
    <row r="530" spans="2:14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7"/>
    </row>
    <row r="531" spans="2:14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7"/>
    </row>
    <row r="532" spans="2:14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7"/>
    </row>
    <row r="533" spans="2:14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7"/>
    </row>
    <row r="534" spans="2:14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7"/>
    </row>
    <row r="535" spans="2:14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7"/>
    </row>
    <row r="536" spans="2:14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7"/>
    </row>
    <row r="537" spans="2:14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7"/>
    </row>
    <row r="538" spans="2:14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7"/>
    </row>
    <row r="539" spans="2:14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7"/>
    </row>
    <row r="540" spans="2:14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7"/>
    </row>
    <row r="541" spans="2:14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7"/>
    </row>
    <row r="542" spans="2:14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7"/>
    </row>
    <row r="543" spans="2:14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7"/>
    </row>
    <row r="544" spans="2:14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7"/>
    </row>
    <row r="545" spans="2:14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7"/>
    </row>
    <row r="546" spans="2:14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7"/>
    </row>
    <row r="547" spans="2:14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7"/>
    </row>
    <row r="548" spans="2:14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7"/>
    </row>
    <row r="549" spans="2:14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7"/>
    </row>
    <row r="550" spans="2:14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7"/>
    </row>
    <row r="551" spans="2:14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7"/>
    </row>
    <row r="552" spans="2:14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7"/>
    </row>
    <row r="553" spans="2:14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7"/>
    </row>
    <row r="554" spans="2:14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7"/>
    </row>
    <row r="555" spans="2:14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7"/>
    </row>
    <row r="556" spans="2:14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7"/>
    </row>
    <row r="557" spans="2:14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7"/>
    </row>
    <row r="558" spans="2:14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7"/>
    </row>
    <row r="559" spans="2:14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7"/>
    </row>
    <row r="560" spans="2:14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7"/>
    </row>
    <row r="561" spans="2:14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7"/>
    </row>
    <row r="562" spans="2:14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7"/>
    </row>
    <row r="563" spans="2:14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7"/>
    </row>
    <row r="564" spans="2:14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7"/>
    </row>
    <row r="565" spans="2:14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7"/>
    </row>
    <row r="566" spans="2:14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7"/>
    </row>
    <row r="567" spans="2:14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7"/>
    </row>
    <row r="568" spans="2:14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7"/>
    </row>
    <row r="569" spans="2:14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7"/>
    </row>
    <row r="570" spans="2:14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7"/>
    </row>
    <row r="571" spans="2:14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7"/>
    </row>
    <row r="572" spans="2:14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7"/>
    </row>
    <row r="573" spans="2:14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7"/>
    </row>
    <row r="574" spans="2:14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7"/>
    </row>
    <row r="575" spans="2:14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7"/>
    </row>
    <row r="576" spans="2:14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7"/>
    </row>
    <row r="577" spans="2:14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7"/>
    </row>
    <row r="578" spans="2:14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7"/>
    </row>
    <row r="579" spans="2:14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7"/>
    </row>
    <row r="580" spans="2:14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7"/>
    </row>
    <row r="581" spans="2:14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7"/>
    </row>
    <row r="582" spans="2:14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7"/>
    </row>
    <row r="583" spans="2:14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7"/>
    </row>
    <row r="584" spans="2:14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7"/>
    </row>
    <row r="585" spans="2:14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7"/>
    </row>
    <row r="586" spans="2:14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7"/>
    </row>
    <row r="587" spans="2:14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7"/>
    </row>
    <row r="588" spans="2:14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7"/>
    </row>
    <row r="589" spans="2:14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7"/>
    </row>
    <row r="590" spans="2:14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7"/>
    </row>
    <row r="591" spans="2:14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7"/>
    </row>
    <row r="592" spans="2:14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7"/>
    </row>
    <row r="593" spans="2:14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7"/>
    </row>
    <row r="594" spans="2:14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7"/>
    </row>
    <row r="595" spans="2:14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7"/>
    </row>
    <row r="596" spans="2:14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7"/>
    </row>
    <row r="597" spans="2:14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7"/>
    </row>
    <row r="598" spans="2:14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7"/>
    </row>
    <row r="599" spans="2:14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7"/>
    </row>
    <row r="600" spans="2:14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7"/>
    </row>
    <row r="601" spans="2:14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7"/>
    </row>
    <row r="602" spans="2:14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7"/>
    </row>
    <row r="603" spans="2:14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7"/>
    </row>
    <row r="604" spans="2:14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7"/>
    </row>
    <row r="605" spans="2:14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7"/>
    </row>
    <row r="606" spans="2:14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7"/>
    </row>
    <row r="607" spans="2:14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7"/>
    </row>
    <row r="608" spans="2:14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7"/>
    </row>
    <row r="609" spans="2:14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7"/>
    </row>
    <row r="610" spans="2:14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7"/>
    </row>
    <row r="611" spans="2:14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7"/>
    </row>
    <row r="612" spans="2:14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7"/>
    </row>
    <row r="613" spans="2:14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7"/>
    </row>
    <row r="614" spans="2:14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7"/>
    </row>
    <row r="615" spans="2:14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7"/>
    </row>
    <row r="616" spans="2:14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7"/>
    </row>
    <row r="617" spans="2:14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7"/>
    </row>
    <row r="618" spans="2:14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7"/>
    </row>
    <row r="619" spans="2:14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7"/>
    </row>
    <row r="620" spans="2:14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7"/>
    </row>
    <row r="621" spans="2:14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7"/>
    </row>
    <row r="622" spans="2:14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7"/>
    </row>
    <row r="623" spans="2:14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7"/>
    </row>
    <row r="624" spans="2:14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7"/>
    </row>
    <row r="625" spans="2:14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7"/>
    </row>
    <row r="626" spans="2:14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7"/>
    </row>
    <row r="627" spans="2:14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7"/>
    </row>
    <row r="628" spans="2:14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7"/>
    </row>
    <row r="629" spans="2:14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7"/>
    </row>
    <row r="630" spans="2:14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7"/>
    </row>
    <row r="631" spans="2:14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7"/>
    </row>
    <row r="632" spans="2:14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7"/>
    </row>
    <row r="633" spans="2:14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7"/>
    </row>
    <row r="634" spans="2:14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7"/>
    </row>
    <row r="635" spans="2:14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7"/>
    </row>
    <row r="636" spans="2:14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7"/>
    </row>
    <row r="637" spans="2:14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7"/>
    </row>
    <row r="638" spans="2:14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7"/>
    </row>
    <row r="639" spans="2:14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7"/>
    </row>
    <row r="640" spans="2:14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7"/>
    </row>
    <row r="641" spans="2:14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7"/>
    </row>
    <row r="642" spans="2:14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7"/>
    </row>
    <row r="643" spans="2:14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7"/>
    </row>
    <row r="644" spans="2:14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7"/>
    </row>
    <row r="645" spans="2:14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7"/>
    </row>
    <row r="646" spans="2:14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7"/>
    </row>
    <row r="647" spans="2:14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7"/>
    </row>
    <row r="648" spans="2:14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7"/>
    </row>
    <row r="649" spans="2:14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7"/>
    </row>
    <row r="650" spans="2:14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7"/>
    </row>
    <row r="651" spans="2:14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7"/>
    </row>
    <row r="652" spans="2:14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7"/>
    </row>
    <row r="653" spans="2:14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7"/>
    </row>
    <row r="654" spans="2:14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7"/>
    </row>
    <row r="655" spans="2:14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7"/>
    </row>
    <row r="656" spans="2:14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7"/>
    </row>
    <row r="657" spans="2:14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7"/>
    </row>
    <row r="658" spans="2:14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7"/>
    </row>
    <row r="659" spans="2:14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7"/>
    </row>
    <row r="660" spans="2:14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7"/>
    </row>
    <row r="661" spans="2:14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7"/>
    </row>
    <row r="662" spans="2:14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7"/>
    </row>
    <row r="663" spans="2:14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7"/>
    </row>
    <row r="664" spans="2:14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7"/>
    </row>
    <row r="665" spans="2:14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7"/>
    </row>
    <row r="666" spans="2:14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7"/>
    </row>
    <row r="667" spans="2:14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7"/>
    </row>
    <row r="668" spans="2:14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7"/>
    </row>
    <row r="669" spans="2:14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7"/>
    </row>
    <row r="670" spans="2:14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7"/>
    </row>
    <row r="671" spans="2:14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7"/>
    </row>
    <row r="672" spans="2:14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7"/>
    </row>
    <row r="673" spans="2:14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7"/>
    </row>
    <row r="674" spans="2:14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7"/>
    </row>
    <row r="675" spans="2:14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7"/>
    </row>
    <row r="676" spans="2:14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7"/>
    </row>
    <row r="677" spans="2:14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7"/>
    </row>
    <row r="678" spans="2:14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7"/>
    </row>
    <row r="679" spans="2:14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7"/>
    </row>
    <row r="680" spans="2:14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7"/>
    </row>
    <row r="681" spans="2:14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7"/>
    </row>
    <row r="682" spans="2:14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7"/>
    </row>
    <row r="683" spans="2:14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7"/>
    </row>
    <row r="684" spans="2:14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7"/>
    </row>
    <row r="685" spans="2:14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7"/>
    </row>
    <row r="686" spans="2:14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7"/>
    </row>
    <row r="687" spans="2:14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7"/>
    </row>
    <row r="688" spans="2:14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7"/>
    </row>
    <row r="689" spans="2:14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7"/>
    </row>
    <row r="690" spans="2:14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7"/>
    </row>
    <row r="691" spans="2:14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7"/>
    </row>
    <row r="692" spans="2:14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7"/>
    </row>
    <row r="693" spans="2:14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7"/>
    </row>
    <row r="694" spans="2:14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7"/>
    </row>
    <row r="695" spans="2:14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7"/>
    </row>
    <row r="696" spans="2:14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7"/>
    </row>
    <row r="697" spans="2:14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7"/>
    </row>
    <row r="698" spans="2:14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7"/>
    </row>
    <row r="699" spans="2:14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7"/>
    </row>
    <row r="700" spans="2:14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7"/>
    </row>
    <row r="701" spans="2:14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7"/>
    </row>
    <row r="702" spans="2:14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7"/>
    </row>
    <row r="703" spans="2:14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7"/>
    </row>
    <row r="704" spans="2:14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7"/>
    </row>
    <row r="705" spans="2:14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7"/>
    </row>
    <row r="706" spans="2:14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7"/>
    </row>
    <row r="707" spans="2:14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7"/>
    </row>
    <row r="708" spans="2:14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7"/>
    </row>
    <row r="709" spans="2:14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7"/>
    </row>
    <row r="710" spans="2:14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7"/>
    </row>
    <row r="711" spans="2:14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7"/>
    </row>
    <row r="712" spans="2:14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7"/>
    </row>
    <row r="713" spans="2:14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7"/>
    </row>
    <row r="714" spans="2:14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7"/>
    </row>
    <row r="715" spans="2:14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7"/>
    </row>
    <row r="716" spans="2:14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7"/>
    </row>
    <row r="717" spans="2:14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7"/>
    </row>
    <row r="718" spans="2:14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7"/>
    </row>
    <row r="719" spans="2:14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7"/>
    </row>
    <row r="720" spans="2:14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7"/>
    </row>
    <row r="721" spans="2:14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7"/>
    </row>
    <row r="722" spans="2:14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7"/>
    </row>
    <row r="723" spans="2:14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7"/>
    </row>
    <row r="724" spans="2:14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7"/>
    </row>
    <row r="725" spans="2:14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7"/>
    </row>
    <row r="726" spans="2:14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7"/>
    </row>
    <row r="727" spans="2:14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7"/>
    </row>
    <row r="728" spans="2:14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7"/>
    </row>
    <row r="729" spans="2:14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7"/>
    </row>
    <row r="730" spans="2:14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7"/>
    </row>
    <row r="731" spans="2:14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7"/>
    </row>
    <row r="732" spans="2:14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7"/>
    </row>
    <row r="733" spans="2:14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7"/>
    </row>
    <row r="734" spans="2:14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7"/>
    </row>
    <row r="735" spans="2:14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7"/>
    </row>
    <row r="736" spans="2:14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7"/>
    </row>
    <row r="737" spans="2:14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7"/>
    </row>
    <row r="738" spans="2:14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7"/>
    </row>
    <row r="739" spans="2:14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7"/>
    </row>
    <row r="740" spans="2:14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7"/>
    </row>
    <row r="741" spans="2:14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7"/>
    </row>
    <row r="742" spans="2:14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7"/>
    </row>
    <row r="743" spans="2:14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7"/>
    </row>
    <row r="744" spans="2:14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7"/>
    </row>
    <row r="745" spans="2:14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7"/>
    </row>
    <row r="746" spans="2:14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7"/>
    </row>
    <row r="747" spans="2:14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7"/>
    </row>
    <row r="748" spans="2:14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7"/>
    </row>
    <row r="749" spans="2:14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7"/>
    </row>
    <row r="750" spans="2:14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7"/>
    </row>
    <row r="751" spans="2:14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7"/>
    </row>
    <row r="752" spans="2:14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7"/>
    </row>
    <row r="753" spans="2:14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7"/>
    </row>
    <row r="754" spans="2:14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7"/>
    </row>
    <row r="755" spans="2:14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7"/>
    </row>
    <row r="756" spans="2:14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7"/>
    </row>
    <row r="757" spans="2:14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7"/>
    </row>
    <row r="758" spans="2:14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7"/>
    </row>
    <row r="759" spans="2:14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7"/>
    </row>
    <row r="760" spans="2:14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7"/>
    </row>
    <row r="761" spans="2:14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7"/>
    </row>
    <row r="762" spans="2:14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7"/>
    </row>
    <row r="763" spans="2:14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7"/>
    </row>
    <row r="764" spans="2:14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7"/>
    </row>
    <row r="765" spans="2:14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7"/>
    </row>
    <row r="766" spans="2:14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7"/>
    </row>
    <row r="767" spans="2:14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7"/>
    </row>
    <row r="768" spans="2:14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7"/>
    </row>
    <row r="769" spans="2:14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7"/>
    </row>
    <row r="770" spans="2:14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7"/>
    </row>
    <row r="771" spans="2:14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7"/>
    </row>
    <row r="772" spans="2:14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7"/>
    </row>
    <row r="773" spans="2:14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7"/>
    </row>
    <row r="774" spans="2:14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7"/>
    </row>
    <row r="775" spans="2:14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7"/>
    </row>
    <row r="776" spans="2:14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7"/>
    </row>
    <row r="777" spans="2:14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7"/>
    </row>
    <row r="778" spans="2:14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7"/>
    </row>
    <row r="779" spans="2:14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7"/>
    </row>
    <row r="780" spans="2:14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7"/>
    </row>
    <row r="781" spans="2:14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7"/>
    </row>
    <row r="782" spans="2:14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7"/>
    </row>
    <row r="783" spans="2:14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7"/>
    </row>
    <row r="784" spans="2:14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7"/>
    </row>
    <row r="785" spans="2:14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7"/>
    </row>
    <row r="786" spans="2:14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7"/>
    </row>
    <row r="787" spans="2:14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7"/>
    </row>
    <row r="788" spans="2:14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7"/>
    </row>
    <row r="789" spans="2:14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7"/>
    </row>
    <row r="790" spans="2:14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7"/>
    </row>
    <row r="791" spans="2:14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7"/>
    </row>
    <row r="792" spans="2:14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7"/>
    </row>
    <row r="793" spans="2:14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7"/>
    </row>
    <row r="794" spans="2:14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7"/>
    </row>
    <row r="795" spans="2:14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7"/>
    </row>
    <row r="796" spans="2:14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7"/>
    </row>
    <row r="797" spans="2:14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7"/>
    </row>
    <row r="798" spans="2:14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7"/>
    </row>
    <row r="799" spans="2:14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7"/>
    </row>
    <row r="800" spans="2:14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7"/>
    </row>
    <row r="801" spans="2:14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7"/>
    </row>
    <row r="802" spans="2:14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7"/>
    </row>
    <row r="803" spans="2:14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7"/>
    </row>
    <row r="804" spans="2:14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7"/>
    </row>
    <row r="805" spans="2:14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7"/>
    </row>
    <row r="806" spans="2:14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7"/>
    </row>
    <row r="807" spans="2:14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7"/>
    </row>
    <row r="808" spans="2:14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7"/>
    </row>
    <row r="809" spans="2:14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7"/>
    </row>
    <row r="810" spans="2:14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7"/>
    </row>
    <row r="811" spans="2:14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7"/>
    </row>
    <row r="812" spans="2:14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7"/>
    </row>
    <row r="813" spans="2:14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7"/>
    </row>
    <row r="814" spans="2:14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7"/>
    </row>
    <row r="815" spans="2:14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7"/>
    </row>
    <row r="816" spans="2:14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7"/>
    </row>
    <row r="817" spans="2:14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7"/>
    </row>
    <row r="818" spans="2:14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7"/>
    </row>
    <row r="819" spans="2:14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7"/>
    </row>
    <row r="820" spans="2:14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7"/>
    </row>
    <row r="821" spans="2:14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7"/>
    </row>
    <row r="822" spans="2:14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7"/>
    </row>
    <row r="823" spans="2:14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7"/>
    </row>
    <row r="824" spans="2:14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7"/>
    </row>
    <row r="825" spans="2:14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7"/>
    </row>
    <row r="826" spans="2:14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7"/>
    </row>
    <row r="827" spans="2:14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7"/>
    </row>
    <row r="828" spans="2:14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7"/>
    </row>
    <row r="829" spans="2:14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7"/>
    </row>
    <row r="830" spans="2:14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7"/>
    </row>
    <row r="831" spans="2:14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7"/>
    </row>
    <row r="832" spans="2:14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7"/>
    </row>
    <row r="833" spans="2:14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7"/>
    </row>
    <row r="834" spans="2:14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7"/>
    </row>
    <row r="835" spans="2:14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7"/>
    </row>
    <row r="836" spans="2:14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7"/>
    </row>
    <row r="837" spans="2:14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7"/>
    </row>
    <row r="838" spans="2:14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7"/>
    </row>
    <row r="839" spans="2:14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7"/>
    </row>
    <row r="840" spans="2:14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7"/>
    </row>
    <row r="841" spans="2:14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7"/>
    </row>
    <row r="842" spans="2:14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7"/>
    </row>
    <row r="843" spans="2:14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7"/>
    </row>
    <row r="844" spans="2:14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7"/>
    </row>
    <row r="845" spans="2:14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7"/>
    </row>
    <row r="846" spans="2:14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7"/>
    </row>
    <row r="847" spans="2:14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7"/>
    </row>
    <row r="848" spans="2:14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7"/>
    </row>
    <row r="849" spans="2:14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7"/>
    </row>
    <row r="850" spans="2:14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7"/>
    </row>
    <row r="851" spans="2:14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7"/>
    </row>
    <row r="852" spans="2:14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7"/>
    </row>
    <row r="853" spans="2:14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7"/>
    </row>
    <row r="854" spans="2:14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7"/>
    </row>
    <row r="855" spans="2:14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7"/>
    </row>
    <row r="856" spans="2:14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7"/>
    </row>
    <row r="857" spans="2:14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7"/>
    </row>
    <row r="858" spans="2:14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7"/>
    </row>
    <row r="859" spans="2:14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7"/>
    </row>
    <row r="860" spans="2:14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7"/>
    </row>
    <row r="861" spans="2:14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7"/>
    </row>
    <row r="862" spans="2:14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7"/>
    </row>
    <row r="863" spans="2:14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7"/>
    </row>
    <row r="864" spans="2:14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7"/>
    </row>
    <row r="865" spans="2:14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7"/>
    </row>
    <row r="866" spans="2:14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7"/>
    </row>
    <row r="867" spans="2:14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7"/>
    </row>
    <row r="868" spans="2:14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7"/>
    </row>
    <row r="869" spans="2:14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7"/>
    </row>
    <row r="870" spans="2:14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7"/>
    </row>
    <row r="871" spans="2:14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7"/>
    </row>
    <row r="872" spans="2:14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7"/>
    </row>
    <row r="873" spans="2:14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7"/>
    </row>
    <row r="874" spans="2:14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7"/>
    </row>
    <row r="875" spans="2:14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7"/>
    </row>
    <row r="876" spans="2:14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7"/>
    </row>
    <row r="877" spans="2:14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7"/>
    </row>
    <row r="878" spans="2:14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7"/>
    </row>
    <row r="879" spans="2:14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7"/>
    </row>
    <row r="880" spans="2:14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7"/>
    </row>
    <row r="881" spans="2:14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7"/>
    </row>
    <row r="882" spans="2:14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7"/>
    </row>
    <row r="883" spans="2:14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7"/>
    </row>
    <row r="884" spans="2:14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7"/>
    </row>
    <row r="885" spans="2:14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7"/>
    </row>
    <row r="886" spans="2:14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7"/>
    </row>
    <row r="887" spans="2:14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7"/>
    </row>
    <row r="888" spans="2:14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7"/>
    </row>
    <row r="889" spans="2:14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7"/>
    </row>
    <row r="890" spans="2:14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7"/>
    </row>
    <row r="891" spans="2:14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7"/>
    </row>
    <row r="892" spans="2:14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7"/>
    </row>
    <row r="893" spans="2:14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7"/>
    </row>
    <row r="894" spans="2:14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7"/>
    </row>
    <row r="895" spans="2:14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7"/>
    </row>
    <row r="896" spans="2:14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7"/>
    </row>
    <row r="897" spans="2:14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7"/>
    </row>
    <row r="898" spans="2:14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7"/>
    </row>
    <row r="899" spans="2:14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7"/>
    </row>
    <row r="900" spans="2:14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7"/>
    </row>
    <row r="901" spans="2:14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7"/>
    </row>
    <row r="902" spans="2:14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7"/>
    </row>
    <row r="903" spans="2:14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7"/>
    </row>
    <row r="904" spans="2:14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7"/>
    </row>
    <row r="905" spans="2:14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7"/>
    </row>
    <row r="906" spans="2:14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7"/>
    </row>
    <row r="907" spans="2:14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7"/>
    </row>
    <row r="908" spans="2:14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7"/>
    </row>
    <row r="909" spans="2:14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7"/>
    </row>
    <row r="910" spans="2:14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7"/>
    </row>
    <row r="911" spans="2:14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7"/>
    </row>
    <row r="912" spans="2:14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7"/>
    </row>
    <row r="913" spans="2:14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7"/>
    </row>
    <row r="914" spans="2:14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7"/>
    </row>
    <row r="915" spans="2:14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7"/>
    </row>
    <row r="916" spans="2:14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7"/>
    </row>
    <row r="917" spans="2:14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7"/>
    </row>
    <row r="918" spans="2:14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7"/>
    </row>
    <row r="919" spans="2:14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7"/>
    </row>
    <row r="920" spans="2:14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7"/>
    </row>
    <row r="921" spans="2:14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7"/>
    </row>
    <row r="922" spans="2:14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7"/>
    </row>
    <row r="923" spans="2:14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7"/>
    </row>
    <row r="924" spans="2:14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7"/>
    </row>
    <row r="925" spans="2:14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7"/>
    </row>
    <row r="926" spans="2:14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7"/>
    </row>
    <row r="927" spans="2:14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7"/>
    </row>
    <row r="928" spans="2:14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7"/>
    </row>
    <row r="929" spans="2:14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7"/>
    </row>
    <row r="930" spans="2:14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7"/>
    </row>
    <row r="931" spans="2:14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7"/>
    </row>
    <row r="932" spans="2:14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7"/>
    </row>
    <row r="933" spans="2:14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7"/>
    </row>
    <row r="934" spans="2:14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7"/>
    </row>
    <row r="935" spans="2:14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7"/>
    </row>
    <row r="936" spans="2:14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7"/>
    </row>
    <row r="937" spans="2:14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7"/>
    </row>
    <row r="938" spans="2:14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7"/>
    </row>
    <row r="939" spans="2:14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7"/>
    </row>
    <row r="940" spans="2:14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7"/>
    </row>
    <row r="941" spans="2:14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7"/>
    </row>
    <row r="942" spans="2:14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7"/>
    </row>
    <row r="943" spans="2:14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7"/>
    </row>
    <row r="944" spans="2:14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7"/>
    </row>
    <row r="945" spans="2:14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7"/>
    </row>
    <row r="946" spans="2:14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7"/>
    </row>
    <row r="947" spans="2:14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7"/>
    </row>
    <row r="948" spans="2:14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7"/>
    </row>
    <row r="949" spans="2:14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7"/>
    </row>
    <row r="950" spans="2:14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7"/>
    </row>
    <row r="951" spans="2:14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7"/>
    </row>
    <row r="952" spans="2:14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7"/>
    </row>
    <row r="953" spans="2:14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7"/>
    </row>
    <row r="954" spans="2:14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7"/>
    </row>
    <row r="955" spans="2:14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7"/>
    </row>
    <row r="956" spans="2:14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7"/>
    </row>
    <row r="957" spans="2:14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7"/>
    </row>
    <row r="958" spans="2:14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7"/>
    </row>
    <row r="959" spans="2:14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7"/>
    </row>
    <row r="960" spans="2:14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7"/>
    </row>
    <row r="961" spans="2:14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7"/>
    </row>
    <row r="962" spans="2:14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7"/>
    </row>
    <row r="963" spans="2:14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7"/>
    </row>
    <row r="964" spans="2:14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7"/>
    </row>
    <row r="965" spans="2:14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7"/>
    </row>
    <row r="966" spans="2:14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7"/>
    </row>
    <row r="967" spans="2:14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7"/>
    </row>
    <row r="968" spans="2:14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7"/>
    </row>
    <row r="969" spans="2:14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7"/>
    </row>
    <row r="970" spans="2:14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7"/>
    </row>
    <row r="971" spans="2:14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7"/>
    </row>
    <row r="972" spans="2:14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7"/>
    </row>
    <row r="973" spans="2:14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7"/>
    </row>
    <row r="974" spans="2:14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7"/>
    </row>
    <row r="975" spans="2:14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7"/>
    </row>
    <row r="976" spans="2:14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7"/>
    </row>
    <row r="977" spans="2:14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7"/>
    </row>
    <row r="978" spans="2:14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7"/>
    </row>
    <row r="979" spans="2:14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7"/>
    </row>
    <row r="980" spans="2:14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7"/>
    </row>
    <row r="981" spans="2:14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7"/>
    </row>
    <row r="982" spans="2:14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7"/>
    </row>
    <row r="983" spans="2:14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7"/>
    </row>
    <row r="984" spans="2:14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7"/>
    </row>
    <row r="985" spans="2:14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7"/>
    </row>
    <row r="986" spans="2:14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7"/>
    </row>
    <row r="987" spans="2:14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7"/>
    </row>
    <row r="988" spans="2:14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7"/>
    </row>
    <row r="989" spans="2:14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7"/>
    </row>
    <row r="990" spans="2:14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7"/>
    </row>
    <row r="991" spans="2:14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7"/>
    </row>
    <row r="992" spans="2:14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7"/>
    </row>
    <row r="993" spans="2:14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7"/>
    </row>
    <row r="994" spans="2:14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7"/>
    </row>
    <row r="995" spans="2:14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7"/>
    </row>
    <row r="996" spans="2:14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7"/>
    </row>
    <row r="997" spans="2:14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7"/>
    </row>
    <row r="998" spans="2:14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7"/>
    </row>
    <row r="999" spans="2:14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7"/>
    </row>
    <row r="1000" spans="2:14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7"/>
    </row>
    <row r="1001" spans="2:14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7"/>
    </row>
    <row r="1002" spans="2:14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7"/>
    </row>
    <row r="1003" spans="2:14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7"/>
    </row>
    <row r="1004" spans="2:14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7"/>
    </row>
    <row r="1005" spans="2:14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7"/>
    </row>
    <row r="1006" spans="2:14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7"/>
    </row>
    <row r="1007" spans="2:14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7"/>
    </row>
    <row r="1008" spans="2:14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7"/>
    </row>
    <row r="1009" spans="2:14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7"/>
    </row>
    <row r="1010" spans="2:14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7"/>
    </row>
    <row r="1011" spans="2:14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7"/>
    </row>
    <row r="1012" spans="2:14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7"/>
    </row>
    <row r="1013" spans="2:14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7"/>
    </row>
    <row r="1014" spans="2:14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7"/>
    </row>
    <row r="1015" spans="2:14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7"/>
    </row>
    <row r="1016" spans="2:14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7"/>
    </row>
    <row r="1017" spans="2:14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7"/>
    </row>
    <row r="1018" spans="2:14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7"/>
    </row>
    <row r="1019" spans="2:14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7"/>
    </row>
    <row r="1020" spans="2:14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7"/>
    </row>
    <row r="1021" spans="2:14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7"/>
    </row>
    <row r="1022" spans="2:14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7"/>
    </row>
    <row r="1023" spans="2:14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7"/>
    </row>
    <row r="1024" spans="2:14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7"/>
    </row>
    <row r="1025" spans="2:14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7"/>
    </row>
    <row r="1026" spans="2:14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7"/>
    </row>
    <row r="1027" spans="2:14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7"/>
    </row>
    <row r="1028" spans="2:14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7"/>
    </row>
    <row r="1029" spans="2:14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7"/>
    </row>
    <row r="1030" spans="2:14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7"/>
    </row>
    <row r="1031" spans="2:14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7"/>
    </row>
    <row r="1032" spans="2:14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7"/>
    </row>
    <row r="1033" spans="2:14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7"/>
    </row>
    <row r="1034" spans="2:14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7"/>
    </row>
    <row r="1035" spans="2:14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7"/>
    </row>
    <row r="1036" spans="2:14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7"/>
    </row>
    <row r="1037" spans="2:14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7"/>
    </row>
    <row r="1038" spans="2:14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7"/>
    </row>
    <row r="1039" spans="2:14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7"/>
    </row>
    <row r="1040" spans="2:14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7"/>
    </row>
    <row r="1041" spans="2:14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7"/>
    </row>
    <row r="1042" spans="2:14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7"/>
    </row>
    <row r="1043" spans="2:14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7"/>
    </row>
    <row r="1044" spans="2:14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7"/>
    </row>
    <row r="1045" spans="2:14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7"/>
    </row>
    <row r="1046" spans="2:14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7"/>
    </row>
    <row r="1047" spans="2:14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7"/>
    </row>
    <row r="1048" spans="2:14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7"/>
    </row>
    <row r="1049" spans="2:14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7"/>
    </row>
    <row r="1050" spans="2:14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7"/>
    </row>
    <row r="1051" spans="2:14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7"/>
    </row>
    <row r="1052" spans="2:14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7"/>
    </row>
    <row r="1053" spans="2:14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7"/>
    </row>
    <row r="1054" spans="2:14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7"/>
    </row>
    <row r="1055" spans="2:14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7"/>
    </row>
    <row r="1056" spans="2:14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7"/>
    </row>
    <row r="1057" spans="2:14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7"/>
    </row>
    <row r="1058" spans="2:14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7"/>
    </row>
    <row r="1059" spans="2:14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7"/>
    </row>
    <row r="1060" spans="2:14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7"/>
    </row>
    <row r="1061" spans="2:14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7"/>
    </row>
    <row r="1062" spans="2:14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7"/>
    </row>
    <row r="1063" spans="2:14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7"/>
    </row>
    <row r="1064" spans="2:14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7"/>
    </row>
    <row r="1065" spans="2:14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7"/>
    </row>
    <row r="1066" spans="2:14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7"/>
    </row>
    <row r="1067" spans="2:14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7"/>
    </row>
    <row r="1068" spans="2:14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7"/>
    </row>
    <row r="1069" spans="2:14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7"/>
    </row>
    <row r="1070" spans="2:14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7"/>
    </row>
    <row r="1071" spans="2:14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7"/>
    </row>
    <row r="1072" spans="2:14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7"/>
    </row>
    <row r="1073" spans="2:14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7"/>
    </row>
    <row r="1074" spans="2:14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7"/>
    </row>
    <row r="1075" spans="2:14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7"/>
    </row>
    <row r="1076" spans="2:14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7"/>
    </row>
    <row r="1077" spans="2:14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7"/>
    </row>
    <row r="1078" spans="2:14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7"/>
    </row>
    <row r="1079" spans="2:14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7"/>
    </row>
    <row r="1080" spans="2:14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7"/>
    </row>
    <row r="1081" spans="2:14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7"/>
    </row>
    <row r="1082" spans="2:14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7"/>
    </row>
    <row r="1083" spans="2:14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7"/>
    </row>
    <row r="1084" spans="2:14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7"/>
    </row>
    <row r="1085" spans="2:14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7"/>
    </row>
    <row r="1086" spans="2:14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7"/>
    </row>
    <row r="1087" spans="2:14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7"/>
    </row>
    <row r="1088" spans="2:14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7"/>
    </row>
    <row r="1089" spans="2:14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7"/>
    </row>
    <row r="1090" spans="2:14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7"/>
    </row>
    <row r="1091" spans="2:14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7"/>
    </row>
    <row r="1092" spans="2:14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7"/>
    </row>
    <row r="1093" spans="2:14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7"/>
    </row>
    <row r="1094" spans="2:14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7"/>
    </row>
    <row r="1095" spans="2:14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7"/>
    </row>
    <row r="1096" spans="2:14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7"/>
    </row>
    <row r="1097" spans="2:14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7"/>
    </row>
    <row r="1098" spans="2:14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7"/>
    </row>
    <row r="1099" spans="2:14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7"/>
    </row>
    <row r="1100" spans="2:14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7"/>
    </row>
    <row r="1101" spans="2:14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7"/>
    </row>
    <row r="1102" spans="2:14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7"/>
    </row>
    <row r="1103" spans="2:14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7"/>
    </row>
    <row r="1104" spans="2:14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7"/>
    </row>
    <row r="1105" spans="2:14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7"/>
    </row>
    <row r="1106" spans="2:14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7"/>
    </row>
    <row r="1107" spans="2:14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7"/>
    </row>
    <row r="1108" spans="2:14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7"/>
    </row>
    <row r="1109" spans="2:14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7"/>
    </row>
    <row r="1110" spans="2:14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7"/>
    </row>
    <row r="1111" spans="2:14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7"/>
    </row>
    <row r="1112" spans="2:14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7"/>
    </row>
    <row r="1113" spans="2:14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7"/>
    </row>
    <row r="1114" spans="2:14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7"/>
    </row>
    <row r="1115" spans="2:14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7"/>
    </row>
    <row r="1116" spans="2:14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7"/>
    </row>
    <row r="1117" spans="2:14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7"/>
    </row>
    <row r="1118" spans="2:14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7"/>
    </row>
    <row r="1119" spans="2:14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7"/>
    </row>
    <row r="1120" spans="2:14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7"/>
    </row>
    <row r="1121" spans="1:16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7"/>
    </row>
    <row r="1122" spans="1:16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7"/>
    </row>
    <row r="1123" spans="1:16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7"/>
    </row>
    <row r="1124" spans="1:16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7"/>
    </row>
    <row r="1125" spans="1:16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7"/>
    </row>
    <row r="1126" spans="1:16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7"/>
    </row>
    <row r="1127" spans="1:16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7"/>
    </row>
    <row r="1128" spans="1:16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7"/>
    </row>
    <row r="1129" spans="1:16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7"/>
    </row>
    <row r="1130" spans="1:16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7"/>
    </row>
    <row r="1131" spans="1:16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7"/>
    </row>
    <row r="1132" spans="1:16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7"/>
    </row>
    <row r="1133" spans="1:16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7"/>
    </row>
    <row r="1134" spans="1:16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P1134" s="3"/>
    </row>
    <row r="1135" spans="1:16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P1135" s="3"/>
    </row>
    <row r="1136" spans="1:16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P1136" s="3"/>
    </row>
    <row r="1137" spans="1:16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P1137" s="3"/>
    </row>
    <row r="1138" spans="1:16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P1138" s="3"/>
    </row>
    <row r="1139" spans="1:16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P1139" s="3"/>
    </row>
    <row r="1140" spans="1:16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P1140" s="3"/>
    </row>
    <row r="1141" spans="1:16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P1141" s="3"/>
    </row>
    <row r="1142" spans="1:16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P1142" s="3"/>
    </row>
    <row r="1143" spans="1:16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P1143" s="3"/>
    </row>
  </sheetData>
  <mergeCells count="19"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E3:E5"/>
    <mergeCell ref="D3:D5"/>
    <mergeCell ref="A1:P2"/>
    <mergeCell ref="N3:N5"/>
    <mergeCell ref="C3:C5"/>
    <mergeCell ref="P3:P6"/>
    <mergeCell ref="O3:O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6" man="1"/>
  </rowBreaks>
  <colBreaks count="1" manualBreakCount="1">
    <brk id="16" max="5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2015-11-19T07:30:39Z</cp:lastPrinted>
  <dcterms:created xsi:type="dcterms:W3CDTF">2000-07-15T07:26:51Z</dcterms:created>
  <dcterms:modified xsi:type="dcterms:W3CDTF">2015-11-19T07:30:53Z</dcterms:modified>
</cp:coreProperties>
</file>