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11" i="3"/>
  <c r="H52" l="1"/>
  <c r="J52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<sst xmlns="http://schemas.openxmlformats.org/spreadsheetml/2006/main" count="170" uniqueCount="91">
  <si>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</si>
  <si>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</si>
  <si>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</si>
  <si>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</si>
  <si>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</si>
  <si>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</si>
  <si>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</si>
  <si>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</si>
  <si>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</si>
  <si>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</si>
  <si>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</si>
  <si>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</si>
  <si>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</si>
  <si>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</si>
  <si>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</si>
  <si>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</si>
  <si>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</si>
  <si>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</si>
  <si>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</si>
  <si>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</si>
  <si>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</si>
  <si>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</si>
  <si>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</si>
  <si>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</si>
  <si>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</si>
  <si>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</si>
  <si>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</si>
  <si>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</si>
  <si>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</si>
  <si>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</si>
  <si>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</si>
  <si>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</si>
  <si>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</si>
  <si>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</si>
  <si>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</si>
  <si>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</si>
  <si>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</si>
  <si>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</si>
  <si>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</si>
  <si>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</si>
  <si>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</si>
  <si>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</si>
  <si>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</si>
  <si>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</si>
  <si>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</si>
  <si>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</si>
  <si>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</si>
  <si>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</si>
  <si>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</si>
  <si>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</si>
  <si>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</si>
  <si>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</si>
  <si>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</si>
  <si>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</si>
  <si>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</si>
  <si>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</si>
  <si>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</si>
  <si>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</si>
  <si>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</si>
  <si>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</si>
  <si>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</si>
  <si>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</si>
  <si>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</si>
  <si>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</si>
  <si>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</si>
  <si>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</si>
  <si>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</si>
  <si>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</si>
  <si>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</si>
  <si>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</si>
  <si>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</si>
  <si>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</si>
  <si>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</si>
  <si>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</si>
  <si>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</si>
  <si>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</si>
  <si>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</si>
  <si>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</si>
  <si>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</si>
  <si>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</si>
  <si>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</si>
  <si>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</si>
  <si>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</si>
  <si>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</si>
  <si>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</si>
  <si>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</si>
  <si>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100 cusecs</t>
  </si>
  <si>
    <t xml:space="preserve"> Water level i.e., on 21.12.2015</t>
  </si>
  <si>
    <t>_</t>
  </si>
  <si>
    <t xml:space="preserve"> TELANGANA MEDIUM IRRIGATION PROJECTS (BASIN WISE) 
DAILY WATER LEVELS on 22.12.2015</t>
  </si>
  <si>
    <t xml:space="preserve"> Water level i.e., on 22.12.2015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</si>
</sst>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S30" sqref="S3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3" t="s">
        <v>89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87</v>
      </c>
      <c r="I3" s="79"/>
      <c r="J3" s="78" t="s">
        <v>90</v>
      </c>
      <c r="K3" s="79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/>
      <c r="P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7">
        <v>16</v>
      </c>
      <c r="Q7" s="68">
        <f t="shared" ref="Q7" si="0">+P7+1</f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7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1485.3*0.3048</f>
        <v>452.71944000000002</v>
      </c>
      <c r="I11" s="33">
        <v>350.51299999999998</v>
      </c>
      <c r="J11" s="8">
        <f>1485.3*0.3048</f>
        <v>452.71944000000002</v>
      </c>
      <c r="K11" s="33">
        <v>350.51299999999998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5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5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88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5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282.95</v>
      </c>
      <c r="I18" s="12">
        <v>537.73299999999995</v>
      </c>
      <c r="J18" s="8">
        <v>282.89999999999998</v>
      </c>
      <c r="K18" s="12">
        <v>529.94899999999996</v>
      </c>
      <c r="L18" s="12">
        <v>0</v>
      </c>
      <c r="M18" s="12">
        <v>100</v>
      </c>
      <c r="N18" s="11">
        <v>18000</v>
      </c>
      <c r="O18" s="9">
        <v>0</v>
      </c>
      <c r="P18" s="48" t="s">
        <v>86</v>
      </c>
      <c r="Q18" s="16"/>
    </row>
    <row r="19" spans="1:17" s="5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355.185</v>
      </c>
      <c r="I19" s="12">
        <v>293.65600000000001</v>
      </c>
      <c r="J19" s="46">
        <v>355.18299999999999</v>
      </c>
      <c r="K19" s="33">
        <v>290.084</v>
      </c>
      <c r="L19" s="12">
        <v>0</v>
      </c>
      <c r="M19" s="12">
        <v>14</v>
      </c>
      <c r="N19" s="9">
        <v>1000</v>
      </c>
      <c r="O19" s="45">
        <v>0</v>
      </c>
      <c r="P19" s="58" t="s">
        <v>84</v>
      </c>
      <c r="Q19" s="16"/>
    </row>
    <row r="20" spans="1:17" s="5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236.3</v>
      </c>
      <c r="I20" s="50">
        <v>1725</v>
      </c>
      <c r="J20" s="49">
        <v>236.3</v>
      </c>
      <c r="K20" s="50">
        <v>1725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321.5</v>
      </c>
      <c r="I21" s="12">
        <v>144.92099999999999</v>
      </c>
      <c r="J21" s="8">
        <v>321.5</v>
      </c>
      <c r="K21" s="12">
        <v>144.92099999999999</v>
      </c>
      <c r="L21" s="33">
        <v>0</v>
      </c>
      <c r="M21" s="12">
        <v>40</v>
      </c>
      <c r="N21" s="11">
        <v>2500</v>
      </c>
      <c r="O21" s="45">
        <v>0</v>
      </c>
      <c r="P21" s="48"/>
      <c r="Q21" s="16"/>
    </row>
    <row r="22" spans="1:17" s="5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7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354.3</v>
      </c>
      <c r="K23" s="12">
        <v>396.19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275.10000000000002</v>
      </c>
      <c r="I24" s="12">
        <v>304.52100000000002</v>
      </c>
      <c r="J24" s="8">
        <v>275.10000000000002</v>
      </c>
      <c r="K24" s="12">
        <v>304.52100000000002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5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154.44999999999999</v>
      </c>
      <c r="K25" s="50">
        <v>445</v>
      </c>
      <c r="L25" s="12">
        <v>0</v>
      </c>
      <c r="M25" s="12">
        <v>9.36</v>
      </c>
      <c r="N25" s="11">
        <v>2000</v>
      </c>
      <c r="O25" s="12">
        <v>0</v>
      </c>
      <c r="P25" s="48"/>
      <c r="Q25" s="16"/>
    </row>
    <row r="26" spans="1:17" s="5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9" t="s">
        <v>63</v>
      </c>
      <c r="O27" s="9">
        <v>0</v>
      </c>
      <c r="P27" s="18" t="s">
        <v>59</v>
      </c>
      <c r="Q27" s="16"/>
    </row>
    <row r="28" spans="1:17" s="5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60">
        <v>0</v>
      </c>
      <c r="M28" s="50">
        <v>0</v>
      </c>
      <c r="N28" s="9">
        <v>1000</v>
      </c>
      <c r="O28" s="45">
        <v>0</v>
      </c>
      <c r="P28" s="61" t="s">
        <v>59</v>
      </c>
      <c r="Q28" s="16"/>
    </row>
    <row r="29" spans="1:17" s="5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2">
        <v>150.6</v>
      </c>
      <c r="I29" s="50">
        <v>321</v>
      </c>
      <c r="J29" s="62">
        <v>150.6</v>
      </c>
      <c r="K29" s="50">
        <v>321</v>
      </c>
      <c r="L29" s="60">
        <v>0</v>
      </c>
      <c r="M29" s="60">
        <v>30</v>
      </c>
      <c r="N29" s="11">
        <v>2000</v>
      </c>
      <c r="O29" s="45">
        <v>0</v>
      </c>
      <c r="P29" s="48"/>
      <c r="Q29" s="16"/>
    </row>
    <row r="30" spans="1:17" ht="63.75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5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155.94999999999999</v>
      </c>
      <c r="I32" s="12">
        <v>161.52099999999999</v>
      </c>
      <c r="J32" s="8">
        <v>155.94999999999999</v>
      </c>
      <c r="K32" s="12">
        <v>161.52099999999999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5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5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5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78.540000000000006</v>
      </c>
      <c r="I40" s="12">
        <v>269.92</v>
      </c>
      <c r="J40" s="8">
        <v>78.489999999999995</v>
      </c>
      <c r="K40" s="12">
        <v>265.87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5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3">
        <v>70</v>
      </c>
      <c r="F41" s="8">
        <v>74</v>
      </c>
      <c r="G41" s="12">
        <v>730</v>
      </c>
      <c r="H41" s="8">
        <v>73.430000000000007</v>
      </c>
      <c r="I41" s="12">
        <v>620.94000000000005</v>
      </c>
      <c r="J41" s="8">
        <v>73.42</v>
      </c>
      <c r="K41" s="12">
        <v>619.21</v>
      </c>
      <c r="L41" s="12">
        <v>36</v>
      </c>
      <c r="M41" s="12">
        <v>56</v>
      </c>
      <c r="N41" s="11">
        <v>24700</v>
      </c>
      <c r="O41" s="9">
        <v>0</v>
      </c>
      <c r="P41" s="69"/>
      <c r="Q41" s="11"/>
    </row>
    <row r="42" spans="1:21" s="5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5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5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4"/>
      <c r="P44" s="65" t="s">
        <v>78</v>
      </c>
      <c r="Q44" s="11"/>
    </row>
    <row r="45" spans="1:21" s="5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122.74</v>
      </c>
      <c r="I45" s="12">
        <v>7208</v>
      </c>
      <c r="J45" s="8">
        <v>122.71</v>
      </c>
      <c r="K45" s="12">
        <v>7177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21446.856</v>
      </c>
      <c r="J46" s="8"/>
      <c r="K46" s="18">
        <f>SUM(K11:K45)</f>
        <v>21398.720000000001</v>
      </c>
      <c r="L46" s="18">
        <f>SUM(L11:L45)</f>
        <v>136</v>
      </c>
      <c r="M46" s="18">
        <f>SUM(M11:M45)</f>
        <v>390.36</v>
      </c>
      <c r="N46" s="18">
        <f>SUM(N18:N45)</f>
        <v>124340</v>
      </c>
      <c r="O46" s="18"/>
      <c r="P46" s="67"/>
      <c r="Q46" s="44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27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386.25170000000003</v>
      </c>
      <c r="I50" s="46">
        <v>32.808999999999997</v>
      </c>
      <c r="J50" s="8">
        <v>386.25170000000003</v>
      </c>
      <c r="K50" s="46">
        <v>32.808999999999997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1668.95*0.3048</f>
        <v>508.69596000000001</v>
      </c>
      <c r="I52" s="12">
        <v>404.72</v>
      </c>
      <c r="J52" s="8">
        <f>1668.95*0.3048</f>
        <v>508.69596000000001</v>
      </c>
      <c r="K52" s="12">
        <v>404.72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s="5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92.51</v>
      </c>
      <c r="I56" s="12">
        <v>921</v>
      </c>
      <c r="J56" s="8">
        <v>92.51</v>
      </c>
      <c r="K56" s="12">
        <v>921</v>
      </c>
      <c r="L56" s="45">
        <v>0</v>
      </c>
      <c r="M56" s="45">
        <v>0</v>
      </c>
      <c r="N56" s="11">
        <v>17390</v>
      </c>
      <c r="O56" s="45">
        <v>0</v>
      </c>
      <c r="P56" s="69"/>
      <c r="Q56" s="67">
        <v>516</v>
      </c>
    </row>
    <row r="57" spans="1:17" s="5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115.377</v>
      </c>
      <c r="I57" s="12">
        <v>209.92</v>
      </c>
      <c r="J57" s="46">
        <v>115.369</v>
      </c>
      <c r="K57" s="12">
        <v>209.04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56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7"/>
      <c r="B59" s="6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1604.6790000000001</v>
      </c>
      <c r="J59" s="8"/>
      <c r="K59" s="18">
        <f t="shared" ref="K59" si="6">SUM(K49:K58)</f>
        <v>1603.799</v>
      </c>
      <c r="L59" s="18">
        <f t="shared" ref="L59:M59" si="7">SUM(L49:L58)</f>
        <v>0</v>
      </c>
      <c r="M59" s="18">
        <f t="shared" si="7"/>
        <v>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8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23051.535</v>
      </c>
      <c r="J60" s="8"/>
      <c r="K60" s="18">
        <f t="shared" si="10"/>
        <v>23002.519</v>
      </c>
      <c r="L60" s="18">
        <f t="shared" ref="L60:M60" si="11">L59+L46</f>
        <v>136</v>
      </c>
      <c r="M60" s="18">
        <f t="shared" si="11"/>
        <v>390.36</v>
      </c>
      <c r="N60" s="18">
        <f>N59+N46</f>
        <v>182473</v>
      </c>
      <c r="O60" s="9"/>
      <c r="P60" s="11"/>
      <c r="Q60" s="27"/>
    </row>
    <row r="61" spans="1:17" s="3" customFormat="1" ht="23.25">
      <c r="A61" s="5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</row>
    <row r="63" spans="1:17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</row>
    <row r="64" spans="1:17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2015-12-22T06:52:24Z</cp:lastPrinted>
  <dcterms:created xsi:type="dcterms:W3CDTF">2000-07-15T07:26:51Z</dcterms:created>
  <dcterms:modified xsi:type="dcterms:W3CDTF">2015-12-22T06:52:28Z</dcterms:modified>
</cp:coreProperties>
</file>