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59" i="3"/>
  <c r="J59"/>
  <c r="J36"/>
  <c r="J15"/>
  <c r="J42"/>
  <c r="K21"/>
  <c r="J21"/>
  <c r="J32"/>
  <c r="J41" l="1"/>
  <c r="K68"/>
  <c r="J68"/>
  <c r="J63" l="1"/>
  <c r="K38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<sst xmlns="http://schemas.openxmlformats.org/spreadsheetml/2006/main" count="155" uniqueCount="94">
  <si>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</si>
  <si>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</si>
  <si>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</si>
  <si>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</si>
  <si>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</si>
  <si>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</si>
  <si>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</si>
  <si>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</si>
  <si>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</si>
  <si>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</si>
  <si>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</si>
  <si>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</si>
  <si>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</si>
  <si>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</si>
  <si>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</si>
  <si>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</si>
  <si>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</si>
  <si>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</si>
  <si>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</si>
  <si>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</si>
  <si>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</si>
  <si>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</si>
  <si>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</si>
  <si>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</si>
  <si>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</si>
  <si>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</si>
  <si>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</si>
  <si>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</si>
  <si>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</si>
  <si>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</si>
  <si>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</si>
  <si>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</si>
  <si>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</si>
  <si>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</si>
  <si>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</si>
  <si>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</si>
  <si>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</si>
  <si>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</si>
  <si>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</si>
  <si>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</si>
  <si>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</si>
  <si>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</si>
  <si>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</si>
  <si>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</si>
  <si>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</si>
  <si>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</si>
  <si>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</si>
  <si>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</si>
  <si>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</si>
  <si>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</si>
  <si>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</si>
  <si>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</si>
  <si>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</si>
  <si>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</si>
  <si>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</si>
  <si>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</si>
  <si>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</si>
  <si>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</si>
  <si>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</si>
  <si>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</si>
  <si>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</si>
  <si>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</si>
  <si>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</si>
  <si>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</si>
  <si>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</si>
  <si>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</si>
  <si>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</si>
  <si>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</si>
  <si>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</si>
  <si>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</si>
  <si>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</si>
  <si>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</si>
  <si>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</si>
  <si>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</si>
  <si>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</si>
  <si>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</si>
  <si>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</si>
  <si>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</si>
  <si>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</si>
  <si>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</si>
  <si>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</si>
  <si>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</si>
  <si>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</si>
  <si>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</si>
  <si>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</si>
  <si>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</si>
  <si>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</si>
  <si>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</si>
  <si>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</si>
  <si>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</si>
  <si>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</si>
  <si>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07.05.2017</t>
  </si>
  <si>
    <t xml:space="preserve"> TELANGANA MEDIUM IRRIGATION PROJECTS (BASIN WISE) 
DAILY WATER LEVELS on 08.05.2017</t>
  </si>
  <si>
    <t xml:space="preserve"> Water level on 08.05.2017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</si>
</sst>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B10" sqref="B1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384.617976</v>
      </c>
      <c r="I15" s="4">
        <v>188</v>
      </c>
      <c r="J15" s="11">
        <f>1261.78*0.3048</f>
        <v>384.59054400000002</v>
      </c>
      <c r="K15" s="4">
        <v>186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274.72965120000003</v>
      </c>
      <c r="I21" s="4">
        <v>278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</v>
      </c>
      <c r="I27" s="4">
        <v>127.758</v>
      </c>
      <c r="J27" s="11">
        <v>321</v>
      </c>
      <c r="K27" s="5">
        <v>127.758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122.9</v>
      </c>
      <c r="I33" s="4">
        <v>562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</v>
      </c>
      <c r="I34" s="4">
        <v>108.139</v>
      </c>
      <c r="J34" s="11">
        <v>147.1</v>
      </c>
      <c r="K34" s="4">
        <v>108.139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355.98500000000001</v>
      </c>
      <c r="I36" s="4">
        <v>375.94499999999999</v>
      </c>
      <c r="J36" s="11">
        <f>(9.5/12+22)*0.3048+E36</f>
        <v>355.94690000000003</v>
      </c>
      <c r="K36" s="5">
        <v>372.077</v>
      </c>
      <c r="L36" s="4">
        <v>0</v>
      </c>
      <c r="M36" s="4">
        <v>14.92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151.75</v>
      </c>
      <c r="I38" s="4">
        <v>38</v>
      </c>
      <c r="J38" s="11">
        <v>151.75</v>
      </c>
      <c r="K38" s="4">
        <f>0.038*1000</f>
        <v>38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117.13006800000001</v>
      </c>
      <c r="I42" s="4">
        <v>365</v>
      </c>
      <c r="J42" s="11">
        <f>384.154*0.3048</f>
        <v>117.09013920000001</v>
      </c>
      <c r="K42" s="4">
        <v>363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120.54</v>
      </c>
      <c r="I51" s="4">
        <v>5550</v>
      </c>
      <c r="J51" s="11">
        <v>120.51</v>
      </c>
      <c r="K51" s="4">
        <v>5537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19739.227999999999</v>
      </c>
      <c r="J52" s="11"/>
      <c r="K52" s="22">
        <f>SUM(K11:K51)</f>
        <v>19689.36</v>
      </c>
      <c r="L52" s="22">
        <f t="shared" ref="L52:Q52" si="0">SUM(L11:L51)</f>
        <v>100</v>
      </c>
      <c r="M52" s="22">
        <f t="shared" si="0"/>
        <v>1080.3219999999999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387.59</v>
      </c>
      <c r="K55" s="4">
        <v>95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187.83604800000001</v>
      </c>
      <c r="I59" s="4">
        <v>304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24.18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2786.3799999999997</v>
      </c>
      <c r="J69" s="11"/>
      <c r="K69" s="22">
        <f>SUM(K55:K68)</f>
        <v>2782.3799999999997</v>
      </c>
      <c r="L69" s="22">
        <v>8</v>
      </c>
      <c r="M69" s="22">
        <f>SUM(M55:M68)</f>
        <v>53.18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22525.608</v>
      </c>
      <c r="J70" s="11"/>
      <c r="K70" s="22">
        <f>K69+K52</f>
        <v>22471.74</v>
      </c>
      <c r="L70" s="22">
        <f>L69+L52</f>
        <v>108</v>
      </c>
      <c r="M70" s="22">
        <f>M69+M52</f>
        <v>1133.502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2017-05-08T05:39:22Z</cp:lastPrinted>
  <dcterms:created xsi:type="dcterms:W3CDTF">2000-07-15T07:26:51Z</dcterms:created>
  <dcterms:modified xsi:type="dcterms:W3CDTF">2017-05-08T05:39:27Z</dcterms:modified>
</cp:coreProperties>
</file>