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/>
  <c r="J36"/>
  <c r="J59"/>
  <c r="J40"/>
  <c r="J17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<sst xmlns="http://schemas.openxmlformats.org/spreadsheetml/2006/main" count="164" uniqueCount="97">
  <si>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</si>
  <si>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</si>
  <si>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</si>
  <si>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</si>
  <si>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</si>
  <si>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</si>
  <si>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</si>
  <si>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</si>
  <si>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</si>
  <si>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</si>
  <si>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</si>
  <si>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</si>
  <si>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</si>
  <si>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</si>
  <si>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</si>
  <si>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</si>
  <si>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</si>
  <si>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</si>
  <si>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</si>
  <si>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</si>
  <si>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</si>
  <si>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</si>
  <si>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</si>
  <si>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</si>
  <si>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</si>
  <si>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</si>
  <si>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</si>
  <si>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</si>
  <si>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</si>
  <si>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</si>
  <si>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</si>
  <si>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</si>
  <si>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</si>
  <si>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</si>
  <si>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</si>
  <si>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</si>
  <si>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</si>
  <si>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</si>
  <si>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</si>
  <si>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</si>
  <si>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</si>
  <si>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</si>
  <si>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</si>
  <si>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</si>
  <si>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</si>
  <si>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</si>
  <si>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</si>
  <si>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</si>
  <si>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</si>
  <si>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</si>
  <si>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</si>
  <si>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</si>
  <si>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</si>
  <si>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</si>
  <si>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</si>
  <si>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</si>
  <si>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</si>
  <si>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</si>
  <si>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</si>
  <si>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</si>
  <si>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</si>
  <si>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</si>
  <si>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</si>
  <si>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</si>
  <si>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</si>
  <si>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</si>
  <si>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</si>
  <si>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</si>
  <si>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</si>
  <si>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</si>
  <si>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</si>
  <si>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</si>
  <si>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</si>
  <si>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</si>
  <si>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</si>
  <si>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</si>
  <si>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</si>
  <si>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</si>
  <si>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</si>
  <si>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</si>
  <si>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</si>
  <si>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</si>
  <si>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</si>
  <si>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</si>
  <si>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</si>
  <si>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</si>
  <si>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</si>
  <si>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</si>
  <si>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</si>
  <si>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</si>
  <si>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</si>
  <si>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</si>
  <si>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</si>
  <si>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</si>
  <si>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12.02.2017</t>
  </si>
  <si>
    <t xml:space="preserve"> TELANGANA MEDIUM IRRIGATION PROJECTS (BASIN WISE) 
DAILY WATER LEVELS on 13.02.2017</t>
  </si>
  <si>
    <t xml:space="preserve"> Water level on 13.02.2017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</si>
</sst>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8" zoomScaleNormal="57" zoomScaleSheetLayoutView="68" workbookViewId="0">
      <pane ySplit="6" topLeftCell="A7" activePane="bottomLeft" state="frozen"/>
      <selection pane="bottomLeft" activeCell="K13" sqref="K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444.66967200000005</v>
      </c>
      <c r="I17" s="4">
        <v>1064</v>
      </c>
      <c r="J17" s="15">
        <f>1458.81*0.3048</f>
        <v>444.64528799999999</v>
      </c>
      <c r="K17" s="4">
        <v>1055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456.78</v>
      </c>
      <c r="I18" s="4">
        <v>958</v>
      </c>
      <c r="J18" s="15">
        <v>456.77</v>
      </c>
      <c r="K18" s="4">
        <v>956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150.69999999999999</v>
      </c>
      <c r="I34" s="4">
        <v>329.95600000000002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359.10919999999999</v>
      </c>
      <c r="I36" s="4">
        <v>800.21100000000001</v>
      </c>
      <c r="J36" s="15">
        <f>(11/12+32)*0.3048+E36</f>
        <v>359.03300000000002</v>
      </c>
      <c r="K36" s="5">
        <v>786.83699999999999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94.821799999999996</v>
      </c>
      <c r="I40" s="4">
        <v>760</v>
      </c>
      <c r="J40" s="15">
        <f>(3/12+26)*0.3048+E40</f>
        <v>94.771000000000001</v>
      </c>
      <c r="K40" s="4">
        <v>748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121.03</v>
      </c>
      <c r="I42" s="4">
        <v>520.70000000000005</v>
      </c>
      <c r="J42" s="15">
        <v>121.03</v>
      </c>
      <c r="K42" s="4">
        <v>520.70000000000005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75.584999999999994</v>
      </c>
      <c r="I49" s="4">
        <v>103.608</v>
      </c>
      <c r="J49" s="9">
        <v>75.584999999999994</v>
      </c>
      <c r="K49" s="5">
        <v>103.608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</v>
      </c>
      <c r="I51" s="4">
        <v>6899</v>
      </c>
      <c r="J51" s="15">
        <v>122.4</v>
      </c>
      <c r="K51" s="4">
        <v>6899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31162.960999999996</v>
      </c>
      <c r="J52" s="15"/>
      <c r="K52" s="14">
        <f>SUM(K11:K51)</f>
        <v>31075.731</v>
      </c>
      <c r="L52" s="14">
        <f>SUM(L11:L51)</f>
        <v>100</v>
      </c>
      <c r="M52" s="14">
        <f>SUM(M11:M51)</f>
        <v>948.83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193.47789600000002</v>
      </c>
      <c r="I59" s="4">
        <v>2150</v>
      </c>
      <c r="J59" s="15">
        <f>634.64*0.3048</f>
        <v>193.43827200000001</v>
      </c>
      <c r="K59" s="4">
        <v>2127</v>
      </c>
      <c r="L59" s="4">
        <v>0</v>
      </c>
      <c r="M59" s="4">
        <v>105.12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513.06984</v>
      </c>
      <c r="I61" s="1">
        <v>1152.98</v>
      </c>
      <c r="J61" s="15">
        <f>1683.2*0.3048</f>
        <v>513.03935999999999</v>
      </c>
      <c r="K61" s="1">
        <v>1145.99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251.06440000000001</v>
      </c>
      <c r="I63" s="4">
        <v>2024.93</v>
      </c>
      <c r="J63" s="15">
        <f>(9/12+23)*0.3048+E63</f>
        <v>251.03900000000002</v>
      </c>
      <c r="K63" s="4">
        <v>2011.33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</v>
      </c>
      <c r="I66" s="4">
        <v>295.02999999999997</v>
      </c>
      <c r="J66" s="15">
        <v>116.1</v>
      </c>
      <c r="K66" s="4">
        <v>295.02999999999997</v>
      </c>
      <c r="L66" s="4">
        <v>0</v>
      </c>
      <c r="M66" s="4">
        <v>76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193.268</v>
      </c>
      <c r="I68" s="5">
        <v>135.44800000000001</v>
      </c>
      <c r="J68" s="9">
        <v>193.268</v>
      </c>
      <c r="K68" s="5">
        <v>135.44800000000001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7618.3879999999999</v>
      </c>
      <c r="J69" s="15"/>
      <c r="K69" s="14">
        <f>SUM(K55:K68)</f>
        <v>7574.7979999999998</v>
      </c>
      <c r="L69" s="14">
        <f>SUM(L55:L68)</f>
        <v>0</v>
      </c>
      <c r="M69" s="14">
        <f>SUM(M55:M68)</f>
        <v>226.12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38781.348999999995</v>
      </c>
      <c r="J70" s="15"/>
      <c r="K70" s="14">
        <f>K69+K52</f>
        <v>38650.529000000002</v>
      </c>
      <c r="L70" s="14">
        <f>L69+L52</f>
        <v>100</v>
      </c>
      <c r="M70" s="14">
        <f>M69+M52</f>
        <v>1174.95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2017-02-13T05:14:50Z</cp:lastPrinted>
  <dcterms:created xsi:type="dcterms:W3CDTF">2000-07-15T07:26:51Z</dcterms:created>
  <dcterms:modified xsi:type="dcterms:W3CDTF">2017-02-13T05:14:52Z</dcterms:modified>
</cp:coreProperties>
</file>