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Lenovo\Desktop\Data Analyst Projects\Excel Project\"/>
    </mc:Choice>
  </mc:AlternateContent>
  <xr:revisionPtr revIDLastSave="0" documentId="13_ncr:1_{4BC77637-8AE9-45C1-8B7E-D94B81DE60C6}" xr6:coauthVersionLast="47" xr6:coauthVersionMax="47" xr10:uidLastSave="{00000000-0000-0000-0000-000000000000}"/>
  <bookViews>
    <workbookView xWindow="-108" yWindow="-108" windowWidth="23256" windowHeight="12456" activeTab="1" xr2:uid="{C17D1C93-46CB-402D-AC8D-202E2A17BDA9}"/>
  </bookViews>
  <sheets>
    <sheet name="Pivot Report" sheetId="1" r:id="rId1"/>
    <sheet name="Dashboard" sheetId="2" r:id="rId2"/>
    <sheet name="Daily ER no of patients" sheetId="3" r:id="rId3"/>
    <sheet name="Average wait time daily trend" sheetId="6" r:id="rId4"/>
    <sheet name="Satisfaction Score daily trend" sheetId="7" r:id="rId5"/>
  </sheets>
  <definedNames>
    <definedName name="Slicer_Date__Month">#N/A</definedName>
    <definedName name="Slicer_Date__Year">#N/A</definedName>
  </definedNames>
  <calcPr calcId="191029"/>
  <pivotCaches>
    <pivotCache cacheId="2452" r:id="rId6"/>
    <pivotCache cacheId="2455" r:id="rId7"/>
    <pivotCache cacheId="2458" r:id="rId8"/>
    <pivotCache cacheId="2461" r:id="rId9"/>
    <pivotCache cacheId="2464" r:id="rId10"/>
    <pivotCache cacheId="2467" r:id="rId11"/>
    <pivotCache cacheId="2470" r:id="rId12"/>
    <pivotCache cacheId="2473" r:id="rId13"/>
    <pivotCache cacheId="2476" r:id="rId14"/>
    <pivotCache cacheId="2479" r:id="rId15"/>
    <pivotCache cacheId="2482" r:id="rId16"/>
  </pivotCaches>
  <extLst>
    <ext xmlns:x14="http://schemas.microsoft.com/office/spreadsheetml/2009/9/main" uri="{876F7934-8845-4945-9796-88D515C7AA90}">
      <x14:pivotCaches>
        <pivotCache cacheId="1451" r:id="rId17"/>
        <pivotCache cacheId="164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df6d4b0e-6044-4c64-af8f-bcd763f02bb2" name="Hospital Emergency Room Data" connection="Query - Hospital Emergency Room Data"/>
          <x15:modelTable id="Calender_Table_49bc44fa-1fbd-48eb-ab12-60ea1cf784d8"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7" i="1" l="1"/>
  <c r="C47" i="1"/>
  <c r="C48" i="1"/>
  <c r="B48" i="1"/>
  <c r="A47" i="1"/>
  <c r="A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9FFE7C-9A24-4969-8DB8-CF74553948C6}" name="Query - Calender_Table" description="Connection to the 'Calender_Table' query in the workbook." type="100" refreshedVersion="8" minRefreshableVersion="5">
    <extLst>
      <ext xmlns:x15="http://schemas.microsoft.com/office/spreadsheetml/2010/11/main" uri="{DE250136-89BD-433C-8126-D09CA5730AF9}">
        <x15:connection id="edfac692-8c19-4f75-bde8-a45c9594f6b5"/>
      </ext>
    </extLst>
  </connection>
  <connection id="2" xr16:uid="{B8A49CF9-2495-468B-9B36-281DF80C50F4}"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0c446c98-9d8c-404d-8fdf-d22c63e771c8"/>
      </ext>
    </extLst>
  </connection>
  <connection id="3" xr16:uid="{28A48DCF-ADF7-4BBC-A7FB-93B5CFFC896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<sst xmlns="http://schemas.openxmlformats.org/spreadsheetml/2006/main" count="161" uniqueCount="77">
  <si>
    <t>Distinct Count of Patient Id</t>
  </si>
  <si>
    <t>No. of patient</t>
  </si>
  <si>
    <t>Average of Patient Waittime</t>
  </si>
  <si>
    <t>Average of Patient Satisfaction Score</t>
  </si>
  <si>
    <t>Grand Total</t>
  </si>
  <si>
    <t>Row Labels</t>
  </si>
  <si>
    <t>Showing a daily trend with an area sparking to spot patterns like busy days or seasonal trends.</t>
  </si>
  <si>
    <t>Admitted</t>
  </si>
  <si>
    <t>Not Admitted</t>
  </si>
  <si>
    <t>Daily trends of no of patient</t>
  </si>
  <si>
    <t>Average Wait time</t>
  </si>
  <si>
    <t>Use an area chart to track daily changes and highlight days with longer wait ntime that might need improvements.</t>
  </si>
  <si>
    <t>Satisfaction Score daily trend</t>
  </si>
  <si>
    <t>Use an area chart to show trends, spot drops in satisfaction, and link them to busy times or challenges.</t>
  </si>
  <si>
    <t>Count of Patient Admission Flag</t>
  </si>
  <si>
    <t>Count of Patient Admission Flag2</t>
  </si>
  <si>
    <t>Admission Status</t>
  </si>
  <si>
    <t>No of Patient</t>
  </si>
  <si>
    <t>% of Status</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</si>
  <si>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</si>
  <si>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</si>
  <si>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</si>
  <si>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</si>
  <si>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</si>
  <si>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</si>
  <si>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</si>
  <si>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</si>
  <si>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</si>
  <si>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</si>
  <si>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</si>
  <si>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</si>
  <si>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</si>
  <si>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</si>
  <si>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</si>
  <si>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</si>
  <si>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</si>
  <si>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</si>
  <si>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</si>
  <si>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</si>
  <si>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</si>
  <si>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</si>
  <si>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</si>
  <si>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</si>
  <si>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</si>
  <si>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</si>
  <si>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</si>
  <si>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</si>
  <si>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</si>
  <si>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</si>
  <si>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</si>
  <si>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Count of Patient Id</t>
  </si>
  <si>
    <t>0-09</t>
  </si>
  <si>
    <t>10-19</t>
  </si>
  <si>
    <t>20-29</t>
  </si>
  <si>
    <t>30-39</t>
  </si>
  <si>
    <t>40-49</t>
  </si>
  <si>
    <t>50-59</t>
  </si>
  <si>
    <t>60-69</t>
  </si>
  <si>
    <t>70-79</t>
  </si>
  <si>
    <t>Delay</t>
  </si>
  <si>
    <t>Ontime</t>
  </si>
  <si>
    <t>Male</t>
  </si>
  <si>
    <t>None</t>
  </si>
  <si>
    <t>Female</t>
  </si>
  <si>
    <t>General Practice</t>
  </si>
  <si>
    <t>Orthopedics</t>
  </si>
  <si>
    <t>Physiotherapy</t>
  </si>
  <si>
    <t>Cardiology</t>
  </si>
  <si>
    <t>Neurology</t>
  </si>
  <si>
    <t>Gastroenterology</t>
  </si>
  <si>
    <t>Renal</t>
  </si>
  <si>
    <t>Patient Satisfaction Score</t>
  </si>
  <si>
    <t>No. of Patient by Age Group</t>
  </si>
  <si>
    <t>Patient Attend Status</t>
  </si>
  <si>
    <t>Gender wise Analysis</t>
  </si>
  <si>
    <t>No. of Patient by Department Referral</t>
  </si>
  <si>
    <t>Select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</si>
</sst>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1"/>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sz val="7"/>
      <color theme="1"/>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4"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2">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0" fontId="0" fillId="0" borderId="0" xfId="0" applyAlignment="1">
      <alignment horizontal="center"/>
    </xf>
    <xf numFmtId="0" fontId="4" fillId="3" borderId="0" xfId="0" applyFont="1" applyFill="1"/>
    <xf numFmtId="1" fontId="0" fillId="0" borderId="0" xfId="0" applyNumberFormat="1"/>
    <xf numFmtId="10" fontId="0" fillId="0" borderId="0" xfId="0" applyNumberFormat="1"/>
    <xf numFmtId="1" fontId="0" fillId="0" borderId="0" xfId="0" applyNumberFormat="1" applyAlignment="1">
      <alignment horizontal="center"/>
    </xf>
    <xf numFmtId="9" fontId="0" fillId="0" borderId="0" xfId="1" applyFont="1" applyAlignment="1">
      <alignment horizontal="center"/>
    </xf>
    <xf numFmtId="0" fontId="0" fillId="4" borderId="0" xfId="0" applyFill="1"/>
    <xf numFmtId="0" fontId="2" fillId="4" borderId="0" xfId="0" applyFont="1" applyFill="1" applyAlignment="1">
      <alignment horizontal="center"/>
    </xf>
    <xf numFmtId="0" fontId="0" fillId="0" borderId="0" xfId="0" applyAlignment="1">
      <alignment horizontal="center" vertical="center"/>
    </xf>
    <xf numFmtId="0" fontId="3" fillId="3" borderId="0" xfId="0" applyFont="1" applyFill="1" applyAlignment="1">
      <alignment horizontal="center" vertical="center"/>
    </xf>
    <xf numFmtId="0" fontId="4" fillId="3" borderId="0" xfId="0" applyFont="1" applyFill="1" applyAlignment="1">
      <alignment horizontal="center"/>
    </xf>
    <xf numFmtId="0" fontId="0" fillId="3" borderId="0" xfId="0" applyFill="1" applyAlignment="1">
      <alignment horizontal="center"/>
    </xf>
    <xf numFmtId="0" fontId="4" fillId="3" borderId="0" xfId="0" applyFont="1" applyFill="1" applyAlignment="1">
      <alignment horizontal="center" vertical="center"/>
    </xf>
    <xf numFmtId="0" fontId="0" fillId="0" borderId="0" xfId="0" applyNumberFormat="1"/>
    <xf numFmtId="0" fontId="0" fillId="0" borderId="0" xfId="0" applyAlignment="1">
      <alignment horizontal="center"/>
    </xf>
    <xf numFmtId="0" fontId="5" fillId="2" borderId="0" xfId="0" applyFont="1" applyFill="1"/>
  </cellXfs>
  <cellStyles count="2">
    <cellStyle name="Normal" xfId="0" builtinId="0"/>
    <cellStyle name="Percent" xfId="1" builtinId="5"/>
  </cellStyles>
  <dxfs count="470">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font>
        <b/>
        <color theme="1"/>
      </font>
      <border>
        <bottom style="thin">
          <color theme="5"/>
        </bottom>
        <vertical/>
        <horizontal/>
      </border>
    </dxf>
    <dxf>
      <font>
        <sz val="7"/>
        <color theme="1"/>
      </font>
      <fill>
        <patternFill>
          <bgColor theme="0" tint="-0.14996795556505021"/>
        </patternFill>
      </fill>
      <border diagonalUp="0" diagonalDown="0">
        <left/>
        <right/>
        <top/>
        <bottom/>
        <vertical/>
        <horizontal/>
      </border>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4" formatCode="0.00%"/>
    </dxf>
    <dxf>
      <numFmt numFmtId="1" formatCode="0"/>
    </dxf>
    <dxf>
      <numFmt numFmtId="1" formatCode="0"/>
    </dxf>
    <dxf>
      <numFmt numFmtId="2" formatCode="0.00"/>
    </dxf>
    <dxf>
      <numFmt numFmtId="2" formatCode="0.00"/>
    </dxf>
  </dxfs>
  <tableStyles count="1" defaultTableStyle="TableStyleMedium2" defaultPivotStyle="PivotStyleLight16">
    <tableStyle name="My Style" pivot="0" table="0" count="10" xr9:uid="{C20CDDA9-DE49-425A-9087-78281471D351}">
      <tableStyleElement type="wholeTable" dxfId="37"/>
      <tableStyleElement type="headerRow" dxfId="36"/>
    </tableStyle>
  </tableStyle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5" tint="-0.24994659260841701"/>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0" tint="-0.34998626667073579"/>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5" tint="-0.24994659260841701"/>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5" tint="-0.24994659260841701"/>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0" tint="-0.24994659260841701"/>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5" tint="-0.24994659260841701"/>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EC98C15-7D56-4694-88A7-D775E129A0E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DE2778A-4398-4847-8498-FA9C23577B7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5E993B-D29B-4770-9062-A33F603880E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1EB8D65-B071-4350-9AE0-A0A51E8F3DDD}"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1">
              <a:lumMod val="75000"/>
            </a:schemeClr>
          </a:solidFill>
          <a:ln>
            <a:noFill/>
          </a:ln>
          <a:effectLst/>
        </c:spPr>
        <c:marker>
          <c:symbol val="none"/>
        </c:marker>
        <c:dLbl>
          <c:idx val="0"/>
          <c:spPr>
            <a:noFill/>
            <a:ln>
              <a:noFill/>
            </a:ln>
            <a:effectLst/>
          </c:spPr>
          <c:txPr>
            <a:bodyPr rot="0" spcFirstLastPara="1" vertOverflow="ellipsis" vert="horz" wrap="none" lIns="365760" tIns="19050" rIns="0" bIns="19050" anchor="ctr" anchorCtr="0">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0"/>
        <c:dLbl>
          <c:idx val="0"/>
          <c:tx>
            <c:rich>
              <a:bodyPr rot="0" spcFirstLastPara="1" vertOverflow="ellipsis" vert="horz" wrap="none" lIns="365760" tIns="19050" rIns="0" bIns="19050" anchor="ctr" anchorCtr="0">
                <a:spAutoFit/>
              </a:bodyPr>
              <a:lstStyle/>
              <a:p>
                <a:pPr>
                  <a:defRPr sz="800" b="0" i="0" u="none" strike="noStrike" kern="1200" baseline="0">
                    <a:solidFill>
                      <a:schemeClr val="tx1">
                        <a:lumMod val="75000"/>
                        <a:lumOff val="25000"/>
                      </a:schemeClr>
                    </a:solidFill>
                    <a:latin typeface="+mn-lt"/>
                    <a:ea typeface="+mn-ea"/>
                    <a:cs typeface="+mn-cs"/>
                  </a:defRPr>
                </a:pPr>
                <a:fld id="{AE01F56C-9FD7-45D4-A66C-15D43083F6AF}" type="CELLRANGE">
                  <a:rPr lang="en-US"/>
                  <a:pPr>
                    <a:defRPr sz="8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11"/>
        <c:dLbl>
          <c:idx val="0"/>
          <c:tx>
            <c:rich>
              <a:bodyPr rot="0" spcFirstLastPara="1" vertOverflow="ellipsis" vert="horz" wrap="none" lIns="365760" tIns="19050" rIns="0" bIns="19050" anchor="ctr" anchorCtr="0">
                <a:spAutoFit/>
              </a:bodyPr>
              <a:lstStyle/>
              <a:p>
                <a:pPr>
                  <a:defRPr sz="700" b="0" i="0" u="none" strike="noStrike" kern="1200" baseline="0">
                    <a:solidFill>
                      <a:schemeClr val="tx1">
                        <a:lumMod val="75000"/>
                        <a:lumOff val="25000"/>
                      </a:schemeClr>
                    </a:solidFill>
                    <a:latin typeface="+mn-lt"/>
                    <a:ea typeface="+mn-ea"/>
                    <a:cs typeface="+mn-cs"/>
                  </a:defRPr>
                </a:pPr>
                <a:fld id="{5B8CECD1-0B1E-4967-ACDC-2DA1963E45BC}" type="CELLRANGE">
                  <a:rPr lang="en-US"/>
                  <a:pPr>
                    <a:defRPr sz="7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manualLayout>
          <c:layoutTarget val="inner"/>
          <c:xMode val="edge"/>
          <c:yMode val="edge"/>
          <c:x val="0.10760231217432134"/>
          <c:y val="6.4814814814814811E-2"/>
          <c:w val="0.79141953050261238"/>
          <c:h val="0.8416746864975212"/>
        </c:manualLayout>
      </c:layout>
      <c:barChart>
        <c:barDir val="bar"/>
        <c:grouping val="clustered"/>
        <c:varyColors val="0"/>
        <c:ser>
          <c:idx val="0"/>
          <c:order val="0"/>
          <c:tx>
            <c:strRef>
              <c:f>'Pivot Report'!$C$41:$C$42</c:f>
              <c:strCache>
                <c:ptCount val="1"/>
                <c:pt idx="0">
                  <c:v>Count of Patient Admission Flag</c:v>
                </c:pt>
              </c:strCache>
            </c:strRef>
          </c:tx>
          <c:spPr>
            <a:solidFill>
              <a:schemeClr val="accent1">
                <a:lumMod val="75000"/>
              </a:schemeClr>
            </a:solidFill>
            <a:ln>
              <a:noFill/>
            </a:ln>
            <a:effectLst/>
          </c:spPr>
          <c:invertIfNegative val="0"/>
          <c:dLbls>
            <c:dLbl>
              <c:idx val="0"/>
              <c:spPr>
                <a:noFill/>
                <a:ln>
                  <a:noFill/>
                </a:ln>
                <a:effectLst/>
              </c:spPr>
              <c:txPr>
                <a:bodyPr rot="0" spcFirstLastPara="1" vertOverflow="ellipsis" vert="horz" wrap="none" lIns="365760" tIns="19050" rIns="0" bIns="19050" anchor="ctr" anchorCtr="0">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spPr>
              <a:noFill/>
              <a:ln>
                <a:noFill/>
              </a:ln>
              <a:effectLst/>
            </c:spPr>
            <c:txPr>
              <a:bodyPr rot="0" spcFirstLastPara="1" vertOverflow="ellipsis" vert="horz" wrap="none" lIns="365760" tIns="19050" rIns="0" bIns="19050" anchor="ctr" anchorCtr="0">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Report'!$C$41:$C$42</c:f>
              <c:strCache>
                <c:ptCount val="2"/>
                <c:pt idx="0">
                  <c:v>Admitted</c:v>
                </c:pt>
                <c:pt idx="1">
                  <c:v>Not Admitted</c:v>
                </c:pt>
              </c:strCache>
            </c:strRef>
          </c:cat>
          <c:val>
            <c:numRef>
              <c:f>'Pivot Report'!$C$41:$C$42</c:f>
              <c:numCache>
                <c:formatCode>0</c:formatCode>
                <c:ptCount val="2"/>
                <c:pt idx="0">
                  <c:v>229</c:v>
                </c:pt>
                <c:pt idx="1">
                  <c:v>251</c:v>
                </c:pt>
              </c:numCache>
            </c:numRef>
          </c:val>
          <c:extLst>
            <c:ext xmlns:c16="http://schemas.microsoft.com/office/drawing/2014/chart" uri="{C3380CC4-5D6E-409C-BE32-E72D297353CC}">
              <c16:uniqueId val="{00000007-EE73-4A5E-996B-DA430B4F0E77}"/>
            </c:ext>
          </c:extLst>
        </c:ser>
        <c:ser>
          <c:idx val="1"/>
          <c:order val="1"/>
          <c:tx>
            <c:strRef>
              <c:f>'Pivot Report'!$C$41:$C$42</c:f>
              <c:strCache>
                <c:ptCount val="1"/>
                <c:pt idx="0">
                  <c:v>Count of Patient Admission Flag2</c:v>
                </c:pt>
              </c:strCache>
            </c:strRef>
          </c:tx>
          <c:spPr>
            <a:solidFill>
              <a:schemeClr val="accent2"/>
            </a:solidFill>
            <a:ln>
              <a:noFill/>
            </a:ln>
            <a:effectLst/>
          </c:spPr>
          <c:invertIfNegative val="0"/>
          <c:cat>
            <c:strRef>
              <c:f>'Pivot Report'!$C$41:$C$42</c:f>
              <c:strCache>
                <c:ptCount val="2"/>
                <c:pt idx="0">
                  <c:v>Admitted</c:v>
                </c:pt>
                <c:pt idx="1">
                  <c:v>Not Admitted</c:v>
                </c:pt>
              </c:strCache>
            </c:strRef>
          </c:cat>
          <c:val>
            <c:numRef>
              <c:f>'Pivot Report'!$C$41:$C$42</c:f>
              <c:numCache>
                <c:formatCode>0.00%</c:formatCode>
                <c:ptCount val="2"/>
                <c:pt idx="0">
                  <c:v>0.47708333333333336</c:v>
                </c:pt>
                <c:pt idx="1">
                  <c:v>0.5229166666666667</c:v>
                </c:pt>
              </c:numCache>
            </c:numRef>
          </c:val>
          <c:extLst>
            <c:ext xmlns:c16="http://schemas.microsoft.com/office/drawing/2014/chart" uri="{C3380CC4-5D6E-409C-BE32-E72D297353CC}">
              <c16:uniqueId val="{00000008-EE73-4A5E-996B-DA430B4F0E77}"/>
            </c:ext>
          </c:extLst>
        </c:ser>
        <c:dLbls>
          <c:showLegendKey val="0"/>
          <c:showVal val="0"/>
          <c:showCatName val="0"/>
          <c:showSerName val="0"/>
          <c:showPercent val="0"/>
          <c:showBubbleSize val="0"/>
        </c:dLbls>
        <c:gapWidth val="0"/>
        <c:overlap val="-2"/>
        <c:axId val="818854352"/>
        <c:axId val="911329440"/>
      </c:barChart>
      <c:catAx>
        <c:axId val="818854352"/>
        <c:scaling>
          <c:orientation val="minMax"/>
        </c:scaling>
        <c:delete val="1"/>
        <c:axPos val="l"/>
        <c:numFmt formatCode="General" sourceLinked="1"/>
        <c:majorTickMark val="none"/>
        <c:minorTickMark val="none"/>
        <c:tickLblPos val="nextTo"/>
        <c:crossAx val="911329440"/>
        <c:crosses val="autoZero"/>
        <c:auto val="1"/>
        <c:lblAlgn val="ctr"/>
        <c:lblOffset val="100"/>
        <c:noMultiLvlLbl val="0"/>
      </c:catAx>
      <c:valAx>
        <c:axId val="911329440"/>
        <c:scaling>
          <c:orientation val="minMax"/>
        </c:scaling>
        <c:delete val="1"/>
        <c:axPos val="b"/>
        <c:numFmt formatCode="0" sourceLinked="1"/>
        <c:majorTickMark val="none"/>
        <c:minorTickMark val="none"/>
        <c:tickLblPos val="nextTo"/>
        <c:crossAx val="8188543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Report!PivotTable5</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107172302698685E-2"/>
          <c:y val="9.8375477545161918E-2"/>
          <c:w val="0.93714881244418591"/>
          <c:h val="0.704160126399758"/>
        </c:manualLayout>
      </c:layout>
      <c:areaChart>
        <c:grouping val="standard"/>
        <c:varyColors val="0"/>
        <c:ser>
          <c:idx val="0"/>
          <c:order val="0"/>
          <c:tx>
            <c:strRef>
              <c:f>'Pivot Report'!$G$4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Report'!$F$5:$F$36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Report'!$G$5:$G$36</c:f>
              <c:numCache>
                <c:formatCode>0.00</c:formatCode>
                <c:ptCount val="31"/>
                <c:pt idx="0">
                  <c:v>31.5</c:v>
                </c:pt>
                <c:pt idx="1">
                  <c:v>34.25</c:v>
                </c:pt>
                <c:pt idx="2">
                  <c:v>41.1</c:v>
                </c:pt>
                <c:pt idx="3">
                  <c:v>31</c:v>
                </c:pt>
                <c:pt idx="4">
                  <c:v>33.666666666666664</c:v>
                </c:pt>
                <c:pt idx="5">
                  <c:v>34.5625</c:v>
                </c:pt>
                <c:pt idx="6">
                  <c:v>34.93333333333333</c:v>
                </c:pt>
                <c:pt idx="7">
                  <c:v>36.4</c:v>
                </c:pt>
                <c:pt idx="8">
                  <c:v>35.549999999999997</c:v>
                </c:pt>
                <c:pt idx="9">
                  <c:v>30.692307692307693</c:v>
                </c:pt>
                <c:pt idx="10">
                  <c:v>33.611111111111114</c:v>
                </c:pt>
                <c:pt idx="11">
                  <c:v>37.81818181818182</c:v>
                </c:pt>
                <c:pt idx="12">
                  <c:v>40</c:v>
                </c:pt>
                <c:pt idx="13">
                  <c:v>32</c:v>
                </c:pt>
                <c:pt idx="14">
                  <c:v>31.857142857142858</c:v>
                </c:pt>
                <c:pt idx="15">
                  <c:v>31.142857142857142</c:v>
                </c:pt>
                <c:pt idx="16">
                  <c:v>29.5</c:v>
                </c:pt>
                <c:pt idx="17">
                  <c:v>30.666666666666668</c:v>
                </c:pt>
                <c:pt idx="18">
                  <c:v>39.06666666666667</c:v>
                </c:pt>
                <c:pt idx="19">
                  <c:v>32.857142857142854</c:v>
                </c:pt>
                <c:pt idx="20">
                  <c:v>38.3125</c:v>
                </c:pt>
                <c:pt idx="21">
                  <c:v>35.80952380952381</c:v>
                </c:pt>
                <c:pt idx="22">
                  <c:v>33.153846153846153</c:v>
                </c:pt>
                <c:pt idx="23">
                  <c:v>39.18181818181818</c:v>
                </c:pt>
                <c:pt idx="24">
                  <c:v>36.3125</c:v>
                </c:pt>
                <c:pt idx="25">
                  <c:v>33</c:v>
                </c:pt>
                <c:pt idx="26">
                  <c:v>32.857142857142854</c:v>
                </c:pt>
                <c:pt idx="27">
                  <c:v>36.799999999999997</c:v>
                </c:pt>
                <c:pt idx="28">
                  <c:v>32.866666666666667</c:v>
                </c:pt>
                <c:pt idx="29">
                  <c:v>32.375</c:v>
                </c:pt>
                <c:pt idx="30">
                  <c:v>36</c:v>
                </c:pt>
              </c:numCache>
            </c:numRef>
          </c:val>
          <c:extLst>
            <c:ext xmlns:c16="http://schemas.microsoft.com/office/drawing/2014/chart" uri="{C3380CC4-5D6E-409C-BE32-E72D297353CC}">
              <c16:uniqueId val="{00000003-7867-47A6-9FBF-A8374253E0D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30557104"/>
        <c:axId val="2030552304"/>
      </c:areaChart>
      <c:catAx>
        <c:axId val="203055710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30552304"/>
        <c:crosses val="autoZero"/>
        <c:auto val="1"/>
        <c:lblAlgn val="ctr"/>
        <c:lblOffset val="100"/>
        <c:noMultiLvlLbl val="0"/>
      </c:catAx>
      <c:valAx>
        <c:axId val="2030552304"/>
        <c:scaling>
          <c:orientation val="minMax"/>
        </c:scaling>
        <c:delete val="1"/>
        <c:axPos val="l"/>
        <c:numFmt formatCode="0.00" sourceLinked="1"/>
        <c:majorTickMark val="out"/>
        <c:minorTickMark val="none"/>
        <c:tickLblPos val="nextTo"/>
        <c:crossAx val="203055710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Report!PivotTable6</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6.9105039741532981E-2"/>
          <c:w val="0.90794225571273468"/>
          <c:h val="0.6832126802498687"/>
        </c:manualLayout>
      </c:layout>
      <c:areaChart>
        <c:grouping val="standard"/>
        <c:varyColors val="0"/>
        <c:ser>
          <c:idx val="0"/>
          <c:order val="0"/>
          <c:tx>
            <c:strRef>
              <c:f>'Pivot Report'!$J$4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Report'!$I$5:$I$35</c:f>
              <c:strCache>
                <c:ptCount val="30"/>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24-May</c:v>
                </c:pt>
                <c:pt idx="23">
                  <c:v>25-May</c:v>
                </c:pt>
                <c:pt idx="24">
                  <c:v>26-May</c:v>
                </c:pt>
                <c:pt idx="25">
                  <c:v>27-May</c:v>
                </c:pt>
                <c:pt idx="26">
                  <c:v>28-May</c:v>
                </c:pt>
                <c:pt idx="27">
                  <c:v>29-May</c:v>
                </c:pt>
                <c:pt idx="28">
                  <c:v>30-May</c:v>
                </c:pt>
                <c:pt idx="29">
                  <c:v>31-May</c:v>
                </c:pt>
              </c:strCache>
            </c:strRef>
          </c:cat>
          <c:val>
            <c:numRef>
              <c:f>'Pivot Report'!$J$5:$J$35</c:f>
              <c:numCache>
                <c:formatCode>0.00</c:formatCode>
                <c:ptCount val="30"/>
                <c:pt idx="0">
                  <c:v>5.5</c:v>
                </c:pt>
                <c:pt idx="1">
                  <c:v>3.3333333333333335</c:v>
                </c:pt>
                <c:pt idx="2">
                  <c:v>6</c:v>
                </c:pt>
                <c:pt idx="3">
                  <c:v>4.8</c:v>
                </c:pt>
                <c:pt idx="4">
                  <c:v>5.5</c:v>
                </c:pt>
                <c:pt idx="5">
                  <c:v>5.25</c:v>
                </c:pt>
                <c:pt idx="6">
                  <c:v>4.8</c:v>
                </c:pt>
                <c:pt idx="7">
                  <c:v>4.5</c:v>
                </c:pt>
                <c:pt idx="8">
                  <c:v>5</c:v>
                </c:pt>
                <c:pt idx="9">
                  <c:v>5.333333333333333</c:v>
                </c:pt>
                <c:pt idx="10">
                  <c:v>4.4000000000000004</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6.5</c:v>
                </c:pt>
                <c:pt idx="23">
                  <c:v>4</c:v>
                </c:pt>
                <c:pt idx="24">
                  <c:v>7.333333333333333</c:v>
                </c:pt>
                <c:pt idx="25">
                  <c:v>5.333333333333333</c:v>
                </c:pt>
                <c:pt idx="26">
                  <c:v>4.75</c:v>
                </c:pt>
                <c:pt idx="27">
                  <c:v>4</c:v>
                </c:pt>
                <c:pt idx="28">
                  <c:v>4</c:v>
                </c:pt>
                <c:pt idx="29">
                  <c:v>8.3333333333333339</c:v>
                </c:pt>
              </c:numCache>
            </c:numRef>
          </c:val>
          <c:extLst>
            <c:ext xmlns:c16="http://schemas.microsoft.com/office/drawing/2014/chart" uri="{C3380CC4-5D6E-409C-BE32-E72D297353CC}">
              <c16:uniqueId val="{00000003-BCD1-4202-BF93-1A360CB5604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7243439"/>
        <c:axId val="177240079"/>
      </c:areaChart>
      <c:catAx>
        <c:axId val="17724343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800" b="0" i="0" u="none" strike="noStrike" kern="1200" baseline="0">
                <a:solidFill>
                  <a:schemeClr val="lt1"/>
                </a:solidFill>
                <a:latin typeface="+mn-lt"/>
                <a:ea typeface="+mn-ea"/>
                <a:cs typeface="+mn-cs"/>
              </a:defRPr>
            </a:pPr>
            <a:endParaRPr lang="en-US"/>
          </a:p>
        </c:txPr>
        <c:crossAx val="177240079"/>
        <c:crosses val="autoZero"/>
        <c:auto val="1"/>
        <c:lblAlgn val="ctr"/>
        <c:lblOffset val="100"/>
        <c:noMultiLvlLbl val="0"/>
      </c:catAx>
      <c:valAx>
        <c:axId val="177240079"/>
        <c:scaling>
          <c:orientation val="minMax"/>
        </c:scaling>
        <c:delete val="1"/>
        <c:axPos val="l"/>
        <c:numFmt formatCode="0.00" sourceLinked="1"/>
        <c:majorTickMark val="out"/>
        <c:minorTickMark val="none"/>
        <c:tickLblPos val="nextTo"/>
        <c:crossAx val="177243439"/>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2334632332339994"/>
          <c:h val="0.66365800305151845"/>
        </c:manualLayout>
      </c:layout>
      <c:areaChart>
        <c:grouping val="standard"/>
        <c:varyColors val="0"/>
        <c:ser>
          <c:idx val="0"/>
          <c:order val="0"/>
          <c:tx>
            <c:strRef>
              <c:f>'Pivot Report'!$D$4</c:f>
              <c:strCache>
                <c:ptCount val="1"/>
                <c:pt idx="0">
                  <c:v>Total</c:v>
                </c:pt>
              </c:strCache>
            </c:strRef>
          </c:tx>
          <c:spPr>
            <a:solidFill>
              <a:schemeClr val="accent1">
                <a:lumMod val="75000"/>
              </a:schemeClr>
            </a:solidFill>
            <a:ln w="25400">
              <a:noFill/>
            </a:ln>
            <a:effectLst/>
          </c:spPr>
          <c:cat>
            <c:strRef>
              <c:f>'Pivot Report'!$C$5:$C$36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Report'!$D$5:$D$36</c:f>
              <c:numCache>
                <c:formatCode>General</c:formatCode>
                <c:ptCount val="31"/>
                <c:pt idx="0">
                  <c:v>20</c:v>
                </c:pt>
                <c:pt idx="1">
                  <c:v>16</c:v>
                </c:pt>
                <c:pt idx="2">
                  <c:v>20</c:v>
                </c:pt>
                <c:pt idx="3">
                  <c:v>16</c:v>
                </c:pt>
                <c:pt idx="4">
                  <c:v>18</c:v>
                </c:pt>
                <c:pt idx="5">
                  <c:v>16</c:v>
                </c:pt>
                <c:pt idx="6">
                  <c:v>15</c:v>
                </c:pt>
                <c:pt idx="7">
                  <c:v>20</c:v>
                </c:pt>
                <c:pt idx="8">
                  <c:v>20</c:v>
                </c:pt>
                <c:pt idx="9">
                  <c:v>13</c:v>
                </c:pt>
                <c:pt idx="10">
                  <c:v>18</c:v>
                </c:pt>
                <c:pt idx="11">
                  <c:v>11</c:v>
                </c:pt>
                <c:pt idx="12">
                  <c:v>13</c:v>
                </c:pt>
                <c:pt idx="13">
                  <c:v>14</c:v>
                </c:pt>
                <c:pt idx="14">
                  <c:v>7</c:v>
                </c:pt>
                <c:pt idx="15">
                  <c:v>21</c:v>
                </c:pt>
                <c:pt idx="16">
                  <c:v>16</c:v>
                </c:pt>
                <c:pt idx="17">
                  <c:v>15</c:v>
                </c:pt>
                <c:pt idx="18">
                  <c:v>15</c:v>
                </c:pt>
                <c:pt idx="19">
                  <c:v>14</c:v>
                </c:pt>
                <c:pt idx="20">
                  <c:v>16</c:v>
                </c:pt>
                <c:pt idx="21">
                  <c:v>21</c:v>
                </c:pt>
                <c:pt idx="22">
                  <c:v>13</c:v>
                </c:pt>
                <c:pt idx="23">
                  <c:v>11</c:v>
                </c:pt>
                <c:pt idx="24">
                  <c:v>16</c:v>
                </c:pt>
                <c:pt idx="25">
                  <c:v>11</c:v>
                </c:pt>
                <c:pt idx="26">
                  <c:v>14</c:v>
                </c:pt>
                <c:pt idx="27">
                  <c:v>10</c:v>
                </c:pt>
                <c:pt idx="28">
                  <c:v>15</c:v>
                </c:pt>
                <c:pt idx="29">
                  <c:v>24</c:v>
                </c:pt>
                <c:pt idx="30">
                  <c:v>11</c:v>
                </c:pt>
              </c:numCache>
            </c:numRef>
          </c:val>
          <c:extLst>
            <c:ext xmlns:c16="http://schemas.microsoft.com/office/drawing/2014/chart" uri="{C3380CC4-5D6E-409C-BE32-E72D297353CC}">
              <c16:uniqueId val="{00000004-303E-48B4-8EF2-3BBC6A89F701}"/>
            </c:ext>
          </c:extLst>
        </c:ser>
        <c:dLbls>
          <c:showLegendKey val="0"/>
          <c:showVal val="0"/>
          <c:showCatName val="0"/>
          <c:showSerName val="0"/>
          <c:showPercent val="0"/>
          <c:showBubbleSize val="0"/>
        </c:dLbls>
        <c:axId val="1979145456"/>
        <c:axId val="1979146416"/>
      </c:areaChart>
      <c:catAx>
        <c:axId val="1979145456"/>
        <c:scaling>
          <c:orientation val="minMax"/>
        </c:scaling>
        <c:delete val="1"/>
        <c:axPos val="b"/>
        <c:numFmt formatCode="General" sourceLinked="1"/>
        <c:majorTickMark val="out"/>
        <c:minorTickMark val="none"/>
        <c:tickLblPos val="nextTo"/>
        <c:crossAx val="1979146416"/>
        <c:crosses val="autoZero"/>
        <c:auto val="1"/>
        <c:lblAlgn val="ctr"/>
        <c:lblOffset val="100"/>
        <c:noMultiLvlLbl val="0"/>
      </c:catAx>
      <c:valAx>
        <c:axId val="1979146416"/>
        <c:scaling>
          <c:orientation val="minMax"/>
        </c:scaling>
        <c:delete val="1"/>
        <c:axPos val="l"/>
        <c:numFmt formatCode="General" sourceLinked="1"/>
        <c:majorTickMark val="none"/>
        <c:minorTickMark val="none"/>
        <c:tickLblPos val="nextTo"/>
        <c:crossAx val="197914545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Report!PivotTable5</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2530305924818E-3"/>
          <c:y val="0.48609490190277649"/>
          <c:w val="0.92109975755260143"/>
          <c:h val="0.40246374395314699"/>
        </c:manualLayout>
      </c:layout>
      <c:areaChart>
        <c:grouping val="standard"/>
        <c:varyColors val="0"/>
        <c:ser>
          <c:idx val="0"/>
          <c:order val="0"/>
          <c:tx>
            <c:strRef>
              <c:f>'Pivot Report'!$G$4</c:f>
              <c:strCache>
                <c:ptCount val="1"/>
                <c:pt idx="0">
                  <c:v>Total</c:v>
                </c:pt>
              </c:strCache>
            </c:strRef>
          </c:tx>
          <c:spPr>
            <a:solidFill>
              <a:schemeClr val="accent1">
                <a:lumMod val="75000"/>
              </a:schemeClr>
            </a:solidFill>
            <a:ln w="25400">
              <a:noFill/>
            </a:ln>
            <a:effectLst/>
          </c:spPr>
          <c:cat>
            <c:strRef>
              <c:f>'Pivot Report'!$F$5:$F$36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Report'!$G$5:$G$36</c:f>
              <c:numCache>
                <c:formatCode>0.00</c:formatCode>
                <c:ptCount val="31"/>
                <c:pt idx="0">
                  <c:v>31.5</c:v>
                </c:pt>
                <c:pt idx="1">
                  <c:v>34.25</c:v>
                </c:pt>
                <c:pt idx="2">
                  <c:v>41.1</c:v>
                </c:pt>
                <c:pt idx="3">
                  <c:v>31</c:v>
                </c:pt>
                <c:pt idx="4">
                  <c:v>33.666666666666664</c:v>
                </c:pt>
                <c:pt idx="5">
                  <c:v>34.5625</c:v>
                </c:pt>
                <c:pt idx="6">
                  <c:v>34.93333333333333</c:v>
                </c:pt>
                <c:pt idx="7">
                  <c:v>36.4</c:v>
                </c:pt>
                <c:pt idx="8">
                  <c:v>35.549999999999997</c:v>
                </c:pt>
                <c:pt idx="9">
                  <c:v>30.692307692307693</c:v>
                </c:pt>
                <c:pt idx="10">
                  <c:v>33.611111111111114</c:v>
                </c:pt>
                <c:pt idx="11">
                  <c:v>37.81818181818182</c:v>
                </c:pt>
                <c:pt idx="12">
                  <c:v>40</c:v>
                </c:pt>
                <c:pt idx="13">
                  <c:v>32</c:v>
                </c:pt>
                <c:pt idx="14">
                  <c:v>31.857142857142858</c:v>
                </c:pt>
                <c:pt idx="15">
                  <c:v>31.142857142857142</c:v>
                </c:pt>
                <c:pt idx="16">
                  <c:v>29.5</c:v>
                </c:pt>
                <c:pt idx="17">
                  <c:v>30.666666666666668</c:v>
                </c:pt>
                <c:pt idx="18">
                  <c:v>39.06666666666667</c:v>
                </c:pt>
                <c:pt idx="19">
                  <c:v>32.857142857142854</c:v>
                </c:pt>
                <c:pt idx="20">
                  <c:v>38.3125</c:v>
                </c:pt>
                <c:pt idx="21">
                  <c:v>35.80952380952381</c:v>
                </c:pt>
                <c:pt idx="22">
                  <c:v>33.153846153846153</c:v>
                </c:pt>
                <c:pt idx="23">
                  <c:v>39.18181818181818</c:v>
                </c:pt>
                <c:pt idx="24">
                  <c:v>36.3125</c:v>
                </c:pt>
                <c:pt idx="25">
                  <c:v>33</c:v>
                </c:pt>
                <c:pt idx="26">
                  <c:v>32.857142857142854</c:v>
                </c:pt>
                <c:pt idx="27">
                  <c:v>36.799999999999997</c:v>
                </c:pt>
                <c:pt idx="28">
                  <c:v>32.866666666666667</c:v>
                </c:pt>
                <c:pt idx="29">
                  <c:v>32.375</c:v>
                </c:pt>
                <c:pt idx="30">
                  <c:v>36</c:v>
                </c:pt>
              </c:numCache>
            </c:numRef>
          </c:val>
          <c:extLst>
            <c:ext xmlns:c16="http://schemas.microsoft.com/office/drawing/2014/chart" uri="{C3380CC4-5D6E-409C-BE32-E72D297353CC}">
              <c16:uniqueId val="{00000004-0D79-4695-BB3A-BDB673FE9A13}"/>
            </c:ext>
          </c:extLst>
        </c:ser>
        <c:dLbls>
          <c:showLegendKey val="0"/>
          <c:showVal val="0"/>
          <c:showCatName val="0"/>
          <c:showSerName val="0"/>
          <c:showPercent val="0"/>
          <c:showBubbleSize val="0"/>
        </c:dLbls>
        <c:axId val="2030557104"/>
        <c:axId val="2030552304"/>
      </c:areaChart>
      <c:catAx>
        <c:axId val="2030557104"/>
        <c:scaling>
          <c:orientation val="minMax"/>
        </c:scaling>
        <c:delete val="1"/>
        <c:axPos val="b"/>
        <c:numFmt formatCode="General" sourceLinked="1"/>
        <c:majorTickMark val="out"/>
        <c:minorTickMark val="none"/>
        <c:tickLblPos val="nextTo"/>
        <c:crossAx val="2030552304"/>
        <c:crosses val="autoZero"/>
        <c:auto val="1"/>
        <c:lblAlgn val="ctr"/>
        <c:lblOffset val="100"/>
        <c:noMultiLvlLbl val="0"/>
      </c:catAx>
      <c:valAx>
        <c:axId val="2030552304"/>
        <c:scaling>
          <c:orientation val="minMax"/>
        </c:scaling>
        <c:delete val="1"/>
        <c:axPos val="l"/>
        <c:numFmt formatCode="0.00" sourceLinked="1"/>
        <c:majorTickMark val="none"/>
        <c:minorTickMark val="none"/>
        <c:tickLblPos val="nextTo"/>
        <c:crossAx val="203055710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Report!PivotTable6</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6.9105679997170474E-2"/>
          <c:w val="0.90794225571273468"/>
          <c:h val="0.6832126802498687"/>
        </c:manualLayout>
      </c:layout>
      <c:areaChart>
        <c:grouping val="standard"/>
        <c:varyColors val="0"/>
        <c:ser>
          <c:idx val="0"/>
          <c:order val="0"/>
          <c:tx>
            <c:strRef>
              <c:f>'Pivot Report'!$J$4</c:f>
              <c:strCache>
                <c:ptCount val="1"/>
                <c:pt idx="0">
                  <c:v>Total</c:v>
                </c:pt>
              </c:strCache>
            </c:strRef>
          </c:tx>
          <c:spPr>
            <a:solidFill>
              <a:schemeClr val="accent1">
                <a:lumMod val="75000"/>
              </a:schemeClr>
            </a:solidFill>
            <a:ln w="25400">
              <a:noFill/>
            </a:ln>
            <a:effectLst/>
          </c:spPr>
          <c:cat>
            <c:strRef>
              <c:f>'Pivot Report'!$I$5:$I$35</c:f>
              <c:strCache>
                <c:ptCount val="30"/>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24-May</c:v>
                </c:pt>
                <c:pt idx="23">
                  <c:v>25-May</c:v>
                </c:pt>
                <c:pt idx="24">
                  <c:v>26-May</c:v>
                </c:pt>
                <c:pt idx="25">
                  <c:v>27-May</c:v>
                </c:pt>
                <c:pt idx="26">
                  <c:v>28-May</c:v>
                </c:pt>
                <c:pt idx="27">
                  <c:v>29-May</c:v>
                </c:pt>
                <c:pt idx="28">
                  <c:v>30-May</c:v>
                </c:pt>
                <c:pt idx="29">
                  <c:v>31-May</c:v>
                </c:pt>
              </c:strCache>
            </c:strRef>
          </c:cat>
          <c:val>
            <c:numRef>
              <c:f>'Pivot Report'!$J$5:$J$35</c:f>
              <c:numCache>
                <c:formatCode>0.00</c:formatCode>
                <c:ptCount val="30"/>
                <c:pt idx="0">
                  <c:v>5.5</c:v>
                </c:pt>
                <c:pt idx="1">
                  <c:v>3.3333333333333335</c:v>
                </c:pt>
                <c:pt idx="2">
                  <c:v>6</c:v>
                </c:pt>
                <c:pt idx="3">
                  <c:v>4.8</c:v>
                </c:pt>
                <c:pt idx="4">
                  <c:v>5.5</c:v>
                </c:pt>
                <c:pt idx="5">
                  <c:v>5.25</c:v>
                </c:pt>
                <c:pt idx="6">
                  <c:v>4.8</c:v>
                </c:pt>
                <c:pt idx="7">
                  <c:v>4.5</c:v>
                </c:pt>
                <c:pt idx="8">
                  <c:v>5</c:v>
                </c:pt>
                <c:pt idx="9">
                  <c:v>5.333333333333333</c:v>
                </c:pt>
                <c:pt idx="10">
                  <c:v>4.4000000000000004</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6.5</c:v>
                </c:pt>
                <c:pt idx="23">
                  <c:v>4</c:v>
                </c:pt>
                <c:pt idx="24">
                  <c:v>7.333333333333333</c:v>
                </c:pt>
                <c:pt idx="25">
                  <c:v>5.333333333333333</c:v>
                </c:pt>
                <c:pt idx="26">
                  <c:v>4.75</c:v>
                </c:pt>
                <c:pt idx="27">
                  <c:v>4</c:v>
                </c:pt>
                <c:pt idx="28">
                  <c:v>4</c:v>
                </c:pt>
                <c:pt idx="29">
                  <c:v>8.3333333333333339</c:v>
                </c:pt>
              </c:numCache>
            </c:numRef>
          </c:val>
          <c:extLst>
            <c:ext xmlns:c16="http://schemas.microsoft.com/office/drawing/2014/chart" uri="{C3380CC4-5D6E-409C-BE32-E72D297353CC}">
              <c16:uniqueId val="{00000004-7E02-490E-8F44-24A3F47FAD8A}"/>
            </c:ext>
          </c:extLst>
        </c:ser>
        <c:dLbls>
          <c:showLegendKey val="0"/>
          <c:showVal val="0"/>
          <c:showCatName val="0"/>
          <c:showSerName val="0"/>
          <c:showPercent val="0"/>
          <c:showBubbleSize val="0"/>
        </c:dLbls>
        <c:axId val="177243439"/>
        <c:axId val="177240079"/>
      </c:areaChart>
      <c:catAx>
        <c:axId val="177243439"/>
        <c:scaling>
          <c:orientation val="minMax"/>
        </c:scaling>
        <c:delete val="1"/>
        <c:axPos val="b"/>
        <c:numFmt formatCode="General" sourceLinked="1"/>
        <c:majorTickMark val="out"/>
        <c:minorTickMark val="none"/>
        <c:tickLblPos val="nextTo"/>
        <c:crossAx val="177240079"/>
        <c:crosses val="autoZero"/>
        <c:auto val="1"/>
        <c:lblAlgn val="ctr"/>
        <c:lblOffset val="100"/>
        <c:noMultiLvlLbl val="0"/>
      </c:catAx>
      <c:valAx>
        <c:axId val="177240079"/>
        <c:scaling>
          <c:orientation val="minMax"/>
        </c:scaling>
        <c:delete val="1"/>
        <c:axPos val="l"/>
        <c:numFmt formatCode="0.00" sourceLinked="1"/>
        <c:majorTickMark val="none"/>
        <c:minorTickMark val="none"/>
        <c:tickLblPos val="nextTo"/>
        <c:crossAx val="177243439"/>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Report!PivotTable8</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Report'!$G$40</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Report'!$F$41:$F$49</c:f>
              <c:strCache>
                <c:ptCount val="8"/>
                <c:pt idx="0">
                  <c:v>0-09</c:v>
                </c:pt>
                <c:pt idx="1">
                  <c:v>10-19</c:v>
                </c:pt>
                <c:pt idx="2">
                  <c:v>20-29</c:v>
                </c:pt>
                <c:pt idx="3">
                  <c:v>30-39</c:v>
                </c:pt>
                <c:pt idx="4">
                  <c:v>40-49</c:v>
                </c:pt>
                <c:pt idx="5">
                  <c:v>50-59</c:v>
                </c:pt>
                <c:pt idx="6">
                  <c:v>60-69</c:v>
                </c:pt>
                <c:pt idx="7">
                  <c:v>70-79</c:v>
                </c:pt>
              </c:strCache>
            </c:strRef>
          </c:cat>
          <c:val>
            <c:numRef>
              <c:f>'Pivot Report'!$G$41:$G$49</c:f>
              <c:numCache>
                <c:formatCode>0</c:formatCode>
                <c:ptCount val="8"/>
                <c:pt idx="0">
                  <c:v>63</c:v>
                </c:pt>
                <c:pt idx="1">
                  <c:v>49</c:v>
                </c:pt>
                <c:pt idx="2">
                  <c:v>57</c:v>
                </c:pt>
                <c:pt idx="3">
                  <c:v>73</c:v>
                </c:pt>
                <c:pt idx="4">
                  <c:v>63</c:v>
                </c:pt>
                <c:pt idx="5">
                  <c:v>60</c:v>
                </c:pt>
                <c:pt idx="6">
                  <c:v>57</c:v>
                </c:pt>
                <c:pt idx="7">
                  <c:v>58</c:v>
                </c:pt>
              </c:numCache>
            </c:numRef>
          </c:val>
          <c:extLst>
            <c:ext xmlns:c16="http://schemas.microsoft.com/office/drawing/2014/chart" uri="{C3380CC4-5D6E-409C-BE32-E72D297353CC}">
              <c16:uniqueId val="{00000005-8567-4088-A1A9-485516C899DD}"/>
            </c:ext>
          </c:extLst>
        </c:ser>
        <c:dLbls>
          <c:showLegendKey val="0"/>
          <c:showVal val="0"/>
          <c:showCatName val="0"/>
          <c:showSerName val="0"/>
          <c:showPercent val="0"/>
          <c:showBubbleSize val="0"/>
        </c:dLbls>
        <c:gapWidth val="219"/>
        <c:overlap val="-27"/>
        <c:axId val="76237167"/>
        <c:axId val="76238607"/>
      </c:barChart>
      <c:catAx>
        <c:axId val="76237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76238607"/>
        <c:crosses val="autoZero"/>
        <c:auto val="1"/>
        <c:lblAlgn val="ctr"/>
        <c:lblOffset val="100"/>
        <c:noMultiLvlLbl val="0"/>
      </c:catAx>
      <c:valAx>
        <c:axId val="76238607"/>
        <c:scaling>
          <c:orientation val="minMax"/>
        </c:scaling>
        <c:delete val="1"/>
        <c:axPos val="l"/>
        <c:numFmt formatCode="0" sourceLinked="1"/>
        <c:majorTickMark val="none"/>
        <c:minorTickMark val="none"/>
        <c:tickLblPos val="nextTo"/>
        <c:crossAx val="762371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Report!PivotTable9</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lumMod val="75000"/>
            </a:schemeClr>
          </a:solidFill>
          <a:ln w="19050">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lumMod val="75000"/>
            </a:schemeClr>
          </a:solidFill>
          <a:ln w="19050">
            <a:noFill/>
          </a:ln>
          <a:effectLst/>
        </c:spPr>
      </c:pivotFmt>
      <c:pivotFmt>
        <c:idx val="6"/>
        <c:spPr>
          <a:solidFill>
            <a:schemeClr val="accent2">
              <a:lumMod val="75000"/>
            </a:schemeClr>
          </a:solidFill>
          <a:ln w="19050">
            <a:noFill/>
          </a:ln>
          <a:effectLst/>
        </c:spPr>
      </c:pivotFmt>
    </c:pivotFmts>
    <c:plotArea>
      <c:layout>
        <c:manualLayout>
          <c:layoutTarget val="inner"/>
          <c:xMode val="edge"/>
          <c:yMode val="edge"/>
          <c:x val="0.30771182449296419"/>
          <c:y val="0.18668526705466751"/>
          <c:w val="0.37840350850758658"/>
          <c:h val="0.52315405596647102"/>
        </c:manualLayout>
      </c:layout>
      <c:pieChart>
        <c:varyColors val="0"/>
        <c:ser>
          <c:idx val="0"/>
          <c:order val="0"/>
          <c:tx>
            <c:strRef>
              <c:f>'Pivot Report'!$B$53</c:f>
              <c:strCache>
                <c:ptCount val="1"/>
                <c:pt idx="0">
                  <c:v>Total</c:v>
                </c:pt>
              </c:strCache>
            </c:strRef>
          </c:tx>
          <c:spPr>
            <a:solidFill>
              <a:schemeClr val="accent1">
                <a:lumMod val="75000"/>
              </a:schemeClr>
            </a:solidFill>
            <a:ln w="19050">
              <a:noFill/>
            </a:ln>
            <a:effectLst/>
          </c:spPr>
          <c:dPt>
            <c:idx val="1"/>
            <c:bubble3D val="0"/>
            <c:spPr>
              <a:solidFill>
                <a:schemeClr val="accent2">
                  <a:lumMod val="75000"/>
                </a:schemeClr>
              </a:solidFill>
              <a:ln w="19050">
                <a:noFill/>
              </a:ln>
              <a:effectLst/>
            </c:spPr>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Report'!$A$54:$A$56</c:f>
              <c:strCache>
                <c:ptCount val="2"/>
                <c:pt idx="0">
                  <c:v>Delay</c:v>
                </c:pt>
                <c:pt idx="1">
                  <c:v>Ontime</c:v>
                </c:pt>
              </c:strCache>
            </c:strRef>
          </c:cat>
          <c:val>
            <c:numRef>
              <c:f>'Pivot Report'!$B$54:$B$56</c:f>
              <c:numCache>
                <c:formatCode>0.00</c:formatCode>
                <c:ptCount val="2"/>
                <c:pt idx="0">
                  <c:v>267</c:v>
                </c:pt>
                <c:pt idx="1">
                  <c:v>213</c:v>
                </c:pt>
              </c:numCache>
            </c:numRef>
          </c:val>
          <c:extLst>
            <c:ext xmlns:c16="http://schemas.microsoft.com/office/drawing/2014/chart" uri="{C3380CC4-5D6E-409C-BE32-E72D297353CC}">
              <c16:uniqueId val="{00000009-E641-4242-9A04-4A94C50B0C3E}"/>
            </c:ext>
          </c:extLst>
        </c:ser>
        <c:dLbls>
          <c:showLegendKey val="0"/>
          <c:showVal val="0"/>
          <c:showCatName val="0"/>
          <c:showSerName val="0"/>
          <c:showPercent val="0"/>
          <c:showBubbleSize val="0"/>
          <c:showLeaderLines val="1"/>
        </c:dLbls>
        <c:firstSliceAng val="0"/>
      </c:pieChart>
      <c:spPr>
        <a:noFill/>
        <a:ln>
          <a:noFill/>
        </a:ln>
        <a:effectLst/>
      </c:spPr>
    </c:plotArea>
    <c:legend>
      <c:legendPos val="t"/>
      <c:legendEntry>
        <c:idx val="0"/>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Report!PivotTable10</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lumMod val="75000"/>
            </a:schemeClr>
          </a:solidFill>
          <a:ln w="19050">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lumMod val="75000"/>
            </a:schemeClr>
          </a:solidFill>
          <a:ln w="19050">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8835909181294814"/>
          <c:y val="0.24750969159857958"/>
          <c:w val="0.45908570374434293"/>
          <c:h val="0.64991792241972834"/>
        </c:manualLayout>
      </c:layout>
      <c:doughnutChart>
        <c:varyColors val="0"/>
        <c:ser>
          <c:idx val="0"/>
          <c:order val="0"/>
          <c:tx>
            <c:strRef>
              <c:f>'Pivot Report'!$E$53</c:f>
              <c:strCache>
                <c:ptCount val="1"/>
                <c:pt idx="0">
                  <c:v>Total</c:v>
                </c:pt>
              </c:strCache>
            </c:strRef>
          </c:tx>
          <c:spPr>
            <a:solidFill>
              <a:schemeClr val="accent1"/>
            </a:solidFill>
            <a:ln w="19050">
              <a:solidFill>
                <a:schemeClr val="lt1"/>
              </a:solidFill>
            </a:ln>
            <a:effectLst/>
          </c:spPr>
          <c:dPt>
            <c:idx val="0"/>
            <c:bubble3D val="0"/>
            <c:spPr>
              <a:solidFill>
                <a:schemeClr val="accent1">
                  <a:lumMod val="75000"/>
                </a:schemeClr>
              </a:solidFill>
              <a:ln w="19050">
                <a:noFill/>
              </a:ln>
              <a:effectLst/>
            </c:spPr>
          </c:dPt>
          <c:dPt>
            <c:idx val="1"/>
            <c:bubble3D val="0"/>
            <c:spPr>
              <a:solidFill>
                <a:schemeClr val="accent2">
                  <a:lumMod val="75000"/>
                </a:schemeClr>
              </a:solidFill>
              <a:ln w="19050">
                <a:noFill/>
              </a:ln>
              <a:effectLst/>
            </c:spPr>
          </c:dPt>
          <c:dLbls>
            <c:spPr>
              <a:noFill/>
              <a:ln>
                <a:noFill/>
              </a:ln>
              <a:effectLst/>
            </c:spPr>
            <c:txPr>
              <a:bodyPr rot="0" spcFirstLastPara="1" vertOverflow="clip" horzOverflow="clip"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Report'!$D$54:$D$56</c:f>
              <c:strCache>
                <c:ptCount val="2"/>
                <c:pt idx="0">
                  <c:v>Female</c:v>
                </c:pt>
                <c:pt idx="1">
                  <c:v>Male</c:v>
                </c:pt>
              </c:strCache>
            </c:strRef>
          </c:cat>
          <c:val>
            <c:numRef>
              <c:f>'Pivot Report'!$E$54:$E$56</c:f>
              <c:numCache>
                <c:formatCode>0.00</c:formatCode>
                <c:ptCount val="2"/>
                <c:pt idx="0">
                  <c:v>261</c:v>
                </c:pt>
                <c:pt idx="1">
                  <c:v>219</c:v>
                </c:pt>
              </c:numCache>
            </c:numRef>
          </c:val>
          <c:extLst>
            <c:ext xmlns:c16="http://schemas.microsoft.com/office/drawing/2014/chart" uri="{C3380CC4-5D6E-409C-BE32-E72D297353CC}">
              <c16:uniqueId val="{00000009-D7DE-4CB5-A3C3-B137668A0F24}"/>
            </c:ext>
          </c:extLst>
        </c:ser>
        <c:dLbls>
          <c:showLegendKey val="0"/>
          <c:showVal val="0"/>
          <c:showCatName val="0"/>
          <c:showSerName val="0"/>
          <c:showPercent val="0"/>
          <c:showBubbleSize val="0"/>
          <c:showLeaderLines val="1"/>
        </c:dLbls>
        <c:firstSliceAng val="0"/>
        <c:holeSize val="41"/>
      </c:doughnutChart>
      <c:spPr>
        <a:noFill/>
        <a:ln>
          <a:noFill/>
        </a:ln>
        <a:effectLst/>
      </c:spPr>
    </c:plotArea>
    <c:legend>
      <c:legendPos val="t"/>
      <c:layout>
        <c:manualLayout>
          <c:xMode val="edge"/>
          <c:yMode val="edge"/>
          <c:x val="0.38816687911085662"/>
          <c:y val="5.3842214331016845E-2"/>
          <c:w val="0.4734360768339137"/>
          <c:h val="0.15570574848309099"/>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Report!PivotTable11</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Report'!$H$53</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Report'!$G$54:$G$62</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'Pivot Report'!$H$54:$H$62</c:f>
              <c:numCache>
                <c:formatCode>0</c:formatCode>
                <c:ptCount val="8"/>
                <c:pt idx="0">
                  <c:v>6</c:v>
                </c:pt>
                <c:pt idx="1">
                  <c:v>11</c:v>
                </c:pt>
                <c:pt idx="2">
                  <c:v>12</c:v>
                </c:pt>
                <c:pt idx="3">
                  <c:v>12</c:v>
                </c:pt>
                <c:pt idx="4">
                  <c:v>20</c:v>
                </c:pt>
                <c:pt idx="5">
                  <c:v>35</c:v>
                </c:pt>
                <c:pt idx="6">
                  <c:v>93</c:v>
                </c:pt>
                <c:pt idx="7">
                  <c:v>291</c:v>
                </c:pt>
              </c:numCache>
            </c:numRef>
          </c:val>
          <c:extLst>
            <c:ext xmlns:c16="http://schemas.microsoft.com/office/drawing/2014/chart" uri="{C3380CC4-5D6E-409C-BE32-E72D297353CC}">
              <c16:uniqueId val="{00000005-6AAE-4641-8127-B07550E2BA97}"/>
            </c:ext>
          </c:extLst>
        </c:ser>
        <c:dLbls>
          <c:showLegendKey val="0"/>
          <c:showVal val="0"/>
          <c:showCatName val="0"/>
          <c:showSerName val="0"/>
          <c:showPercent val="0"/>
          <c:showBubbleSize val="0"/>
        </c:dLbls>
        <c:gapWidth val="182"/>
        <c:axId val="1611155231"/>
        <c:axId val="1611153791"/>
      </c:barChart>
      <c:catAx>
        <c:axId val="1611155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611153791"/>
        <c:crosses val="autoZero"/>
        <c:auto val="1"/>
        <c:lblAlgn val="ctr"/>
        <c:lblOffset val="100"/>
        <c:noMultiLvlLbl val="0"/>
      </c:catAx>
      <c:valAx>
        <c:axId val="1611153791"/>
        <c:scaling>
          <c:orientation val="minMax"/>
        </c:scaling>
        <c:delete val="1"/>
        <c:axPos val="b"/>
        <c:numFmt formatCode="0" sourceLinked="1"/>
        <c:majorTickMark val="none"/>
        <c:minorTickMark val="none"/>
        <c:tickLblPos val="nextTo"/>
        <c:crossAx val="16111552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Report!PivotTable4</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640525781051559E-2"/>
          <c:y val="5.4524689284514601E-4"/>
          <c:w val="0.94765982943376481"/>
          <c:h val="0.64605878851511667"/>
        </c:manualLayout>
      </c:layout>
      <c:areaChart>
        <c:grouping val="standard"/>
        <c:varyColors val="0"/>
        <c:ser>
          <c:idx val="0"/>
          <c:order val="0"/>
          <c:tx>
            <c:strRef>
              <c:f>'Pivot Report'!$D$4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Report'!$C$5:$C$36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Report'!$D$5:$D$36</c:f>
              <c:numCache>
                <c:formatCode>General</c:formatCode>
                <c:ptCount val="31"/>
                <c:pt idx="0">
                  <c:v>20</c:v>
                </c:pt>
                <c:pt idx="1">
                  <c:v>16</c:v>
                </c:pt>
                <c:pt idx="2">
                  <c:v>20</c:v>
                </c:pt>
                <c:pt idx="3">
                  <c:v>16</c:v>
                </c:pt>
                <c:pt idx="4">
                  <c:v>18</c:v>
                </c:pt>
                <c:pt idx="5">
                  <c:v>16</c:v>
                </c:pt>
                <c:pt idx="6">
                  <c:v>15</c:v>
                </c:pt>
                <c:pt idx="7">
                  <c:v>20</c:v>
                </c:pt>
                <c:pt idx="8">
                  <c:v>20</c:v>
                </c:pt>
                <c:pt idx="9">
                  <c:v>13</c:v>
                </c:pt>
                <c:pt idx="10">
                  <c:v>18</c:v>
                </c:pt>
                <c:pt idx="11">
                  <c:v>11</c:v>
                </c:pt>
                <c:pt idx="12">
                  <c:v>13</c:v>
                </c:pt>
                <c:pt idx="13">
                  <c:v>14</c:v>
                </c:pt>
                <c:pt idx="14">
                  <c:v>7</c:v>
                </c:pt>
                <c:pt idx="15">
                  <c:v>21</c:v>
                </c:pt>
                <c:pt idx="16">
                  <c:v>16</c:v>
                </c:pt>
                <c:pt idx="17">
                  <c:v>15</c:v>
                </c:pt>
                <c:pt idx="18">
                  <c:v>15</c:v>
                </c:pt>
                <c:pt idx="19">
                  <c:v>14</c:v>
                </c:pt>
                <c:pt idx="20">
                  <c:v>16</c:v>
                </c:pt>
                <c:pt idx="21">
                  <c:v>21</c:v>
                </c:pt>
                <c:pt idx="22">
                  <c:v>13</c:v>
                </c:pt>
                <c:pt idx="23">
                  <c:v>11</c:v>
                </c:pt>
                <c:pt idx="24">
                  <c:v>16</c:v>
                </c:pt>
                <c:pt idx="25">
                  <c:v>11</c:v>
                </c:pt>
                <c:pt idx="26">
                  <c:v>14</c:v>
                </c:pt>
                <c:pt idx="27">
                  <c:v>10</c:v>
                </c:pt>
                <c:pt idx="28">
                  <c:v>15</c:v>
                </c:pt>
                <c:pt idx="29">
                  <c:v>24</c:v>
                </c:pt>
                <c:pt idx="30">
                  <c:v>11</c:v>
                </c:pt>
              </c:numCache>
            </c:numRef>
          </c:val>
          <c:extLst>
            <c:ext xmlns:c16="http://schemas.microsoft.com/office/drawing/2014/chart" uri="{C3380CC4-5D6E-409C-BE32-E72D297353CC}">
              <c16:uniqueId val="{00000003-32A4-4368-9BA3-AF4A8417612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79145456"/>
        <c:axId val="1979146416"/>
      </c:areaChart>
      <c:catAx>
        <c:axId val="197914545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79146416"/>
        <c:crosses val="autoZero"/>
        <c:auto val="1"/>
        <c:lblAlgn val="ctr"/>
        <c:lblOffset val="100"/>
        <c:noMultiLvlLbl val="0"/>
      </c:catAx>
      <c:valAx>
        <c:axId val="1979146416"/>
        <c:scaling>
          <c:orientation val="minMax"/>
        </c:scaling>
        <c:delete val="1"/>
        <c:axPos val="l"/>
        <c:numFmt formatCode="General" sourceLinked="1"/>
        <c:majorTickMark val="out"/>
        <c:minorTickMark val="none"/>
        <c:tickLblPos val="nextTo"/>
        <c:crossAx val="197914545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s'!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heet7!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chart" Target="../charts/chart9.xml"/><Relationship Id="rId6" Type="http://schemas.openxmlformats.org/officeDocument/2006/relationships/image" Target="../media/image13.svg"/><Relationship Id="rId5" Type="http://schemas.openxmlformats.org/officeDocument/2006/relationships/image" Target="../media/image12.png"/><Relationship Id="rId4" Type="http://schemas.openxmlformats.org/officeDocument/2006/relationships/hyperlink" Target="#Dashboard!A1"/></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0</xdr:colOff>
      <xdr:row>45</xdr:row>
      <xdr:rowOff>60960</xdr:rowOff>
    </xdr:from>
    <xdr:to>
      <xdr:col>3</xdr:col>
      <xdr:colOff>1501140</xdr:colOff>
      <xdr:row>48</xdr:row>
      <xdr:rowOff>83820</xdr:rowOff>
    </xdr:to>
    <xdr:graphicFrame macro="">
      <xdr:nvGraphicFramePr>
        <xdr:cNvPr id="7" name="Chart 6">
          <a:extLst>
            <a:ext uri="{FF2B5EF4-FFF2-40B4-BE49-F238E27FC236}">
              <a16:creationId xmlns:a16="http://schemas.microsoft.com/office/drawing/2014/main" id="{6E74C171-4574-4D2E-9F1A-484EE4F59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56606</xdr:colOff>
      <xdr:row>0</xdr:row>
      <xdr:rowOff>43545</xdr:rowOff>
    </xdr:from>
    <xdr:to>
      <xdr:col>5</xdr:col>
      <xdr:colOff>487680</xdr:colOff>
      <xdr:row>2</xdr:row>
      <xdr:rowOff>174173</xdr:rowOff>
    </xdr:to>
    <xdr:sp macro="" textlink="">
      <xdr:nvSpPr>
        <xdr:cNvPr id="2" name="Rectangle: Rounded Corners 1">
          <a:extLst>
            <a:ext uri="{FF2B5EF4-FFF2-40B4-BE49-F238E27FC236}">
              <a16:creationId xmlns:a16="http://schemas.microsoft.com/office/drawing/2014/main" id="{5D23ED5F-F00B-B581-8660-84DB1EFF6931}"/>
            </a:ext>
          </a:extLst>
        </xdr:cNvPr>
        <xdr:cNvSpPr/>
      </xdr:nvSpPr>
      <xdr:spPr>
        <a:xfrm>
          <a:off x="56606" y="43545"/>
          <a:ext cx="3479074" cy="496388"/>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524306</xdr:colOff>
      <xdr:row>0</xdr:row>
      <xdr:rowOff>47770</xdr:rowOff>
    </xdr:from>
    <xdr:to>
      <xdr:col>7</xdr:col>
      <xdr:colOff>330926</xdr:colOff>
      <xdr:row>2</xdr:row>
      <xdr:rowOff>178525</xdr:rowOff>
    </xdr:to>
    <xdr:sp macro="" textlink="">
      <xdr:nvSpPr>
        <xdr:cNvPr id="3" name="Rectangle: Rounded Corners 2">
          <a:extLst>
            <a:ext uri="{FF2B5EF4-FFF2-40B4-BE49-F238E27FC236}">
              <a16:creationId xmlns:a16="http://schemas.microsoft.com/office/drawing/2014/main" id="{29D4053D-C113-F704-8FB2-08242222AA57}"/>
            </a:ext>
          </a:extLst>
        </xdr:cNvPr>
        <xdr:cNvSpPr/>
      </xdr:nvSpPr>
      <xdr:spPr>
        <a:xfrm>
          <a:off x="3572306" y="47770"/>
          <a:ext cx="1025820" cy="496515"/>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374082</xdr:colOff>
      <xdr:row>0</xdr:row>
      <xdr:rowOff>47643</xdr:rowOff>
    </xdr:from>
    <xdr:to>
      <xdr:col>9</xdr:col>
      <xdr:colOff>370114</xdr:colOff>
      <xdr:row>6</xdr:row>
      <xdr:rowOff>104503</xdr:rowOff>
    </xdr:to>
    <xdr:sp macro="" textlink="">
      <xdr:nvSpPr>
        <xdr:cNvPr id="4" name="Rectangle: Rounded Corners 3">
          <a:extLst>
            <a:ext uri="{FF2B5EF4-FFF2-40B4-BE49-F238E27FC236}">
              <a16:creationId xmlns:a16="http://schemas.microsoft.com/office/drawing/2014/main" id="{7EA2A1F8-8343-7168-4FC3-63BCC7F21D59}"/>
            </a:ext>
          </a:extLst>
        </xdr:cNvPr>
        <xdr:cNvSpPr/>
      </xdr:nvSpPr>
      <xdr:spPr>
        <a:xfrm>
          <a:off x="4641282" y="47643"/>
          <a:ext cx="1215232" cy="115414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408916</xdr:colOff>
      <xdr:row>0</xdr:row>
      <xdr:rowOff>47644</xdr:rowOff>
    </xdr:from>
    <xdr:to>
      <xdr:col>11</xdr:col>
      <xdr:colOff>404948</xdr:colOff>
      <xdr:row>6</xdr:row>
      <xdr:rowOff>104504</xdr:rowOff>
    </xdr:to>
    <xdr:sp macro="" textlink="">
      <xdr:nvSpPr>
        <xdr:cNvPr id="5" name="Rectangle: Rounded Corners 4">
          <a:extLst>
            <a:ext uri="{FF2B5EF4-FFF2-40B4-BE49-F238E27FC236}">
              <a16:creationId xmlns:a16="http://schemas.microsoft.com/office/drawing/2014/main" id="{1DC1A6F0-AD85-756E-40C9-35B96A764637}"/>
            </a:ext>
          </a:extLst>
        </xdr:cNvPr>
        <xdr:cNvSpPr/>
      </xdr:nvSpPr>
      <xdr:spPr>
        <a:xfrm>
          <a:off x="5895316" y="47644"/>
          <a:ext cx="1215232" cy="115414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60571</xdr:colOff>
      <xdr:row>3</xdr:row>
      <xdr:rowOff>43288</xdr:rowOff>
    </xdr:from>
    <xdr:to>
      <xdr:col>1</xdr:col>
      <xdr:colOff>357050</xdr:colOff>
      <xdr:row>15</xdr:row>
      <xdr:rowOff>74023</xdr:rowOff>
    </xdr:to>
    <xdr:sp macro="" textlink="">
      <xdr:nvSpPr>
        <xdr:cNvPr id="6" name="Rectangle: Rounded Corners 5">
          <a:extLst>
            <a:ext uri="{FF2B5EF4-FFF2-40B4-BE49-F238E27FC236}">
              <a16:creationId xmlns:a16="http://schemas.microsoft.com/office/drawing/2014/main" id="{E42A306A-1841-C8C6-EF31-DA5F8CA7E74F}"/>
            </a:ext>
          </a:extLst>
        </xdr:cNvPr>
        <xdr:cNvSpPr/>
      </xdr:nvSpPr>
      <xdr:spPr>
        <a:xfrm>
          <a:off x="60571" y="591928"/>
          <a:ext cx="906079" cy="2225295"/>
        </a:xfrm>
        <a:prstGeom prst="roundRect">
          <a:avLst>
            <a:gd name="adj" fmla="val 4843"/>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397663</xdr:colOff>
      <xdr:row>3</xdr:row>
      <xdr:rowOff>47643</xdr:rowOff>
    </xdr:from>
    <xdr:to>
      <xdr:col>5</xdr:col>
      <xdr:colOff>387531</xdr:colOff>
      <xdr:row>7</xdr:row>
      <xdr:rowOff>21772</xdr:rowOff>
    </xdr:to>
    <xdr:sp macro="" textlink="">
      <xdr:nvSpPr>
        <xdr:cNvPr id="8" name="Rectangle: Rounded Corners 7">
          <a:extLst>
            <a:ext uri="{FF2B5EF4-FFF2-40B4-BE49-F238E27FC236}">
              <a16:creationId xmlns:a16="http://schemas.microsoft.com/office/drawing/2014/main" id="{FBC11710-3A29-A0DC-E679-64DA0B10EEB0}"/>
            </a:ext>
          </a:extLst>
        </xdr:cNvPr>
        <xdr:cNvSpPr/>
      </xdr:nvSpPr>
      <xdr:spPr>
        <a:xfrm>
          <a:off x="2226463" y="596283"/>
          <a:ext cx="1209068" cy="705649"/>
        </a:xfrm>
        <a:prstGeom prst="roundRect">
          <a:avLst>
            <a:gd name="adj" fmla="val 4843"/>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417624</xdr:colOff>
      <xdr:row>3</xdr:row>
      <xdr:rowOff>51998</xdr:rowOff>
    </xdr:from>
    <xdr:to>
      <xdr:col>3</xdr:col>
      <xdr:colOff>359663</xdr:colOff>
      <xdr:row>7</xdr:row>
      <xdr:rowOff>26127</xdr:rowOff>
    </xdr:to>
    <xdr:sp macro="" textlink="">
      <xdr:nvSpPr>
        <xdr:cNvPr id="7" name="Rectangle: Rounded Corners 6">
          <a:extLst>
            <a:ext uri="{FF2B5EF4-FFF2-40B4-BE49-F238E27FC236}">
              <a16:creationId xmlns:a16="http://schemas.microsoft.com/office/drawing/2014/main" id="{0EA765C1-FC95-9130-348C-5740009D4600}"/>
            </a:ext>
          </a:extLst>
        </xdr:cNvPr>
        <xdr:cNvSpPr/>
      </xdr:nvSpPr>
      <xdr:spPr>
        <a:xfrm>
          <a:off x="1027224" y="600638"/>
          <a:ext cx="1161239" cy="705649"/>
        </a:xfrm>
        <a:prstGeom prst="roundRect">
          <a:avLst>
            <a:gd name="adj" fmla="val 4843"/>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425910</xdr:colOff>
      <xdr:row>3</xdr:row>
      <xdr:rowOff>47643</xdr:rowOff>
    </xdr:from>
    <xdr:to>
      <xdr:col>7</xdr:col>
      <xdr:colOff>330926</xdr:colOff>
      <xdr:row>7</xdr:row>
      <xdr:rowOff>21772</xdr:rowOff>
    </xdr:to>
    <xdr:sp macro="" textlink="">
      <xdr:nvSpPr>
        <xdr:cNvPr id="9" name="Rectangle: Rounded Corners 8">
          <a:extLst>
            <a:ext uri="{FF2B5EF4-FFF2-40B4-BE49-F238E27FC236}">
              <a16:creationId xmlns:a16="http://schemas.microsoft.com/office/drawing/2014/main" id="{6F003D83-7F13-1931-32F8-BC3AA2EBDDA1}"/>
            </a:ext>
          </a:extLst>
        </xdr:cNvPr>
        <xdr:cNvSpPr/>
      </xdr:nvSpPr>
      <xdr:spPr>
        <a:xfrm>
          <a:off x="3473910" y="596283"/>
          <a:ext cx="1124216" cy="705649"/>
        </a:xfrm>
        <a:prstGeom prst="roundRect">
          <a:avLst>
            <a:gd name="adj" fmla="val 4843"/>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408914</xdr:colOff>
      <xdr:row>10</xdr:row>
      <xdr:rowOff>17928</xdr:rowOff>
    </xdr:from>
    <xdr:to>
      <xdr:col>7</xdr:col>
      <xdr:colOff>326571</xdr:colOff>
      <xdr:row>15</xdr:row>
      <xdr:rowOff>69667</xdr:rowOff>
    </xdr:to>
    <xdr:sp macro="" textlink="">
      <xdr:nvSpPr>
        <xdr:cNvPr id="11" name="Rectangle: Rounded Corners 10">
          <a:extLst>
            <a:ext uri="{FF2B5EF4-FFF2-40B4-BE49-F238E27FC236}">
              <a16:creationId xmlns:a16="http://schemas.microsoft.com/office/drawing/2014/main" id="{1FCB7EB6-6AAA-1A75-110A-39B4E9952232}"/>
            </a:ext>
          </a:extLst>
        </xdr:cNvPr>
        <xdr:cNvSpPr/>
      </xdr:nvSpPr>
      <xdr:spPr>
        <a:xfrm>
          <a:off x="1018514" y="1855693"/>
          <a:ext cx="3575257" cy="970621"/>
        </a:xfrm>
        <a:prstGeom prst="roundRect">
          <a:avLst>
            <a:gd name="adj" fmla="val 4843"/>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407894</xdr:colOff>
      <xdr:row>7</xdr:row>
      <xdr:rowOff>69542</xdr:rowOff>
    </xdr:from>
    <xdr:to>
      <xdr:col>7</xdr:col>
      <xdr:colOff>322345</xdr:colOff>
      <xdr:row>9</xdr:row>
      <xdr:rowOff>165846</xdr:rowOff>
    </xdr:to>
    <xdr:sp macro="" textlink="">
      <xdr:nvSpPr>
        <xdr:cNvPr id="12" name="Rectangle: Rounded Corners 11">
          <a:extLst>
            <a:ext uri="{FF2B5EF4-FFF2-40B4-BE49-F238E27FC236}">
              <a16:creationId xmlns:a16="http://schemas.microsoft.com/office/drawing/2014/main" id="{D0844F50-4D80-9800-4FC7-B59EDAC5B395}"/>
            </a:ext>
          </a:extLst>
        </xdr:cNvPr>
        <xdr:cNvSpPr/>
      </xdr:nvSpPr>
      <xdr:spPr>
        <a:xfrm>
          <a:off x="1017494" y="1355977"/>
          <a:ext cx="3572051" cy="463857"/>
        </a:xfrm>
        <a:prstGeom prst="roundRect">
          <a:avLst>
            <a:gd name="adj" fmla="val 4843"/>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378823</xdr:colOff>
      <xdr:row>6</xdr:row>
      <xdr:rowOff>139336</xdr:rowOff>
    </xdr:from>
    <xdr:to>
      <xdr:col>11</xdr:col>
      <xdr:colOff>431074</xdr:colOff>
      <xdr:row>15</xdr:row>
      <xdr:rowOff>82731</xdr:rowOff>
    </xdr:to>
    <xdr:sp macro="" textlink="">
      <xdr:nvSpPr>
        <xdr:cNvPr id="17" name="Rectangle: Rounded Corners 16">
          <a:extLst>
            <a:ext uri="{FF2B5EF4-FFF2-40B4-BE49-F238E27FC236}">
              <a16:creationId xmlns:a16="http://schemas.microsoft.com/office/drawing/2014/main" id="{58825EE8-2092-2659-5AB4-55ACCA9B0261}"/>
            </a:ext>
          </a:extLst>
        </xdr:cNvPr>
        <xdr:cNvSpPr/>
      </xdr:nvSpPr>
      <xdr:spPr>
        <a:xfrm>
          <a:off x="4646023" y="1236616"/>
          <a:ext cx="2490651" cy="1589315"/>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317854</xdr:colOff>
      <xdr:row>0</xdr:row>
      <xdr:rowOff>113212</xdr:rowOff>
    </xdr:from>
    <xdr:to>
      <xdr:col>5</xdr:col>
      <xdr:colOff>470254</xdr:colOff>
      <xdr:row>1</xdr:row>
      <xdr:rowOff>134983</xdr:rowOff>
    </xdr:to>
    <xdr:sp macro="" textlink="">
      <xdr:nvSpPr>
        <xdr:cNvPr id="18" name="TextBox 17">
          <a:extLst>
            <a:ext uri="{FF2B5EF4-FFF2-40B4-BE49-F238E27FC236}">
              <a16:creationId xmlns:a16="http://schemas.microsoft.com/office/drawing/2014/main" id="{E6460536-AB47-FB18-C752-BECCE3BAF39A}"/>
            </a:ext>
          </a:extLst>
        </xdr:cNvPr>
        <xdr:cNvSpPr txBox="1"/>
      </xdr:nvSpPr>
      <xdr:spPr>
        <a:xfrm>
          <a:off x="927454" y="113212"/>
          <a:ext cx="2590800" cy="204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r>
            <a:rPr lang="en-US" sz="1200" b="1"/>
            <a:t>Hospital Emergency Room Dashboard</a:t>
          </a:r>
        </a:p>
      </xdr:txBody>
    </xdr:sp>
    <xdr:clientData/>
  </xdr:twoCellAnchor>
  <xdr:twoCellAnchor editAs="oneCell">
    <xdr:from>
      <xdr:col>0</xdr:col>
      <xdr:colOff>0</xdr:colOff>
      <xdr:row>0</xdr:row>
      <xdr:rowOff>69667</xdr:rowOff>
    </xdr:from>
    <xdr:to>
      <xdr:col>1</xdr:col>
      <xdr:colOff>187234</xdr:colOff>
      <xdr:row>3</xdr:row>
      <xdr:rowOff>56606</xdr:rowOff>
    </xdr:to>
    <xdr:pic>
      <xdr:nvPicPr>
        <xdr:cNvPr id="20" name="Picture 19">
          <a:extLst>
            <a:ext uri="{FF2B5EF4-FFF2-40B4-BE49-F238E27FC236}">
              <a16:creationId xmlns:a16="http://schemas.microsoft.com/office/drawing/2014/main" id="{450D6893-C43E-96C7-7ACC-79464A333CF2}"/>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 t="4065" r="13872" b="-4065"/>
        <a:stretch>
          <a:fillRect/>
        </a:stretch>
      </xdr:blipFill>
      <xdr:spPr>
        <a:xfrm>
          <a:off x="0" y="69667"/>
          <a:ext cx="796834" cy="535579"/>
        </a:xfrm>
        <a:prstGeom prst="rect">
          <a:avLst/>
        </a:prstGeom>
      </xdr:spPr>
    </xdr:pic>
    <xdr:clientData/>
  </xdr:twoCellAnchor>
  <xdr:twoCellAnchor editAs="absolute">
    <xdr:from>
      <xdr:col>2</xdr:col>
      <xdr:colOff>465903</xdr:colOff>
      <xdr:row>1</xdr:row>
      <xdr:rowOff>126276</xdr:rowOff>
    </xdr:from>
    <xdr:to>
      <xdr:col>3</xdr:col>
      <xdr:colOff>574766</xdr:colOff>
      <xdr:row>2</xdr:row>
      <xdr:rowOff>104504</xdr:rowOff>
    </xdr:to>
    <xdr:sp macro="" textlink="">
      <xdr:nvSpPr>
        <xdr:cNvPr id="21" name="TextBox 20">
          <a:extLst>
            <a:ext uri="{FF2B5EF4-FFF2-40B4-BE49-F238E27FC236}">
              <a16:creationId xmlns:a16="http://schemas.microsoft.com/office/drawing/2014/main" id="{D45AAB1E-5264-2C43-6788-9161213FE488}"/>
            </a:ext>
          </a:extLst>
        </xdr:cNvPr>
        <xdr:cNvSpPr txBox="1"/>
      </xdr:nvSpPr>
      <xdr:spPr>
        <a:xfrm>
          <a:off x="1685103" y="309156"/>
          <a:ext cx="718463" cy="161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700">
              <a:latin typeface="Aptos Narrow" panose="020B0004020202020204" pitchFamily="34" charset="0"/>
            </a:rPr>
            <a:t>Monthly Report</a:t>
          </a:r>
        </a:p>
      </xdr:txBody>
    </xdr:sp>
    <xdr:clientData/>
  </xdr:twoCellAnchor>
  <xdr:twoCellAnchor editAs="absolute">
    <xdr:from>
      <xdr:col>2</xdr:col>
      <xdr:colOff>230778</xdr:colOff>
      <xdr:row>3</xdr:row>
      <xdr:rowOff>143694</xdr:rowOff>
    </xdr:from>
    <xdr:to>
      <xdr:col>3</xdr:col>
      <xdr:colOff>0</xdr:colOff>
      <xdr:row>4</xdr:row>
      <xdr:rowOff>121922</xdr:rowOff>
    </xdr:to>
    <xdr:sp macro="" textlink="'Pivot Report'!A5">
      <xdr:nvSpPr>
        <xdr:cNvPr id="23" name="TextBox 22">
          <a:extLst>
            <a:ext uri="{FF2B5EF4-FFF2-40B4-BE49-F238E27FC236}">
              <a16:creationId xmlns:a16="http://schemas.microsoft.com/office/drawing/2014/main" id="{AA39ACEC-A660-B85D-DA6A-D916BE140EC0}"/>
            </a:ext>
          </a:extLst>
        </xdr:cNvPr>
        <xdr:cNvSpPr txBox="1"/>
      </xdr:nvSpPr>
      <xdr:spPr>
        <a:xfrm>
          <a:off x="1449978" y="692334"/>
          <a:ext cx="378822" cy="161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F1F2B533-0C6A-45E6-979D-9444D4A70033}" type="TxLink">
            <a:rPr lang="en-US" sz="1100" b="0" i="0" u="none" strike="noStrike">
              <a:solidFill>
                <a:srgbClr val="000000"/>
              </a:solidFill>
              <a:latin typeface="Calibri"/>
              <a:ea typeface="Calibri"/>
              <a:cs typeface="Calibri"/>
            </a:rPr>
            <a:pPr algn="ctr"/>
            <a:t>480</a:t>
          </a:fld>
          <a:endParaRPr lang="en-US" sz="900"/>
        </a:p>
      </xdr:txBody>
    </xdr:sp>
    <xdr:clientData/>
  </xdr:twoCellAnchor>
  <xdr:twoCellAnchor editAs="absolute">
    <xdr:from>
      <xdr:col>6</xdr:col>
      <xdr:colOff>143689</xdr:colOff>
      <xdr:row>3</xdr:row>
      <xdr:rowOff>121922</xdr:rowOff>
    </xdr:from>
    <xdr:to>
      <xdr:col>6</xdr:col>
      <xdr:colOff>522511</xdr:colOff>
      <xdr:row>4</xdr:row>
      <xdr:rowOff>100150</xdr:rowOff>
    </xdr:to>
    <xdr:sp macro="" textlink="'Pivot Report'!A13">
      <xdr:nvSpPr>
        <xdr:cNvPr id="26" name="TextBox 25">
          <a:extLst>
            <a:ext uri="{FF2B5EF4-FFF2-40B4-BE49-F238E27FC236}">
              <a16:creationId xmlns:a16="http://schemas.microsoft.com/office/drawing/2014/main" id="{D4C1507A-81BE-FF4A-531D-F8DD91A9838A}"/>
            </a:ext>
          </a:extLst>
        </xdr:cNvPr>
        <xdr:cNvSpPr txBox="1"/>
      </xdr:nvSpPr>
      <xdr:spPr>
        <a:xfrm>
          <a:off x="3801289" y="670562"/>
          <a:ext cx="378822" cy="161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6F2B1AC1-8134-406C-9FDC-2D84D2EAC8D2}" type="TxLink">
            <a:rPr lang="en-US" sz="1100" b="0" i="0" u="none" strike="noStrike">
              <a:solidFill>
                <a:srgbClr val="000000"/>
              </a:solidFill>
              <a:latin typeface="Calibri"/>
              <a:ea typeface="Calibri"/>
              <a:cs typeface="Calibri"/>
            </a:rPr>
            <a:pPr algn="ctr"/>
            <a:t>5.16</a:t>
          </a:fld>
          <a:endParaRPr lang="en-US" sz="900"/>
        </a:p>
      </xdr:txBody>
    </xdr:sp>
    <xdr:clientData/>
  </xdr:twoCellAnchor>
  <xdr:twoCellAnchor>
    <xdr:from>
      <xdr:col>2</xdr:col>
      <xdr:colOff>125753</xdr:colOff>
      <xdr:row>4</xdr:row>
      <xdr:rowOff>95796</xdr:rowOff>
    </xdr:from>
    <xdr:to>
      <xdr:col>3</xdr:col>
      <xdr:colOff>125758</xdr:colOff>
      <xdr:row>5</xdr:row>
      <xdr:rowOff>74024</xdr:rowOff>
    </xdr:to>
    <xdr:sp macro="" textlink="">
      <xdr:nvSpPr>
        <xdr:cNvPr id="22" name="TextBox 21">
          <a:extLst>
            <a:ext uri="{FF2B5EF4-FFF2-40B4-BE49-F238E27FC236}">
              <a16:creationId xmlns:a16="http://schemas.microsoft.com/office/drawing/2014/main" id="{DB5B49A7-1646-5984-07E6-20C8E3F30094}"/>
            </a:ext>
          </a:extLst>
        </xdr:cNvPr>
        <xdr:cNvSpPr txBox="1"/>
      </xdr:nvSpPr>
      <xdr:spPr>
        <a:xfrm>
          <a:off x="1344953" y="830902"/>
          <a:ext cx="609605" cy="16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a:t>No.</a:t>
          </a:r>
          <a:r>
            <a:rPr lang="en-US" sz="800" baseline="0"/>
            <a:t> of Patient</a:t>
          </a:r>
        </a:p>
      </xdr:txBody>
    </xdr:sp>
    <xdr:clientData/>
  </xdr:twoCellAnchor>
  <xdr:twoCellAnchor>
    <xdr:from>
      <xdr:col>3</xdr:col>
      <xdr:colOff>561699</xdr:colOff>
      <xdr:row>4</xdr:row>
      <xdr:rowOff>91442</xdr:rowOff>
    </xdr:from>
    <xdr:to>
      <xdr:col>5</xdr:col>
      <xdr:colOff>226419</xdr:colOff>
      <xdr:row>5</xdr:row>
      <xdr:rowOff>69670</xdr:rowOff>
    </xdr:to>
    <xdr:sp macro="" textlink="">
      <xdr:nvSpPr>
        <xdr:cNvPr id="25" name="TextBox 24">
          <a:extLst>
            <a:ext uri="{FF2B5EF4-FFF2-40B4-BE49-F238E27FC236}">
              <a16:creationId xmlns:a16="http://schemas.microsoft.com/office/drawing/2014/main" id="{DAF2239E-59E9-D115-61B9-5E404593CBC1}"/>
            </a:ext>
          </a:extLst>
        </xdr:cNvPr>
        <xdr:cNvSpPr txBox="1"/>
      </xdr:nvSpPr>
      <xdr:spPr>
        <a:xfrm>
          <a:off x="2390499" y="822962"/>
          <a:ext cx="883920" cy="161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a:t>Average Wait Time</a:t>
          </a:r>
          <a:endParaRPr lang="en-US" sz="800" baseline="0"/>
        </a:p>
      </xdr:txBody>
    </xdr:sp>
    <xdr:clientData/>
  </xdr:twoCellAnchor>
  <xdr:twoCellAnchor>
    <xdr:from>
      <xdr:col>5</xdr:col>
      <xdr:colOff>396228</xdr:colOff>
      <xdr:row>4</xdr:row>
      <xdr:rowOff>82733</xdr:rowOff>
    </xdr:from>
    <xdr:to>
      <xdr:col>7</xdr:col>
      <xdr:colOff>335270</xdr:colOff>
      <xdr:row>5</xdr:row>
      <xdr:rowOff>60961</xdr:rowOff>
    </xdr:to>
    <xdr:sp macro="" textlink="">
      <xdr:nvSpPr>
        <xdr:cNvPr id="29" name="TextBox 28">
          <a:extLst>
            <a:ext uri="{FF2B5EF4-FFF2-40B4-BE49-F238E27FC236}">
              <a16:creationId xmlns:a16="http://schemas.microsoft.com/office/drawing/2014/main" id="{0E09384F-2F40-F614-87F8-5F3D7EC7239A}"/>
            </a:ext>
          </a:extLst>
        </xdr:cNvPr>
        <xdr:cNvSpPr txBox="1"/>
      </xdr:nvSpPr>
      <xdr:spPr>
        <a:xfrm>
          <a:off x="3444228" y="814253"/>
          <a:ext cx="1158242" cy="161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aseline="0">
              <a:latin typeface="Aptos Narrow" panose="020B0004020202020204" pitchFamily="34" charset="0"/>
            </a:rPr>
            <a:t>Patient Satisfaction Score</a:t>
          </a:r>
        </a:p>
      </xdr:txBody>
    </xdr:sp>
    <xdr:clientData/>
  </xdr:twoCellAnchor>
  <xdr:twoCellAnchor editAs="oneCell">
    <xdr:from>
      <xdr:col>3</xdr:col>
      <xdr:colOff>161110</xdr:colOff>
      <xdr:row>3</xdr:row>
      <xdr:rowOff>65315</xdr:rowOff>
    </xdr:from>
    <xdr:to>
      <xdr:col>3</xdr:col>
      <xdr:colOff>357052</xdr:colOff>
      <xdr:row>4</xdr:row>
      <xdr:rowOff>78377</xdr:rowOff>
    </xdr:to>
    <xdr:pic>
      <xdr:nvPicPr>
        <xdr:cNvPr id="34" name="Graphic 33" descr="Male profile with solid fill">
          <a:extLst>
            <a:ext uri="{FF2B5EF4-FFF2-40B4-BE49-F238E27FC236}">
              <a16:creationId xmlns:a16="http://schemas.microsoft.com/office/drawing/2014/main" id="{12BC40F6-FE53-D1B9-BB65-95A55D6C626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989910" y="613955"/>
          <a:ext cx="195942" cy="195942"/>
        </a:xfrm>
        <a:prstGeom prst="rect">
          <a:avLst/>
        </a:prstGeom>
      </xdr:spPr>
    </xdr:pic>
    <xdr:clientData/>
  </xdr:twoCellAnchor>
  <xdr:twoCellAnchor editAs="oneCell">
    <xdr:from>
      <xdr:col>5</xdr:col>
      <xdr:colOff>213360</xdr:colOff>
      <xdr:row>3</xdr:row>
      <xdr:rowOff>71623</xdr:rowOff>
    </xdr:from>
    <xdr:to>
      <xdr:col>5</xdr:col>
      <xdr:colOff>396240</xdr:colOff>
      <xdr:row>4</xdr:row>
      <xdr:rowOff>58806</xdr:rowOff>
    </xdr:to>
    <xdr:pic>
      <xdr:nvPicPr>
        <xdr:cNvPr id="36" name="Graphic 35" descr="Hourglass Finished with solid fill">
          <a:extLst>
            <a:ext uri="{FF2B5EF4-FFF2-40B4-BE49-F238E27FC236}">
              <a16:creationId xmlns:a16="http://schemas.microsoft.com/office/drawing/2014/main" id="{FA84B2FB-7631-AAAE-53B2-4B3AB62A96A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261360" y="620263"/>
          <a:ext cx="182880" cy="170063"/>
        </a:xfrm>
        <a:prstGeom prst="rect">
          <a:avLst/>
        </a:prstGeom>
      </xdr:spPr>
    </xdr:pic>
    <xdr:clientData/>
  </xdr:twoCellAnchor>
  <xdr:twoCellAnchor>
    <xdr:from>
      <xdr:col>3</xdr:col>
      <xdr:colOff>561699</xdr:colOff>
      <xdr:row>3</xdr:row>
      <xdr:rowOff>139339</xdr:rowOff>
    </xdr:from>
    <xdr:to>
      <xdr:col>5</xdr:col>
      <xdr:colOff>226419</xdr:colOff>
      <xdr:row>4</xdr:row>
      <xdr:rowOff>117567</xdr:rowOff>
    </xdr:to>
    <xdr:sp macro="" textlink="'Pivot Report'!A9">
      <xdr:nvSpPr>
        <xdr:cNvPr id="39" name="TextBox 38">
          <a:extLst>
            <a:ext uri="{FF2B5EF4-FFF2-40B4-BE49-F238E27FC236}">
              <a16:creationId xmlns:a16="http://schemas.microsoft.com/office/drawing/2014/main" id="{C9E561C2-9910-5511-2372-5D6BA22F4928}"/>
            </a:ext>
          </a:extLst>
        </xdr:cNvPr>
        <xdr:cNvSpPr txBox="1"/>
      </xdr:nvSpPr>
      <xdr:spPr>
        <a:xfrm>
          <a:off x="2390499" y="687979"/>
          <a:ext cx="883920" cy="161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03EDD5CE-B755-4E8E-ABEB-863086FB5EE3}" type="TxLink">
            <a:rPr lang="en-US" sz="1100" b="0" i="0" u="none" strike="noStrike" baseline="0">
              <a:solidFill>
                <a:srgbClr val="000000"/>
              </a:solidFill>
              <a:latin typeface="Calibri"/>
              <a:ea typeface="Calibri"/>
              <a:cs typeface="Calibri"/>
            </a:rPr>
            <a:pPr algn="ctr"/>
            <a:t>34.43</a:t>
          </a:fld>
          <a:endParaRPr lang="en-US" sz="800" baseline="0"/>
        </a:p>
      </xdr:txBody>
    </xdr:sp>
    <xdr:clientData/>
  </xdr:twoCellAnchor>
  <xdr:twoCellAnchor editAs="oneCell">
    <xdr:from>
      <xdr:col>7</xdr:col>
      <xdr:colOff>139338</xdr:colOff>
      <xdr:row>3</xdr:row>
      <xdr:rowOff>56607</xdr:rowOff>
    </xdr:from>
    <xdr:to>
      <xdr:col>7</xdr:col>
      <xdr:colOff>322218</xdr:colOff>
      <xdr:row>4</xdr:row>
      <xdr:rowOff>56607</xdr:rowOff>
    </xdr:to>
    <xdr:pic>
      <xdr:nvPicPr>
        <xdr:cNvPr id="41" name="Graphic 40" descr="Star with solid fill">
          <a:extLst>
            <a:ext uri="{FF2B5EF4-FFF2-40B4-BE49-F238E27FC236}">
              <a16:creationId xmlns:a16="http://schemas.microsoft.com/office/drawing/2014/main" id="{7A96A95D-4D47-99D8-D642-5512D77FFA2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406538" y="605247"/>
          <a:ext cx="182880" cy="182880"/>
        </a:xfrm>
        <a:prstGeom prst="rect">
          <a:avLst/>
        </a:prstGeom>
      </xdr:spPr>
    </xdr:pic>
    <xdr:clientData/>
  </xdr:twoCellAnchor>
  <xdr:twoCellAnchor editAs="oneCell">
    <xdr:from>
      <xdr:col>0</xdr:col>
      <xdr:colOff>91442</xdr:colOff>
      <xdr:row>3</xdr:row>
      <xdr:rowOff>71717</xdr:rowOff>
    </xdr:from>
    <xdr:to>
      <xdr:col>1</xdr:col>
      <xdr:colOff>317863</xdr:colOff>
      <xdr:row>15</xdr:row>
      <xdr:rowOff>52250</xdr:rowOff>
    </xdr:to>
    <mc:AlternateContent xmlns:mc="http://schemas.openxmlformats.org/markup-compatibility/2006" xmlns:a14="http://schemas.microsoft.com/office/drawing/2010/main">
      <mc:Choice Requires="a14">
        <xdr:graphicFrame macro="">
          <xdr:nvGraphicFramePr>
            <xdr:cNvPr id="42" name="Date (Month)">
              <a:extLst>
                <a:ext uri="{FF2B5EF4-FFF2-40B4-BE49-F238E27FC236}">
                  <a16:creationId xmlns:a16="http://schemas.microsoft.com/office/drawing/2014/main" id="{0FA1BA6F-E8A6-4B0A-AD1F-1AD4DA96FE90}"/>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91442" y="623046"/>
              <a:ext cx="836021" cy="21858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425824</xdr:colOff>
      <xdr:row>5</xdr:row>
      <xdr:rowOff>26894</xdr:rowOff>
    </xdr:from>
    <xdr:to>
      <xdr:col>3</xdr:col>
      <xdr:colOff>448235</xdr:colOff>
      <xdr:row>8</xdr:row>
      <xdr:rowOff>4481</xdr:rowOff>
    </xdr:to>
    <xdr:graphicFrame macro="">
      <xdr:nvGraphicFramePr>
        <xdr:cNvPr id="44" name="Chart 43">
          <a:hlinkClick xmlns:r="http://schemas.openxmlformats.org/officeDocument/2006/relationships" r:id="rId8"/>
          <a:extLst>
            <a:ext uri="{FF2B5EF4-FFF2-40B4-BE49-F238E27FC236}">
              <a16:creationId xmlns:a16="http://schemas.microsoft.com/office/drawing/2014/main" id="{879FC600-A997-47AC-B9AC-52C2F326F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394447</xdr:colOff>
      <xdr:row>3</xdr:row>
      <xdr:rowOff>53918</xdr:rowOff>
    </xdr:from>
    <xdr:to>
      <xdr:col>5</xdr:col>
      <xdr:colOff>470646</xdr:colOff>
      <xdr:row>7</xdr:row>
      <xdr:rowOff>94130</xdr:rowOff>
    </xdr:to>
    <xdr:graphicFrame macro="">
      <xdr:nvGraphicFramePr>
        <xdr:cNvPr id="45" name="Chart 44">
          <a:hlinkClick xmlns:r="http://schemas.openxmlformats.org/officeDocument/2006/relationships" r:id="rId10"/>
          <a:extLst>
            <a:ext uri="{FF2B5EF4-FFF2-40B4-BE49-F238E27FC236}">
              <a16:creationId xmlns:a16="http://schemas.microsoft.com/office/drawing/2014/main" id="{334FA94E-3A3E-447E-940E-1FCFA30EE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430307</xdr:colOff>
      <xdr:row>5</xdr:row>
      <xdr:rowOff>4481</xdr:rowOff>
    </xdr:from>
    <xdr:to>
      <xdr:col>7</xdr:col>
      <xdr:colOff>439271</xdr:colOff>
      <xdr:row>7</xdr:row>
      <xdr:rowOff>129989</xdr:rowOff>
    </xdr:to>
    <xdr:graphicFrame macro="">
      <xdr:nvGraphicFramePr>
        <xdr:cNvPr id="46" name="Chart 45">
          <a:hlinkClick xmlns:r="http://schemas.openxmlformats.org/officeDocument/2006/relationships" r:id="rId12"/>
          <a:extLst>
            <a:ext uri="{FF2B5EF4-FFF2-40B4-BE49-F238E27FC236}">
              <a16:creationId xmlns:a16="http://schemas.microsoft.com/office/drawing/2014/main" id="{24961683-4D40-408A-8355-5C918989A0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421341</xdr:colOff>
          <xdr:row>7</xdr:row>
          <xdr:rowOff>89648</xdr:rowOff>
        </xdr:from>
        <xdr:to>
          <xdr:col>7</xdr:col>
          <xdr:colOff>300318</xdr:colOff>
          <xdr:row>9</xdr:row>
          <xdr:rowOff>147918</xdr:rowOff>
        </xdr:to>
        <xdr:pic>
          <xdr:nvPicPr>
            <xdr:cNvPr id="50" name="Picture 49">
              <a:extLst>
                <a:ext uri="{FF2B5EF4-FFF2-40B4-BE49-F238E27FC236}">
                  <a16:creationId xmlns:a16="http://schemas.microsoft.com/office/drawing/2014/main" id="{1DBD838E-9411-B62F-F8DD-936D225A1CE1}"/>
                </a:ext>
              </a:extLst>
            </xdr:cNvPr>
            <xdr:cNvPicPr>
              <a:picLocks noChangeAspect="1" noChangeArrowheads="1"/>
              <a:extLst>
                <a:ext uri="{84589F7E-364E-4C9E-8A38-B11213B215E9}">
                  <a14:cameraTool cellRange="'Pivot Report'!$A$46:$D$48" spid="_x0000_s2064"/>
                </a:ext>
              </a:extLst>
            </xdr:cNvPicPr>
          </xdr:nvPicPr>
          <xdr:blipFill>
            <a:blip xmlns:r="http://schemas.openxmlformats.org/officeDocument/2006/relationships" r:embed="rId14"/>
            <a:srcRect/>
            <a:stretch>
              <a:fillRect/>
            </a:stretch>
          </xdr:blipFill>
          <xdr:spPr bwMode="auto">
            <a:xfrm>
              <a:off x="1030941" y="1376083"/>
              <a:ext cx="3536577" cy="425823"/>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389966</xdr:colOff>
      <xdr:row>9</xdr:row>
      <xdr:rowOff>112059</xdr:rowOff>
    </xdr:from>
    <xdr:to>
      <xdr:col>7</xdr:col>
      <xdr:colOff>322730</xdr:colOff>
      <xdr:row>14</xdr:row>
      <xdr:rowOff>165847</xdr:rowOff>
    </xdr:to>
    <xdr:graphicFrame macro="">
      <xdr:nvGraphicFramePr>
        <xdr:cNvPr id="10" name="Chart 9">
          <a:extLst>
            <a:ext uri="{FF2B5EF4-FFF2-40B4-BE49-F238E27FC236}">
              <a16:creationId xmlns:a16="http://schemas.microsoft.com/office/drawing/2014/main" id="{0F3E5C47-8023-48B7-A923-3A05397BF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367553</xdr:colOff>
      <xdr:row>14</xdr:row>
      <xdr:rowOff>71717</xdr:rowOff>
    </xdr:from>
    <xdr:to>
      <xdr:col>5</xdr:col>
      <xdr:colOff>381000</xdr:colOff>
      <xdr:row>15</xdr:row>
      <xdr:rowOff>49945</xdr:rowOff>
    </xdr:to>
    <xdr:sp macro="" textlink="">
      <xdr:nvSpPr>
        <xdr:cNvPr id="13" name="TextBox 12">
          <a:extLst>
            <a:ext uri="{FF2B5EF4-FFF2-40B4-BE49-F238E27FC236}">
              <a16:creationId xmlns:a16="http://schemas.microsoft.com/office/drawing/2014/main" id="{66F60168-EB95-4A33-9BCC-609F7A73B39C}"/>
            </a:ext>
          </a:extLst>
        </xdr:cNvPr>
        <xdr:cNvSpPr txBox="1"/>
      </xdr:nvSpPr>
      <xdr:spPr>
        <a:xfrm>
          <a:off x="2196353" y="2644588"/>
          <a:ext cx="1232647" cy="16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700"/>
            <a:t>No.</a:t>
          </a:r>
          <a:r>
            <a:rPr lang="en-US" sz="700" baseline="0"/>
            <a:t> of Patient by Age </a:t>
          </a:r>
          <a:r>
            <a:rPr lang="en-US" sz="800" baseline="0"/>
            <a:t>group</a:t>
          </a:r>
          <a:endParaRPr lang="en-US" sz="700" baseline="0"/>
        </a:p>
      </xdr:txBody>
    </xdr:sp>
    <xdr:clientData/>
  </xdr:twoCellAnchor>
  <xdr:twoCellAnchor>
    <xdr:from>
      <xdr:col>6</xdr:col>
      <xdr:colOff>555812</xdr:colOff>
      <xdr:row>0</xdr:row>
      <xdr:rowOff>0</xdr:rowOff>
    </xdr:from>
    <xdr:to>
      <xdr:col>10</xdr:col>
      <xdr:colOff>174811</xdr:colOff>
      <xdr:row>8</xdr:row>
      <xdr:rowOff>17929</xdr:rowOff>
    </xdr:to>
    <xdr:graphicFrame macro="">
      <xdr:nvGraphicFramePr>
        <xdr:cNvPr id="14" name="Chart 13">
          <a:extLst>
            <a:ext uri="{FF2B5EF4-FFF2-40B4-BE49-F238E27FC236}">
              <a16:creationId xmlns:a16="http://schemas.microsoft.com/office/drawing/2014/main" id="{65703A85-D610-49C6-B1A6-61F3F9D0C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470647</xdr:colOff>
      <xdr:row>5</xdr:row>
      <xdr:rowOff>121024</xdr:rowOff>
    </xdr:from>
    <xdr:to>
      <xdr:col>9</xdr:col>
      <xdr:colOff>282388</xdr:colOff>
      <xdr:row>6</xdr:row>
      <xdr:rowOff>99251</xdr:rowOff>
    </xdr:to>
    <xdr:sp macro="" textlink="">
      <xdr:nvSpPr>
        <xdr:cNvPr id="15" name="TextBox 14">
          <a:extLst>
            <a:ext uri="{FF2B5EF4-FFF2-40B4-BE49-F238E27FC236}">
              <a16:creationId xmlns:a16="http://schemas.microsoft.com/office/drawing/2014/main" id="{0D63D62F-7899-46C7-9BC9-0C65FD9BDA84}"/>
            </a:ext>
          </a:extLst>
        </xdr:cNvPr>
        <xdr:cNvSpPr txBox="1"/>
      </xdr:nvSpPr>
      <xdr:spPr>
        <a:xfrm>
          <a:off x="4737847" y="1039906"/>
          <a:ext cx="1030941" cy="16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600" b="0" baseline="0">
              <a:latin typeface="Arial" panose="020B0604020202020204" pitchFamily="34" charset="0"/>
              <a:cs typeface="Arial" panose="020B0604020202020204" pitchFamily="34" charset="0"/>
            </a:rPr>
            <a:t>Patients attend Status</a:t>
          </a:r>
        </a:p>
      </xdr:txBody>
    </xdr:sp>
    <xdr:clientData/>
  </xdr:twoCellAnchor>
  <xdr:twoCellAnchor>
    <xdr:from>
      <xdr:col>8</xdr:col>
      <xdr:colOff>605118</xdr:colOff>
      <xdr:row>0</xdr:row>
      <xdr:rowOff>0</xdr:rowOff>
    </xdr:from>
    <xdr:to>
      <xdr:col>11</xdr:col>
      <xdr:colOff>403412</xdr:colOff>
      <xdr:row>6</xdr:row>
      <xdr:rowOff>76713</xdr:rowOff>
    </xdr:to>
    <xdr:graphicFrame macro="">
      <xdr:nvGraphicFramePr>
        <xdr:cNvPr id="19" name="Chart 18">
          <a:extLst>
            <a:ext uri="{FF2B5EF4-FFF2-40B4-BE49-F238E27FC236}">
              <a16:creationId xmlns:a16="http://schemas.microsoft.com/office/drawing/2014/main" id="{B8FF9F50-F82A-438F-869A-CF0794195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502023</xdr:colOff>
      <xdr:row>5</xdr:row>
      <xdr:rowOff>116542</xdr:rowOff>
    </xdr:from>
    <xdr:to>
      <xdr:col>11</xdr:col>
      <xdr:colOff>313764</xdr:colOff>
      <xdr:row>6</xdr:row>
      <xdr:rowOff>94769</xdr:rowOff>
    </xdr:to>
    <xdr:sp macro="" textlink="">
      <xdr:nvSpPr>
        <xdr:cNvPr id="24" name="TextBox 23">
          <a:extLst>
            <a:ext uri="{FF2B5EF4-FFF2-40B4-BE49-F238E27FC236}">
              <a16:creationId xmlns:a16="http://schemas.microsoft.com/office/drawing/2014/main" id="{F18CC8B2-F3AA-4D15-82F0-DEEEBFC173E0}"/>
            </a:ext>
          </a:extLst>
        </xdr:cNvPr>
        <xdr:cNvSpPr txBox="1"/>
      </xdr:nvSpPr>
      <xdr:spPr>
        <a:xfrm>
          <a:off x="5988423" y="1035424"/>
          <a:ext cx="1030941" cy="16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600" b="0" baseline="0">
              <a:latin typeface="Arial" panose="020B0604020202020204" pitchFamily="34" charset="0"/>
              <a:cs typeface="Arial" panose="020B0604020202020204" pitchFamily="34" charset="0"/>
            </a:rPr>
            <a:t>Gender wise Analysis</a:t>
          </a:r>
        </a:p>
      </xdr:txBody>
    </xdr:sp>
    <xdr:clientData/>
  </xdr:twoCellAnchor>
  <xdr:twoCellAnchor>
    <xdr:from>
      <xdr:col>7</xdr:col>
      <xdr:colOff>378823</xdr:colOff>
      <xdr:row>6</xdr:row>
      <xdr:rowOff>133957</xdr:rowOff>
    </xdr:from>
    <xdr:to>
      <xdr:col>11</xdr:col>
      <xdr:colOff>363071</xdr:colOff>
      <xdr:row>15</xdr:row>
      <xdr:rowOff>40341</xdr:rowOff>
    </xdr:to>
    <xdr:graphicFrame macro="">
      <xdr:nvGraphicFramePr>
        <xdr:cNvPr id="27" name="Chart 26">
          <a:extLst>
            <a:ext uri="{FF2B5EF4-FFF2-40B4-BE49-F238E27FC236}">
              <a16:creationId xmlns:a16="http://schemas.microsoft.com/office/drawing/2014/main" id="{5B61ABC8-D052-4F1F-9CE4-16B73862AB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354106</xdr:colOff>
      <xdr:row>14</xdr:row>
      <xdr:rowOff>85164</xdr:rowOff>
    </xdr:from>
    <xdr:to>
      <xdr:col>10</xdr:col>
      <xdr:colOff>439271</xdr:colOff>
      <xdr:row>15</xdr:row>
      <xdr:rowOff>63392</xdr:rowOff>
    </xdr:to>
    <xdr:sp macro="" textlink="">
      <xdr:nvSpPr>
        <xdr:cNvPr id="28" name="TextBox 27">
          <a:extLst>
            <a:ext uri="{FF2B5EF4-FFF2-40B4-BE49-F238E27FC236}">
              <a16:creationId xmlns:a16="http://schemas.microsoft.com/office/drawing/2014/main" id="{FD110AE6-954A-4599-90FB-51B08C647C3E}"/>
            </a:ext>
          </a:extLst>
        </xdr:cNvPr>
        <xdr:cNvSpPr txBox="1"/>
      </xdr:nvSpPr>
      <xdr:spPr>
        <a:xfrm>
          <a:off x="5230906" y="2658035"/>
          <a:ext cx="1304365" cy="16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600" b="0" baseline="0">
              <a:latin typeface="Arial" panose="020B0604020202020204" pitchFamily="34" charset="0"/>
              <a:cs typeface="Arial" panose="020B0604020202020204" pitchFamily="34" charset="0"/>
            </a:rPr>
            <a:t>No. of patient by Department Referral</a:t>
          </a:r>
        </a:p>
      </xdr:txBody>
    </xdr:sp>
    <xdr:clientData/>
  </xdr:twoCellAnchor>
  <xdr:twoCellAnchor editAs="oneCell">
    <xdr:from>
      <xdr:col>5</xdr:col>
      <xdr:colOff>560293</xdr:colOff>
      <xdr:row>0</xdr:row>
      <xdr:rowOff>112059</xdr:rowOff>
    </xdr:from>
    <xdr:to>
      <xdr:col>7</xdr:col>
      <xdr:colOff>255493</xdr:colOff>
      <xdr:row>2</xdr:row>
      <xdr:rowOff>143436</xdr:rowOff>
    </xdr:to>
    <mc:AlternateContent xmlns:mc="http://schemas.openxmlformats.org/markup-compatibility/2006">
      <mc:Choice xmlns:a14="http://schemas.microsoft.com/office/drawing/2010/main" Requires="a14">
        <xdr:graphicFrame macro="">
          <xdr:nvGraphicFramePr>
            <xdr:cNvPr id="31" name="Date (Year)">
              <a:extLst>
                <a:ext uri="{FF2B5EF4-FFF2-40B4-BE49-F238E27FC236}">
                  <a16:creationId xmlns:a16="http://schemas.microsoft.com/office/drawing/2014/main" id="{EBD88E3D-1756-40E0-94B0-B8FE5F0270AC}"/>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608293" y="112059"/>
              <a:ext cx="914400" cy="3989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519955</xdr:colOff>
      <xdr:row>0</xdr:row>
      <xdr:rowOff>40342</xdr:rowOff>
    </xdr:from>
    <xdr:to>
      <xdr:col>7</xdr:col>
      <xdr:colOff>331696</xdr:colOff>
      <xdr:row>1</xdr:row>
      <xdr:rowOff>18570</xdr:rowOff>
    </xdr:to>
    <xdr:sp macro="" textlink="">
      <xdr:nvSpPr>
        <xdr:cNvPr id="33" name="TextBox 32">
          <a:extLst>
            <a:ext uri="{FF2B5EF4-FFF2-40B4-BE49-F238E27FC236}">
              <a16:creationId xmlns:a16="http://schemas.microsoft.com/office/drawing/2014/main" id="{CF15C66C-11EA-42DE-8B17-52445A82868E}"/>
            </a:ext>
          </a:extLst>
        </xdr:cNvPr>
        <xdr:cNvSpPr txBox="1"/>
      </xdr:nvSpPr>
      <xdr:spPr>
        <a:xfrm>
          <a:off x="3567955" y="40342"/>
          <a:ext cx="1030941" cy="16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600" b="0" baseline="0">
              <a:latin typeface="Arial" panose="020B0604020202020204" pitchFamily="34" charset="0"/>
              <a:cs typeface="Arial" panose="020B0604020202020204" pitchFamily="34" charset="0"/>
            </a:rPr>
            <a:t>Select Year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103094</xdr:colOff>
      <xdr:row>0</xdr:row>
      <xdr:rowOff>80682</xdr:rowOff>
    </xdr:from>
    <xdr:to>
      <xdr:col>13</xdr:col>
      <xdr:colOff>95922</xdr:colOff>
      <xdr:row>13</xdr:row>
      <xdr:rowOff>13447</xdr:rowOff>
    </xdr:to>
    <xdr:graphicFrame macro="">
      <xdr:nvGraphicFramePr>
        <xdr:cNvPr id="2" name="Chart 1">
          <a:extLst>
            <a:ext uri="{FF2B5EF4-FFF2-40B4-BE49-F238E27FC236}">
              <a16:creationId xmlns:a16="http://schemas.microsoft.com/office/drawing/2014/main" id="{6B895B06-F519-4453-B29A-29C4CCBA1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300316</xdr:colOff>
      <xdr:row>13</xdr:row>
      <xdr:rowOff>53789</xdr:rowOff>
    </xdr:from>
    <xdr:to>
      <xdr:col>2</xdr:col>
      <xdr:colOff>58268</xdr:colOff>
      <xdr:row>13</xdr:row>
      <xdr:rowOff>143437</xdr:rowOff>
    </xdr:to>
    <xdr:pic>
      <xdr:nvPicPr>
        <xdr:cNvPr id="6" name="Graphic 5" descr="Arrow: Straight with solid fill">
          <a:extLst>
            <a:ext uri="{FF2B5EF4-FFF2-40B4-BE49-F238E27FC236}">
              <a16:creationId xmlns:a16="http://schemas.microsoft.com/office/drawing/2014/main" id="{9A54AC3D-4374-216C-C9A9-4D311B69E88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909916" y="2442883"/>
          <a:ext cx="367552" cy="89648"/>
        </a:xfrm>
        <a:prstGeom prst="rect">
          <a:avLst/>
        </a:prstGeom>
      </xdr:spPr>
    </xdr:pic>
    <xdr:clientData/>
  </xdr:twoCellAnchor>
  <xdr:twoCellAnchor editAs="oneCell">
    <xdr:from>
      <xdr:col>0</xdr:col>
      <xdr:colOff>121024</xdr:colOff>
      <xdr:row>0</xdr:row>
      <xdr:rowOff>80683</xdr:rowOff>
    </xdr:from>
    <xdr:to>
      <xdr:col>0</xdr:col>
      <xdr:colOff>407894</xdr:colOff>
      <xdr:row>2</xdr:row>
      <xdr:rowOff>0</xdr:rowOff>
    </xdr:to>
    <xdr:pic>
      <xdr:nvPicPr>
        <xdr:cNvPr id="16" name="Graphic 15" descr="Home with solid fill">
          <a:hlinkClick xmlns:r="http://schemas.openxmlformats.org/officeDocument/2006/relationships" r:id="rId4"/>
          <a:extLst>
            <a:ext uri="{FF2B5EF4-FFF2-40B4-BE49-F238E27FC236}">
              <a16:creationId xmlns:a16="http://schemas.microsoft.com/office/drawing/2014/main" id="{8828ABE4-8A93-629C-4001-67AD733AF1E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1024" y="80683"/>
          <a:ext cx="286870" cy="2868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129989</xdr:colOff>
      <xdr:row>0</xdr:row>
      <xdr:rowOff>147916</xdr:rowOff>
    </xdr:from>
    <xdr:to>
      <xdr:col>13</xdr:col>
      <xdr:colOff>228601</xdr:colOff>
      <xdr:row>13</xdr:row>
      <xdr:rowOff>8965</xdr:rowOff>
    </xdr:to>
    <xdr:graphicFrame macro="">
      <xdr:nvGraphicFramePr>
        <xdr:cNvPr id="2" name="Chart 1">
          <a:extLst>
            <a:ext uri="{FF2B5EF4-FFF2-40B4-BE49-F238E27FC236}">
              <a16:creationId xmlns:a16="http://schemas.microsoft.com/office/drawing/2014/main" id="{C7B69DFD-E4E6-4548-B41D-6712AC664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596150</xdr:colOff>
      <xdr:row>13</xdr:row>
      <xdr:rowOff>58271</xdr:rowOff>
    </xdr:from>
    <xdr:to>
      <xdr:col>1</xdr:col>
      <xdr:colOff>340655</xdr:colOff>
      <xdr:row>13</xdr:row>
      <xdr:rowOff>161365</xdr:rowOff>
    </xdr:to>
    <xdr:pic>
      <xdr:nvPicPr>
        <xdr:cNvPr id="4" name="Graphic 3" descr="Arrow: Straight with solid fill">
          <a:extLst>
            <a:ext uri="{FF2B5EF4-FFF2-40B4-BE49-F238E27FC236}">
              <a16:creationId xmlns:a16="http://schemas.microsoft.com/office/drawing/2014/main" id="{D1E04832-EE1C-7147-2B03-691F1ACC043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596150" y="2447365"/>
          <a:ext cx="354105" cy="103094"/>
        </a:xfrm>
        <a:prstGeom prst="rect">
          <a:avLst/>
        </a:prstGeom>
      </xdr:spPr>
    </xdr:pic>
    <xdr:clientData/>
  </xdr:twoCellAnchor>
</xdr:wsDr>
</file>

<file path=xl/drawings/drawing5.xml><?xml version="1.0" encoding="utf-8"?>
<c:userShapes xmlns:c="http://schemas.openxmlformats.org/drawingml/2006/chart">
  <cdr:relSizeAnchor xmlns:cdr="http://schemas.openxmlformats.org/drawingml/2006/chartDrawing">
    <cdr:from>
      <cdr:x>0</cdr:x>
      <cdr:y>0</cdr:y>
    </cdr:from>
    <cdr:to>
      <cdr:x>0.03799</cdr:x>
      <cdr:y>0.13546</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223A2043-68D5-CE87-53C0-B400B4BC2F4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304799" cy="304799"/>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121022</xdr:colOff>
      <xdr:row>0</xdr:row>
      <xdr:rowOff>112060</xdr:rowOff>
    </xdr:from>
    <xdr:to>
      <xdr:col>13</xdr:col>
      <xdr:colOff>219635</xdr:colOff>
      <xdr:row>13</xdr:row>
      <xdr:rowOff>53790</xdr:rowOff>
    </xdr:to>
    <xdr:graphicFrame macro="">
      <xdr:nvGraphicFramePr>
        <xdr:cNvPr id="2" name="Chart 1">
          <a:extLst>
            <a:ext uri="{FF2B5EF4-FFF2-40B4-BE49-F238E27FC236}">
              <a16:creationId xmlns:a16="http://schemas.microsoft.com/office/drawing/2014/main" id="{692AB749-1740-499D-8033-08185FFF0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233082</xdr:colOff>
      <xdr:row>13</xdr:row>
      <xdr:rowOff>134471</xdr:rowOff>
    </xdr:from>
    <xdr:to>
      <xdr:col>2</xdr:col>
      <xdr:colOff>587187</xdr:colOff>
      <xdr:row>14</xdr:row>
      <xdr:rowOff>53788</xdr:rowOff>
    </xdr:to>
    <xdr:pic>
      <xdr:nvPicPr>
        <xdr:cNvPr id="3" name="Graphic 2" descr="Arrow: Straight with solid fill">
          <a:extLst>
            <a:ext uri="{FF2B5EF4-FFF2-40B4-BE49-F238E27FC236}">
              <a16:creationId xmlns:a16="http://schemas.microsoft.com/office/drawing/2014/main" id="{F334AB40-E64B-41CA-92B2-6557C6CCF3B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1452282" y="2523565"/>
          <a:ext cx="354105" cy="103094"/>
        </a:xfrm>
        <a:prstGeom prst="rect">
          <a:avLst/>
        </a:prstGeom>
      </xdr:spPr>
    </xdr:pic>
    <xdr:clientData/>
  </xdr:twoCellAnchor>
</xdr:wsDr>
</file>

<file path=xl/drawings/drawing7.xml><?xml version="1.0" encoding="utf-8"?>
<c:userShapes xmlns:c="http://schemas.openxmlformats.org/drawingml/2006/chart">
  <cdr:relSizeAnchor xmlns:cdr="http://schemas.openxmlformats.org/drawingml/2006/chartDrawing">
    <cdr:from>
      <cdr:x>0.00074</cdr:x>
      <cdr:y>0</cdr:y>
    </cdr:from>
    <cdr:to>
      <cdr:x>0.03873</cdr:x>
      <cdr:y>0.13077</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1DBDDACC-BBC9-904F-6C98-07F48E996ED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977" y="0"/>
          <a:ext cx="304799" cy="304799"/>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25.424784490744" createdVersion="5" refreshedVersion="8" minRefreshableVersion="3" recordCount="0" supportSubquery="1" supportAdvancedDrill="1" xr:uid="{07B97AC8-821B-4DCF-80C2-70743E95981B}">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2">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25.424787847223" createdVersion="5" refreshedVersion="8" minRefreshableVersion="3" recordCount="0" supportSubquery="1" supportAdvancedDrill="1" xr:uid="{4F9578C8-B773-4FB5-9EF4-1E40CAA0B4DC}">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Patient Id]" caption="Count of Patient Id" numFmtId="0" hierarchy="23" level="32767"/>
    <cacheField name="[Calender_Table].[Date (Year)].[Date (Year)]" caption="Date (Year)" numFmtId="0" hierarchy="3" level="1">
      <sharedItems containsSemiMixedTypes="0" containsNonDate="0" containsString="0"/>
    </cacheField>
  </cacheFields>
  <cacheHierarchies count="3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25.424788425924" createdVersion="5" refreshedVersion="8" minRefreshableVersion="3" recordCount="0" supportSubquery="1" supportAdvancedDrill="1" xr:uid="{9147C479-1030-4155-A62D-F58920360FA1}">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Id]" caption="Count of Patient Id" numFmtId="0" hierarchy="23" level="32767"/>
    <cacheField name="[Calender_Table].[Date (Year)].[Date (Year)]" caption="Date (Year)" numFmtId="0" hierarchy="3" level="1">
      <sharedItems containsSemiMixedTypes="0" containsNonDate="0" containsString="0"/>
    </cacheField>
  </cacheFields>
  <cacheHierarchies count="3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25.410382638889" createdVersion="3" refreshedVersion="8" minRefreshableVersion="3" recordCount="0" supportSubquery="1" supportAdvancedDrill="1" xr:uid="{04DF2299-C04C-4A10-9679-50582109F528}">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610797582"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25.415183796293" createdVersion="3" refreshedVersion="8" minRefreshableVersion="3" recordCount="0" supportSubquery="1" supportAdvancedDrill="1" xr:uid="{32629235-8539-47C7-95C3-74EC138E466F}">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30339585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25.424784606483" createdVersion="5" refreshedVersion="8" minRefreshableVersion="3" recordCount="0" supportSubquery="1" supportAdvancedDrill="1" xr:uid="{26F644E4-D548-4A6A-8577-5B51A13CB260}">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25.424785069445" createdVersion="5" refreshedVersion="8" minRefreshableVersion="3" recordCount="0" supportSubquery="1" supportAdvancedDrill="1" xr:uid="{91D3A355-1A4F-4C96-8B4E-B5998BC407E6}">
  <cacheSource type="external" connectionId="3"/>
  <cacheFields count="4">
    <cacheField name="[Calender_Tabl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Patient Gender].[Patient Gender]" caption="Patient Gender" numFmtId="0" hierarchy="9" level="1">
      <sharedItems count="2">
        <s v="Female"/>
        <s v="Male"/>
      </sharedItems>
    </cacheField>
    <cacheField name="[Calender_Table].[Date (Year)].[Date (Year)]" caption="Date (Year)" numFmtId="0" hierarchy="3" level="1">
      <sharedItems containsSemiMixedTypes="0" containsNonDate="0" containsString="0"/>
    </cacheField>
  </cacheFields>
  <cacheHierarchies count="3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25.424785532407" createdVersion="5" refreshedVersion="8" minRefreshableVersion="3" recordCount="0" supportSubquery="1" supportAdvancedDrill="1" xr:uid="{B8E37C0F-8A53-4CCE-BAFA-89BE90957CA6}">
  <cacheSource type="external" connectionId="3"/>
  <cacheFields count="4">
    <cacheField name="[Calender_Tabl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Calender_Table].[Date (Year)].[Date (Year)]" caption="Date (Year)" numFmtId="0" hierarchy="3" level="1">
      <sharedItems containsSemiMixedTypes="0" containsNonDate="0" containsString="0"/>
    </cacheField>
  </cacheFields>
  <cacheHierarchies count="3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25.424785648145" createdVersion="5" refreshedVersion="8" minRefreshableVersion="3" recordCount="0" supportSubquery="1" supportAdvancedDrill="1" xr:uid="{68D8B2C7-26D6-4ED3-9256-89B637137905}">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25.424785763891" createdVersion="5" refreshedVersion="8" minRefreshableVersion="3" recordCount="0" supportSubquery="1" supportAdvancedDrill="1" xr:uid="{292CCB80-B1D2-47BD-903B-95A2D78D6A45}">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25.424786342592" createdVersion="5" refreshedVersion="8" minRefreshableVersion="3" recordCount="0" supportSubquery="1" supportAdvancedDrill="1" xr:uid="{39141DCD-13E1-4489-AEF8-995B112A350C}">
  <cacheSource type="external" connectionId="3"/>
  <cacheFields count="4">
    <cacheField name="[Calende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25.424786805554" createdVersion="5" refreshedVersion="8" minRefreshableVersion="3" recordCount="0" supportSubquery="1" supportAdvancedDrill="1" xr:uid="{EA8B6060-113A-475D-A8DD-D24CC95F799F}">
  <cacheSource type="external" connectionId="3"/>
  <cacheFields count="4">
    <cacheField name="[Calender_Table].[Date (Day)].[Date (Day)]" caption="Date (Day)" numFmtId="0" hierarchy="2" level="1">
      <sharedItems count="30">
        <s v="1-May"/>
        <s v="2-May"/>
        <s v="3-May"/>
        <s v="4-May"/>
        <s v="5-May"/>
        <s v="6-May"/>
        <s v="7-May"/>
        <s v="8-May"/>
        <s v="9-May"/>
        <s v="10-May"/>
        <s v="11-May"/>
        <s v="12-May"/>
        <s v="13-May"/>
        <s v="14-May"/>
        <s v="16-May"/>
        <s v="17-May"/>
        <s v="18-May"/>
        <s v="19-May"/>
        <s v="20-May"/>
        <s v="21-May"/>
        <s v="22-May"/>
        <s v="23-May"/>
        <s v="24-May"/>
        <s v="25-May"/>
        <s v="26-May"/>
        <s v="27-May"/>
        <s v="28-May"/>
        <s v="29-May"/>
        <s v="30-May"/>
        <s v="31-May"/>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25.424787384261" createdVersion="5" refreshedVersion="8" minRefreshableVersion="3" recordCount="0" supportSubquery="1" supportAdvancedDrill="1" xr:uid="{042BDD70-ED74-497C-AD7A-5DFBEF598C3F}">
  <cacheSource type="external" connectionId="3"/>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Calender_Table].[Date (Year)].[Date (Year)]" caption="Date (Year)" numFmtId="0" hierarchy="3" level="1">
      <sharedItems containsSemiMixedTypes="0" containsNonDate="0" containsString="0"/>
    </cacheField>
    <cacheField name="Unsupported0" numFmtId="0" hierarchy="32" level="32767">
      <extLst>
        <ext xmlns:x14="http://schemas.microsoft.com/office/spreadsheetml/2009/9/main" uri="{63CAB8AC-B538-458d-9737-405883B0398D}">
          <x14:cacheField ignore="1"/>
        </ext>
      </extLst>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E361C3-2269-4CC5-A2FB-39AC3C18119C}" name="PivotTable11" cacheId="2461" applyNumberFormats="0" applyBorderFormats="0" applyFontFormats="0" applyPatternFormats="0" applyAlignmentFormats="0" applyWidthHeightFormats="1" dataCaption="Values" tag="454966fe-bd92-4293-a8c6-15812b1602e0" updatedVersion="8" minRefreshableVersion="3" itemPrintTitles="1" createdVersion="5" indent="0" outline="1" outlineData="1" multipleFieldFilters="0" chartFormat="17">
  <location ref="G53:H62"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9">
    <i>
      <x v="7"/>
    </i>
    <i>
      <x v="3"/>
    </i>
    <i>
      <x/>
    </i>
    <i>
      <x v="1"/>
    </i>
    <i>
      <x v="6"/>
    </i>
    <i>
      <x v="5"/>
    </i>
    <i>
      <x v="2"/>
    </i>
    <i>
      <x v="4"/>
    </i>
    <i t="grand">
      <x/>
    </i>
  </rowItems>
  <colItems count="1">
    <i/>
  </colItems>
  <dataFields count="1">
    <dataField name="Count of Patient Id" fld="1" subtotal="count" baseField="0" baseItem="0"/>
  </dataFields>
  <formats count="3">
    <format dxfId="453">
      <pivotArea outline="0" collapsedLevelsAreSubtotals="1" fieldPosition="0"/>
    </format>
    <format dxfId="454">
      <pivotArea grandRow="1" outline="0" collapsedLevelsAreSubtotals="1" fieldPosition="0"/>
    </format>
    <format dxfId="452">
      <pivotArea collapsedLevelsAreSubtotals="1" fieldPosition="0">
        <references count="1">
          <reference field="2" count="0"/>
        </references>
      </pivotArea>
    </format>
  </formats>
  <chartFormats count="1">
    <chartFormat chart="16" format="3"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atient Admission Status"/>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4E044B9-F0A1-479E-BB15-416E31B33D68}" name="PivotTable6" cacheId="2473" applyNumberFormats="0" applyBorderFormats="0" applyFontFormats="0" applyPatternFormats="0" applyAlignmentFormats="0" applyWidthHeightFormats="1" dataCaption="Values" tag="ff6d9958-e219-4199-b5e6-49ecbb0eb4be" updatedVersion="8" minRefreshableVersion="3" itemPrintTitles="1" createdVersion="5" indent="0" outline="1" outlineData="1" multipleFieldFilters="0" chartFormat="29">
  <location ref="I4:J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469">
      <pivotArea outline="0" collapsedLevelsAreSubtotals="1" fieldPosition="0"/>
    </format>
  </formats>
  <chartFormats count="2">
    <chartFormat chart="23"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42DEC16-F0BB-48E2-85F6-3D7926F0FEA3}" name="PivotTable1" cacheId="2455" applyNumberFormats="0" applyBorderFormats="0" applyFontFormats="0" applyPatternFormats="0" applyAlignmentFormats="0" applyWidthHeightFormats="1" dataCaption="Values" tag="0d9bc200-8070-4d55-9ef2-0ead00b41f2e" updatedVersion="8" minRefreshableVersion="3"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2">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7BA166-7442-4635-9CF3-6F0518BE78F0}" name="PivotTable10" cacheId="2458" applyNumberFormats="0" applyBorderFormats="0" applyFontFormats="0" applyPatternFormats="0" applyAlignmentFormats="0" applyWidthHeightFormats="1" dataCaption="Values" tag="454966fe-bd92-4293-a8c6-15812b1602e0" updatedVersion="8" minRefreshableVersion="3" itemPrintTitles="1" createdVersion="5" indent="0" outline="1" outlineData="1" multipleFieldFilters="0" chartFormat="14">
  <location ref="D53:E56"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2">
    <format dxfId="455">
      <pivotArea outline="0" collapsedLevelsAreSubtotals="1" fieldPosition="0"/>
    </format>
    <format dxfId="456">
      <pivotArea grandRow="1" outline="0" collapsedLevelsAreSubtotals="1" fieldPosition="0"/>
    </format>
  </formats>
  <chartFormats count="5">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2" count="1" selected="0">
            <x v="0"/>
          </reference>
        </references>
      </pivotArea>
    </chartFormat>
    <chartFormat chart="12" format="6">
      <pivotArea type="data" outline="0" fieldPosition="0">
        <references count="2">
          <reference field="4294967294" count="1" selected="0">
            <x v="0"/>
          </reference>
          <reference field="2" count="1" selected="0">
            <x v="1"/>
          </reference>
        </references>
      </pivotArea>
    </chartFormat>
  </chartFormats>
  <pivotHierarchies count="32">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atient Admission Status"/>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45EE3D-A9D7-4000-BF33-0F4773FAA872}" name="PivotTable9" cacheId="2482" applyNumberFormats="0" applyBorderFormats="0" applyFontFormats="0" applyPatternFormats="0" applyAlignmentFormats="0" applyWidthHeightFormats="1" dataCaption="Values" tag="454966fe-bd92-4293-a8c6-15812b1602e0" updatedVersion="8" minRefreshableVersion="3" itemPrintTitles="1" createdVersion="5" indent="0" outline="1" outlineData="1" multipleFieldFilters="0" chartFormat="9">
  <location ref="A53:B5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dataFields>
  <formats count="2">
    <format dxfId="457">
      <pivotArea outline="0" collapsedLevelsAreSubtotals="1" fieldPosition="0"/>
    </format>
    <format dxfId="458">
      <pivotArea grandRow="1" outline="0" collapsedLevelsAreSubtotals="1" fieldPosition="0"/>
    </format>
  </format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0"/>
          </reference>
        </references>
      </pivotArea>
    </chartFormat>
    <chartFormat chart="6" format="6">
      <pivotArea type="data" outline="0" fieldPosition="0">
        <references count="2">
          <reference field="4294967294" count="1" selected="0">
            <x v="0"/>
          </reference>
          <reference field="1" count="1" selected="0">
            <x v="1"/>
          </reference>
        </references>
      </pivotArea>
    </chartFormat>
  </chartFormats>
  <pivotHierarchies count="32">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atient Admission Status"/>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AF65A0-2867-47F4-8830-A7EB4D97F610}" name="PivotTable8" cacheId="2479" applyNumberFormats="0" applyBorderFormats="0" applyFontFormats="0" applyPatternFormats="0" applyAlignmentFormats="0" applyWidthHeightFormats="1" dataCaption="Values" tag="c3dd977c-2a4f-4796-bac8-8e9fd09a4c1c" updatedVersion="8" minRefreshableVersion="3" itemPrintTitles="1" createdVersion="5" indent="0" outline="1" outlineData="1" multipleFieldFilters="0" chartFormat="3">
  <location ref="F40:G4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Patient Id" fld="2" subtotal="count" baseField="0" baseItem="0"/>
  </dataFields>
  <formats count="3">
    <format dxfId="461">
      <pivotArea outline="0" collapsedLevelsAreSubtotals="1" fieldPosition="0"/>
    </format>
    <format dxfId="460">
      <pivotArea collapsedLevelsAreSubtotals="1" fieldPosition="0">
        <references count="1">
          <reference field="1" count="0"/>
        </references>
      </pivotArea>
    </format>
    <format dxfId="459">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86552F-C979-47C2-93B4-CE7ED4DFBB09}" name="PivotTable5" cacheId="2470" applyNumberFormats="0" applyBorderFormats="0" applyFontFormats="0" applyPatternFormats="0" applyAlignmentFormats="0" applyWidthHeightFormats="1" dataCaption="Values" tag="a132a22d-ed80-4779-a912-26453c8fd366" updatedVersion="8" minRefreshableVersion="3" itemPrintTitles="1" createdVersion="5" indent="0" outline="1" outlineData="1" multipleFieldFilters="0" chartFormat="21">
  <location ref="F4:G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462">
      <pivotArea outline="0" collapsedLevelsAreSubtotals="1" fieldPosition="0"/>
    </format>
  </formats>
  <chartFormats count="2">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C13F1A-2A76-4125-98F1-A270F2BD041E}" name="PivotTable4" cacheId="2452" applyNumberFormats="0" applyBorderFormats="0" applyFontFormats="0" applyPatternFormats="0" applyAlignmentFormats="0" applyWidthHeightFormats="1" dataCaption="Values" tag="6cbf5212-9fd9-4864-ae8c-3b2fd47b7af9" updatedVersion="8" minRefreshableVersion="3" itemPrintTitles="1" createdVersion="5" indent="0" outline="1" outlineData="1" multipleFieldFilters="0" chartFormat="15">
  <location ref="C4:D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7"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32AB77-607E-49A0-96A8-A6ED10F82DA8}" name="PivotTable3" cacheId="2467" applyNumberFormats="0" applyBorderFormats="0" applyFontFormats="0" applyPatternFormats="0" applyAlignmentFormats="0" applyWidthHeightFormats="1" dataCaption="Values" tag="c3dd977c-2a4f-4796-bac8-8e9fd09a4c1c" updatedVersion="8" minRefreshableVersion="3"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463">
      <pivotArea outline="0" collapsedLevelsAreSubtotals="1" fieldPosition="0"/>
    </format>
  </formats>
  <pivotHierarchies count="32">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4AF4A9C-8328-4B1D-8894-CA52AD073C1C}" name="PivotTable2" cacheId="2464" applyNumberFormats="0" applyBorderFormats="0" applyFontFormats="0" applyPatternFormats="0" applyAlignmentFormats="0" applyWidthHeightFormats="1" dataCaption="Values" tag="2ef4e7e3-6979-4bd5-a51e-9fe6ccf449d7" updatedVersion="8" minRefreshableVersion="3"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464">
      <pivotArea outline="0" collapsedLevelsAreSubtotals="1" fieldPosition="0"/>
    </format>
  </formats>
  <pivotHierarchies count="32">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63979BA-C536-4457-BDAD-94015D2854C2}" name="PivotTable7" cacheId="2476" applyNumberFormats="0" applyBorderFormats="0" applyFontFormats="0" applyPatternFormats="0" applyAlignmentFormats="0" applyWidthHeightFormats="1" dataCaption="Values" tag="454966fe-bd92-4293-a8c6-15812b1602e0" updatedVersion="8" minRefreshableVersion="3" itemPrintTitles="1" createdVersion="5" indent="0" outline="1" outlineData="1" multipleFieldFilters="0" chartFormat="4">
  <location ref="A40:C43"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4">
    <format dxfId="468">
      <pivotArea outline="0" collapsedLevelsAreSubtotals="1" fieldPosition="0"/>
    </format>
    <format dxfId="467">
      <pivotArea collapsedLevelsAreSubtotals="1" fieldPosition="0">
        <references count="1">
          <reference field="1" count="0"/>
        </references>
      </pivotArea>
    </format>
    <format dxfId="466">
      <pivotArea grandRow="1" outline="0" collapsedLevelsAreSubtotals="1" fieldPosition="0"/>
    </format>
    <format dxfId="465">
      <pivotArea outline="0" fieldPosition="0">
        <references count="1">
          <reference field="4294967294" count="1">
            <x v="1"/>
          </reference>
        </references>
      </pivotArea>
    </format>
  </formats>
  <chartFormats count="4">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atient Admission Status"/>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0D87DD6-CF3A-4EF6-A283-149CD32E76D7}"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s>
  <data>
    <olap pivotCacheId="610797582">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nd="1"/>
              <i n="[Calender_Table].[Date (Month)].&amp;[Feb]" c="Feb" nd="1"/>
              <i n="[Calender_Table].[Date (Month)].&amp;[Mar]" c="Mar" nd="1"/>
            </range>
          </ranges>
        </level>
      </levels>
      <selections count="1">
        <selection n="[Calender_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B7C669E3-0C05-4D55-9332-3603AC2245F8}" sourceName="[Calender_Table].[Date (Year)]">
  <pivotTables>
    <pivotTable tabId="1" name="PivotTable4"/>
    <pivotTable tabId="1" name="PivotTable1"/>
    <pivotTable tabId="1" name="PivotTable10"/>
    <pivotTable tabId="1" name="PivotTable11"/>
    <pivotTable tabId="1" name="PivotTable2"/>
    <pivotTable tabId="1" name="PivotTable3"/>
    <pivotTable tabId="1" name="PivotTable5"/>
    <pivotTable tabId="1" name="PivotTable6"/>
    <pivotTable tabId="1" name="PivotTable7"/>
    <pivotTable tabId="1" name="PivotTable8"/>
    <pivotTable tabId="1" name="PivotTable9"/>
  </pivotTables>
  <data>
    <olap pivotCacheId="1303395855">
      <levels count="2">
        <level uniqueName="[Calender_Table].[Date (Year)].[(All)]" sourceCaption="(All)" count="0"/>
        <level uniqueName="[Calender_Table].[Date (Year)].[Date (Year)]" sourceCaption="Date (Year)" count="2" sortOrder="ascending">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4F432FE3-9A2F-43BB-9FC0-E30EFA1E8F1F}" cache="Slicer_Date__Month" caption="Date (Month)" showCaption="0" level="1" style="My Style" rowHeight="137160"/>
  <slicer name="Date (Year)" xr10:uid="{0194799C-048B-4B7B-BFDA-9D41E92D9492}" cache="Slicer_Date__Year" caption="Date (Year)" columnCount="2" showCaption="0" level="1" style="My Styl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F805F-2BDB-443A-BC35-9ECF61056F68}">
  <dimension ref="A3:J62"/>
  <sheetViews>
    <sheetView workbookViewId="0">
      <selection activeCell="C4" sqref="C4"/>
    </sheetView>
  </sheetViews>
  <sheetFormatPr defaultRowHeight="14.4" x14ac:dyDescent="0.3"/>
  <cols>
    <col min="1" max="1" width="14.6640625" customWidth="1"/>
    <col min="2" max="2" width="14.88671875" customWidth="1"/>
    <col min="3" max="3" width="11.21875" customWidth="1"/>
    <col min="4" max="4" width="23.5546875" customWidth="1"/>
    <col min="6" max="7" width="24.6640625" customWidth="1"/>
    <col min="8" max="8" width="17" customWidth="1"/>
    <col min="9" max="9" width="14.77734375" customWidth="1"/>
    <col min="10" max="10" width="32.44140625" customWidth="1"/>
  </cols>
  <sheetData>
    <row r="3" spans="1:10" x14ac:dyDescent="0.3">
      <c r="A3" s="20" t="s">
        <v>1</v>
      </c>
      <c r="B3" s="20"/>
      <c r="C3" s="14" t="s">
        <v>9</v>
      </c>
      <c r="D3" s="14"/>
      <c r="F3" s="14" t="s">
        <v>10</v>
      </c>
      <c r="G3" s="14"/>
      <c r="I3" s="14" t="s">
        <v>12</v>
      </c>
      <c r="J3" s="14"/>
    </row>
    <row r="4" spans="1:10" x14ac:dyDescent="0.3">
      <c r="A4" t="s">
        <v>0</v>
      </c>
      <c r="C4" s="1" t="s">
        <v>5</v>
      </c>
      <c r="D4" t="s">
        <v>0</v>
      </c>
      <c r="F4" s="1" t="s">
        <v>5</v>
      </c>
      <c r="G4" t="s">
        <v>2</v>
      </c>
      <c r="I4" s="1" t="s">
        <v>5</v>
      </c>
      <c r="J4" t="s">
        <v>3</v>
      </c>
    </row>
    <row r="5" spans="1:10" x14ac:dyDescent="0.3">
      <c r="A5" s="19">
        <v>480</v>
      </c>
      <c r="C5" s="4" t="s">
        <v>19</v>
      </c>
      <c r="D5" s="19">
        <v>20</v>
      </c>
      <c r="F5" s="4" t="s">
        <v>19</v>
      </c>
      <c r="G5" s="2">
        <v>31.5</v>
      </c>
      <c r="I5" s="4" t="s">
        <v>19</v>
      </c>
      <c r="J5" s="2">
        <v>5.5</v>
      </c>
    </row>
    <row r="6" spans="1:10" x14ac:dyDescent="0.3">
      <c r="C6" s="4" t="s">
        <v>20</v>
      </c>
      <c r="D6" s="19">
        <v>16</v>
      </c>
      <c r="F6" s="4" t="s">
        <v>20</v>
      </c>
      <c r="G6" s="2">
        <v>34.25</v>
      </c>
      <c r="I6" s="4" t="s">
        <v>20</v>
      </c>
      <c r="J6" s="2">
        <v>3.3333333333333335</v>
      </c>
    </row>
    <row r="7" spans="1:10" x14ac:dyDescent="0.3">
      <c r="A7" s="20" t="s">
        <v>10</v>
      </c>
      <c r="B7" s="20"/>
      <c r="C7" s="4" t="s">
        <v>21</v>
      </c>
      <c r="D7" s="19">
        <v>20</v>
      </c>
      <c r="F7" s="4" t="s">
        <v>21</v>
      </c>
      <c r="G7" s="2">
        <v>41.1</v>
      </c>
      <c r="I7" s="4" t="s">
        <v>21</v>
      </c>
      <c r="J7" s="2">
        <v>6</v>
      </c>
    </row>
    <row r="8" spans="1:10" x14ac:dyDescent="0.3">
      <c r="A8" t="s">
        <v>2</v>
      </c>
      <c r="C8" s="4" t="s">
        <v>22</v>
      </c>
      <c r="D8" s="19">
        <v>16</v>
      </c>
      <c r="F8" s="4" t="s">
        <v>22</v>
      </c>
      <c r="G8" s="2">
        <v>31</v>
      </c>
      <c r="I8" s="4" t="s">
        <v>22</v>
      </c>
      <c r="J8" s="2">
        <v>4.8</v>
      </c>
    </row>
    <row r="9" spans="1:10" x14ac:dyDescent="0.3">
      <c r="A9" s="2">
        <v>34.429166666666667</v>
      </c>
      <c r="C9" s="4" t="s">
        <v>23</v>
      </c>
      <c r="D9" s="19">
        <v>18</v>
      </c>
      <c r="F9" s="4" t="s">
        <v>23</v>
      </c>
      <c r="G9" s="2">
        <v>33.666666666666664</v>
      </c>
      <c r="I9" s="4" t="s">
        <v>23</v>
      </c>
      <c r="J9" s="2">
        <v>5.5</v>
      </c>
    </row>
    <row r="10" spans="1:10" x14ac:dyDescent="0.3">
      <c r="C10" s="4" t="s">
        <v>24</v>
      </c>
      <c r="D10" s="19">
        <v>16</v>
      </c>
      <c r="F10" s="4" t="s">
        <v>24</v>
      </c>
      <c r="G10" s="2">
        <v>34.5625</v>
      </c>
      <c r="I10" s="4" t="s">
        <v>24</v>
      </c>
      <c r="J10" s="2">
        <v>5.25</v>
      </c>
    </row>
    <row r="11" spans="1:10" x14ac:dyDescent="0.3">
      <c r="A11" s="20" t="s">
        <v>71</v>
      </c>
      <c r="B11" s="20"/>
      <c r="C11" s="4" t="s">
        <v>25</v>
      </c>
      <c r="D11" s="19">
        <v>15</v>
      </c>
      <c r="F11" s="4" t="s">
        <v>25</v>
      </c>
      <c r="G11" s="2">
        <v>34.93333333333333</v>
      </c>
      <c r="I11" s="4" t="s">
        <v>25</v>
      </c>
      <c r="J11" s="2">
        <v>4.8</v>
      </c>
    </row>
    <row r="12" spans="1:10" x14ac:dyDescent="0.3">
      <c r="A12" t="s">
        <v>3</v>
      </c>
      <c r="C12" s="4" t="s">
        <v>26</v>
      </c>
      <c r="D12" s="19">
        <v>20</v>
      </c>
      <c r="F12" s="4" t="s">
        <v>26</v>
      </c>
      <c r="G12" s="2">
        <v>36.4</v>
      </c>
      <c r="I12" s="4" t="s">
        <v>26</v>
      </c>
      <c r="J12" s="2">
        <v>4.5</v>
      </c>
    </row>
    <row r="13" spans="1:10" x14ac:dyDescent="0.3">
      <c r="A13" s="2">
        <v>5.1640625</v>
      </c>
      <c r="C13" s="4" t="s">
        <v>27</v>
      </c>
      <c r="D13" s="19">
        <v>20</v>
      </c>
      <c r="F13" s="4" t="s">
        <v>27</v>
      </c>
      <c r="G13" s="2">
        <v>35.549999999999997</v>
      </c>
      <c r="I13" s="4" t="s">
        <v>27</v>
      </c>
      <c r="J13" s="2">
        <v>5</v>
      </c>
    </row>
    <row r="14" spans="1:10" x14ac:dyDescent="0.3">
      <c r="C14" s="4" t="s">
        <v>28</v>
      </c>
      <c r="D14" s="19">
        <v>13</v>
      </c>
      <c r="F14" s="4" t="s">
        <v>28</v>
      </c>
      <c r="G14" s="2">
        <v>30.692307692307693</v>
      </c>
      <c r="I14" s="4" t="s">
        <v>28</v>
      </c>
      <c r="J14" s="2">
        <v>5.333333333333333</v>
      </c>
    </row>
    <row r="15" spans="1:10" x14ac:dyDescent="0.3">
      <c r="C15" s="4" t="s">
        <v>29</v>
      </c>
      <c r="D15" s="19">
        <v>18</v>
      </c>
      <c r="F15" s="4" t="s">
        <v>29</v>
      </c>
      <c r="G15" s="2">
        <v>33.611111111111114</v>
      </c>
      <c r="I15" s="4" t="s">
        <v>29</v>
      </c>
      <c r="J15" s="2">
        <v>4.4000000000000004</v>
      </c>
    </row>
    <row r="16" spans="1:10" x14ac:dyDescent="0.3">
      <c r="C16" s="4" t="s">
        <v>30</v>
      </c>
      <c r="D16" s="19">
        <v>11</v>
      </c>
      <c r="F16" s="4" t="s">
        <v>30</v>
      </c>
      <c r="G16" s="2">
        <v>37.81818181818182</v>
      </c>
      <c r="I16" s="4" t="s">
        <v>30</v>
      </c>
      <c r="J16" s="2">
        <v>3.25</v>
      </c>
    </row>
    <row r="17" spans="3:10" x14ac:dyDescent="0.3">
      <c r="C17" s="4" t="s">
        <v>31</v>
      </c>
      <c r="D17" s="19">
        <v>13</v>
      </c>
      <c r="F17" s="4" t="s">
        <v>31</v>
      </c>
      <c r="G17" s="2">
        <v>40</v>
      </c>
      <c r="I17" s="4" t="s">
        <v>31</v>
      </c>
      <c r="J17" s="2">
        <v>6</v>
      </c>
    </row>
    <row r="18" spans="3:10" x14ac:dyDescent="0.3">
      <c r="C18" s="4" t="s">
        <v>32</v>
      </c>
      <c r="D18" s="19">
        <v>14</v>
      </c>
      <c r="F18" s="4" t="s">
        <v>32</v>
      </c>
      <c r="G18" s="2">
        <v>32</v>
      </c>
      <c r="I18" s="4" t="s">
        <v>32</v>
      </c>
      <c r="J18" s="2">
        <v>3.3333333333333335</v>
      </c>
    </row>
    <row r="19" spans="3:10" x14ac:dyDescent="0.3">
      <c r="C19" s="4" t="s">
        <v>33</v>
      </c>
      <c r="D19" s="19">
        <v>7</v>
      </c>
      <c r="F19" s="4" t="s">
        <v>33</v>
      </c>
      <c r="G19" s="2">
        <v>31.857142857142858</v>
      </c>
      <c r="I19" s="4" t="s">
        <v>34</v>
      </c>
      <c r="J19" s="2">
        <v>6.7</v>
      </c>
    </row>
    <row r="20" spans="3:10" x14ac:dyDescent="0.3">
      <c r="C20" s="4" t="s">
        <v>34</v>
      </c>
      <c r="D20" s="19">
        <v>21</v>
      </c>
      <c r="F20" s="4" t="s">
        <v>34</v>
      </c>
      <c r="G20" s="2">
        <v>31.142857142857142</v>
      </c>
      <c r="I20" s="4" t="s">
        <v>35</v>
      </c>
      <c r="J20" s="2">
        <v>7.75</v>
      </c>
    </row>
    <row r="21" spans="3:10" x14ac:dyDescent="0.3">
      <c r="C21" s="4" t="s">
        <v>35</v>
      </c>
      <c r="D21" s="19">
        <v>16</v>
      </c>
      <c r="F21" s="4" t="s">
        <v>35</v>
      </c>
      <c r="G21" s="2">
        <v>29.5</v>
      </c>
      <c r="I21" s="4" t="s">
        <v>36</v>
      </c>
      <c r="J21" s="2">
        <v>5.5</v>
      </c>
    </row>
    <row r="22" spans="3:10" x14ac:dyDescent="0.3">
      <c r="C22" s="4" t="s">
        <v>36</v>
      </c>
      <c r="D22" s="19">
        <v>15</v>
      </c>
      <c r="F22" s="4" t="s">
        <v>36</v>
      </c>
      <c r="G22" s="2">
        <v>30.666666666666668</v>
      </c>
      <c r="I22" s="4" t="s">
        <v>37</v>
      </c>
      <c r="J22" s="2">
        <v>4.5</v>
      </c>
    </row>
    <row r="23" spans="3:10" x14ac:dyDescent="0.3">
      <c r="C23" s="4" t="s">
        <v>37</v>
      </c>
      <c r="D23" s="19">
        <v>15</v>
      </c>
      <c r="F23" s="4" t="s">
        <v>37</v>
      </c>
      <c r="G23" s="2">
        <v>39.06666666666667</v>
      </c>
      <c r="I23" s="4" t="s">
        <v>38</v>
      </c>
      <c r="J23" s="2">
        <v>6</v>
      </c>
    </row>
    <row r="24" spans="3:10" x14ac:dyDescent="0.3">
      <c r="C24" s="4" t="s">
        <v>38</v>
      </c>
      <c r="D24" s="19">
        <v>14</v>
      </c>
      <c r="F24" s="4" t="s">
        <v>38</v>
      </c>
      <c r="G24" s="2">
        <v>32.857142857142854</v>
      </c>
      <c r="I24" s="4" t="s">
        <v>39</v>
      </c>
      <c r="J24" s="2">
        <v>5.75</v>
      </c>
    </row>
    <row r="25" spans="3:10" x14ac:dyDescent="0.3">
      <c r="C25" s="4" t="s">
        <v>39</v>
      </c>
      <c r="D25" s="19">
        <v>16</v>
      </c>
      <c r="F25" s="4" t="s">
        <v>39</v>
      </c>
      <c r="G25" s="2">
        <v>38.3125</v>
      </c>
      <c r="I25" s="4" t="s">
        <v>40</v>
      </c>
      <c r="J25" s="2">
        <v>3.1428571428571428</v>
      </c>
    </row>
    <row r="26" spans="3:10" x14ac:dyDescent="0.3">
      <c r="C26" s="4" t="s">
        <v>40</v>
      </c>
      <c r="D26" s="19">
        <v>21</v>
      </c>
      <c r="F26" s="4" t="s">
        <v>40</v>
      </c>
      <c r="G26" s="2">
        <v>35.80952380952381</v>
      </c>
      <c r="I26" s="4" t="s">
        <v>41</v>
      </c>
      <c r="J26" s="2">
        <v>4</v>
      </c>
    </row>
    <row r="27" spans="3:10" x14ac:dyDescent="0.3">
      <c r="C27" s="4" t="s">
        <v>41</v>
      </c>
      <c r="D27" s="19">
        <v>13</v>
      </c>
      <c r="F27" s="4" t="s">
        <v>41</v>
      </c>
      <c r="G27" s="2">
        <v>33.153846153846153</v>
      </c>
      <c r="I27" s="4" t="s">
        <v>42</v>
      </c>
      <c r="J27" s="2">
        <v>6.5</v>
      </c>
    </row>
    <row r="28" spans="3:10" x14ac:dyDescent="0.3">
      <c r="C28" s="4" t="s">
        <v>42</v>
      </c>
      <c r="D28" s="19">
        <v>11</v>
      </c>
      <c r="F28" s="4" t="s">
        <v>42</v>
      </c>
      <c r="G28" s="2">
        <v>39.18181818181818</v>
      </c>
      <c r="I28" s="4" t="s">
        <v>43</v>
      </c>
      <c r="J28" s="2">
        <v>4</v>
      </c>
    </row>
    <row r="29" spans="3:10" x14ac:dyDescent="0.3">
      <c r="C29" s="4" t="s">
        <v>43</v>
      </c>
      <c r="D29" s="19">
        <v>16</v>
      </c>
      <c r="F29" s="4" t="s">
        <v>43</v>
      </c>
      <c r="G29" s="2">
        <v>36.3125</v>
      </c>
      <c r="I29" s="4" t="s">
        <v>44</v>
      </c>
      <c r="J29" s="2">
        <v>7.333333333333333</v>
      </c>
    </row>
    <row r="30" spans="3:10" x14ac:dyDescent="0.3">
      <c r="C30" s="4" t="s">
        <v>44</v>
      </c>
      <c r="D30" s="19">
        <v>11</v>
      </c>
      <c r="F30" s="4" t="s">
        <v>44</v>
      </c>
      <c r="G30" s="2">
        <v>33</v>
      </c>
      <c r="I30" s="4" t="s">
        <v>45</v>
      </c>
      <c r="J30" s="2">
        <v>5.333333333333333</v>
      </c>
    </row>
    <row r="31" spans="3:10" x14ac:dyDescent="0.3">
      <c r="C31" s="4" t="s">
        <v>45</v>
      </c>
      <c r="D31" s="19">
        <v>14</v>
      </c>
      <c r="F31" s="4" t="s">
        <v>45</v>
      </c>
      <c r="G31" s="2">
        <v>32.857142857142854</v>
      </c>
      <c r="I31" s="4" t="s">
        <v>46</v>
      </c>
      <c r="J31" s="2">
        <v>4.75</v>
      </c>
    </row>
    <row r="32" spans="3:10" x14ac:dyDescent="0.3">
      <c r="C32" s="4" t="s">
        <v>46</v>
      </c>
      <c r="D32" s="19">
        <v>10</v>
      </c>
      <c r="F32" s="4" t="s">
        <v>46</v>
      </c>
      <c r="G32" s="2">
        <v>36.799999999999997</v>
      </c>
      <c r="I32" s="4" t="s">
        <v>47</v>
      </c>
      <c r="J32" s="2">
        <v>4</v>
      </c>
    </row>
    <row r="33" spans="1:10" x14ac:dyDescent="0.3">
      <c r="C33" s="4" t="s">
        <v>47</v>
      </c>
      <c r="D33" s="19">
        <v>15</v>
      </c>
      <c r="F33" s="4" t="s">
        <v>47</v>
      </c>
      <c r="G33" s="2">
        <v>32.866666666666667</v>
      </c>
      <c r="I33" s="4" t="s">
        <v>48</v>
      </c>
      <c r="J33" s="2">
        <v>4</v>
      </c>
    </row>
    <row r="34" spans="1:10" x14ac:dyDescent="0.3">
      <c r="C34" s="4" t="s">
        <v>48</v>
      </c>
      <c r="D34" s="19">
        <v>24</v>
      </c>
      <c r="F34" s="4" t="s">
        <v>48</v>
      </c>
      <c r="G34" s="2">
        <v>32.375</v>
      </c>
      <c r="I34" s="4" t="s">
        <v>49</v>
      </c>
      <c r="J34" s="2">
        <v>8.3333333333333339</v>
      </c>
    </row>
    <row r="35" spans="1:10" x14ac:dyDescent="0.3">
      <c r="C35" s="4" t="s">
        <v>49</v>
      </c>
      <c r="D35" s="19">
        <v>11</v>
      </c>
      <c r="F35" s="4" t="s">
        <v>49</v>
      </c>
      <c r="G35" s="2">
        <v>36</v>
      </c>
      <c r="I35" s="4" t="s">
        <v>4</v>
      </c>
      <c r="J35" s="2">
        <v>5.1640625</v>
      </c>
    </row>
    <row r="36" spans="1:10" x14ac:dyDescent="0.3">
      <c r="C36" s="4" t="s">
        <v>4</v>
      </c>
      <c r="D36" s="19">
        <v>480</v>
      </c>
      <c r="F36" s="4" t="s">
        <v>4</v>
      </c>
      <c r="G36" s="2">
        <v>34.429166666666667</v>
      </c>
    </row>
    <row r="39" spans="1:10" x14ac:dyDescent="0.3">
      <c r="A39" s="20" t="s">
        <v>16</v>
      </c>
      <c r="B39" s="20"/>
      <c r="C39" s="20"/>
      <c r="D39" s="20"/>
      <c r="F39" s="20" t="s">
        <v>72</v>
      </c>
      <c r="G39" s="20"/>
    </row>
    <row r="40" spans="1:10" x14ac:dyDescent="0.3">
      <c r="A40" s="1" t="s">
        <v>5</v>
      </c>
      <c r="B40" t="s">
        <v>14</v>
      </c>
      <c r="C40" t="s">
        <v>15</v>
      </c>
      <c r="F40" s="1" t="s">
        <v>5</v>
      </c>
      <c r="G40" t="s">
        <v>50</v>
      </c>
    </row>
    <row r="41" spans="1:10" x14ac:dyDescent="0.3">
      <c r="A41" s="4" t="s">
        <v>7</v>
      </c>
      <c r="B41" s="8">
        <v>229</v>
      </c>
      <c r="C41" s="9">
        <v>0.47708333333333336</v>
      </c>
      <c r="F41" s="4" t="s">
        <v>51</v>
      </c>
      <c r="G41" s="8">
        <v>63</v>
      </c>
    </row>
    <row r="42" spans="1:10" x14ac:dyDescent="0.3">
      <c r="A42" s="4" t="s">
        <v>8</v>
      </c>
      <c r="B42" s="8">
        <v>251</v>
      </c>
      <c r="C42" s="9">
        <v>0.5229166666666667</v>
      </c>
      <c r="F42" s="4" t="s">
        <v>52</v>
      </c>
      <c r="G42" s="8">
        <v>49</v>
      </c>
    </row>
    <row r="43" spans="1:10" x14ac:dyDescent="0.3">
      <c r="A43" s="4" t="s">
        <v>4</v>
      </c>
      <c r="B43" s="8">
        <v>480</v>
      </c>
      <c r="C43" s="9">
        <v>1</v>
      </c>
      <c r="F43" s="4" t="s">
        <v>53</v>
      </c>
      <c r="G43" s="8">
        <v>57</v>
      </c>
    </row>
    <row r="44" spans="1:10" x14ac:dyDescent="0.3">
      <c r="F44" s="4" t="s">
        <v>54</v>
      </c>
      <c r="G44" s="8">
        <v>73</v>
      </c>
    </row>
    <row r="45" spans="1:10" x14ac:dyDescent="0.3">
      <c r="A45" s="20" t="s">
        <v>16</v>
      </c>
      <c r="B45" s="20"/>
      <c r="C45" s="20"/>
      <c r="D45" s="20"/>
      <c r="F45" s="4" t="s">
        <v>55</v>
      </c>
      <c r="G45" s="8">
        <v>63</v>
      </c>
    </row>
    <row r="46" spans="1:10" x14ac:dyDescent="0.3">
      <c r="A46" s="13" t="s">
        <v>16</v>
      </c>
      <c r="B46" s="13" t="s">
        <v>17</v>
      </c>
      <c r="C46" s="13" t="s">
        <v>18</v>
      </c>
      <c r="D46" s="12"/>
      <c r="F46" s="4" t="s">
        <v>56</v>
      </c>
      <c r="G46" s="8">
        <v>60</v>
      </c>
    </row>
    <row r="47" spans="1:10" x14ac:dyDescent="0.3">
      <c r="A47" s="6" t="str">
        <f>A42</f>
        <v>Not Admitted</v>
      </c>
      <c r="B47" s="10">
        <f>B42</f>
        <v>251</v>
      </c>
      <c r="C47" s="11">
        <f>C42</f>
        <v>0.5229166666666667</v>
      </c>
      <c r="F47" s="4" t="s">
        <v>57</v>
      </c>
      <c r="G47" s="8">
        <v>57</v>
      </c>
    </row>
    <row r="48" spans="1:10" x14ac:dyDescent="0.3">
      <c r="A48" s="6" t="str">
        <f>A41</f>
        <v>Admitted</v>
      </c>
      <c r="B48" s="10">
        <f>B41</f>
        <v>229</v>
      </c>
      <c r="C48" s="11">
        <f>C41</f>
        <v>0.47708333333333336</v>
      </c>
      <c r="F48" s="4" t="s">
        <v>58</v>
      </c>
      <c r="G48" s="8">
        <v>58</v>
      </c>
    </row>
    <row r="49" spans="1:8" x14ac:dyDescent="0.3">
      <c r="F49" s="4" t="s">
        <v>4</v>
      </c>
      <c r="G49" s="8">
        <v>480</v>
      </c>
    </row>
    <row r="52" spans="1:8" x14ac:dyDescent="0.3">
      <c r="A52" s="20" t="s">
        <v>73</v>
      </c>
      <c r="B52" s="20"/>
      <c r="D52" s="20" t="s">
        <v>74</v>
      </c>
      <c r="E52" s="20"/>
      <c r="G52" s="20" t="s">
        <v>75</v>
      </c>
      <c r="H52" s="20"/>
    </row>
    <row r="53" spans="1:8" x14ac:dyDescent="0.3">
      <c r="A53" s="1" t="s">
        <v>5</v>
      </c>
      <c r="B53" t="s">
        <v>50</v>
      </c>
      <c r="D53" s="1" t="s">
        <v>5</v>
      </c>
      <c r="E53" t="s">
        <v>50</v>
      </c>
      <c r="G53" s="1" t="s">
        <v>5</v>
      </c>
      <c r="H53" t="s">
        <v>50</v>
      </c>
    </row>
    <row r="54" spans="1:8" x14ac:dyDescent="0.3">
      <c r="A54" s="4" t="s">
        <v>59</v>
      </c>
      <c r="B54" s="2">
        <v>267</v>
      </c>
      <c r="D54" s="4" t="s">
        <v>63</v>
      </c>
      <c r="E54" s="2">
        <v>261</v>
      </c>
      <c r="G54" s="4" t="s">
        <v>70</v>
      </c>
      <c r="H54" s="8">
        <v>6</v>
      </c>
    </row>
    <row r="55" spans="1:8" x14ac:dyDescent="0.3">
      <c r="A55" s="4" t="s">
        <v>60</v>
      </c>
      <c r="B55" s="2">
        <v>213</v>
      </c>
      <c r="D55" s="4" t="s">
        <v>61</v>
      </c>
      <c r="E55" s="2">
        <v>219</v>
      </c>
      <c r="G55" s="4" t="s">
        <v>68</v>
      </c>
      <c r="H55" s="8">
        <v>11</v>
      </c>
    </row>
    <row r="56" spans="1:8" x14ac:dyDescent="0.3">
      <c r="A56" s="4" t="s">
        <v>4</v>
      </c>
      <c r="B56" s="8">
        <v>480</v>
      </c>
      <c r="D56" s="4" t="s">
        <v>4</v>
      </c>
      <c r="E56" s="8">
        <v>480</v>
      </c>
      <c r="G56" s="4" t="s">
        <v>67</v>
      </c>
      <c r="H56" s="8">
        <v>12</v>
      </c>
    </row>
    <row r="57" spans="1:8" x14ac:dyDescent="0.3">
      <c r="G57" s="4" t="s">
        <v>69</v>
      </c>
      <c r="H57" s="8">
        <v>12</v>
      </c>
    </row>
    <row r="58" spans="1:8" x14ac:dyDescent="0.3">
      <c r="G58" s="4" t="s">
        <v>66</v>
      </c>
      <c r="H58" s="8">
        <v>20</v>
      </c>
    </row>
    <row r="59" spans="1:8" x14ac:dyDescent="0.3">
      <c r="G59" s="4" t="s">
        <v>65</v>
      </c>
      <c r="H59" s="8">
        <v>35</v>
      </c>
    </row>
    <row r="60" spans="1:8" x14ac:dyDescent="0.3">
      <c r="G60" s="4" t="s">
        <v>64</v>
      </c>
      <c r="H60" s="8">
        <v>93</v>
      </c>
    </row>
    <row r="61" spans="1:8" x14ac:dyDescent="0.3">
      <c r="G61" s="4" t="s">
        <v>62</v>
      </c>
      <c r="H61" s="8">
        <v>291</v>
      </c>
    </row>
    <row r="62" spans="1:8" x14ac:dyDescent="0.3">
      <c r="G62" s="4" t="s">
        <v>4</v>
      </c>
      <c r="H62" s="8">
        <v>480</v>
      </c>
    </row>
  </sheetData>
  <mergeCells count="12">
    <mergeCell ref="A11:B11"/>
    <mergeCell ref="A39:D39"/>
    <mergeCell ref="A45:D45"/>
    <mergeCell ref="F39:G39"/>
    <mergeCell ref="A52:B52"/>
    <mergeCell ref="D52:E52"/>
    <mergeCell ref="G52:H52"/>
    <mergeCell ref="C3:D3"/>
    <mergeCell ref="F3:G3"/>
    <mergeCell ref="I3:J3"/>
    <mergeCell ref="A3:B3"/>
    <mergeCell ref="A7:B7"/>
  </mergeCells>
  <pageMargins left="0.7" right="0.7" top="0.75" bottom="0.75" header="0.3" footer="0.3"/>
  <drawing r:id="rId1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B9E08-6FEB-4AAE-B1D2-24AD784D4BD2}">
  <dimension ref="A1:N16"/>
  <sheetViews>
    <sheetView tabSelected="1" zoomScale="170" zoomScaleNormal="170" workbookViewId="0">
      <selection activeCell="M6" sqref="M6"/>
    </sheetView>
  </sheetViews>
  <sheetFormatPr defaultRowHeight="14.4" x14ac:dyDescent="0.3"/>
  <sheetData>
    <row r="1" spans="1:14" x14ac:dyDescent="0.3">
      <c r="A1" s="3"/>
      <c r="B1" s="3"/>
      <c r="C1" s="3"/>
      <c r="D1" s="3"/>
      <c r="E1" s="3"/>
      <c r="F1" s="3"/>
      <c r="G1" s="21" t="s">
        <v>76</v>
      </c>
      <c r="H1" s="3"/>
      <c r="I1" s="3"/>
      <c r="J1" s="3"/>
      <c r="K1" s="3"/>
      <c r="L1" s="3"/>
      <c r="M1" s="3"/>
      <c r="N1" s="3"/>
    </row>
    <row r="2" spans="1:14" x14ac:dyDescent="0.3">
      <c r="A2" s="3"/>
      <c r="B2" s="3"/>
      <c r="C2" s="3"/>
      <c r="D2" s="3"/>
      <c r="E2" s="3"/>
      <c r="F2" s="3"/>
      <c r="G2" s="3"/>
      <c r="H2" s="3"/>
      <c r="I2" s="3"/>
      <c r="J2" s="3"/>
      <c r="K2" s="3"/>
      <c r="L2" s="3"/>
      <c r="M2" s="3"/>
      <c r="N2" s="3"/>
    </row>
    <row r="3" spans="1:14" x14ac:dyDescent="0.3">
      <c r="A3" s="3"/>
      <c r="B3" s="3"/>
      <c r="C3" s="3"/>
      <c r="D3" s="3"/>
      <c r="E3" s="3"/>
      <c r="F3" s="3"/>
      <c r="G3" s="3"/>
      <c r="H3" s="3"/>
      <c r="I3" s="3"/>
      <c r="J3" s="3"/>
      <c r="K3" s="3"/>
      <c r="L3" s="3"/>
      <c r="M3" s="3"/>
      <c r="N3" s="3"/>
    </row>
    <row r="4" spans="1:14" x14ac:dyDescent="0.3">
      <c r="A4" s="3"/>
      <c r="B4" s="3"/>
      <c r="C4" s="3"/>
      <c r="D4" s="3"/>
      <c r="E4" s="3"/>
      <c r="F4" s="3"/>
      <c r="G4" s="3"/>
      <c r="H4" s="3"/>
      <c r="I4" s="3"/>
      <c r="J4" s="3"/>
      <c r="K4" s="3"/>
      <c r="L4" s="3"/>
      <c r="M4" s="3"/>
      <c r="N4" s="3"/>
    </row>
    <row r="5" spans="1:14" x14ac:dyDescent="0.3">
      <c r="A5" s="3"/>
      <c r="B5" s="3"/>
      <c r="C5" s="3"/>
      <c r="D5" s="3"/>
      <c r="E5" s="3"/>
      <c r="F5" s="3"/>
      <c r="G5" s="3"/>
      <c r="H5" s="3"/>
      <c r="I5" s="3"/>
      <c r="J5" s="3"/>
      <c r="K5" s="3"/>
      <c r="L5" s="3"/>
      <c r="M5" s="3"/>
      <c r="N5" s="3"/>
    </row>
    <row r="6" spans="1:14" x14ac:dyDescent="0.3">
      <c r="A6" s="3"/>
      <c r="B6" s="3"/>
      <c r="C6" s="3"/>
      <c r="D6" s="3"/>
      <c r="E6" s="3"/>
      <c r="F6" s="3"/>
      <c r="G6" s="3"/>
      <c r="H6" s="3"/>
      <c r="I6" s="3"/>
      <c r="J6" s="3"/>
      <c r="K6" s="3"/>
      <c r="L6" s="3"/>
      <c r="M6" s="3"/>
      <c r="N6" s="3"/>
    </row>
    <row r="7" spans="1:14" x14ac:dyDescent="0.3">
      <c r="A7" s="3"/>
      <c r="B7" s="3"/>
      <c r="C7" s="3"/>
      <c r="D7" s="3"/>
      <c r="E7" s="3"/>
      <c r="F7" s="3"/>
      <c r="G7" s="3"/>
      <c r="H7" s="3"/>
      <c r="I7" s="3"/>
      <c r="J7" s="3"/>
      <c r="K7" s="3"/>
      <c r="L7" s="3"/>
      <c r="M7" s="3"/>
      <c r="N7" s="3"/>
    </row>
    <row r="8" spans="1:14" x14ac:dyDescent="0.3">
      <c r="A8" s="3"/>
      <c r="B8" s="3"/>
      <c r="C8" s="3"/>
      <c r="D8" s="3"/>
      <c r="E8" s="3"/>
      <c r="F8" s="3"/>
      <c r="G8" s="3"/>
      <c r="H8" s="3"/>
      <c r="I8" s="3"/>
      <c r="J8" s="3"/>
      <c r="K8" s="3"/>
      <c r="L8" s="3"/>
      <c r="M8" s="3"/>
      <c r="N8" s="3"/>
    </row>
    <row r="9" spans="1:14" x14ac:dyDescent="0.3">
      <c r="A9" s="3"/>
      <c r="B9" s="3"/>
      <c r="C9" s="3"/>
      <c r="D9" s="3"/>
      <c r="E9" s="3"/>
      <c r="F9" s="3"/>
      <c r="G9" s="3"/>
      <c r="H9" s="3"/>
      <c r="I9" s="3"/>
      <c r="J9" s="3"/>
      <c r="K9" s="3"/>
      <c r="L9" s="3"/>
      <c r="M9" s="3"/>
      <c r="N9" s="3"/>
    </row>
    <row r="10" spans="1:14" x14ac:dyDescent="0.3">
      <c r="A10" s="3"/>
      <c r="B10" s="3"/>
      <c r="C10" s="3"/>
      <c r="D10" s="3"/>
      <c r="E10" s="3"/>
      <c r="F10" s="3"/>
      <c r="G10" s="3"/>
      <c r="H10" s="3"/>
      <c r="I10" s="3"/>
      <c r="J10" s="3"/>
      <c r="K10" s="3"/>
      <c r="L10" s="3"/>
      <c r="M10" s="3"/>
      <c r="N10" s="3"/>
    </row>
    <row r="11" spans="1:14" x14ac:dyDescent="0.3">
      <c r="A11" s="3"/>
      <c r="B11" s="3"/>
      <c r="C11" s="3"/>
      <c r="D11" s="3"/>
      <c r="E11" s="3"/>
      <c r="F11" s="3"/>
      <c r="G11" s="3"/>
      <c r="H11" s="3"/>
      <c r="I11" s="3"/>
      <c r="J11" s="3"/>
      <c r="K11" s="3"/>
      <c r="L11" s="3"/>
      <c r="M11" s="3"/>
      <c r="N11" s="3"/>
    </row>
    <row r="12" spans="1:14" x14ac:dyDescent="0.3">
      <c r="A12" s="3"/>
      <c r="B12" s="3"/>
      <c r="C12" s="3"/>
      <c r="D12" s="3"/>
      <c r="E12" s="3"/>
      <c r="F12" s="3"/>
      <c r="G12" s="3"/>
      <c r="H12" s="3"/>
      <c r="I12" s="3"/>
      <c r="J12" s="3"/>
      <c r="K12" s="3"/>
      <c r="L12" s="3"/>
      <c r="M12" s="3"/>
      <c r="N12" s="3"/>
    </row>
    <row r="13" spans="1:14" x14ac:dyDescent="0.3">
      <c r="A13" s="3"/>
      <c r="B13" s="3"/>
      <c r="C13" s="3"/>
      <c r="D13" s="3"/>
      <c r="E13" s="3"/>
      <c r="F13" s="3"/>
      <c r="G13" s="3"/>
      <c r="H13" s="3"/>
      <c r="I13" s="3"/>
      <c r="J13" s="3"/>
      <c r="K13" s="3"/>
      <c r="L13" s="3"/>
      <c r="M13" s="3"/>
      <c r="N13" s="3"/>
    </row>
    <row r="14" spans="1:14" x14ac:dyDescent="0.3">
      <c r="A14" s="3"/>
      <c r="B14" s="3"/>
      <c r="C14" s="3"/>
      <c r="D14" s="3"/>
      <c r="E14" s="3"/>
      <c r="F14" s="3"/>
      <c r="G14" s="3"/>
      <c r="H14" s="3"/>
      <c r="I14" s="3"/>
      <c r="J14" s="3"/>
      <c r="K14" s="3"/>
      <c r="L14" s="3"/>
      <c r="M14" s="3"/>
      <c r="N14" s="3"/>
    </row>
    <row r="15" spans="1:14" x14ac:dyDescent="0.3">
      <c r="A15" s="3"/>
      <c r="B15" s="3"/>
      <c r="C15" s="3"/>
      <c r="D15" s="3"/>
      <c r="E15" s="3"/>
      <c r="F15" s="3"/>
      <c r="G15" s="3"/>
      <c r="H15" s="3"/>
      <c r="I15" s="3"/>
      <c r="J15" s="3"/>
      <c r="K15" s="3"/>
      <c r="L15" s="3"/>
      <c r="M15" s="3"/>
      <c r="N15" s="3"/>
    </row>
    <row r="16" spans="1:14" x14ac:dyDescent="0.3">
      <c r="A16" s="3"/>
      <c r="B16" s="3"/>
      <c r="C16" s="3"/>
      <c r="D16" s="3"/>
      <c r="E16" s="3"/>
      <c r="F16" s="3"/>
      <c r="G16" s="3"/>
      <c r="H16" s="3"/>
      <c r="I16" s="3"/>
      <c r="J16" s="3"/>
      <c r="K16" s="3"/>
      <c r="L16" s="3"/>
      <c r="M16" s="3"/>
      <c r="N16"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05552-294D-4C40-BD1F-496959E38665}">
  <dimension ref="A1:N25"/>
  <sheetViews>
    <sheetView zoomScale="170" zoomScaleNormal="170" workbookViewId="0"/>
  </sheetViews>
  <sheetFormatPr defaultRowHeight="14.4" x14ac:dyDescent="0.3"/>
  <sheetData>
    <row r="1" spans="1:14" x14ac:dyDescent="0.3">
      <c r="A1" s="7"/>
      <c r="B1" s="5"/>
      <c r="C1" s="5"/>
      <c r="D1" s="5"/>
      <c r="E1" s="5"/>
      <c r="F1" s="5"/>
      <c r="G1" s="5"/>
      <c r="H1" s="5"/>
      <c r="I1" s="5"/>
      <c r="J1" s="5"/>
      <c r="K1" s="5"/>
      <c r="L1" s="5"/>
      <c r="M1" s="5"/>
      <c r="N1" s="5"/>
    </row>
    <row r="2" spans="1:14" x14ac:dyDescent="0.3">
      <c r="A2" s="5"/>
      <c r="B2" s="5"/>
      <c r="C2" s="5"/>
      <c r="D2" s="5"/>
      <c r="E2" s="5"/>
      <c r="F2" s="5"/>
      <c r="G2" s="5"/>
      <c r="H2" s="5"/>
      <c r="I2" s="5"/>
      <c r="J2" s="5"/>
      <c r="K2" s="5"/>
      <c r="L2" s="5"/>
      <c r="M2" s="5"/>
      <c r="N2" s="5"/>
    </row>
    <row r="3" spans="1:14" x14ac:dyDescent="0.3">
      <c r="A3" s="5"/>
      <c r="B3" s="5"/>
      <c r="C3" s="5"/>
      <c r="D3" s="5"/>
      <c r="E3" s="5"/>
      <c r="F3" s="5"/>
      <c r="G3" s="5"/>
      <c r="H3" s="5"/>
      <c r="I3" s="5"/>
      <c r="J3" s="5"/>
      <c r="K3" s="5"/>
      <c r="L3" s="5"/>
      <c r="M3" s="5"/>
      <c r="N3" s="5"/>
    </row>
    <row r="4" spans="1:14" x14ac:dyDescent="0.3">
      <c r="A4" s="5"/>
      <c r="B4" s="5"/>
      <c r="C4" s="5"/>
      <c r="D4" s="5"/>
      <c r="E4" s="5"/>
      <c r="F4" s="5"/>
      <c r="G4" s="5"/>
      <c r="H4" s="5"/>
      <c r="I4" s="5"/>
      <c r="J4" s="5"/>
      <c r="K4" s="5"/>
      <c r="L4" s="5"/>
      <c r="M4" s="5"/>
      <c r="N4" s="5"/>
    </row>
    <row r="5" spans="1:14" x14ac:dyDescent="0.3">
      <c r="A5" s="5"/>
      <c r="B5" s="5"/>
      <c r="C5" s="5"/>
      <c r="D5" s="5"/>
      <c r="E5" s="5"/>
      <c r="F5" s="5"/>
      <c r="G5" s="5"/>
      <c r="H5" s="5"/>
      <c r="I5" s="5"/>
      <c r="J5" s="5"/>
      <c r="K5" s="5"/>
      <c r="L5" s="5"/>
      <c r="M5" s="5"/>
      <c r="N5" s="5"/>
    </row>
    <row r="6" spans="1:14" x14ac:dyDescent="0.3">
      <c r="A6" s="5"/>
      <c r="B6" s="5"/>
      <c r="C6" s="5"/>
      <c r="D6" s="5"/>
      <c r="E6" s="5"/>
      <c r="F6" s="5"/>
      <c r="G6" s="5"/>
      <c r="H6" s="5"/>
      <c r="I6" s="5"/>
      <c r="J6" s="5"/>
      <c r="K6" s="5"/>
      <c r="L6" s="5"/>
      <c r="M6" s="5"/>
      <c r="N6" s="5"/>
    </row>
    <row r="7" spans="1:14" x14ac:dyDescent="0.3">
      <c r="A7" s="5"/>
      <c r="B7" s="5"/>
      <c r="C7" s="5"/>
      <c r="D7" s="5"/>
      <c r="E7" s="5"/>
      <c r="F7" s="5"/>
      <c r="G7" s="5"/>
      <c r="H7" s="5"/>
      <c r="I7" s="5"/>
      <c r="J7" s="5"/>
      <c r="K7" s="5"/>
      <c r="L7" s="5"/>
      <c r="M7" s="5"/>
      <c r="N7" s="5"/>
    </row>
    <row r="8" spans="1:14" x14ac:dyDescent="0.3">
      <c r="A8" s="5"/>
      <c r="B8" s="5"/>
      <c r="C8" s="5"/>
      <c r="D8" s="5"/>
      <c r="E8" s="5"/>
      <c r="F8" s="5"/>
      <c r="G8" s="5"/>
      <c r="H8" s="5"/>
      <c r="I8" s="5"/>
      <c r="J8" s="5"/>
      <c r="K8" s="5"/>
      <c r="L8" s="5"/>
      <c r="M8" s="5"/>
      <c r="N8" s="5"/>
    </row>
    <row r="9" spans="1:14" x14ac:dyDescent="0.3">
      <c r="A9" s="5"/>
      <c r="B9" s="5"/>
      <c r="C9" s="5"/>
      <c r="D9" s="5"/>
      <c r="E9" s="5"/>
      <c r="F9" s="5"/>
      <c r="G9" s="5"/>
      <c r="H9" s="5"/>
      <c r="I9" s="5"/>
      <c r="J9" s="5"/>
      <c r="K9" s="5"/>
      <c r="L9" s="5"/>
      <c r="M9" s="5"/>
      <c r="N9" s="5"/>
    </row>
    <row r="10" spans="1:14" x14ac:dyDescent="0.3">
      <c r="A10" s="5"/>
      <c r="B10" s="5"/>
      <c r="C10" s="5"/>
      <c r="D10" s="5"/>
      <c r="E10" s="5"/>
      <c r="F10" s="5"/>
      <c r="G10" s="5"/>
      <c r="H10" s="5"/>
      <c r="I10" s="5"/>
      <c r="J10" s="5"/>
      <c r="K10" s="5"/>
      <c r="L10" s="5"/>
      <c r="M10" s="5"/>
      <c r="N10" s="5"/>
    </row>
    <row r="11" spans="1:14" x14ac:dyDescent="0.3">
      <c r="A11" s="5"/>
      <c r="B11" s="5"/>
      <c r="C11" s="5"/>
      <c r="D11" s="5"/>
      <c r="E11" s="5"/>
      <c r="F11" s="5"/>
      <c r="G11" s="5"/>
      <c r="H11" s="5"/>
      <c r="I11" s="5"/>
      <c r="J11" s="5"/>
      <c r="K11" s="5"/>
      <c r="L11" s="5"/>
      <c r="M11" s="5"/>
      <c r="N11" s="5"/>
    </row>
    <row r="12" spans="1:14" x14ac:dyDescent="0.3">
      <c r="A12" s="5"/>
      <c r="B12" s="5"/>
      <c r="C12" s="5"/>
      <c r="D12" s="5"/>
      <c r="E12" s="5"/>
      <c r="F12" s="5"/>
      <c r="G12" s="5"/>
      <c r="H12" s="5"/>
      <c r="I12" s="5"/>
      <c r="J12" s="5"/>
      <c r="K12" s="5"/>
      <c r="L12" s="5"/>
      <c r="M12" s="5"/>
      <c r="N12" s="5"/>
    </row>
    <row r="13" spans="1:14" x14ac:dyDescent="0.3">
      <c r="A13" s="5"/>
      <c r="B13" s="5"/>
      <c r="C13" s="5"/>
      <c r="D13" s="5"/>
      <c r="E13" s="5"/>
      <c r="F13" s="5"/>
      <c r="G13" s="5"/>
      <c r="H13" s="5"/>
      <c r="I13" s="5"/>
      <c r="J13" s="5"/>
      <c r="K13" s="5"/>
      <c r="L13" s="5"/>
      <c r="M13" s="5"/>
      <c r="N13" s="5"/>
    </row>
    <row r="14" spans="1:14" x14ac:dyDescent="0.3">
      <c r="A14" s="5"/>
      <c r="B14" s="5"/>
      <c r="C14" s="15" t="s">
        <v>6</v>
      </c>
      <c r="D14" s="15"/>
      <c r="E14" s="15"/>
      <c r="F14" s="15"/>
      <c r="G14" s="15"/>
      <c r="H14" s="15"/>
      <c r="I14" s="15"/>
      <c r="J14" s="15"/>
      <c r="K14" s="5"/>
      <c r="L14" s="5"/>
      <c r="M14" s="5"/>
      <c r="N14" s="5"/>
    </row>
    <row r="15" spans="1:14" x14ac:dyDescent="0.3">
      <c r="A15" s="5"/>
      <c r="B15" s="5"/>
      <c r="C15" s="5"/>
      <c r="D15" s="5"/>
      <c r="E15" s="5"/>
      <c r="F15" s="5"/>
      <c r="G15" s="5"/>
      <c r="H15" s="5"/>
      <c r="I15" s="5"/>
      <c r="J15" s="5"/>
      <c r="K15" s="5"/>
      <c r="L15" s="5"/>
      <c r="M15" s="5"/>
      <c r="N15" s="5"/>
    </row>
    <row r="16" spans="1:14" x14ac:dyDescent="0.3">
      <c r="A16" s="5"/>
      <c r="B16" s="5"/>
      <c r="C16" s="5"/>
      <c r="D16" s="5"/>
      <c r="E16" s="5"/>
      <c r="F16" s="5"/>
      <c r="G16" s="5"/>
      <c r="H16" s="5"/>
      <c r="I16" s="5"/>
      <c r="J16" s="5"/>
      <c r="K16" s="5"/>
      <c r="L16" s="5"/>
      <c r="M16" s="5"/>
      <c r="N16" s="5"/>
    </row>
    <row r="17" spans="1:14" x14ac:dyDescent="0.3">
      <c r="A17" s="5"/>
      <c r="B17" s="5"/>
      <c r="C17" s="5"/>
      <c r="D17" s="5"/>
      <c r="E17" s="5"/>
      <c r="F17" s="5"/>
      <c r="G17" s="5"/>
      <c r="H17" s="5"/>
      <c r="I17" s="5"/>
      <c r="J17" s="5"/>
      <c r="K17" s="5"/>
      <c r="L17" s="5"/>
      <c r="M17" s="5"/>
      <c r="N17" s="5"/>
    </row>
    <row r="18" spans="1:14" x14ac:dyDescent="0.3">
      <c r="A18" s="5"/>
      <c r="B18" s="5"/>
      <c r="C18" s="5"/>
      <c r="D18" s="5"/>
      <c r="E18" s="5"/>
      <c r="F18" s="5"/>
      <c r="G18" s="5"/>
      <c r="H18" s="5"/>
      <c r="I18" s="5"/>
      <c r="J18" s="5"/>
      <c r="K18" s="5"/>
      <c r="L18" s="5"/>
      <c r="M18" s="5"/>
      <c r="N18" s="5"/>
    </row>
    <row r="19" spans="1:14" x14ac:dyDescent="0.3">
      <c r="A19" s="5"/>
      <c r="B19" s="5"/>
      <c r="C19" s="5"/>
      <c r="D19" s="5"/>
      <c r="E19" s="5"/>
      <c r="F19" s="5"/>
      <c r="G19" s="5"/>
      <c r="H19" s="5"/>
      <c r="I19" s="5"/>
      <c r="J19" s="5"/>
      <c r="K19" s="5"/>
      <c r="L19" s="5"/>
      <c r="M19" s="5"/>
      <c r="N19" s="5"/>
    </row>
    <row r="20" spans="1:14" x14ac:dyDescent="0.3">
      <c r="A20" s="5"/>
      <c r="B20" s="5"/>
      <c r="C20" s="5"/>
      <c r="D20" s="5"/>
      <c r="E20" s="5"/>
      <c r="F20" s="5"/>
      <c r="G20" s="5"/>
      <c r="H20" s="5"/>
      <c r="I20" s="5"/>
      <c r="J20" s="5"/>
      <c r="K20" s="5"/>
      <c r="L20" s="5"/>
      <c r="M20" s="5"/>
      <c r="N20" s="5"/>
    </row>
    <row r="21" spans="1:14" x14ac:dyDescent="0.3">
      <c r="A21" s="5"/>
      <c r="B21" s="5"/>
      <c r="C21" s="5"/>
      <c r="D21" s="5"/>
      <c r="E21" s="5"/>
      <c r="F21" s="5"/>
      <c r="G21" s="5"/>
      <c r="H21" s="5"/>
      <c r="I21" s="5"/>
      <c r="J21" s="5"/>
      <c r="K21" s="5"/>
      <c r="L21" s="5"/>
      <c r="M21" s="5"/>
      <c r="N21" s="5"/>
    </row>
    <row r="22" spans="1:14" x14ac:dyDescent="0.3">
      <c r="A22" s="5"/>
      <c r="B22" s="5"/>
      <c r="C22" s="5"/>
      <c r="D22" s="5"/>
      <c r="E22" s="5"/>
      <c r="F22" s="5"/>
      <c r="G22" s="5"/>
      <c r="H22" s="5"/>
      <c r="I22" s="5"/>
      <c r="J22" s="5"/>
      <c r="K22" s="5"/>
      <c r="L22" s="5"/>
      <c r="M22" s="5"/>
      <c r="N22" s="5"/>
    </row>
    <row r="23" spans="1:14" x14ac:dyDescent="0.3">
      <c r="A23" s="5"/>
      <c r="B23" s="5"/>
      <c r="C23" s="5"/>
      <c r="D23" s="5"/>
      <c r="E23" s="5"/>
      <c r="F23" s="5"/>
      <c r="G23" s="5"/>
      <c r="H23" s="5"/>
      <c r="I23" s="5"/>
      <c r="J23" s="5"/>
      <c r="K23" s="5"/>
      <c r="L23" s="5"/>
      <c r="M23" s="5"/>
      <c r="N23" s="5"/>
    </row>
    <row r="24" spans="1:14" x14ac:dyDescent="0.3">
      <c r="A24" s="5"/>
      <c r="B24" s="5"/>
      <c r="C24" s="5"/>
      <c r="D24" s="5"/>
      <c r="E24" s="5"/>
      <c r="F24" s="5"/>
      <c r="G24" s="5"/>
      <c r="H24" s="5"/>
      <c r="I24" s="5"/>
      <c r="J24" s="5"/>
      <c r="K24" s="5"/>
      <c r="L24" s="5"/>
      <c r="M24" s="5"/>
      <c r="N24" s="5"/>
    </row>
    <row r="25" spans="1:14" x14ac:dyDescent="0.3">
      <c r="A25" s="5"/>
      <c r="B25" s="5"/>
      <c r="C25" s="5"/>
      <c r="D25" s="5"/>
      <c r="E25" s="5"/>
      <c r="F25" s="5"/>
      <c r="G25" s="5"/>
      <c r="H25" s="5"/>
      <c r="I25" s="5"/>
      <c r="J25" s="5"/>
      <c r="K25" s="5"/>
      <c r="L25" s="5"/>
      <c r="M25" s="5"/>
      <c r="N25" s="5"/>
    </row>
  </sheetData>
  <mergeCells count="1">
    <mergeCell ref="C14:J1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DDFF8-1BC1-49EF-A842-D6DE85E834C1}">
  <dimension ref="A1:N16"/>
  <sheetViews>
    <sheetView zoomScale="170" zoomScaleNormal="170" workbookViewId="0"/>
  </sheetViews>
  <sheetFormatPr defaultRowHeight="14.4" x14ac:dyDescent="0.3"/>
  <sheetData>
    <row r="1" spans="1:14" x14ac:dyDescent="0.3">
      <c r="A1" s="5"/>
      <c r="B1" s="5"/>
      <c r="C1" s="5"/>
      <c r="D1" s="5"/>
      <c r="E1" s="5"/>
      <c r="F1" s="5"/>
      <c r="G1" s="5"/>
      <c r="H1" s="5"/>
      <c r="I1" s="5"/>
      <c r="J1" s="5"/>
      <c r="K1" s="5"/>
      <c r="L1" s="5"/>
      <c r="M1" s="5"/>
      <c r="N1" s="5"/>
    </row>
    <row r="2" spans="1:14" x14ac:dyDescent="0.3">
      <c r="A2" s="5"/>
      <c r="B2" s="5"/>
      <c r="C2" s="5"/>
      <c r="D2" s="5"/>
      <c r="E2" s="5"/>
      <c r="F2" s="5"/>
      <c r="G2" s="5"/>
      <c r="H2" s="5"/>
      <c r="I2" s="5"/>
      <c r="J2" s="5"/>
      <c r="K2" s="5"/>
      <c r="L2" s="5"/>
      <c r="M2" s="5"/>
      <c r="N2" s="5"/>
    </row>
    <row r="3" spans="1:14" x14ac:dyDescent="0.3">
      <c r="A3" s="5"/>
      <c r="B3" s="5"/>
      <c r="C3" s="5"/>
      <c r="D3" s="5"/>
      <c r="E3" s="5"/>
      <c r="F3" s="5"/>
      <c r="G3" s="5"/>
      <c r="H3" s="5"/>
      <c r="I3" s="5"/>
      <c r="J3" s="5"/>
      <c r="K3" s="5"/>
      <c r="L3" s="5"/>
      <c r="M3" s="5"/>
      <c r="N3" s="5"/>
    </row>
    <row r="4" spans="1:14" x14ac:dyDescent="0.3">
      <c r="A4" s="5"/>
      <c r="B4" s="5"/>
      <c r="C4" s="5"/>
      <c r="D4" s="5"/>
      <c r="E4" s="5"/>
      <c r="F4" s="5"/>
      <c r="G4" s="5"/>
      <c r="H4" s="5"/>
      <c r="I4" s="5"/>
      <c r="J4" s="5"/>
      <c r="K4" s="5"/>
      <c r="L4" s="5"/>
      <c r="M4" s="5"/>
      <c r="N4" s="5"/>
    </row>
    <row r="5" spans="1:14" x14ac:dyDescent="0.3">
      <c r="A5" s="5"/>
      <c r="B5" s="5"/>
      <c r="C5" s="5"/>
      <c r="D5" s="5"/>
      <c r="E5" s="5"/>
      <c r="F5" s="5"/>
      <c r="G5" s="5"/>
      <c r="H5" s="5"/>
      <c r="I5" s="5"/>
      <c r="J5" s="5"/>
      <c r="K5" s="5"/>
      <c r="L5" s="5"/>
      <c r="M5" s="5"/>
      <c r="N5" s="5"/>
    </row>
    <row r="6" spans="1:14" x14ac:dyDescent="0.3">
      <c r="A6" s="5"/>
      <c r="B6" s="5"/>
      <c r="C6" s="5"/>
      <c r="D6" s="5"/>
      <c r="E6" s="5"/>
      <c r="F6" s="5"/>
      <c r="G6" s="5"/>
      <c r="H6" s="5"/>
      <c r="I6" s="5"/>
      <c r="J6" s="5"/>
      <c r="K6" s="5"/>
      <c r="L6" s="5"/>
      <c r="M6" s="5"/>
      <c r="N6" s="5"/>
    </row>
    <row r="7" spans="1:14" x14ac:dyDescent="0.3">
      <c r="A7" s="5"/>
      <c r="B7" s="5"/>
      <c r="C7" s="5"/>
      <c r="D7" s="5"/>
      <c r="E7" s="5"/>
      <c r="F7" s="5"/>
      <c r="G7" s="5"/>
      <c r="H7" s="5"/>
      <c r="I7" s="5"/>
      <c r="J7" s="5"/>
      <c r="K7" s="5"/>
      <c r="L7" s="5"/>
      <c r="M7" s="5"/>
      <c r="N7" s="5"/>
    </row>
    <row r="8" spans="1:14" x14ac:dyDescent="0.3">
      <c r="A8" s="5"/>
      <c r="B8" s="5"/>
      <c r="C8" s="5"/>
      <c r="D8" s="5"/>
      <c r="E8" s="5"/>
      <c r="F8" s="5"/>
      <c r="G8" s="5"/>
      <c r="H8" s="5"/>
      <c r="I8" s="5"/>
      <c r="J8" s="5"/>
      <c r="K8" s="5"/>
      <c r="L8" s="5"/>
      <c r="M8" s="5"/>
      <c r="N8" s="5"/>
    </row>
    <row r="9" spans="1:14" x14ac:dyDescent="0.3">
      <c r="A9" s="5"/>
      <c r="B9" s="5"/>
      <c r="C9" s="5"/>
      <c r="D9" s="5"/>
      <c r="E9" s="5"/>
      <c r="F9" s="5"/>
      <c r="G9" s="5"/>
      <c r="H9" s="5"/>
      <c r="I9" s="5"/>
      <c r="J9" s="5"/>
      <c r="K9" s="5"/>
      <c r="L9" s="5"/>
      <c r="M9" s="5"/>
      <c r="N9" s="5"/>
    </row>
    <row r="10" spans="1:14" x14ac:dyDescent="0.3">
      <c r="A10" s="5"/>
      <c r="B10" s="5"/>
      <c r="C10" s="5"/>
      <c r="D10" s="5"/>
      <c r="E10" s="5"/>
      <c r="F10" s="5"/>
      <c r="G10" s="5"/>
      <c r="H10" s="5"/>
      <c r="I10" s="5"/>
      <c r="J10" s="5"/>
      <c r="K10" s="5"/>
      <c r="L10" s="5"/>
      <c r="M10" s="5"/>
      <c r="N10" s="5"/>
    </row>
    <row r="11" spans="1:14" x14ac:dyDescent="0.3">
      <c r="A11" s="5"/>
      <c r="B11" s="5"/>
      <c r="C11" s="5"/>
      <c r="D11" s="5"/>
      <c r="E11" s="5"/>
      <c r="F11" s="5"/>
      <c r="G11" s="5"/>
      <c r="H11" s="5"/>
      <c r="I11" s="5"/>
      <c r="J11" s="5"/>
      <c r="K11" s="5"/>
      <c r="L11" s="5"/>
      <c r="M11" s="5"/>
      <c r="N11" s="5"/>
    </row>
    <row r="12" spans="1:14" x14ac:dyDescent="0.3">
      <c r="A12" s="5"/>
      <c r="B12" s="5"/>
      <c r="C12" s="5"/>
      <c r="D12" s="5"/>
      <c r="E12" s="5"/>
      <c r="F12" s="5"/>
      <c r="G12" s="5"/>
      <c r="H12" s="5"/>
      <c r="I12" s="5"/>
      <c r="J12" s="5"/>
      <c r="K12" s="5"/>
      <c r="L12" s="5"/>
      <c r="M12" s="5"/>
      <c r="N12" s="5"/>
    </row>
    <row r="13" spans="1:14" x14ac:dyDescent="0.3">
      <c r="A13" s="5"/>
      <c r="B13" s="5"/>
      <c r="C13" s="5"/>
      <c r="D13" s="5"/>
      <c r="E13" s="5"/>
      <c r="F13" s="5"/>
      <c r="G13" s="5"/>
      <c r="H13" s="5"/>
      <c r="I13" s="5"/>
      <c r="J13" s="5"/>
      <c r="K13" s="5"/>
      <c r="L13" s="5"/>
      <c r="M13" s="5"/>
      <c r="N13" s="5"/>
    </row>
    <row r="14" spans="1:14" x14ac:dyDescent="0.3">
      <c r="A14" s="5"/>
      <c r="B14" s="16" t="s">
        <v>11</v>
      </c>
      <c r="C14" s="17"/>
      <c r="D14" s="17"/>
      <c r="E14" s="17"/>
      <c r="F14" s="17"/>
      <c r="G14" s="17"/>
      <c r="H14" s="17"/>
      <c r="I14" s="17"/>
      <c r="J14" s="17"/>
      <c r="K14" s="17"/>
      <c r="L14" s="5"/>
      <c r="M14" s="5"/>
      <c r="N14" s="5"/>
    </row>
    <row r="15" spans="1:14" x14ac:dyDescent="0.3">
      <c r="A15" s="5"/>
      <c r="B15" s="5"/>
      <c r="C15" s="5"/>
      <c r="D15" s="5"/>
      <c r="E15" s="5"/>
      <c r="F15" s="5"/>
      <c r="G15" s="5"/>
      <c r="H15" s="5"/>
      <c r="I15" s="5"/>
      <c r="J15" s="5"/>
      <c r="K15" s="5"/>
      <c r="L15" s="5"/>
      <c r="M15" s="5"/>
      <c r="N15" s="5"/>
    </row>
    <row r="16" spans="1:14" x14ac:dyDescent="0.3">
      <c r="A16" s="5"/>
      <c r="B16" s="5"/>
      <c r="C16" s="5"/>
      <c r="D16" s="5"/>
      <c r="E16" s="5"/>
      <c r="F16" s="5"/>
      <c r="G16" s="5"/>
      <c r="H16" s="5"/>
      <c r="I16" s="5"/>
      <c r="J16" s="5"/>
      <c r="K16" s="5"/>
      <c r="L16" s="5"/>
      <c r="M16" s="5"/>
      <c r="N16" s="5"/>
    </row>
  </sheetData>
  <mergeCells count="1">
    <mergeCell ref="B14:K1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11CC4-F89E-40A2-8267-8FC50408272B}">
  <dimension ref="A1:N16"/>
  <sheetViews>
    <sheetView zoomScale="170" zoomScaleNormal="170" workbookViewId="0">
      <selection activeCell="E18" sqref="E18"/>
    </sheetView>
  </sheetViews>
  <sheetFormatPr defaultRowHeight="14.4" x14ac:dyDescent="0.3"/>
  <sheetData>
    <row r="1" spans="1:14" x14ac:dyDescent="0.3">
      <c r="A1" s="5"/>
      <c r="B1" s="5"/>
      <c r="C1" s="5"/>
      <c r="D1" s="5"/>
      <c r="E1" s="5"/>
      <c r="F1" s="5"/>
      <c r="G1" s="5"/>
      <c r="H1" s="5"/>
      <c r="I1" s="5"/>
      <c r="J1" s="5"/>
      <c r="K1" s="5"/>
      <c r="L1" s="5"/>
      <c r="M1" s="5"/>
      <c r="N1" s="5"/>
    </row>
    <row r="2" spans="1:14" x14ac:dyDescent="0.3">
      <c r="A2" s="5"/>
      <c r="B2" s="5"/>
      <c r="C2" s="5"/>
      <c r="D2" s="5"/>
      <c r="E2" s="5"/>
      <c r="F2" s="5"/>
      <c r="G2" s="5"/>
      <c r="H2" s="5"/>
      <c r="I2" s="5"/>
      <c r="J2" s="5"/>
      <c r="K2" s="5"/>
      <c r="L2" s="5"/>
      <c r="M2" s="5"/>
      <c r="N2" s="5"/>
    </row>
    <row r="3" spans="1:14" x14ac:dyDescent="0.3">
      <c r="A3" s="5"/>
      <c r="B3" s="5"/>
      <c r="C3" s="5"/>
      <c r="D3" s="5"/>
      <c r="E3" s="5"/>
      <c r="F3" s="5"/>
      <c r="G3" s="5"/>
      <c r="H3" s="5"/>
      <c r="I3" s="5"/>
      <c r="J3" s="5"/>
      <c r="K3" s="5"/>
      <c r="L3" s="5"/>
      <c r="M3" s="5"/>
      <c r="N3" s="5"/>
    </row>
    <row r="4" spans="1:14" x14ac:dyDescent="0.3">
      <c r="A4" s="5"/>
      <c r="B4" s="5"/>
      <c r="C4" s="5"/>
      <c r="D4" s="5"/>
      <c r="E4" s="5"/>
      <c r="F4" s="5"/>
      <c r="G4" s="5"/>
      <c r="H4" s="5"/>
      <c r="I4" s="5"/>
      <c r="J4" s="5"/>
      <c r="K4" s="5"/>
      <c r="L4" s="5"/>
      <c r="M4" s="5"/>
      <c r="N4" s="5"/>
    </row>
    <row r="5" spans="1:14" x14ac:dyDescent="0.3">
      <c r="A5" s="5"/>
      <c r="B5" s="5"/>
      <c r="C5" s="5"/>
      <c r="D5" s="5"/>
      <c r="E5" s="5"/>
      <c r="F5" s="5"/>
      <c r="G5" s="5"/>
      <c r="H5" s="5"/>
      <c r="I5" s="5"/>
      <c r="J5" s="5"/>
      <c r="K5" s="5"/>
      <c r="L5" s="5"/>
      <c r="M5" s="5"/>
      <c r="N5" s="5"/>
    </row>
    <row r="6" spans="1:14" x14ac:dyDescent="0.3">
      <c r="A6" s="5"/>
      <c r="B6" s="5"/>
      <c r="C6" s="5"/>
      <c r="D6" s="5"/>
      <c r="E6" s="5"/>
      <c r="F6" s="5"/>
      <c r="G6" s="5"/>
      <c r="H6" s="5"/>
      <c r="I6" s="5"/>
      <c r="J6" s="5"/>
      <c r="K6" s="5"/>
      <c r="L6" s="5"/>
      <c r="M6" s="5"/>
      <c r="N6" s="5"/>
    </row>
    <row r="7" spans="1:14" x14ac:dyDescent="0.3">
      <c r="A7" s="5"/>
      <c r="B7" s="5"/>
      <c r="C7" s="5"/>
      <c r="D7" s="5"/>
      <c r="E7" s="5"/>
      <c r="F7" s="5"/>
      <c r="G7" s="5"/>
      <c r="H7" s="5"/>
      <c r="I7" s="5"/>
      <c r="J7" s="5"/>
      <c r="K7" s="5"/>
      <c r="L7" s="5"/>
      <c r="M7" s="5"/>
      <c r="N7" s="5"/>
    </row>
    <row r="8" spans="1:14" x14ac:dyDescent="0.3">
      <c r="A8" s="5"/>
      <c r="B8" s="5"/>
      <c r="C8" s="5"/>
      <c r="D8" s="5"/>
      <c r="E8" s="5"/>
      <c r="F8" s="5"/>
      <c r="G8" s="5"/>
      <c r="H8" s="5"/>
      <c r="I8" s="5"/>
      <c r="J8" s="5"/>
      <c r="K8" s="5"/>
      <c r="L8" s="5"/>
      <c r="M8" s="5"/>
      <c r="N8" s="5"/>
    </row>
    <row r="9" spans="1:14" x14ac:dyDescent="0.3">
      <c r="A9" s="5"/>
      <c r="B9" s="5"/>
      <c r="C9" s="5"/>
      <c r="D9" s="5"/>
      <c r="E9" s="5"/>
      <c r="F9" s="5"/>
      <c r="G9" s="5"/>
      <c r="H9" s="5"/>
      <c r="I9" s="5"/>
      <c r="J9" s="5"/>
      <c r="K9" s="5"/>
      <c r="L9" s="5"/>
      <c r="M9" s="5"/>
      <c r="N9" s="5"/>
    </row>
    <row r="10" spans="1:14" x14ac:dyDescent="0.3">
      <c r="A10" s="5"/>
      <c r="B10" s="5"/>
      <c r="C10" s="5"/>
      <c r="D10" s="5"/>
      <c r="E10" s="5"/>
      <c r="F10" s="5"/>
      <c r="G10" s="5"/>
      <c r="H10" s="5"/>
      <c r="I10" s="5"/>
      <c r="J10" s="5"/>
      <c r="K10" s="5"/>
      <c r="L10" s="5"/>
      <c r="M10" s="5"/>
      <c r="N10" s="5"/>
    </row>
    <row r="11" spans="1:14" x14ac:dyDescent="0.3">
      <c r="A11" s="5"/>
      <c r="B11" s="5"/>
      <c r="C11" s="5"/>
      <c r="D11" s="5"/>
      <c r="E11" s="5"/>
      <c r="F11" s="5"/>
      <c r="G11" s="5"/>
      <c r="H11" s="5"/>
      <c r="I11" s="5"/>
      <c r="J11" s="5"/>
      <c r="K11" s="5"/>
      <c r="L11" s="5"/>
      <c r="M11" s="5"/>
      <c r="N11" s="5"/>
    </row>
    <row r="12" spans="1:14" x14ac:dyDescent="0.3">
      <c r="A12" s="5"/>
      <c r="B12" s="5"/>
      <c r="C12" s="5"/>
      <c r="D12" s="5"/>
      <c r="E12" s="5"/>
      <c r="F12" s="5"/>
      <c r="G12" s="5"/>
      <c r="H12" s="5"/>
      <c r="I12" s="5"/>
      <c r="J12" s="5"/>
      <c r="K12" s="5"/>
      <c r="L12" s="5"/>
      <c r="M12" s="5"/>
      <c r="N12" s="5"/>
    </row>
    <row r="13" spans="1:14" x14ac:dyDescent="0.3">
      <c r="A13" s="5"/>
      <c r="B13" s="5"/>
      <c r="C13" s="5"/>
      <c r="D13" s="5"/>
      <c r="E13" s="5"/>
      <c r="F13" s="5"/>
      <c r="G13" s="5"/>
      <c r="H13" s="5"/>
      <c r="I13" s="5"/>
      <c r="J13" s="5"/>
      <c r="K13" s="5"/>
      <c r="L13" s="5"/>
      <c r="M13" s="5"/>
      <c r="N13" s="5"/>
    </row>
    <row r="14" spans="1:14" x14ac:dyDescent="0.3">
      <c r="A14" s="5"/>
      <c r="B14" s="18" t="s">
        <v>13</v>
      </c>
      <c r="C14" s="18"/>
      <c r="D14" s="18"/>
      <c r="E14" s="18"/>
      <c r="F14" s="18"/>
      <c r="G14" s="18"/>
      <c r="H14" s="18"/>
      <c r="I14" s="18"/>
      <c r="J14" s="18"/>
      <c r="K14" s="18"/>
      <c r="L14" s="18"/>
      <c r="M14" s="18"/>
      <c r="N14" s="5"/>
    </row>
    <row r="15" spans="1:14" x14ac:dyDescent="0.3">
      <c r="A15" s="5"/>
      <c r="B15" s="18"/>
      <c r="C15" s="18"/>
      <c r="D15" s="18"/>
      <c r="E15" s="18"/>
      <c r="F15" s="18"/>
      <c r="G15" s="18"/>
      <c r="H15" s="18"/>
      <c r="I15" s="18"/>
      <c r="J15" s="18"/>
      <c r="K15" s="18"/>
      <c r="L15" s="18"/>
      <c r="M15" s="18"/>
      <c r="N15" s="5"/>
    </row>
    <row r="16" spans="1:14" x14ac:dyDescent="0.3">
      <c r="A16" s="5"/>
      <c r="B16" s="5"/>
      <c r="C16" s="5"/>
      <c r="D16" s="5"/>
      <c r="E16" s="5"/>
      <c r="F16" s="5"/>
      <c r="G16" s="5"/>
      <c r="H16" s="5"/>
      <c r="I16" s="5"/>
      <c r="J16" s="5"/>
      <c r="K16" s="5"/>
      <c r="L16" s="5"/>
      <c r="M16" s="5"/>
      <c r="N16" s="5"/>
    </row>
  </sheetData>
  <mergeCells count="1">
    <mergeCell ref="B14:M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H o s p i t a l   E m e r g e n c y   R o o m   D a t a _ d f 6 d 4 b 0 e - 6 0 4 4 - 4 c 6 4 - a f 8 f - b c d 7 6 3 f 0 2 b b 2 , C a l e n d e r _ T a b l e _ 4 9 b c 4 4 f a - 1 f b d - 4 8 e b - a b 1 2 - 6 0 e a 1 c f 7 8 4 d 8 ] ] > < / 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S h o w H i d d e n " > < C u s t o m C o n t e n t > < ! [ C D A T A [ T r u 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P o w e r P i v o t V e r s i o n " > < C u s t o m C o n t e n t > < ! [ C D A T A [ 2 0 1 5 . 1 3 0 . 1 6 0 6 . 4 4 ] ] > < / 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 D a t e . 1 < / K e y > < / D i a g r a m O b j e c t K e y > < D i a g r a m O b j e c t K e y > < K e y > T a b l e s \ H o s p i t a l   E m e r g e n c y   R o o m   D a t a \ C o l u m n s \ P a t i e n t   A d m i s s i o n   D a t e . 2 < / 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 T a b l e s \ C a l e n d e r _ T a b l e < / K e y > < / D i a g r a m O b j e c t K e y > < D i a g r a m O b j e c t K e y > < K e y > T a b l e s \ C a l e n d e r _ T a b l e \ C o l u m n s \ D a t e < / K e y > < / D i a g r a m O b j e c t K e y > < D i a g r a m O b j e c t K e y > < K e y > R e l a t i o n s h i p s \ & l t ; T a b l e s \ H o s p i t a l   E m e r g e n c y   R o o m   D a t a \ C o l u m n s \ P a t i e n t   A d m i s s i o n   D a t e . 1 & g t ; - & l t ; T a b l e s \ C a l e n d e r _ T a b l e \ C o l u m n s \ D a t e & g t ; < / K e y > < / D i a g r a m O b j e c t K e y > < D i a g r a m O b j e c t K e y > < K e y > R e l a t i o n s h i p s \ & l t ; T a b l e s \ H o s p i t a l   E m e r g e n c y   R o o m   D a t a \ C o l u m n s \ P a t i e n t   A d m i s s i o n   D a t e . 1 & g t ; - & l t ; T a b l e s \ C a l e n d e r _ T a b l e \ C o l u m n s \ D a t e & g t ; \ F K < / K e y > < / D i a g r a m O b j e c t K e y > < D i a g r a m O b j e c t K e y > < K e y > R e l a t i o n s h i p s \ & l t ; T a b l e s \ H o s p i t a l   E m e r g e n c y   R o o m   D a t a \ C o l u m n s \ P a t i e n t   A d m i s s i o n   D a t e . 1 & g t ; - & l t ; T a b l e s \ C a l e n d e r _ T a b l e \ C o l u m n s \ D a t e & g t ; \ P K < / K e y > < / D i a g r a m O b j e c t K e y > < D i a g r a m O b j e c t K e y > < K e y > R e l a t i o n s h i p s \ & l t ; T a b l e s \ H o s p i t a l   E m e r g e n c y   R o o m   D a t a \ C o l u m n s \ P a t i e n t   A d m i s s i o n   D a t e . 1 & g t ; - & l t ; T a b l e s \ C a l e n d e r _ T a b l e \ C o l u m n s \ D a t e & g t ; \ C r o s s F i l t e r < / K e y > < / D i a g r a m O b j e c t K e y > < / A l l K e y s > < S e l e c t e d K e y s > < D i a g r a m O b j e c t K e y > < K e y > R e l a t i o n s h i p s \ & l t ; T a b l e s \ H o s p i t a l   E m e r g e n c y   R o o m   D a t a \ C o l u m n s \ P a t i e n t   A d m i s s i o n   D a t e . 1 & g t ; - & l t ; T a b l e s \ C a l e n d e r _ T a b l e \ C o l u m n s \ D a t e & g t ; 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 3 7 9 . 6 < / H e i g h t > < I s E x p a n d e d > t r u e < / I s E x p a n d e d > < L a y e d O u t > t r u e < / L a y e d O u t > < W i d t h > 2 6 4 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 D a t e . 1 < / K e y > < / a : K e y > < a : V a l u e   i : t y p e = " D i a g r a m D i s p l a y N o d e V i e w S t a t e " > < H e i g h t > 1 5 0 < / H e i g h t > < I s E x p a n d e d > t r u e < / I s E x p a n d e d > < W i d t h > 2 0 0 < / W i d t h > < / a : V a l u e > < / a : K e y V a l u e O f D i a g r a m O b j e c t K e y a n y T y p e z b w N T n L X > < a : K e y V a l u e O f D i a g r a m O b j e c t K e y a n y T y p e z b w N T n L X > < a : K e y > < K e y > T a b l e s \ H o s p i t a l   E m e r g e n c y   R o o m   D a t a \ C o l u m n s \ P a t i e n t   A d m i s s i o n   D a t e . 2 < / 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 D a t e . 1 & g t ; - & l t ; T a b l e s \ C a l e n d e r _ T a b l e \ C o l u m n s \ D a t e & g t ; < / K e y > < / a : K e y > < a : V a l u e   i : t y p e = " D i a g r a m D i s p l a y L i n k V i e w S t a t e " > < A u t o m a t i o n P r o p e r t y H e l p e r T e x t > E n d   p o i n t   1 :   ( 2 8 0 , 1 8 9 . 8 ) .   E n d   p o i n t   2 :   ( 3 1 3 . 9 0 3 8 1 0 5 6 7 6 6 6 , 7 5 )   < / A u t o m a t i o n P r o p e r t y H e l p e r T e x t > < I s F o c u s e d > t r u e < / I s F o c u s e d > < L a y e d O u t > t r u e < / L a y e d O u t > < P o i n t s   x m l n s : b = " h t t p : / / s c h e m a s . d a t a c o n t r a c t . o r g / 2 0 0 4 / 0 7 / S y s t e m . W i n d o w s " > < b : P o i n t > < b : _ x > 2 8 0 < / b : _ x > < b : _ y > 1 8 9 . 7 9 9 9 9 9 9 9 9 9 9 9 9 8 < / b : _ y > < / b : P o i n t > < b : P o i n t > < b : _ x > 2 9 4 . 9 5 1 9 0 5 5 < / b : _ x > < b : _ y > 1 8 9 . 8 < / b : _ y > < / b : P o i n t > < b : P o i n t > < b : _ x > 2 9 6 . 9 5 1 9 0 5 5 < / b : _ x > < b : _ y > 1 8 7 . 8 < / b : _ y > < / b : P o i n t > < b : P o i n t > < b : _ x > 2 9 6 . 9 5 1 9 0 5 5 < / b : _ x > < b : _ y > 7 7 < / b : _ y > < / b : P o i n t > < b : P o i n t > < b : _ x > 2 9 8 . 9 5 1 9 0 5 5 < / b : _ x > < b : _ y > 7 5 < / b : _ y > < / b : P o i n t > < b : P o i n t > < b : _ x > 3 1 3 . 9 0 3 8 1 0 5 6 7 6 6 5 8 6 < / b : _ x > < b : _ y > 7 5 < / b : _ y > < / b : P o i n t > < / P o i n t s > < / a : V a l u e > < / a : K e y V a l u e O f D i a g r a m O b j e c t K e y a n y T y p e z b w N T n L X > < a : K e y V a l u e O f D i a g r a m O b j e c t K e y a n y T y p e z b w N T n L X > < a : K e y > < K e y > R e l a t i o n s h i p s \ & l t ; T a b l e s \ H o s p i t a l   E m e r g e n c y   R o o m   D a t a \ C o l u m n s \ P a t i e n t   A d m i s s i o n   D a t e . 1 & g t ; - & l t ; T a b l e s \ C a l e n d e r _ T a b l e \ C o l u m n s \ D a t e & g t ; \ F K < / K e y > < / a : K e y > < a : V a l u e   i : t y p e = " D i a g r a m D i s p l a y L i n k E n d p o i n t V i e w S t a t e " > < H e i g h t > 1 6 < / H e i g h t > < L a b e l L o c a t i o n   x m l n s : b = " h t t p : / / s c h e m a s . d a t a c o n t r a c t . o r g / 2 0 0 4 / 0 7 / S y s t e m . W i n d o w s " > < b : _ x > 2 6 4 < / b : _ x > < b : _ y > 1 8 1 . 7 9 9 9 9 9 9 9 9 9 9 9 9 8 < / b : _ y > < / L a b e l L o c a t i o n > < L o c a t i o n   x m l n s : b = " h t t p : / / s c h e m a s . d a t a c o n t r a c t . o r g / 2 0 0 4 / 0 7 / S y s t e m . W i n d o w s " > < b : _ x > 2 6 4 < / b : _ x > < b : _ y > 1 8 9 . 7 9 9 9 9 9 9 9 9 9 9 9 9 8 < / b : _ y > < / L o c a t i o n > < S h a p e R o t a t e A n g l e > 3 6 0 < / S h a p e R o t a t e A n g l e > < W i d t h > 1 6 < / W i d t h > < / a : V a l u e > < / a : K e y V a l u e O f D i a g r a m O b j e c t K e y a n y T y p e z b w N T n L X > < a : K e y V a l u e O f D i a g r a m O b j e c t K e y a n y T y p e z b w N T n L X > < a : K e y > < K e y > R e l a t i o n s h i p s \ & l t ; T a b l e s \ H o s p i t a l   E m e r g e n c y   R o o m   D a t a \ C o l u m n s \ P a t i e n t   A d m i s s i o n   D a t e . 1 & g t ; - & l t ; T a b l e s \ C a l e n d e r _ T a b l e \ C o l u m n s \ D a t e & g t ; \ P K < / K e y > < / a : K e y > < a : V a l u e   i : t y p e = " D i a g r a m D i s p l a y L i n k E n d p o i n t V i e w S t a t e " > < H e i g h t > 1 6 < / H e i g h t > < L a b e l L o c a t i o n   x m l n s : b = " h t t p : / / s c h e m a s . d a t a c o n t r a c t . o r g / 2 0 0 4 / 0 7 / S y s t e m . W i n d o w s " > < b : _ x > 3 1 3 . 9 0 3 8 1 0 5 6 7 6 6 5 8 6 < / b : _ x > < b : _ y > 6 7 < / b : _ y > < / L a b e l L o c a t i o n > < L o c a t i o n   x m l n s : b = " h t t p : / / s c h e m a s . d a t a c o n t r a c t . o r g / 2 0 0 4 / 0 7 / S y s t e m . W i n d o w s " > < b : _ x > 3 2 9 . 9 0 3 8 1 0 5 6 7 6 6 5 8 6 < / b : _ x > < b : _ y > 7 5 < / b : _ y > < / L o c a t i o n > < S h a p e R o t a t e A n g l e > 1 8 0 < / S h a p e R o t a t e A n g l e > < W i d t h > 1 6 < / W i d t h > < / a : V a l u e > < / a : K e y V a l u e O f D i a g r a m O b j e c t K e y a n y T y p e z b w N T n L X > < a : K e y V a l u e O f D i a g r a m O b j e c t K e y a n y T y p e z b w N T n L X > < a : K e y > < K e y > R e l a t i o n s h i p s \ & l t ; T a b l e s \ H o s p i t a l   E m e r g e n c y   R o o m   D a t a \ C o l u m n s \ P a t i e n t   A d m i s s i o n   D a t e . 1 & g t ; - & l t ; T a b l e s \ C a l e n d e r _ T a b l e \ C o l u m n s \ D a t e & g t ; \ C r o s s F i l t e r < / K e y > < / a : K e y > < a : V a l u e   i : t y p e = " D i a g r a m D i s p l a y L i n k C r o s s F i l t e r V i e w S t a t e " > < P o i n t s   x m l n s : b = " h t t p : / / s c h e m a s . d a t a c o n t r a c t . o r g / 2 0 0 4 / 0 7 / S y s t e m . W i n d o w s " > < b : P o i n t > < b : _ x > 2 8 0 < / b : _ x > < b : _ y > 1 8 9 . 7 9 9 9 9 9 9 9 9 9 9 9 9 8 < / b : _ y > < / b : P o i n t > < b : P o i n t > < b : _ x > 2 9 4 . 9 5 1 9 0 5 5 < / b : _ x > < b : _ y > 1 8 9 . 8 < / b : _ y > < / b : P o i n t > < b : P o i n t > < b : _ x > 2 9 6 . 9 5 1 9 0 5 5 < / b : _ x > < b : _ y > 1 8 7 . 8 < / b : _ y > < / b : P o i n t > < b : P o i n t > < b : _ x > 2 9 6 . 9 5 1 9 0 5 5 < / b : _ x > < b : _ y > 7 7 < / b : _ y > < / b : P o i n t > < b : P o i n t > < b : _ x > 2 9 8 . 9 5 1 9 0 5 5 < / b : _ x > < b : _ y > 7 5 < / b : _ y > < / b : P o i n t > < b : P o i n t > < b : _ x > 3 1 3 . 9 0 3 8 1 0 5 6 7 6 6 5 8 6 < / 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 1 1 < / C o l u m n > < L a y e d O u t > t r u e < / L a y e d O u t > < / a : V a l u e > < / a : K e y V a l u e O f D i a g r a m O b j e c t K e y a n y T y p e z b w N T n L X > < a : K e y V a l u e O f D i a g r a m O b j e c t K e y a n y T y p e z b w N T n L X > < a : K e y > < K e y > C o l u m n s \ P a t i e n t   A d m i s s i o n   T i m e < / K e y > < / a : K e y > < a : V a l u e   i : t y p e = " M e a s u r e G r i d N o d e V i e w S t a t e " > < C o l u m n > 1 2 < / C o l u m n > < L a y e d O u t > t r u e < / L a y e d O u t > < / a : V a l u e > < / a : K e y V a l u e O f D i a g r a m O b j e c t K e y a n y T y p e z b w N T n L X > < a : K e y V a l u e O f D i a g r a m O b j e c t K e y a n y T y p e z b w N T n L X > < a : K e y > < K e y > C o l u m n s \ M e r g e d < / K e y > < / a : K e y > < a : V a l u e   i : t y p e = " M e a s u r e G r i d N o d e V i e w S t a t e " > < C o l u m n > 1 < / C o l u m n > < L a y e d O u t > t r u e < / L a y e d O u t > < / a : V a l u e > < / a : K e y V a l u e O f D i a g r a m O b j e c t K e y a n y T y p e z b w N T n L X > < a : K e y V a l u e O f D i a g r a m O b j e c t K e y a n y T y p e z b w N T n L X > < a : K e y > < K e y > C o l u m n s \ P a t i e n t   G e n d e r < / K e y > < / a : K e y > < a : V a l u e   i : t y p e = " M e a s u r e G r i d N o d e V i e w S t a t e " > < C o l u m n > 2 < / C o l u m n > < L a y e d O u t > t r u e < / L a y e d O u t > < / a : V a l u e > < / a : K e y V a l u e O f D i a g r a m O b j e c t K e y a n y T y p e z b w N T n L X > < a : K e y V a l u e O f D i a g r a m O b j e c t K e y a n y T y p e z b w N T n L X > < a : K e y > < K e y > C o l u m n s \ P a t i e n t   A g e < / K e y > < / a : K e y > < a : V a l u e   i : t y p e = " M e a s u r e G r i d N o d e V i e w S t a t e " > < C o l u m n > 3 < / C o l u m n > < L a y e d O u t > t r u e < / L a y e d O u t > < / a : V a l u e > < / a : K e y V a l u e O f D i a g r a m O b j e c t K e y a n y T y p e z b w N T n L X > < a : K e y V a l u e O f D i a g r a m O b j e c t K e y a n y T y p e z b w N T n L X > < a : K e y > < K e y > C o l u m n s \ P a t i e n t   R a c e < / K e y > < / a : K e y > < a : V a l u e   i : t y p e = " M e a s u r e G r i d N o d e V i e w S t a t e " > < C o l u m n > 4 < / C o l u m n > < L a y e d O u t > t r u e < / L a y e d O u t > < / a : V a l u e > < / a : K e y V a l u e O f D i a g r a m O b j e c t K e y a n y T y p e z b w N T n L X > < a : K e y V a l u e O f D i a g r a m O b j e c t K e y a n y T y p e z b w N T n L X > < a : K e y > < K e y > C o l u m n s \ D e p a r t m e n t   R e f e r r a l < / K e y > < / a : K e y > < a : V a l u e   i : t y p e = " M e a s u r e G r i d N o d e V i e w S t a t e " > < C o l u m n > 5 < / C o l u m n > < L a y e d O u t > t r u e < / L a y e d O u t > < / a : V a l u e > < / a : K e y V a l u e O f D i a g r a m O b j e c t K e y a n y T y p e z b w N T n L X > < a : K e y V a l u e O f D i a g r a m O b j e c t K e y a n y T y p e z b w N T n L X > < a : K e y > < K e y > C o l u m n s \ P a t i e n t   A d m i s s i o n   F l a g < / K e y > < / a : K e y > < a : V a l u e   i : t y p e = " M e a s u r e G r i d N o d e V i e w S t a t e " > < C o l u m n > 6 < / C o l u m n > < L a y e d O u t > t r u e < / L a y e d O u t > < / a : V a l u e > < / a : K e y V a l u e O f D i a g r a m O b j e c t K e y a n y T y p e z b w N T n L X > < a : K e y V a l u e O f D i a g r a m O b j e c t K e y a n y T y p e z b w N T n L X > < a : K e y > < K e y > C o l u m n s \ P a t i e n t   S a t i s f a c t i o n   S c o r e < / K e y > < / a : K e y > < a : V a l u e   i : t y p e = " M e a s u r e G r i d N o d e V i e w S t a t e " > < C o l u m n > 7 < / C o l u m n > < L a y e d O u t > t r u e < / L a y e d O u t > < / a : V a l u e > < / a : K e y V a l u e O f D i a g r a m O b j e c t K e y a n y T y p e z b w N T n L X > < a : K e y V a l u e O f D i a g r a m O b j e c t K e y a n y T y p e z b w N T n L X > < a : K e y > < K e y > C o l u m n s \ P a t i e n t   W a i t t i m e < / K e y > < / a : K e y > < a : V a l u e   i : t y p e = " M e a s u r e G r i d N o d e V i e w S t a t e " > < C o l u m n > 8 < / C o l u m n > < L a y e d O u t > t r u e < / L a y e d O u t > < / a : V a l u e > < / a : K e y V a l u e O f D i a g r a m O b j e c t K e y a n y T y p e z b w N T n L X > < a : K e y V a l u e O f D i a g r a m O b j e c t K e y a n y T y p e z b w N T n L X > < a : K e y > < K e y > C o l u m n s \ A g e   G r o u p < / K e y > < / a : K e y > < a : V a l u e   i : t y p e = " M e a s u r e G r i d N o d e V i e w S t a t e " > < C o l u m n > 9 < / C o l u m n > < L a y e d O u t > t r u e < / L a y e d O u t > < / a : V a l u e > < / a : K e y V a l u e O f D i a g r a m O b j e c t K e y a n y T y p e z b w N T n L X > < a : K e y V a l u e O f D i a g r a m O b j e c t K e y a n y T y p e z b w N T n L X > < a : K e y > < K e y > C o l u m n s \ P a t i e n t   A t t e n d   S t a t u s < / K e y > < / a : K e y > < a : V a l u e   i : t y p e = " M e a s u r e G r i d N o d e V i e w S t a t e " > < C o l u m n > 1 0 < / 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 8 < / 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 8 < / 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 7 < / 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 7 < / 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 A t t e n d   S t a t u s < / K e y > < / a : K e y > < a : V a l u e   i : t y p e = " M e a s u r e G r i d N o d e V i e w S t a t e " > < C o l u m n > 1 0 < / 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 A d m i s s i o n   F l a g < / K e y > < / a : K e y > < a : V a l u e   i : t y p e = " M e a s u r e G r i d N o d e V i e w S t a t e " > < C o l u m n > 6 < / 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M a n u a l C a l c M o d e " > < C u s t o m C o n t e n t > < ! [ C D A T A [ F a l s 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D a t a M a s h u p   s q m i d = " 8 7 4 6 d f 1 6 - 3 1 1 a - 4 1 4 8 - b 4 b 4 - 2 8 a f 6 1 5 7 f 8 f d "   x m l n s = " h t t p : / / s c h e m a s . m i c r o s o f t . c o m / D a t a M a s h u p " > A A A A A F I G A A B Q S w M E F A A C A A g A 4 J s 4 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4 J s 4 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C b O F s j n m G B T A M A A E s L A A A T A B w A R m 9 y b X V s Y X M v U 2 V j d G l v b j E u b S C i G A A o o B Q A A A A A A A A A A A A A A A A A A A A A A A A A A A C l V t 9 v 2 j A Q f k f i f 7 D S l y B 5 E a F b J 2 3 i o e V H V 6 m r u s K 2 h z J V b m L A m 2 M j 2 2 F F F f / 7 z i Q 0 C c R Q d a A Q 4 r v c f X f 3 3 d m a R o Z J g U b Z P f z c b D Q b e k 4 U j d G J 9 0 X q B T O E o 0 F C 1 Y y K a I X u p E x Q n x j i o S 7 i 1 D Q b C D 4 j m a q I w k p P L 4 O + j N K E C u M P G a d B T w o D D 9 r 3 e p 8 m 3 z V V e n J N h V z K S Z / q P 0 Y u J t Y a O h e E r 7 R B t 0 r + B i x 6 M n i K K N 8 + T g 4 h C S K 9 9 F r 4 v k 8 5 S 5 i h q u t h D 6 O e 5 G k i d D f s Y D Q Q k Y y Z m H X P P r T b I U b f U m n o y K w 4 7 R Z / g x s p 6 K 8 W z k I 6 8 c B 3 A r I Y f a E k B t w 2 4 j F 5 B M V c k q / 7 W f Q Y 3 e f r 5 5 y P I s K J 0 l 2 j 0 r L J 3 p y I G V g c r x a 0 M D d W R O i p V E k G 2 Q q 1 X + M f P z 9 7 t 8 Q w S C e 6 i i F E A 5 r I 0 C e z x q g Q n c c J 0 9 p W F b J D n W p D p i D f V 8 K m 1 a l 0 T U D n h i R u M 5 d U A D g 3 m J l 9 9 U q Y s / e B D a w i v C P R v u E + X R B l k o 2 c T q l S B + A V o Q 4 5 m W 3 V u J w x y H 9 F c w R 3 P S U 5 2 y O p D s D 6 S Z g x L D m g U f X 7 E O 5 6 X h c l H y 0 4 M z k Z 0 e M K v b C 0 q P 9 G J d P w d z i C k b u s m 9 f A U P b + G H J z s X q x 7 n v I K / M 8 g M 5 s u V k S h G 5 X Q c d b 1 1 M 4 P M p h d / R l M t d g e Q 2 1 A d h W E a q 1 d o B E f 5 m Z o 2 s J d T n e c 9 X o w P V x k D E 8 r Q G l R 8 W 7 y w u v A P H V T q p 4 O 4 c K 1 z 2 Z P D J B 8 3 X / A F r s 7 N a a B l 3 j 3 L D a e t i j R L D D C T v w W j g H W k J + R x c c W j N G P w h P S 0 n L 1 z e r / l 6 A Y M h e G + C 5 p q q 8 g v e m x t r l M 3 Q 6 3 c G G v a G 9 a P J G t + X c d 4 7 S Y x d k P Y n L s 2 h D Y W e Y H W e Y V V z Y s x s J 3 K w T 6 P l 4 P 1 R b b O x E 4 0 R w + s p E W w x T w r U F c S M z + / 8 N J J H L u g b J B E V / 7 C J 2 W o d B X L E v o C 9 q 7 V t B 2 X 4 V y J H R 5 J r I x y Z V j W x s d x m g R 7 P B h A t 2 + U j W A 5 Z b B j 9 s A q k 9 g V 0 z b Q L r E y K z o 8 n v t D u n G A 4 9 7 b C F P 5 6 G + C R O F b H b o A 9 r 9 t s q d Y M U S 6 r s m c P I L F l F 1 o Z w H L H G X 4 4 7 1 f 3 n Y g W 0 m M M Z y 4 d t R q S c b 3 8 H T 0 a R T e V 0 M F B K q j c e h 2 q w 2 U J l S j v T + A 0 k q G 6 7 F c N e V t 4 j Z f o H U E s B A i 0 A F A A C A A g A 4 J s 4 W 4 q a D e m k A A A A 9 g A A A B I A A A A A A A A A A A A A A A A A A A A A A E N v b m Z p Z y 9 Q Y W N r Y W d l L n h t b F B L A Q I t A B Q A A g A I A O C b O F s P y u m r p A A A A O k A A A A T A A A A A A A A A A A A A A A A A P A A A A B b Q 2 9 u d G V u d F 9 U e X B l c 1 0 u e G 1 s U E s B A i 0 A F A A C A A g A 4 J s 4 W y O e Y Y F M A w A A S w s A A B M A A A A A A A A A A A A A A A A A 4 Q E A A E Z v c m 1 1 b G F z L 1 N l Y 3 R p b 2 4 x L m 1 Q S w U G A A A A A A M A A w D C A A A A e 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S E A A A A A A A A r 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z l i Z T M 5 O D E 0 L T g 3 M 2 U t N G R k Y S 1 i Z W R m L W M 5 M W U y Y W N i O T Q 5 M S I g L z 4 8 R W 5 0 c n k g V H l w Z T 0 i R m l s 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D b 3 V u d C I g V m F s d W U 9 I m w 5 M j E 2 I i A v P j x F b n R y e S B U e X B l P S J G a W x s Z W R D b 2 1 w b G V 0 Z V J l c 3 V s d F R v V 2 9 y a 3 N o Z W V 0 I i B W Y W x 1 Z T 0 i b D A 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S B 3 a X R o I E x v Y 2 F s Z 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g d 2 l 0 a C B M b 2 N h b G U u e 1 B h d G l l b n Q g Q W R t a X N z a W 9 u I E R h d G U u M S w x f S Z x d W 9 0 O y w m c X V v d D t T Z W N 0 a W 9 u M S 9 I b 3 N w a X R h b C B F b W V y Z 2 V u Y 3 k g U m 9 v b S B E Y X R h L 0 N o Y W 5 n Z W Q g V H l w Z T E u e 1 B h d G l l b n Q g Q W R t a X N z a W 9 u I E R h d G U u M i w y f S Z x d W 9 0 O y w m c X V v d D t T Z W N 0 a W 9 u M S 9 I b 3 N w a X R h b C B F b W V y Z 2 V u Y 3 k g U m 9 v b S B E Y X R h L 0 1 l c m d l Z C B D b 2 x 1 b W 5 z L n t N Z X J n Z W Q 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x F b n R y e S B U e X B l P S J G a W x s U 3 R h d H V z I i B W Y W x 1 Z T 0 i c 0 N v b X B s Z X R l 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Q 2 9 s d W 1 u V H l w Z X M i I F Z h b H V l P S J z Q m d r S 0 J n W U R C Z 1 l H Q X d N P S I g L z 4 8 R W 5 0 c n k g V H l w Z T 0 i R m l s b E x h c 3 R V c G R h d G V k I i B W Y W x 1 Z T 0 i Z D I w M j U t M D k t M j R U M T M 6 N T g 6 N T E u O D U 4 N j k y N F o i I C 8 + P E V u d H J 5 I F R 5 c G U 9 I k Z p b G x F c n J v c k N v d W 5 0 I i B W Y W x 1 Z T 0 i b D A i I C 8 + P E V u d H J 5 I F R 5 c G U 9 I k Z p b G x F c n J v c k N v Z G U i I F Z h b H V l P S J z V W 5 r b m 9 3 b i I g L z 4 8 R W 5 0 c n k g V H l w Z T 0 i Q W R k Z W R U b 0 R h d G F N b 2 R l b C I g V m F s d W U 9 I m w x I i A v P j x F b n R y e S B U e X B l P S J Q a X Z v d E 9 i a m V j d E 5 h b W U i I F Z h b H V l P S J z U G l 2 b 3 Q g U m V w b 3 J 0 I V B p d m 9 0 V G F i b G U y I i A v P j x F b n R y e S B U e X B l P S J G a W x s V G 9 E Y X R h T W 9 k Z W x F b m F i b G V k I i B W Y W x 1 Z T 0 i b D E i I C 8 + P E V u d H J 5 I F R 5 c G U 9 I k Z p b G x P Y m p l Y 3 R U e X B l I i B W Y W x 1 Z T 0 i c 1 B p d m 9 0 V G F i b G U 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Q 2 h h b m d l Z C U y M F R 5 c G U l M j B 3 a X R o J T I w T G 9 j Y W x 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Q 2 F s Z W 5 k Z X J f V G F i b G U 8 L 0 l 0 Z W 1 Q Y X R o P j w v S X R l b U x v Y 2 F 0 a W 9 u P j x T d G F i b G V F b n R y a W V z P j x F b n R y e S B U e X B l P S J J c 1 B y a X Z h d G U i I F Z h b H V l P S J s M C I g L z 4 8 R W 5 0 c n k g V H l w Z T 0 i U X V l c n l J R C I g V m F s d W U 9 I n M 0 N z g 5 O D Q 1 Z i 1 i Y j M 5 L T Q 2 M m U t O T Y 5 Z C 0 x Y j U w O T Q 5 M z R h M D E 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U 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5 L T I 0 V D E z O j U 4 O j U x L j g 2 M j Y 5 M T h 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D b 2 x 1 b W 4 x L D B 9 J n F 1 b 3 Q 7 X S w m c X V v d D t D b 2 x 1 b W 5 D b 3 V u d C Z x d W 9 0 O z o x L C Z x d W 9 0 O 0 t l e U N v b H V t b k 5 h b W V z J n F 1 b 3 Q 7 O l t d L C Z x d W 9 0 O 0 N v b H V t b k l k Z W 5 0 a X R p Z X M m c X V v d D s 6 W y Z x d W 9 0 O 1 N l Y 3 R p b 2 4 x L 0 N h b G V u Z G V y X 1 R h Y m x l L 0 N o Y W 5 n Z W Q g V H l w Z S 5 7 Q 2 9 s d W 1 u M S w w f S Z x d W 9 0 O 1 0 s J n F 1 b 3 Q 7 U m V s Y X R p b 2 5 z a G l w S W 5 m b y Z x d W 9 0 O z p b X X 0 i I C 8 + P C 9 T d G F i b G V F b n R y a W V z P j w v S X R l b T 4 8 S X R l b T 4 8 S X R l b U x v Y 2 F 0 a W 9 u P j x J d G V t V H l w Z T 5 G b 3 J t d W x h P C 9 J d G V t V H l w Z T 4 8 S X R l b V B h d G g + U 2 V j d G l v b j E v Q 2 F s Z W 5 k Z X J f V G F i b G U v U 2 9 1 c m N l P C 9 J d G V t U G F 0 a D 4 8 L 0 l 0 Z W 1 M b 2 N h d G l v b j 4 8 U 3 R h Y m x l R W 5 0 c m l l c y A v P j w v S X R l b T 4 8 S X R l b T 4 8 S X R l b U x v Y 2 F 0 a W 9 u P j x J d G V t V H l w Z T 5 G b 3 J t d W x h P C 9 J d G V t V H l w Z T 4 8 S X R l b V B h d G g + U 2 V j d G l v b j E v Q 2 F s Z W 5 k Z X J f V G F i b G U v Q 2 9 u d m V y d G V k J T I w d G 8 l M j B U Y W J s Z T w v S X R l b V B h d G g + P C 9 J d G V t T G 9 j Y X R p b 2 4 + P F N 0 Y W J s Z U V u d H J p Z X M g L z 4 8 L 0 l 0 Z W 0 + P E l 0 Z W 0 + P E l 0 Z W 1 M b 2 N h d G l v b j 4 8 S X R l b V R 5 c G U + R m 9 y b X V s Y T w v S X R l b V R 5 c G U + P E l 0 Z W 1 Q Y X R o P l N l Y 3 R p b 2 4 x L 0 N h b G V u Z G V y X 1 R h Y m x l L 0 N o Y W 5 n Z W Q l M j B U e X B l P C 9 J d G V t U G F 0 a D 4 8 L 0 l 0 Z W 1 M b 2 N h d G l v b j 4 8 U 3 R h Y m x l R W 5 0 c m l l c y A v P j w v S X R l b T 4 8 S X R l b T 4 8 S X R l b U x v Y 2 F 0 a W 9 u P j x J d G V t V H l w Z T 5 G b 3 J t d W x h P C 9 J d G V t V H l w Z T 4 8 S X R l b V B h d G g + U 2 V j d G l v b j E v Q 2 F s Z W 5 k Z X J f V G F i b G U v U m V u Y W 1 l Z C U y M E N v b H V t b n M 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L 0 l 0 Z W 1 z P j w v T G 9 j Y W x Q Y W N r Y W d l T W V 0 Y W R h d G F G a W x l P h Y A A A B Q S w U G A A A A A A A A A A A A A A A A A A A A A A A A J g E A A A E A A A D Q j J 3 f A R X R E Y x 6 A M B P w p f r A Q A A A K g F r z W d g j h F q L b e c 5 q i P m c A A A A A A g A A A A A A E G Y A A A A B A A A g A A A A 2 + M u f 7 5 j / g L w D f 0 U P F I g Q d i 6 f c f 4 E s F E c g Z E u q K e 9 y k A A A A A D o A A A A A C A A A g A A A A O w K C C P 6 W Y f o w C 2 U r B Z N W b k 0 q R h V i y 9 c Q v D X c O C V 7 r O x Q A A A A v W r o 0 z + 7 Q N C Z 7 t Y D n 3 t S g X k V / H I 8 k 5 8 L 9 Z 5 b d A X S 4 m M a p 8 v P V z P s n 8 t k 0 L U I 1 O V 3 M T y l i R 7 v c w 1 p 3 G / F X R o l s B x 4 Y Q I n k b 1 d D P o s C 2 T E L k V A A A A A a 0 L 0 6 K W q O b F H 6 + i / f 6 P j 8 5 l b x J G 7 t s m A A t j d K G c Z c P u E A D B q g T B I 5 w s / F l Z b 0 4 F e d f 3 Q e N c d t j X c k B 0 H M L 3 1 G Q = = < / D a t a M a s h u p > 
</file>

<file path=customXml/item18.xml>��< ? x m l   v e r s i o n = " 1 . 0 "   e n c o d i n g = " U T F - 1 6 " ? > < G e m i n i   x m l n s = " h t t p : / / g e m i n i / p i v o t c u s t o m i z a t i o n / I s S a n d b o x E m b e d d e d " > < C u s t o m C o n t e n t > < ! [ C D A T A [ y e s ] ] > < / C u s t o m C o n t e n t > < / G e m i n i > 
</file>

<file path=customXml/item2.xml>��< ? x m l   v e r s i o n = " 1 . 0 "   e n c o d i n g = " U T F - 1 6 " ? > < G e m i n i   x m l n s = " h t t p : / / g e m i n i / p i v o t c u s t o m i z a t i o n / C l i e n t W i n d o w X M L " > < C u s t o m C o n t e n t > < ! [ C D A T A [ H o s p i t a l   E m e r g e n c y   R o o m   D a t a _ d f 6 d 4 b 0 e - 6 0 4 4 - 4 c 6 4 - a f 8 f - b c d 7 6 3 f 0 2 b b 2 ] ] > < / C u s t o m C o n t e n t > < / G e m i n i > 
</file>

<file path=customXml/item3.xml>��< ? x m l   v e r s i o n = " 1 . 0 "   e n c o d i n g = " U T F - 1 6 " ? > < G e m i n i   x m l n s = " h t t p : / / g e m i n i / p i v o t c u s t o m i z a t i o n / S a n d b o x N o n E m p t y " > < C u s t o m C o n t e n t > < ! [ C D A T A [ 1 ] ] > < / C u s t o m C o n t e n t > < / G e m i n i > 
</file>

<file path=customXml/item4.xml>��< ? x m l   v e r s i o n = " 1 . 0 "   e n c o d i n g = " U T F - 1 6 " ? > < G e m i n i   x m l n s = " h t t p : / / g e m i n i / p i v o t c u s t o m i z a t i o n / T a b l e X M L _ C a l e n d e r _ T a b l e _ 4 9 b c 4 4 f a - 1 f b d - 4 8 e b - a b 1 2 - 6 0 e a 1 c f 7 8 4 d 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 2 3 6 < / 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 D a t a _ d f 6 d 4 b 0 e - 6 0 4 4 - 4 c 6 4 - a f 8 f - b c d 7 6 3 f 0 2 b b 2 < / K e y > < V a l u e   x m l n s : a = " h t t p : / / s c h e m a s . d a t a c o n t r a c t . o r g / 2 0 0 4 / 0 7 / M i c r o s o f t . A n a l y s i s S e r v i c e s . C o m m o n " > < a : H a s F o c u s > t r u e < / a : H a s F o c u s > < a : S i z e A t D p i 9 6 > 1 2 7 < / a : S i z e A t D p i 9 6 > < a : V i s i b l e > t r u e < / a : V i s i b l e > < / V a l u e > < / K e y V a l u e O f s t r i n g S a n d b o x E d i t o r . M e a s u r e G r i d S t a t e S c d E 3 5 R y > < K e y V a l u e O f s t r i n g S a n d b o x E d i t o r . M e a s u r e G r i d S t a t e S c d E 3 5 R y > < K e y > C a l e n d e r _ T a b l e _ 4 9 b c 4 4 f a - 1 f b d - 4 8 e b - a b 1 2 - 6 0 e a 1 c f 7 8 4 d 8 < / 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 2 0 2 5 - 0 9 - 2 4 T 2 0 : 0 4 : 4 3 . 0 1 5 0 3 8 5 + 0 5 : 3 0 < / L a s t P r o c e s s e d T i m e > < / D a t a M o d e l i n g S a n d b o x . S e r i a l i z e d S a n d b o x E r r o r C a c h e > ] ] > < / C u s t o m C o n t e n t > < / G e m i n i > 
</file>

<file path=customXml/item7.xml>��< ? x m l   v e r s i o n = " 1 . 0 "   e n c o d i n g = " U T F - 1 6 " ? > < G e m i n i   x m l n s = " h t t p : / / g e m i n i / p i v o t c u s t o m i z a t i o n / T a b l e X M L _ H o s p i t a l   E m e r g e n c y   R o o m   D a t a _ d f 6 d 4 b 0 e - 6 0 4 4 - 4 c 6 4 - a f 8 f - b c d 7 6 3 f 0 2 b b 2 " > < 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 T i m e < / s t r i n g > < / k e y > < v a l u e > < i n t > 2 2 3 < / i n t > < / v a l u e > < / i t e m > < i t e m > < k e y > < s t r i n g > P a t i e n t   A d m i s s i o n   D a t e < / s t r i n g > < / k e y > < v a l u e > < i n t > 2 2 2 < / 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 T i m e < / s t r i n g > < / k e y > < v a l u e > < i n t > 1 2 < / i n t > < / v a l u e > < / i t e m > < i t e m > < k e y > < s t r i n g > P a t i e n t   A d m i s s i o n   D a t e < / s t r i n g > < / k e y > < v a l u e > < i n t > 1 1 < / i n t > < / v a l u e > < / i t e m > < i t e m > < k e y > < s t r i n g > M e r g e d < / s t r i n g > < / k e y > < v a l u e > < i n t > 1 < / i n t > < / v a l u e > < / i t e m > < i t e m > < k e y > < s t r i n g > P a t i e n t   G e n d e r < / s t r i n g > < / k e y > < v a l u e > < i n t > 2 < / i n t > < / v a l u e > < / i t e m > < i t e m > < k e y > < s t r i n g > P a t i e n t   A g e < / s t r i n g > < / k e y > < v a l u e > < i n t > 3 < / i n t > < / v a l u e > < / i t e m > < i t e m > < k e y > < s t r i n g > P a t i e n t   R a c e < / s t r i n g > < / k e y > < v a l u e > < i n t > 4 < / i n t > < / v a l u e > < / i t e m > < i t e m > < k e y > < s t r i n g > D e p a r t m e n t   R e f e r r a l < / s t r i n g > < / k e y > < v a l u e > < i n t > 5 < / i n t > < / v a l u e > < / i t e m > < i t e m > < k e y > < s t r i n g > P a t i e n t   A d m i s s i o n   F l a g < / s t r i n g > < / k e y > < v a l u e > < i n t > 6 < / i n t > < / v a l u e > < / i t e m > < i t e m > < k e y > < s t r i n g > P a t i e n t   S a t i s f a c t i o n   S c o r e < / s t r i n g > < / k e y > < v a l u e > < i n t > 7 < / i n t > < / v a l u e > < / i t e m > < i t e m > < k e y > < s t r i n g > P a t i e n t   W a i t t i m e < / s t r i n g > < / k e y > < v a l u e > < i n t > 8 < / i n t > < / v a l u e > < / i t e m > < i t e m > < k e y > < s t r i n g > A g e   G r o u p < / s t r i n g > < / k e y > < v a l u e > < i n t > 9 < / i n t > < / v a l u e > < / i t e m > < i t e m > < k e y > < s t r i n g > P a t i e n t   A t t e n d   S t a t u s < / s t r i n g > < / k e y > < v a l u e > < i n t > 1 0 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C78FCCFF-EC88-4313-B845-F043E6705101}">
  <ds:schemaRefs/>
</ds:datastoreItem>
</file>

<file path=customXml/itemProps10.xml><?xml version="1.0" encoding="utf-8"?>
<ds:datastoreItem xmlns:ds="http://schemas.openxmlformats.org/officeDocument/2006/customXml" ds:itemID="{84614A3F-A1DA-4929-AEBE-C6FD6D290581}">
  <ds:schemaRefs/>
</ds:datastoreItem>
</file>

<file path=customXml/itemProps11.xml><?xml version="1.0" encoding="utf-8"?>
<ds:datastoreItem xmlns:ds="http://schemas.openxmlformats.org/officeDocument/2006/customXml" ds:itemID="{63971CB4-ACB0-4B66-8EFD-087A4186329D}">
  <ds:schemaRefs/>
</ds:datastoreItem>
</file>

<file path=customXml/itemProps12.xml><?xml version="1.0" encoding="utf-8"?>
<ds:datastoreItem xmlns:ds="http://schemas.openxmlformats.org/officeDocument/2006/customXml" ds:itemID="{CD9C4DFD-937B-40EF-BACB-8FF19B97FEAF}">
  <ds:schemaRefs/>
</ds:datastoreItem>
</file>

<file path=customXml/itemProps13.xml><?xml version="1.0" encoding="utf-8"?>
<ds:datastoreItem xmlns:ds="http://schemas.openxmlformats.org/officeDocument/2006/customXml" ds:itemID="{6733DFB2-3148-4621-BE52-5590187E9EB4}">
  <ds:schemaRefs/>
</ds:datastoreItem>
</file>

<file path=customXml/itemProps14.xml><?xml version="1.0" encoding="utf-8"?>
<ds:datastoreItem xmlns:ds="http://schemas.openxmlformats.org/officeDocument/2006/customXml" ds:itemID="{3A716E9E-FAA7-45B3-AC04-974092CB1B74}">
  <ds:schemaRefs/>
</ds:datastoreItem>
</file>

<file path=customXml/itemProps15.xml><?xml version="1.0" encoding="utf-8"?>
<ds:datastoreItem xmlns:ds="http://schemas.openxmlformats.org/officeDocument/2006/customXml" ds:itemID="{21986E63-F680-41F5-A3A4-F60BED876EC9}">
  <ds:schemaRefs/>
</ds:datastoreItem>
</file>

<file path=customXml/itemProps16.xml><?xml version="1.0" encoding="utf-8"?>
<ds:datastoreItem xmlns:ds="http://schemas.openxmlformats.org/officeDocument/2006/customXml" ds:itemID="{B82FAC21-0E3A-438B-8C5B-9B5B5B97CC85}">
  <ds:schemaRefs/>
</ds:datastoreItem>
</file>

<file path=customXml/itemProps17.xml><?xml version="1.0" encoding="utf-8"?>
<ds:datastoreItem xmlns:ds="http://schemas.openxmlformats.org/officeDocument/2006/customXml" ds:itemID="{EDBF03CF-407A-42AB-AAD4-328C127F580D}">
  <ds:schemaRefs>
    <ds:schemaRef ds:uri="http://schemas.microsoft.com/DataMashup"/>
  </ds:schemaRefs>
</ds:datastoreItem>
</file>

<file path=customXml/itemProps18.xml><?xml version="1.0" encoding="utf-8"?>
<ds:datastoreItem xmlns:ds="http://schemas.openxmlformats.org/officeDocument/2006/customXml" ds:itemID="{B2FD47DB-A585-47BA-8936-D45B227552B3}">
  <ds:schemaRefs/>
</ds:datastoreItem>
</file>

<file path=customXml/itemProps2.xml><?xml version="1.0" encoding="utf-8"?>
<ds:datastoreItem xmlns:ds="http://schemas.openxmlformats.org/officeDocument/2006/customXml" ds:itemID="{76B99A1F-1D11-4561-8F10-098CA197A9B3}">
  <ds:schemaRefs/>
</ds:datastoreItem>
</file>

<file path=customXml/itemProps3.xml><?xml version="1.0" encoding="utf-8"?>
<ds:datastoreItem xmlns:ds="http://schemas.openxmlformats.org/officeDocument/2006/customXml" ds:itemID="{AE004E24-7B07-4F8C-A790-CEF2F85798FC}">
  <ds:schemaRefs/>
</ds:datastoreItem>
</file>

<file path=customXml/itemProps4.xml><?xml version="1.0" encoding="utf-8"?>
<ds:datastoreItem xmlns:ds="http://schemas.openxmlformats.org/officeDocument/2006/customXml" ds:itemID="{2350AC4D-FA4B-4C8E-8D64-499BCA052FC2}">
  <ds:schemaRefs/>
</ds:datastoreItem>
</file>

<file path=customXml/itemProps5.xml><?xml version="1.0" encoding="utf-8"?>
<ds:datastoreItem xmlns:ds="http://schemas.openxmlformats.org/officeDocument/2006/customXml" ds:itemID="{0C2D2D8A-E025-4C65-8609-C201F1875A09}">
  <ds:schemaRefs/>
</ds:datastoreItem>
</file>

<file path=customXml/itemProps6.xml><?xml version="1.0" encoding="utf-8"?>
<ds:datastoreItem xmlns:ds="http://schemas.openxmlformats.org/officeDocument/2006/customXml" ds:itemID="{1399C35E-FE92-448D-82C4-5BCF258E7C1A}">
  <ds:schemaRefs/>
</ds:datastoreItem>
</file>

<file path=customXml/itemProps7.xml><?xml version="1.0" encoding="utf-8"?>
<ds:datastoreItem xmlns:ds="http://schemas.openxmlformats.org/officeDocument/2006/customXml" ds:itemID="{33A6ABEC-0511-4BDE-A6FC-959AB0B173AB}">
  <ds:schemaRefs/>
</ds:datastoreItem>
</file>

<file path=customXml/itemProps8.xml><?xml version="1.0" encoding="utf-8"?>
<ds:datastoreItem xmlns:ds="http://schemas.openxmlformats.org/officeDocument/2006/customXml" ds:itemID="{C9CC2D7C-476F-47F2-B3B7-686092B88137}">
  <ds:schemaRefs/>
</ds:datastoreItem>
</file>

<file path=customXml/itemProps9.xml><?xml version="1.0" encoding="utf-8"?>
<ds:datastoreItem xmlns:ds="http://schemas.openxmlformats.org/officeDocument/2006/customXml" ds:itemID="{215ABFFB-734D-47E8-ABA0-A31181E22FE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patients</vt:lpstr>
      <vt:lpstr>Average wait 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Verma</dc:creator>
  <cp:lastModifiedBy>Krishna Verma</cp:lastModifiedBy>
  <dcterms:created xsi:type="dcterms:W3CDTF">2025-09-24T01:57:59Z</dcterms:created>
  <dcterms:modified xsi:type="dcterms:W3CDTF">2025-09-25T04:46:54Z</dcterms:modified>
</cp:coreProperties>
</file>