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_study\datascience\innomatics\MarketBasketAnalysis\"/>
    </mc:Choice>
  </mc:AlternateContent>
  <xr:revisionPtr revIDLastSave="0" documentId="13_ncr:1_{3511CE8A-577F-474B-882D-06461A5A50D0}" xr6:coauthVersionLast="41" xr6:coauthVersionMax="41" xr10:uidLastSave="{00000000-0000-0000-0000-000000000000}"/>
  <bookViews>
    <workbookView xWindow="-120" yWindow="-120" windowWidth="29040" windowHeight="15990" xr2:uid="{62C1A814-22E5-43B6-8636-56AA4D185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H37" i="1"/>
  <c r="I36" i="1"/>
  <c r="H36" i="1"/>
  <c r="I35" i="1"/>
  <c r="H35" i="1"/>
  <c r="I34" i="1"/>
  <c r="H34" i="1"/>
  <c r="I33" i="1"/>
  <c r="H33" i="1"/>
  <c r="I32" i="1"/>
  <c r="H3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1" i="1"/>
  <c r="O15" i="1"/>
  <c r="O16" i="1"/>
  <c r="O17" i="1"/>
  <c r="O18" i="1"/>
  <c r="O19" i="1"/>
  <c r="O14" i="1"/>
  <c r="N19" i="1"/>
  <c r="N18" i="1"/>
  <c r="N17" i="1"/>
  <c r="N16" i="1"/>
  <c r="N15" i="1"/>
  <c r="N14" i="1"/>
  <c r="D22" i="1"/>
  <c r="D23" i="1"/>
  <c r="D24" i="1"/>
  <c r="D25" i="1"/>
  <c r="D26" i="1"/>
  <c r="D27" i="1"/>
  <c r="D28" i="1"/>
  <c r="D29" i="1"/>
  <c r="D30" i="1"/>
  <c r="D21" i="1"/>
  <c r="D15" i="1"/>
  <c r="D16" i="1"/>
  <c r="D17" i="1"/>
  <c r="D18" i="1"/>
  <c r="D14" i="1"/>
  <c r="C15" i="1"/>
  <c r="C16" i="1"/>
  <c r="C17" i="1"/>
  <c r="C18" i="1"/>
  <c r="C14" i="1"/>
</calcChain>
</file>

<file path=xl/sharedStrings.xml><?xml version="1.0" encoding="utf-8"?>
<sst xmlns="http://schemas.openxmlformats.org/spreadsheetml/2006/main" count="94" uniqueCount="65">
  <si>
    <t>TransactionID</t>
  </si>
  <si>
    <t>Items</t>
  </si>
  <si>
    <t>I1, I2, I5</t>
  </si>
  <si>
    <t>I2, I4</t>
  </si>
  <si>
    <t>I2, I3</t>
  </si>
  <si>
    <t>I1, I2, I4</t>
  </si>
  <si>
    <t>I1, I3</t>
  </si>
  <si>
    <t>I1, I2, I3, I5</t>
  </si>
  <si>
    <t>I1, I2, I3</t>
  </si>
  <si>
    <t>Single Item</t>
  </si>
  <si>
    <t>I1</t>
  </si>
  <si>
    <t>I2</t>
  </si>
  <si>
    <t>I3</t>
  </si>
  <si>
    <t>I4</t>
  </si>
  <si>
    <t>I5</t>
  </si>
  <si>
    <t>Frequency</t>
  </si>
  <si>
    <t>Support</t>
  </si>
  <si>
    <t>Support %</t>
  </si>
  <si>
    <t>All Items have supprot &gt; 22%. So don’t have to remove any item</t>
  </si>
  <si>
    <t>I1, I2</t>
  </si>
  <si>
    <t>I1,I3</t>
  </si>
  <si>
    <t>I1,I4</t>
  </si>
  <si>
    <t>I1, I5</t>
  </si>
  <si>
    <t>I2, I3,</t>
  </si>
  <si>
    <t>I2, I5</t>
  </si>
  <si>
    <t>I3, I5</t>
  </si>
  <si>
    <t>I3, I4</t>
  </si>
  <si>
    <t>I4, I5</t>
  </si>
  <si>
    <r>
      <rPr>
        <b/>
        <sz val="14"/>
        <color theme="1"/>
        <rFont val="Calibri"/>
        <family val="2"/>
        <scheme val="minor"/>
      </rPr>
      <t xml:space="preserve">Step1: Generate Frequency Item Set. </t>
    </r>
    <r>
      <rPr>
        <b/>
        <i/>
        <sz val="14"/>
        <color theme="1"/>
        <rFont val="Calibri"/>
        <family val="2"/>
        <scheme val="minor"/>
      </rPr>
      <t>Total Transaction(N): 9</t>
    </r>
  </si>
  <si>
    <t>Step2: Generate Pairs From above Item Set</t>
  </si>
  <si>
    <t>Remove the Items that are less than support 22%</t>
  </si>
  <si>
    <t>I1, I3, I4</t>
  </si>
  <si>
    <t>I1, I4, I5</t>
  </si>
  <si>
    <t xml:space="preserve">Transaction ID </t>
  </si>
  <si>
    <t>Bread, Cheese, Eggs, Juice</t>
  </si>
  <si>
    <t>Bread, Cheese, Juice</t>
  </si>
  <si>
    <t>Bread, Milk, Yogurt</t>
  </si>
  <si>
    <t>Cheese, Juice, Milk</t>
  </si>
  <si>
    <t>Milk, Yogurt</t>
  </si>
  <si>
    <t>Bread, Juice, Milk</t>
  </si>
  <si>
    <t>Bread</t>
  </si>
  <si>
    <t>Cheese</t>
  </si>
  <si>
    <t>Eggs</t>
  </si>
  <si>
    <t>Juice</t>
  </si>
  <si>
    <t>Milk</t>
  </si>
  <si>
    <t>Yogurt</t>
  </si>
  <si>
    <t>Bread, Cheese</t>
  </si>
  <si>
    <t>Bread, Eggs</t>
  </si>
  <si>
    <t>Bread, Juice,</t>
  </si>
  <si>
    <t>Bread, Milk</t>
  </si>
  <si>
    <t>Bread, Yogurt</t>
  </si>
  <si>
    <t>Cheese, Eggs</t>
  </si>
  <si>
    <t>Cheese, Juice</t>
  </si>
  <si>
    <t>Cheese, Milk</t>
  </si>
  <si>
    <t>Cheese, Yogurt</t>
  </si>
  <si>
    <t>Eggs, Juice</t>
  </si>
  <si>
    <t>Eggs, Milk</t>
  </si>
  <si>
    <t>Eggs, Yogurt</t>
  </si>
  <si>
    <t>Juice, Milk</t>
  </si>
  <si>
    <t>Juice, Yogurt</t>
  </si>
  <si>
    <t>Bread, Chese, Eggs</t>
  </si>
  <si>
    <t>Bread, Cheese, Milk</t>
  </si>
  <si>
    <t>Breadk, Cheese, Yogurt</t>
  </si>
  <si>
    <t>Bread, Eggs, Juice</t>
  </si>
  <si>
    <t>Breadk Eggs, Juice,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</si>
</sst>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9A96-1292-4198-8652-2F2DC519A227}">
  <dimension ref="A1:O42"/>
  <sheetViews>
    <sheetView tabSelected="1" topLeftCell="D23" zoomScale="131" workbookViewId="0">
      <selection activeCell="L43" sqref="L43"/>
    </sheetView>
  </sheetViews>
  <sheetFormatPr defaultRowHeight="15" x14ac:dyDescent="0.25"/>
  <cols>
    <col min="1" max="1" width="16" customWidth="1"/>
    <col min="2" max="2" width="24" customWidth="1"/>
    <col min="3" max="3" width="16.85546875" customWidth="1"/>
    <col min="4" max="4" width="19.7109375" customWidth="1"/>
    <col min="6" max="6" width="14" bestFit="1" customWidth="1"/>
    <col min="7" max="7" width="24.42578125" bestFit="1" customWidth="1"/>
    <col min="12" max="12" width="27.7109375" customWidth="1"/>
    <col min="13" max="13" width="24.42578125" bestFit="1" customWidth="1"/>
  </cols>
  <sheetData>
    <row r="1" spans="1:15" x14ac:dyDescent="0.25">
      <c r="A1" s="2" t="s">
        <v>0</v>
      </c>
      <c r="B1" s="2" t="s">
        <v>1</v>
      </c>
    </row>
    <row r="2" spans="1:15" x14ac:dyDescent="0.25">
      <c r="A2" s="1">
        <v>38569</v>
      </c>
      <c r="B2" s="1" t="s">
        <v>2</v>
      </c>
      <c r="L2" t="s">
        <v>33</v>
      </c>
      <c r="M2" t="s">
        <v>1</v>
      </c>
    </row>
    <row r="3" spans="1:15" x14ac:dyDescent="0.25">
      <c r="A3" s="1">
        <v>38570</v>
      </c>
      <c r="B3" s="1" t="s">
        <v>3</v>
      </c>
      <c r="L3">
        <v>101</v>
      </c>
      <c r="M3" t="s">
        <v>34</v>
      </c>
    </row>
    <row r="4" spans="1:15" x14ac:dyDescent="0.25">
      <c r="A4" s="1">
        <v>38571</v>
      </c>
      <c r="B4" s="1" t="s">
        <v>4</v>
      </c>
      <c r="L4">
        <v>102</v>
      </c>
      <c r="M4" t="s">
        <v>35</v>
      </c>
    </row>
    <row r="5" spans="1:15" x14ac:dyDescent="0.25">
      <c r="A5" s="1">
        <v>38572</v>
      </c>
      <c r="B5" s="1" t="s">
        <v>5</v>
      </c>
      <c r="L5">
        <v>103</v>
      </c>
      <c r="M5" t="s">
        <v>36</v>
      </c>
    </row>
    <row r="6" spans="1:15" x14ac:dyDescent="0.25">
      <c r="A6" s="1">
        <v>38573</v>
      </c>
      <c r="B6" s="1" t="s">
        <v>6</v>
      </c>
      <c r="L6">
        <v>104</v>
      </c>
      <c r="M6" t="s">
        <v>39</v>
      </c>
    </row>
    <row r="7" spans="1:15" x14ac:dyDescent="0.25">
      <c r="A7" s="1">
        <v>38574</v>
      </c>
      <c r="B7" s="1" t="s">
        <v>4</v>
      </c>
      <c r="L7">
        <v>105</v>
      </c>
      <c r="M7" t="s">
        <v>37</v>
      </c>
    </row>
    <row r="8" spans="1:15" x14ac:dyDescent="0.25">
      <c r="A8" s="1">
        <v>38575</v>
      </c>
      <c r="B8" s="1" t="s">
        <v>6</v>
      </c>
      <c r="L8">
        <v>106</v>
      </c>
      <c r="M8" t="s">
        <v>38</v>
      </c>
    </row>
    <row r="9" spans="1:15" x14ac:dyDescent="0.25">
      <c r="A9" s="1">
        <v>38576</v>
      </c>
      <c r="B9" s="1" t="s">
        <v>7</v>
      </c>
    </row>
    <row r="10" spans="1:15" x14ac:dyDescent="0.25">
      <c r="A10" s="1">
        <v>38577</v>
      </c>
      <c r="B10" s="1" t="s">
        <v>8</v>
      </c>
    </row>
    <row r="12" spans="1:15" s="5" customFormat="1" ht="26.25" customHeight="1" x14ac:dyDescent="0.25">
      <c r="A12" s="6" t="s">
        <v>28</v>
      </c>
      <c r="B12" s="4"/>
      <c r="C12" s="4"/>
      <c r="D12" s="4"/>
    </row>
    <row r="13" spans="1:15" x14ac:dyDescent="0.25">
      <c r="A13" s="1" t="s">
        <v>9</v>
      </c>
      <c r="B13" s="1" t="s">
        <v>15</v>
      </c>
      <c r="C13" s="1" t="s">
        <v>16</v>
      </c>
      <c r="D13" s="1" t="s">
        <v>17</v>
      </c>
      <c r="L13" s="2" t="s">
        <v>9</v>
      </c>
      <c r="M13" s="2" t="s">
        <v>15</v>
      </c>
      <c r="N13" s="2" t="s">
        <v>16</v>
      </c>
      <c r="O13" s="2" t="s">
        <v>17</v>
      </c>
    </row>
    <row r="14" spans="1:15" x14ac:dyDescent="0.25">
      <c r="A14" s="1" t="s">
        <v>10</v>
      </c>
      <c r="B14" s="1">
        <v>6</v>
      </c>
      <c r="C14" s="1">
        <f>B14/9</f>
        <v>0.66666666666666663</v>
      </c>
      <c r="D14" s="1">
        <f>B14/9 * 100</f>
        <v>66.666666666666657</v>
      </c>
      <c r="L14" s="1" t="s">
        <v>40</v>
      </c>
      <c r="M14" s="1">
        <v>4</v>
      </c>
      <c r="N14" s="10" t="str">
        <f xml:space="preserve"> "4 / 6"</f>
        <v>4 / 6</v>
      </c>
      <c r="O14" s="1">
        <f xml:space="preserve"> M14 / 6 * 100</f>
        <v>66.666666666666657</v>
      </c>
    </row>
    <row r="15" spans="1:15" x14ac:dyDescent="0.25">
      <c r="A15" s="1" t="s">
        <v>11</v>
      </c>
      <c r="B15" s="1">
        <v>7</v>
      </c>
      <c r="C15" s="1">
        <f t="shared" ref="C15:C18" si="0">B15/9</f>
        <v>0.77777777777777779</v>
      </c>
      <c r="D15" s="1">
        <f t="shared" ref="D15:D18" si="1">B15/9 * 100</f>
        <v>77.777777777777786</v>
      </c>
      <c r="L15" s="1" t="s">
        <v>41</v>
      </c>
      <c r="M15" s="1">
        <v>3</v>
      </c>
      <c r="N15" s="10" t="str">
        <f xml:space="preserve"> " 3/ 6"</f>
        <v xml:space="preserve"> 3/ 6</v>
      </c>
      <c r="O15" s="1">
        <f t="shared" ref="O15:O19" si="2" xml:space="preserve"> M15 / 6 * 100</f>
        <v>50</v>
      </c>
    </row>
    <row r="16" spans="1:15" x14ac:dyDescent="0.25">
      <c r="A16" s="1" t="s">
        <v>12</v>
      </c>
      <c r="B16" s="1">
        <v>6</v>
      </c>
      <c r="C16" s="1">
        <f t="shared" si="0"/>
        <v>0.66666666666666663</v>
      </c>
      <c r="D16" s="1">
        <f t="shared" si="1"/>
        <v>66.666666666666657</v>
      </c>
      <c r="L16" s="1" t="s">
        <v>42</v>
      </c>
      <c r="M16" s="1">
        <v>1</v>
      </c>
      <c r="N16" s="1" t="str">
        <f xml:space="preserve"> "1 / 6"</f>
        <v>1 / 6</v>
      </c>
      <c r="O16" s="1">
        <f t="shared" si="2"/>
        <v>16.666666666666664</v>
      </c>
    </row>
    <row r="17" spans="1:15" x14ac:dyDescent="0.25">
      <c r="A17" s="1" t="s">
        <v>13</v>
      </c>
      <c r="B17" s="1">
        <v>2</v>
      </c>
      <c r="C17" s="1">
        <f t="shared" si="0"/>
        <v>0.22222222222222221</v>
      </c>
      <c r="D17" s="1">
        <f t="shared" si="1"/>
        <v>22.222222222222221</v>
      </c>
      <c r="L17" s="1" t="s">
        <v>43</v>
      </c>
      <c r="M17" s="1">
        <v>4</v>
      </c>
      <c r="N17" s="1" t="str">
        <f xml:space="preserve"> "4 / 6"</f>
        <v>4 / 6</v>
      </c>
      <c r="O17" s="1">
        <f t="shared" si="2"/>
        <v>66.666666666666657</v>
      </c>
    </row>
    <row r="18" spans="1:15" x14ac:dyDescent="0.25">
      <c r="A18" s="1" t="s">
        <v>14</v>
      </c>
      <c r="B18" s="1">
        <v>2</v>
      </c>
      <c r="C18" s="1">
        <f t="shared" si="0"/>
        <v>0.22222222222222221</v>
      </c>
      <c r="D18" s="1">
        <f t="shared" si="1"/>
        <v>22.222222222222221</v>
      </c>
      <c r="L18" s="1" t="s">
        <v>44</v>
      </c>
      <c r="M18" s="1">
        <v>4</v>
      </c>
      <c r="N18" s="1" t="str">
        <f xml:space="preserve"> "4 / 6"</f>
        <v>4 / 6</v>
      </c>
      <c r="O18" s="1">
        <f t="shared" si="2"/>
        <v>66.666666666666657</v>
      </c>
    </row>
    <row r="19" spans="1:15" x14ac:dyDescent="0.25">
      <c r="A19" s="3" t="s">
        <v>18</v>
      </c>
      <c r="B19" s="3"/>
      <c r="C19" s="3"/>
      <c r="D19" s="3"/>
      <c r="L19" s="1" t="s">
        <v>45</v>
      </c>
      <c r="M19" s="1">
        <v>2</v>
      </c>
      <c r="N19" s="1" t="str">
        <f xml:space="preserve"> "2 / 6"</f>
        <v>2 / 6</v>
      </c>
      <c r="O19" s="1">
        <f t="shared" si="2"/>
        <v>33.333333333333329</v>
      </c>
    </row>
    <row r="20" spans="1:15" ht="27.75" customHeight="1" x14ac:dyDescent="0.25">
      <c r="A20" s="8" t="s">
        <v>29</v>
      </c>
      <c r="B20" s="8"/>
      <c r="C20" s="8"/>
      <c r="D20" s="8"/>
      <c r="L20" s="1"/>
      <c r="M20" s="1"/>
      <c r="N20" s="1"/>
      <c r="O20" s="1"/>
    </row>
    <row r="21" spans="1:15" x14ac:dyDescent="0.25">
      <c r="A21" s="1" t="s">
        <v>19</v>
      </c>
      <c r="B21" s="7">
        <v>4</v>
      </c>
      <c r="D21">
        <f>B21 / 9 * 100</f>
        <v>44.444444444444443</v>
      </c>
      <c r="F21" s="1" t="s">
        <v>33</v>
      </c>
      <c r="G21" s="1" t="s">
        <v>1</v>
      </c>
      <c r="L21" s="1" t="s">
        <v>46</v>
      </c>
      <c r="M21" s="1">
        <v>2</v>
      </c>
      <c r="N21" s="1"/>
      <c r="O21" s="1">
        <f>M21 / 6 * 100</f>
        <v>33.333333333333329</v>
      </c>
    </row>
    <row r="22" spans="1:15" x14ac:dyDescent="0.25">
      <c r="A22" s="1" t="s">
        <v>20</v>
      </c>
      <c r="B22" s="7">
        <v>4</v>
      </c>
      <c r="D22">
        <f t="shared" ref="D22:D30" si="3">B22 / 9 * 100</f>
        <v>44.444444444444443</v>
      </c>
      <c r="F22" s="1">
        <v>101</v>
      </c>
      <c r="G22" s="1" t="s">
        <v>34</v>
      </c>
      <c r="L22" s="1" t="s">
        <v>47</v>
      </c>
      <c r="M22" s="1">
        <v>1</v>
      </c>
      <c r="N22" s="1"/>
      <c r="O22" s="1">
        <f t="shared" ref="O22:O35" si="4">M22 / 6 * 100</f>
        <v>16.666666666666664</v>
      </c>
    </row>
    <row r="23" spans="1:15" x14ac:dyDescent="0.25">
      <c r="A23" s="1" t="s">
        <v>21</v>
      </c>
      <c r="B23" s="7">
        <v>1</v>
      </c>
      <c r="D23">
        <f t="shared" si="3"/>
        <v>11.111111111111111</v>
      </c>
      <c r="F23" s="1">
        <v>102</v>
      </c>
      <c r="G23" s="1" t="s">
        <v>35</v>
      </c>
      <c r="L23" s="1" t="s">
        <v>48</v>
      </c>
      <c r="M23" s="1">
        <v>3</v>
      </c>
      <c r="N23" s="1"/>
      <c r="O23" s="1">
        <f t="shared" si="4"/>
        <v>50</v>
      </c>
    </row>
    <row r="24" spans="1:15" x14ac:dyDescent="0.25">
      <c r="A24" s="1" t="s">
        <v>22</v>
      </c>
      <c r="B24" s="9">
        <v>2</v>
      </c>
      <c r="D24">
        <f t="shared" si="3"/>
        <v>22.222222222222221</v>
      </c>
      <c r="F24" s="1">
        <v>103</v>
      </c>
      <c r="G24" s="1" t="s">
        <v>36</v>
      </c>
      <c r="L24" s="1" t="s">
        <v>49</v>
      </c>
      <c r="M24" s="1">
        <v>1</v>
      </c>
      <c r="N24" s="1"/>
      <c r="O24" s="1">
        <f t="shared" si="4"/>
        <v>16.666666666666664</v>
      </c>
    </row>
    <row r="25" spans="1:15" x14ac:dyDescent="0.25">
      <c r="A25" s="1" t="s">
        <v>23</v>
      </c>
      <c r="B25" s="7">
        <v>4</v>
      </c>
      <c r="D25">
        <f t="shared" si="3"/>
        <v>44.444444444444443</v>
      </c>
      <c r="F25" s="1">
        <v>104</v>
      </c>
      <c r="G25" s="1" t="s">
        <v>39</v>
      </c>
      <c r="L25" s="1" t="s">
        <v>50</v>
      </c>
      <c r="M25" s="1">
        <v>1</v>
      </c>
      <c r="N25" s="1"/>
      <c r="O25" s="1">
        <f t="shared" si="4"/>
        <v>16.666666666666664</v>
      </c>
    </row>
    <row r="26" spans="1:15" x14ac:dyDescent="0.25">
      <c r="A26" s="1" t="s">
        <v>3</v>
      </c>
      <c r="B26" s="7">
        <v>2</v>
      </c>
      <c r="D26">
        <f t="shared" si="3"/>
        <v>22.222222222222221</v>
      </c>
      <c r="F26" s="1">
        <v>105</v>
      </c>
      <c r="G26" s="1" t="s">
        <v>37</v>
      </c>
      <c r="L26" s="1" t="s">
        <v>51</v>
      </c>
      <c r="M26" s="1">
        <v>1</v>
      </c>
      <c r="N26" s="1"/>
      <c r="O26" s="1">
        <f t="shared" si="4"/>
        <v>16.666666666666664</v>
      </c>
    </row>
    <row r="27" spans="1:15" x14ac:dyDescent="0.25">
      <c r="A27" s="1" t="s">
        <v>24</v>
      </c>
      <c r="B27" s="7">
        <v>2</v>
      </c>
      <c r="D27">
        <f t="shared" si="3"/>
        <v>22.222222222222221</v>
      </c>
      <c r="F27" s="1">
        <v>106</v>
      </c>
      <c r="G27" s="1" t="s">
        <v>38</v>
      </c>
      <c r="L27" s="1" t="s">
        <v>52</v>
      </c>
      <c r="M27" s="1">
        <v>3</v>
      </c>
      <c r="N27" s="1"/>
      <c r="O27" s="1">
        <f t="shared" si="4"/>
        <v>50</v>
      </c>
    </row>
    <row r="28" spans="1:15" x14ac:dyDescent="0.25">
      <c r="A28" s="1" t="s">
        <v>26</v>
      </c>
      <c r="B28" s="7">
        <v>0</v>
      </c>
      <c r="D28">
        <f t="shared" si="3"/>
        <v>0</v>
      </c>
      <c r="L28" s="1" t="s">
        <v>53</v>
      </c>
      <c r="M28" s="1">
        <v>1</v>
      </c>
      <c r="N28" s="1"/>
      <c r="O28" s="1">
        <f t="shared" si="4"/>
        <v>16.666666666666664</v>
      </c>
    </row>
    <row r="29" spans="1:15" x14ac:dyDescent="0.25">
      <c r="A29" s="1" t="s">
        <v>25</v>
      </c>
      <c r="B29" s="7">
        <v>1</v>
      </c>
      <c r="D29">
        <f t="shared" si="3"/>
        <v>11.111111111111111</v>
      </c>
      <c r="L29" s="1" t="s">
        <v>54</v>
      </c>
      <c r="M29" s="1">
        <v>0</v>
      </c>
      <c r="N29" s="1"/>
      <c r="O29" s="1">
        <f t="shared" si="4"/>
        <v>0</v>
      </c>
    </row>
    <row r="30" spans="1:15" x14ac:dyDescent="0.25">
      <c r="A30" s="1" t="s">
        <v>27</v>
      </c>
      <c r="B30" s="7">
        <v>0</v>
      </c>
      <c r="D30">
        <f t="shared" si="3"/>
        <v>0</v>
      </c>
      <c r="L30" s="1" t="s">
        <v>55</v>
      </c>
      <c r="M30" s="1">
        <v>1</v>
      </c>
      <c r="N30" s="1"/>
      <c r="O30" s="1">
        <f t="shared" si="4"/>
        <v>16.666666666666664</v>
      </c>
    </row>
    <row r="31" spans="1:15" x14ac:dyDescent="0.25">
      <c r="A31" s="4" t="s">
        <v>30</v>
      </c>
      <c r="B31" s="4"/>
      <c r="C31" s="4"/>
      <c r="D31" s="4"/>
      <c r="F31" s="2" t="s">
        <v>9</v>
      </c>
      <c r="G31" s="2" t="s">
        <v>15</v>
      </c>
      <c r="H31" s="2" t="s">
        <v>16</v>
      </c>
      <c r="I31" s="2" t="s">
        <v>17</v>
      </c>
      <c r="L31" s="1" t="s">
        <v>56</v>
      </c>
      <c r="M31" s="1">
        <v>0</v>
      </c>
      <c r="N31" s="1"/>
      <c r="O31" s="1">
        <f t="shared" si="4"/>
        <v>0</v>
      </c>
    </row>
    <row r="32" spans="1:15" x14ac:dyDescent="0.25">
      <c r="A32" s="7" t="s">
        <v>8</v>
      </c>
      <c r="F32" s="1" t="s">
        <v>40</v>
      </c>
      <c r="G32" s="1">
        <v>4</v>
      </c>
      <c r="H32" s="10" t="str">
        <f xml:space="preserve"> "4 / 6"</f>
        <v>4 / 6</v>
      </c>
      <c r="I32" s="1">
        <f xml:space="preserve"> G32 / 6 * 100</f>
        <v>66.666666666666657</v>
      </c>
      <c r="L32" s="1" t="s">
        <v>57</v>
      </c>
      <c r="M32" s="1">
        <v>0</v>
      </c>
      <c r="N32" s="1"/>
      <c r="O32" s="1">
        <f t="shared" si="4"/>
        <v>0</v>
      </c>
    </row>
    <row r="33" spans="1:15" x14ac:dyDescent="0.25">
      <c r="A33" s="7" t="s">
        <v>31</v>
      </c>
      <c r="F33" s="1" t="s">
        <v>41</v>
      </c>
      <c r="G33" s="1">
        <v>3</v>
      </c>
      <c r="H33" s="10" t="str">
        <f xml:space="preserve"> " 3/ 6"</f>
        <v xml:space="preserve"> 3/ 6</v>
      </c>
      <c r="I33" s="1">
        <f t="shared" ref="I33:I37" si="5" xml:space="preserve"> G33 / 6 * 100</f>
        <v>50</v>
      </c>
      <c r="L33" s="1" t="s">
        <v>58</v>
      </c>
      <c r="M33" s="1">
        <v>2</v>
      </c>
      <c r="N33" s="1"/>
      <c r="O33" s="1">
        <f t="shared" si="4"/>
        <v>33.333333333333329</v>
      </c>
    </row>
    <row r="34" spans="1:15" x14ac:dyDescent="0.25">
      <c r="A34" s="7" t="s">
        <v>32</v>
      </c>
      <c r="F34" s="1" t="s">
        <v>42</v>
      </c>
      <c r="G34" s="1">
        <v>1</v>
      </c>
      <c r="H34" s="1" t="str">
        <f xml:space="preserve"> "1 / 6"</f>
        <v>1 / 6</v>
      </c>
      <c r="I34" s="1">
        <f t="shared" si="5"/>
        <v>16.666666666666664</v>
      </c>
      <c r="L34" s="1" t="s">
        <v>59</v>
      </c>
      <c r="M34" s="1">
        <v>0</v>
      </c>
      <c r="N34" s="1"/>
      <c r="O34" s="1">
        <f t="shared" si="4"/>
        <v>0</v>
      </c>
    </row>
    <row r="35" spans="1:15" x14ac:dyDescent="0.25">
      <c r="F35" s="1" t="s">
        <v>43</v>
      </c>
      <c r="G35" s="1">
        <v>4</v>
      </c>
      <c r="H35" s="1" t="str">
        <f xml:space="preserve"> "4 / 6"</f>
        <v>4 / 6</v>
      </c>
      <c r="I35" s="1">
        <f t="shared" si="5"/>
        <v>66.666666666666657</v>
      </c>
      <c r="L35" s="1" t="s">
        <v>38</v>
      </c>
      <c r="M35" s="1">
        <v>2</v>
      </c>
      <c r="N35" s="1"/>
      <c r="O35" s="1">
        <f t="shared" si="4"/>
        <v>33.333333333333329</v>
      </c>
    </row>
    <row r="36" spans="1:15" x14ac:dyDescent="0.25">
      <c r="F36" s="1" t="s">
        <v>44</v>
      </c>
      <c r="G36" s="1">
        <v>4</v>
      </c>
      <c r="H36" s="1" t="str">
        <f xml:space="preserve"> "4 / 6"</f>
        <v>4 / 6</v>
      </c>
      <c r="I36" s="1">
        <f t="shared" si="5"/>
        <v>66.666666666666657</v>
      </c>
    </row>
    <row r="37" spans="1:15" x14ac:dyDescent="0.25">
      <c r="F37" s="1" t="s">
        <v>45</v>
      </c>
      <c r="G37" s="1">
        <v>2</v>
      </c>
      <c r="H37" s="1" t="str">
        <f xml:space="preserve"> "2 / 6"</f>
        <v>2 / 6</v>
      </c>
      <c r="I37" s="1">
        <f t="shared" si="5"/>
        <v>33.333333333333329</v>
      </c>
      <c r="L37" s="1" t="s">
        <v>60</v>
      </c>
    </row>
    <row r="38" spans="1:15" x14ac:dyDescent="0.25">
      <c r="L38" s="1" t="s">
        <v>35</v>
      </c>
    </row>
    <row r="39" spans="1:15" x14ac:dyDescent="0.25">
      <c r="L39" s="1" t="s">
        <v>61</v>
      </c>
    </row>
    <row r="40" spans="1:15" x14ac:dyDescent="0.25">
      <c r="L40" s="1" t="s">
        <v>62</v>
      </c>
    </row>
    <row r="41" spans="1:15" x14ac:dyDescent="0.25">
      <c r="L41" s="1" t="s">
        <v>63</v>
      </c>
    </row>
    <row r="42" spans="1:15" x14ac:dyDescent="0.25">
      <c r="L42" s="1" t="s">
        <v>64</v>
      </c>
    </row>
  </sheetData>
  <mergeCells count="4">
    <mergeCell ref="A12:D12"/>
    <mergeCell ref="A19:D19"/>
    <mergeCell ref="A20:D20"/>
    <mergeCell ref="A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Vissa, Krishna</dc:creator>
  <cp:lastModifiedBy>Vissa, Krishna</cp:lastModifiedBy>
  <dcterms:created xsi:type="dcterms:W3CDTF">2020-02-27T04:18:51Z</dcterms:created>
  <dcterms:modified xsi:type="dcterms:W3CDTF">2020-02-27T06:42:26Z</dcterms:modified>
</cp:coreProperties>
</file>