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filterPrivacy="1"/>
  <xr:revisionPtr revIDLastSave="0" documentId="13_ncr:1_{9B86D266-D012-46B1-B19C-FC8BCF1BEFC0}" xr6:coauthVersionLast="47" xr6:coauthVersionMax="47" xr10:uidLastSave="{00000000-0000-0000-0000-000000000000}"/>
  <bookViews>
    <workbookView xWindow="-110" yWindow="-110" windowWidth="19420" windowHeight="10300" tabRatio="845" activeTab="2" xr2:uid="{00000000-000D-0000-FFFF-FFFF00000000}"/>
  </bookViews>
  <sheets>
    <sheet name="SAI" sheetId="20" r:id="rId1"/>
    <sheet name="Regular" sheetId="3" r:id="rId2"/>
    <sheet name="TimeTable" sheetId="4" r:id="rId3"/>
    <sheet name="Basics" sheetId="5" r:id="rId4"/>
    <sheet name="Errors" sheetId="29" r:id="rId5"/>
    <sheet name="FreezePanes" sheetId="28" r:id="rId6"/>
    <sheet name="HomeTab" sheetId="6" r:id="rId7"/>
    <sheet name="PasteSpecial" sheetId="66" r:id="rId8"/>
    <sheet name="CellReference" sheetId="53" r:id="rId9"/>
    <sheet name="Functions" sheetId="54" r:id="rId10"/>
    <sheet name="MySpecial" sheetId="55" r:id="rId11"/>
    <sheet name="DataSorting" sheetId="57" r:id="rId12"/>
    <sheet name="IFFunction" sheetId="59" r:id="rId13"/>
    <sheet name="DataValidation" sheetId="58" r:id="rId14"/>
    <sheet name="CondFormat" sheetId="63" r:id="rId15"/>
    <sheet name="Vlookup" sheetId="62" r:id="rId16"/>
    <sheet name="SumFns" sheetId="61" r:id="rId17"/>
    <sheet name="PivotTable" sheetId="60" r:id="rId18"/>
    <sheet name="Macro" sheetId="64" r:id="rId19"/>
    <sheet name="AI_PowerQuery" sheetId="65" r:id="rId20"/>
    <sheet name="Thanks" sheetId="7" r:id="rId21"/>
  </sheets>
  <definedNames>
    <definedName name="_xlnm._FilterDatabase" localSheetId="3" hidden="1">Basics!$E$7:$F$19</definedName>
    <definedName name="_xlnm._FilterDatabase" localSheetId="5" hidden="1">FreezePanes!$C$3:$I$85</definedName>
    <definedName name="_xlnm._FilterDatabase" localSheetId="6" hidden="1">HomeTab!$AD$3:$AM$5</definedName>
    <definedName name="Canada">#REF!</definedName>
    <definedName name="Countries">#REF!</definedName>
    <definedName name="Germany">#REF!</definedName>
    <definedName name="_xlnm.Print_Titles" localSheetId="5">FreezePanes!$3:$3</definedName>
    <definedName name="UK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29" l="1"/>
  <c r="G7" i="29" l="1"/>
  <c r="H7" i="29" l="1"/>
  <c r="H6" i="29"/>
  <c r="G6" i="29"/>
  <c r="H5" i="29"/>
  <c r="G5" i="29"/>
  <c r="G4" i="29"/>
  <c r="H4" i="29"/>
</calcChain>
</file>

<file path=xl/sharedStrings.xml><?xml version="1.0" encoding="utf-8"?>
<sst xmlns="http://schemas.openxmlformats.org/spreadsheetml/2006/main" count="618" uniqueCount="219">
  <si>
    <t>MS-Excel Online Training - Time Table</t>
  </si>
  <si>
    <t>Cell Reference: Relative, Aboslute, Mixed Reference, Examples</t>
  </si>
  <si>
    <t>Statistical Functions: COUNT(), COUNTA(), COUNTBLANK(), COUNTIF(), COUNTIFS()</t>
  </si>
  <si>
    <t>Data Validation - List, Dependent Dropdown List, Input Messages, Error Handling, Circle Invalid</t>
  </si>
  <si>
    <t>How to record Macro and Run Macro (No VBA coding)</t>
  </si>
  <si>
    <t>Create Sample Dashboard</t>
  </si>
  <si>
    <t>Introduction</t>
  </si>
  <si>
    <t>Establish Hyperlinks</t>
  </si>
  <si>
    <t>Link within Worksheet</t>
  </si>
  <si>
    <t>Contents</t>
  </si>
  <si>
    <t>Thanks</t>
  </si>
  <si>
    <t>GoToCell</t>
  </si>
  <si>
    <t>File Options</t>
  </si>
  <si>
    <t>Number of Rows</t>
  </si>
  <si>
    <t>Number of Columns</t>
  </si>
  <si>
    <t>QAT</t>
  </si>
  <si>
    <t>Configure QAT</t>
  </si>
  <si>
    <t>Name Box</t>
  </si>
  <si>
    <t>Hyperlink</t>
  </si>
  <si>
    <t>Formul bar</t>
  </si>
  <si>
    <t>Establish the Hyperlink with inbuilt screen-tip, customised screen-tip, within the sheet, across the sheet, across the workbook</t>
  </si>
  <si>
    <t>Menu Bar, Title Bar,</t>
  </si>
  <si>
    <t>Ribbon, Categories</t>
  </si>
  <si>
    <t>Dropdown, Vertical &amp; Horizontal Scroll Bar</t>
  </si>
  <si>
    <t>Zoom-in/Zoom out</t>
  </si>
  <si>
    <t>Sheet</t>
  </si>
  <si>
    <t xml:space="preserve">Home Tab </t>
  </si>
  <si>
    <t>Clipboard Ctrl+C+C</t>
  </si>
  <si>
    <t>Format Painter</t>
  </si>
  <si>
    <t>Font</t>
  </si>
  <si>
    <t>Alignment</t>
  </si>
  <si>
    <t>Center Across Selection</t>
  </si>
  <si>
    <t>Number</t>
  </si>
  <si>
    <t>Fill</t>
  </si>
  <si>
    <t>Fill Series</t>
  </si>
  <si>
    <t>- Clipboard - Format Painter</t>
  </si>
  <si>
    <t>Bold</t>
  </si>
  <si>
    <t>Title of My Report</t>
  </si>
  <si>
    <t>With Decimal</t>
  </si>
  <si>
    <t>Linear</t>
  </si>
  <si>
    <t>Date-Day</t>
  </si>
  <si>
    <t>Date-Weekday</t>
  </si>
  <si>
    <t>Date-Month</t>
  </si>
  <si>
    <t>Date-Year</t>
  </si>
  <si>
    <t>Justify</t>
  </si>
  <si>
    <t>AutoFill - Handle, Handle with Ctrl Key</t>
  </si>
  <si>
    <t>- Font</t>
  </si>
  <si>
    <t>Italic</t>
  </si>
  <si>
    <t>Name</t>
  </si>
  <si>
    <t>DoB</t>
  </si>
  <si>
    <t>Gender</t>
  </si>
  <si>
    <t>Comma Style</t>
  </si>
  <si>
    <t>Down</t>
  </si>
  <si>
    <t>Ctrl + D</t>
  </si>
  <si>
    <t>January</t>
  </si>
  <si>
    <t>Sunday</t>
  </si>
  <si>
    <t>- Alignment</t>
  </si>
  <si>
    <t>Underline</t>
  </si>
  <si>
    <t>Ctrl+Shift+4</t>
  </si>
  <si>
    <t>- Number</t>
  </si>
  <si>
    <t>Double Underline</t>
  </si>
  <si>
    <t>Currency</t>
  </si>
  <si>
    <t>- Conditional Formatting</t>
  </si>
  <si>
    <t>Border</t>
  </si>
  <si>
    <t xml:space="preserve">Accounting </t>
  </si>
  <si>
    <t>- FlashFill</t>
  </si>
  <si>
    <t>Background Color</t>
  </si>
  <si>
    <t>English(India)</t>
  </si>
  <si>
    <t>Shortcut Key is Ctrl+1</t>
  </si>
  <si>
    <t>Font Color</t>
  </si>
  <si>
    <t>Zero Padding</t>
  </si>
  <si>
    <t>Right Click - Format Cell</t>
  </si>
  <si>
    <t>Font Style</t>
  </si>
  <si>
    <t>Prefix Alpha-</t>
  </si>
  <si>
    <t>Right</t>
  </si>
  <si>
    <t>Font Size</t>
  </si>
  <si>
    <t>Suffix -Alpha</t>
  </si>
  <si>
    <t>Ctrl + R</t>
  </si>
  <si>
    <t>Strikethrough</t>
  </si>
  <si>
    <t>Left</t>
  </si>
  <si>
    <t>Superscript</t>
  </si>
  <si>
    <t>Subscript</t>
  </si>
  <si>
    <t>Corporate Batch</t>
  </si>
  <si>
    <t>Error Handling</t>
  </si>
  <si>
    <t>Topics</t>
  </si>
  <si>
    <t>Your Feedback, Please</t>
  </si>
  <si>
    <t>Merge Center/Across</t>
  </si>
  <si>
    <t>Alignment-Text Alignment--Horizontal-Center Across Selection</t>
  </si>
  <si>
    <t>Shenoy</t>
  </si>
  <si>
    <t>Date</t>
  </si>
  <si>
    <t>April</t>
  </si>
  <si>
    <t>Rate</t>
  </si>
  <si>
    <t>Quantity</t>
  </si>
  <si>
    <t>February</t>
  </si>
  <si>
    <t>March</t>
  </si>
  <si>
    <t>Male</t>
  </si>
  <si>
    <t>Female</t>
  </si>
  <si>
    <t>Manoj Chakerwarti</t>
  </si>
  <si>
    <t>Text</t>
  </si>
  <si>
    <t>Part-I/II</t>
  </si>
  <si>
    <t>Age</t>
  </si>
  <si>
    <t>City</t>
  </si>
  <si>
    <t>Batch-13</t>
  </si>
  <si>
    <t>Part-I</t>
  </si>
  <si>
    <t>Student-Name-01</t>
  </si>
  <si>
    <t>Mumbai</t>
  </si>
  <si>
    <t>Batch-14</t>
  </si>
  <si>
    <t>Student-Name-02</t>
  </si>
  <si>
    <t>Chennai</t>
  </si>
  <si>
    <t>Batch-15</t>
  </si>
  <si>
    <t>Student-Name-03</t>
  </si>
  <si>
    <t>Bangaluru</t>
  </si>
  <si>
    <t>Batch-16</t>
  </si>
  <si>
    <t>Student-Name-04</t>
  </si>
  <si>
    <t>Delhi</t>
  </si>
  <si>
    <t>Batch-17</t>
  </si>
  <si>
    <t>Student-Name-05</t>
  </si>
  <si>
    <t>Ahmedabad</t>
  </si>
  <si>
    <t>Batch-18</t>
  </si>
  <si>
    <t>Student-Name-06</t>
  </si>
  <si>
    <t>Agra</t>
  </si>
  <si>
    <t>Student-Name-07</t>
  </si>
  <si>
    <t>Gurugram</t>
  </si>
  <si>
    <t>Student-Name-08</t>
  </si>
  <si>
    <t>Student-Name-09</t>
  </si>
  <si>
    <t>Student-Name-10</t>
  </si>
  <si>
    <t>Part-II</t>
  </si>
  <si>
    <t>Student-Name-11</t>
  </si>
  <si>
    <t>Student-Name-12</t>
  </si>
  <si>
    <t>Student-Name-13</t>
  </si>
  <si>
    <t>Student-Name-14</t>
  </si>
  <si>
    <t>Student-Name-15</t>
  </si>
  <si>
    <t>Student-Name-16</t>
  </si>
  <si>
    <t>Student-Name-17</t>
  </si>
  <si>
    <t>Student-Name-18</t>
  </si>
  <si>
    <t>Student-Name-19</t>
  </si>
  <si>
    <t>Student-Name-20</t>
  </si>
  <si>
    <t>Student-Name-21</t>
  </si>
  <si>
    <t>Student-Name-22</t>
  </si>
  <si>
    <t>Student-Name-23</t>
  </si>
  <si>
    <t>Student-Name-24</t>
  </si>
  <si>
    <t>`</t>
  </si>
  <si>
    <t>Sai</t>
  </si>
  <si>
    <t>Friends,
Welcome to all…</t>
  </si>
  <si>
    <t>Organised By:</t>
  </si>
  <si>
    <t>Manoj P Chakerwarti</t>
  </si>
  <si>
    <t>Click Here To View Introduction Page</t>
  </si>
  <si>
    <t>IRA EduTech</t>
  </si>
  <si>
    <t>Middle</t>
  </si>
  <si>
    <t>Product-01</t>
  </si>
  <si>
    <t>Product-05</t>
  </si>
  <si>
    <t>Freeze Panes</t>
  </si>
  <si>
    <t>Batch No</t>
  </si>
  <si>
    <t>Student Name</t>
  </si>
  <si>
    <t>Page Layout</t>
  </si>
  <si>
    <t>Freeze Pane</t>
  </si>
  <si>
    <t>Products</t>
  </si>
  <si>
    <t>Qty-01</t>
  </si>
  <si>
    <t>Qty-02</t>
  </si>
  <si>
    <t>Qty-03</t>
  </si>
  <si>
    <t>Total-Qty</t>
  </si>
  <si>
    <t>Error Type</t>
  </si>
  <si>
    <t>Reason</t>
  </si>
  <si>
    <t>Solution</t>
  </si>
  <si>
    <t>Rakesh</t>
  </si>
  <si>
    <t>delete-ref</t>
  </si>
  <si>
    <t>Error</t>
  </si>
  <si>
    <t>Logical Functions IF(), Nested IF(), AND, OR</t>
  </si>
  <si>
    <t>This is to certify that Mr. Manoj p Chakerwarti is a bonafide student</t>
  </si>
  <si>
    <t>Center</t>
  </si>
  <si>
    <t>Top</t>
  </si>
  <si>
    <t>Bottom</t>
  </si>
  <si>
    <t>Wrap Text</t>
  </si>
  <si>
    <t>Orientation</t>
  </si>
  <si>
    <t>HOME TAB</t>
  </si>
  <si>
    <t>Message</t>
  </si>
  <si>
    <t>Check Data</t>
  </si>
  <si>
    <t>VLOOKUP(), Nested VLOOKUP(), Multiple VLOOKUP(), Dynamic VLOOKUP(), INDEX(), MATCH()</t>
  </si>
  <si>
    <t>Introduction to Excel, Basic Fundamentals, Workbook, Worksheet, Rows, Columns, QAT, Data Types, Error Handling, Freeze Panes</t>
  </si>
  <si>
    <t>Statistical Functions MIN(), MAX(), AVERAGE(), SMALL(), LARGE()</t>
  </si>
  <si>
    <t>Text Functions TRIM(), LEN(), EXACT(), REPT(), LOWER(), UPPER(), PROPER(), LEFT(), RIGHT(), MID(),CONCATENATE(), &amp;,FIND(),SUBSTITUTE(),SEARCH()</t>
  </si>
  <si>
    <t>All options such as Clipboard, Font, Alignment, Number, Editing</t>
  </si>
  <si>
    <t>Power Query, ETL and AI</t>
  </si>
  <si>
    <t>Data Sorting Vertical, Horizontal &amp; Multi-level, Data Filter</t>
  </si>
  <si>
    <t>Date Functions TODAY(), NOW(),EOMONTH(),EDATE(),DAY(), MONTH(), YEAR(), DATEDIF(),  NETWORKDAYS(), NETWORKDAYS.INTL()</t>
  </si>
  <si>
    <t>GO TO, Paste Special All Options, Data Tools - Remove Duplicates, Text To Column</t>
  </si>
  <si>
    <t>Basic fundamentals of Table &amp; Pivot Table, Slicer, Timeline Slicer, Pivot Charts, Add Fields,, Report Filter Pages</t>
  </si>
  <si>
    <t>Conditional Formatting - All options Row, Column, Data Bars, Format Cells, Icons - Example, Sparklines</t>
  </si>
  <si>
    <t>Alt+4</t>
  </si>
  <si>
    <t>Ctrl+;</t>
  </si>
  <si>
    <t>IRA-Edu</t>
  </si>
  <si>
    <t>mnmnmn</t>
  </si>
  <si>
    <t>lklkl</t>
  </si>
  <si>
    <t>Monday</t>
  </si>
  <si>
    <t>Tuesday</t>
  </si>
  <si>
    <t>Wednesday</t>
  </si>
  <si>
    <t>AutoFill -</t>
  </si>
  <si>
    <t>Functions SUM, SUMIF(), SUMIFS(), SUBTOTAL(), SUMPRODUCT(), AVERAGE(),and Trend Chart</t>
  </si>
  <si>
    <r>
      <t>H</t>
    </r>
    <r>
      <rPr>
        <vertAlign val="subscript"/>
        <sz val="18"/>
        <color theme="1"/>
        <rFont val="Aptos"/>
        <family val="2"/>
      </rPr>
      <t>2</t>
    </r>
    <r>
      <rPr>
        <sz val="18"/>
        <color theme="1"/>
        <rFont val="Aptos"/>
        <family val="2"/>
      </rPr>
      <t>O</t>
    </r>
  </si>
  <si>
    <r>
      <t>CO</t>
    </r>
    <r>
      <rPr>
        <vertAlign val="superscript"/>
        <sz val="16"/>
        <color theme="1"/>
        <rFont val="Aptos"/>
        <family val="2"/>
      </rPr>
      <t>2</t>
    </r>
  </si>
  <si>
    <t>File-Options-General-When creating new Worksheet
File-Options-Save-Save Workbooks</t>
  </si>
  <si>
    <r>
      <rPr>
        <b/>
        <sz val="14"/>
        <color theme="0"/>
        <rFont val="Aptos"/>
        <family val="2"/>
      </rPr>
      <t>Faculty</t>
    </r>
    <r>
      <rPr>
        <sz val="14"/>
        <color theme="0"/>
        <rFont val="Aptos"/>
        <family val="2"/>
      </rPr>
      <t>: Manoj P Chakerwarti</t>
    </r>
  </si>
  <si>
    <t>Refer File 01. Cell Reference</t>
  </si>
  <si>
    <t>Refer File 02. Functions</t>
  </si>
  <si>
    <t>Refer File 03. DataSortFilter</t>
  </si>
  <si>
    <t>Refer File 05. IF_Function</t>
  </si>
  <si>
    <t>Refer File 08. DataTools</t>
  </si>
  <si>
    <t>Refer File 12. Conditional Formatting</t>
  </si>
  <si>
    <t>Refer File 09. VLOOKUP</t>
  </si>
  <si>
    <t>Refer File 07. SimFunctions</t>
  </si>
  <si>
    <t>Refer File 04. Paste Special.xlsx</t>
  </si>
  <si>
    <t>Refer File 19. My-Special</t>
  </si>
  <si>
    <t>Refer File 15. Pivot_Dashboard-Final</t>
  </si>
  <si>
    <t>Refer File 15. MacroRecording</t>
  </si>
  <si>
    <t>Refer File 20. PQuery</t>
  </si>
  <si>
    <t>April 29, 2024 Sunday
@09:00am to 12:00pm</t>
  </si>
  <si>
    <t>May 04, 2024 Saturday
@07:00pm to 10:00pm</t>
  </si>
  <si>
    <t>May 05, 2024 Sunday
@12:00pm to 03:00pm</t>
  </si>
  <si>
    <t>May 11, 2024 Saturday
07:00pm to 10:00pm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</si>
</sst>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₹&quot;\ #,##0.00;[Red]&quot;₹&quot;\ \-#,##0.00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&quot;₹&quot;\ #,##0.00"/>
    <numFmt numFmtId="166" formatCode="#,##0.000"/>
    <numFmt numFmtId="167" formatCode="_ [$₹-4009]\ * #,##0.00_ ;_ [$₹-4009]\ * \-#,##0.00_ ;_ [$₹-4009]\ * &quot;-&quot;??_ ;_ @_ "/>
    <numFmt numFmtId="168" formatCode="\A\-000000\-\A"/>
    <numFmt numFmtId="169" formatCode="0.000"/>
  </numFmts>
  <fonts count="5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3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6"/>
      <color theme="1"/>
      <name val="Calibri"/>
      <family val="2"/>
    </font>
    <font>
      <sz val="16"/>
      <color theme="0"/>
      <name val="Calibri"/>
      <family val="2"/>
    </font>
    <font>
      <b/>
      <sz val="72"/>
      <color rgb="FF000066"/>
      <name val="Bookman Old Style"/>
      <family val="1"/>
    </font>
    <font>
      <sz val="11"/>
      <color theme="1"/>
      <name val="Calibri"/>
      <family val="2"/>
      <scheme val="minor"/>
    </font>
    <font>
      <sz val="13"/>
      <color theme="0"/>
      <name val="Calibri"/>
      <family val="2"/>
    </font>
    <font>
      <i/>
      <sz val="10"/>
      <color rgb="FF00FF00"/>
      <name val="Bookman Old Style"/>
      <family val="1"/>
    </font>
    <font>
      <sz val="11"/>
      <color theme="1"/>
      <name val="Tahoma"/>
      <family val="2"/>
    </font>
    <font>
      <u/>
      <sz val="11"/>
      <color theme="10"/>
      <name val="Tahoma"/>
      <family val="2"/>
    </font>
    <font>
      <sz val="10"/>
      <name val="Arial"/>
      <family val="2"/>
    </font>
    <font>
      <sz val="14"/>
      <color rgb="FF00FFFF"/>
      <name val="Calibri"/>
      <family val="2"/>
      <scheme val="minor"/>
    </font>
    <font>
      <sz val="8"/>
      <name val="Calibri"/>
      <family val="2"/>
      <scheme val="minor"/>
    </font>
    <font>
      <sz val="13"/>
      <color theme="1"/>
      <name val="Aptos"/>
      <family val="2"/>
    </font>
    <font>
      <sz val="14"/>
      <color theme="0"/>
      <name val="Aptos"/>
      <family val="2"/>
    </font>
    <font>
      <sz val="11"/>
      <color theme="0"/>
      <name val="Aptos"/>
      <family val="2"/>
    </font>
    <font>
      <sz val="11"/>
      <color theme="1"/>
      <name val="Aptos"/>
      <family val="2"/>
    </font>
    <font>
      <sz val="10"/>
      <color theme="1"/>
      <name val="Aptos"/>
      <family val="2"/>
    </font>
    <font>
      <sz val="14"/>
      <color theme="1"/>
      <name val="Aptos"/>
      <family val="2"/>
    </font>
    <font>
      <sz val="12"/>
      <color theme="1"/>
      <name val="Aptos"/>
      <family val="2"/>
    </font>
    <font>
      <sz val="12"/>
      <name val="Aptos"/>
      <family val="2"/>
    </font>
    <font>
      <sz val="18"/>
      <color theme="1"/>
      <name val="Aptos"/>
      <family val="2"/>
    </font>
    <font>
      <sz val="12"/>
      <color theme="8" tint="0.79998168889431442"/>
      <name val="Aptos"/>
      <family val="2"/>
    </font>
    <font>
      <sz val="12"/>
      <color theme="0"/>
      <name val="Aptos"/>
      <family val="2"/>
    </font>
    <font>
      <vertAlign val="subscript"/>
      <sz val="18"/>
      <color theme="1"/>
      <name val="Aptos"/>
      <family val="2"/>
    </font>
    <font>
      <b/>
      <sz val="12"/>
      <color rgb="FFC00000"/>
      <name val="Aptos"/>
      <family val="2"/>
    </font>
    <font>
      <strike/>
      <sz val="11"/>
      <color theme="1"/>
      <name val="Aptos"/>
      <family val="2"/>
    </font>
    <font>
      <sz val="22"/>
      <color theme="1"/>
      <name val="Aptos"/>
      <family val="2"/>
    </font>
    <font>
      <sz val="16"/>
      <color theme="1"/>
      <name val="Aptos"/>
      <family val="2"/>
    </font>
    <font>
      <vertAlign val="superscript"/>
      <sz val="16"/>
      <color theme="1"/>
      <name val="Aptos"/>
      <family val="2"/>
    </font>
    <font>
      <sz val="16"/>
      <color theme="0"/>
      <name val="Aptos"/>
      <family val="2"/>
    </font>
    <font>
      <sz val="12"/>
      <color rgb="FFFF0000"/>
      <name val="Aptos"/>
      <family val="2"/>
    </font>
    <font>
      <sz val="12"/>
      <color theme="6" tint="0.79998168889431442"/>
      <name val="Aptos"/>
      <family val="2"/>
    </font>
    <font>
      <sz val="12"/>
      <color rgb="FF000066"/>
      <name val="Aptos"/>
      <family val="2"/>
    </font>
    <font>
      <u/>
      <sz val="12"/>
      <color theme="10"/>
      <name val="Aptos"/>
      <family val="2"/>
    </font>
    <font>
      <sz val="12"/>
      <color rgb="FF0000CC"/>
      <name val="Aptos"/>
      <family val="2"/>
    </font>
    <font>
      <u/>
      <sz val="12"/>
      <name val="Aptos"/>
      <family val="2"/>
    </font>
    <font>
      <sz val="12"/>
      <color rgb="FF002060"/>
      <name val="Aptos"/>
      <family val="2"/>
    </font>
    <font>
      <b/>
      <sz val="12"/>
      <color theme="1"/>
      <name val="Aptos"/>
      <family val="2"/>
    </font>
    <font>
      <sz val="13"/>
      <color rgb="FF000066"/>
      <name val="Aptos"/>
      <family val="2"/>
    </font>
    <font>
      <b/>
      <sz val="14"/>
      <color rgb="FF000066"/>
      <name val="Aptos"/>
      <family val="2"/>
    </font>
    <font>
      <sz val="12"/>
      <color rgb="FF0000FF"/>
      <name val="Aptos"/>
      <family val="2"/>
    </font>
    <font>
      <sz val="11"/>
      <color rgb="FF161616"/>
      <name val="Aptos"/>
      <family val="2"/>
    </font>
    <font>
      <b/>
      <sz val="12"/>
      <color rgb="FF000066"/>
      <name val="Aptos"/>
      <family val="2"/>
    </font>
    <font>
      <sz val="26"/>
      <color theme="0"/>
      <name val="Aptos"/>
      <family val="2"/>
    </font>
    <font>
      <b/>
      <sz val="14"/>
      <color theme="0"/>
      <name val="Aptos"/>
      <family val="2"/>
    </font>
    <font>
      <sz val="13"/>
      <color theme="0"/>
      <name val="Aptos"/>
      <family val="2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</patternFill>
    </fill>
    <fill>
      <patternFill patternType="solid">
        <fgColor rgb="FF00F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8" tint="0.79998168889431442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11" borderId="0" applyNumberFormat="0" applyFont="0" applyBorder="0" applyAlignment="0" applyProtection="0"/>
    <xf numFmtId="0" fontId="4" fillId="0" borderId="0" applyNumberFormat="0" applyFill="0" applyBorder="0" applyAlignment="0" applyProtection="0"/>
    <xf numFmtId="9" fontId="12" fillId="0" borderId="0" applyFont="0" applyFill="0" applyBorder="0" applyAlignment="0" applyProtection="0"/>
  </cellStyleXfs>
  <cellXfs count="213">
    <xf numFmtId="0" fontId="0" fillId="0" borderId="0" xfId="0"/>
    <xf numFmtId="0" fontId="2" fillId="0" borderId="0" xfId="1"/>
    <xf numFmtId="0" fontId="3" fillId="0" borderId="0" xfId="1" applyFont="1"/>
    <xf numFmtId="0" fontId="2" fillId="0" borderId="0" xfId="1" applyAlignment="1">
      <alignment vertical="center"/>
    </xf>
    <xf numFmtId="0" fontId="6" fillId="2" borderId="0" xfId="1" applyFont="1" applyFill="1" applyAlignment="1">
      <alignment horizontal="left" vertical="center" indent="1"/>
    </xf>
    <xf numFmtId="0" fontId="6" fillId="0" borderId="0" xfId="1" applyFont="1" applyAlignment="1">
      <alignment horizontal="left" vertical="center" indent="1"/>
    </xf>
    <xf numFmtId="0" fontId="1" fillId="0" borderId="0" xfId="1" applyFont="1"/>
    <xf numFmtId="0" fontId="3" fillId="4" borderId="1" xfId="1" applyFont="1" applyFill="1" applyBorder="1"/>
    <xf numFmtId="0" fontId="11" fillId="4" borderId="0" xfId="1" applyFont="1" applyFill="1"/>
    <xf numFmtId="0" fontId="2" fillId="4" borderId="0" xfId="1" applyFill="1"/>
    <xf numFmtId="0" fontId="10" fillId="4" borderId="0" xfId="1" applyFont="1" applyFill="1" applyAlignment="1">
      <alignment vertical="center"/>
    </xf>
    <xf numFmtId="0" fontId="17" fillId="2" borderId="0" xfId="1" applyFont="1" applyFill="1"/>
    <xf numFmtId="0" fontId="18" fillId="4" borderId="0" xfId="1" applyFont="1" applyFill="1" applyAlignment="1">
      <alignment horizontal="left" vertical="center" indent="1"/>
    </xf>
    <xf numFmtId="0" fontId="20" fillId="0" borderId="0" xfId="1" applyFont="1" applyAlignment="1">
      <alignment horizontal="left" vertical="center" indent="1"/>
    </xf>
    <xf numFmtId="0" fontId="17" fillId="3" borderId="1" xfId="1" applyFont="1" applyFill="1" applyBorder="1"/>
    <xf numFmtId="0" fontId="21" fillId="0" borderId="0" xfId="1" applyFont="1" applyAlignment="1">
      <alignment horizontal="left" vertical="center" indent="1"/>
    </xf>
    <xf numFmtId="0" fontId="20" fillId="0" borderId="0" xfId="1" applyFont="1"/>
    <xf numFmtId="0" fontId="20" fillId="0" borderId="0" xfId="1" applyFont="1" applyAlignment="1">
      <alignment horizontal="center" vertical="center"/>
    </xf>
    <xf numFmtId="0" fontId="18" fillId="4" borderId="1" xfId="1" applyFont="1" applyFill="1" applyBorder="1" applyAlignment="1">
      <alignment horizontal="left" vertical="center" indent="1"/>
    </xf>
    <xf numFmtId="0" fontId="22" fillId="0" borderId="0" xfId="1" applyFont="1" applyAlignment="1">
      <alignment horizontal="left" vertical="center" indent="1"/>
    </xf>
    <xf numFmtId="0" fontId="18" fillId="4" borderId="7" xfId="1" applyFont="1" applyFill="1" applyBorder="1" applyAlignment="1">
      <alignment horizontal="left" vertical="center" indent="1"/>
    </xf>
    <xf numFmtId="0" fontId="22" fillId="0" borderId="0" xfId="1" applyFont="1" applyAlignment="1">
      <alignment horizontal="left" vertical="center" indent="2"/>
    </xf>
    <xf numFmtId="0" fontId="18" fillId="3" borderId="1" xfId="1" applyFont="1" applyFill="1" applyBorder="1" applyAlignment="1">
      <alignment horizontal="left" vertical="center" indent="1"/>
    </xf>
    <xf numFmtId="0" fontId="23" fillId="0" borderId="0" xfId="1" applyFont="1" applyAlignment="1">
      <alignment horizontal="left" vertical="center" indent="1"/>
    </xf>
    <xf numFmtId="0" fontId="20" fillId="0" borderId="0" xfId="0" applyFont="1"/>
    <xf numFmtId="0" fontId="23" fillId="0" borderId="7" xfId="0" applyFont="1" applyBorder="1" applyAlignment="1">
      <alignment horizontal="left" vertical="center"/>
    </xf>
    <xf numFmtId="0" fontId="23" fillId="0" borderId="7" xfId="1" applyFont="1" applyBorder="1" applyAlignment="1">
      <alignment horizontal="centerContinuous" vertical="center"/>
    </xf>
    <xf numFmtId="2" fontId="24" fillId="0" borderId="7" xfId="4" applyNumberFormat="1" applyFont="1" applyFill="1" applyBorder="1" applyAlignment="1">
      <alignment vertical="center"/>
    </xf>
    <xf numFmtId="0" fontId="24" fillId="5" borderId="7" xfId="1" applyFont="1" applyFill="1" applyBorder="1" applyAlignment="1">
      <alignment horizontal="center" vertical="center"/>
    </xf>
    <xf numFmtId="0" fontId="24" fillId="9" borderId="7" xfId="1" applyFont="1" applyFill="1" applyBorder="1" applyAlignment="1">
      <alignment horizontal="center" vertical="center"/>
    </xf>
    <xf numFmtId="0" fontId="25" fillId="0" borderId="0" xfId="1" applyFont="1" applyAlignment="1">
      <alignment horizontal="left" vertical="center" indent="1"/>
    </xf>
    <xf numFmtId="0" fontId="23" fillId="0" borderId="7" xfId="0" applyFont="1" applyBorder="1" applyAlignment="1">
      <alignment horizontal="right" vertical="center"/>
    </xf>
    <xf numFmtId="0" fontId="23" fillId="0" borderId="7" xfId="1" applyFont="1" applyBorder="1" applyAlignment="1">
      <alignment horizontal="left" vertical="center" indent="1"/>
    </xf>
    <xf numFmtId="4" fontId="24" fillId="0" borderId="1" xfId="1" applyNumberFormat="1" applyFont="1" applyBorder="1" applyAlignment="1">
      <alignment vertical="center"/>
    </xf>
    <xf numFmtId="0" fontId="26" fillId="4" borderId="7" xfId="1" applyFont="1" applyFill="1" applyBorder="1" applyAlignment="1">
      <alignment horizontal="center" vertical="center"/>
    </xf>
    <xf numFmtId="0" fontId="24" fillId="2" borderId="7" xfId="1" applyFont="1" applyFill="1" applyBorder="1" applyAlignment="1">
      <alignment horizontal="center" vertical="center"/>
    </xf>
    <xf numFmtId="0" fontId="27" fillId="0" borderId="0" xfId="1" applyFont="1" applyAlignment="1">
      <alignment horizontal="center" vertical="center"/>
    </xf>
    <xf numFmtId="0" fontId="23" fillId="0" borderId="7" xfId="1" applyFont="1" applyBorder="1" applyAlignment="1">
      <alignment horizontal="right" vertical="center" wrapText="1"/>
    </xf>
    <xf numFmtId="14" fontId="20" fillId="0" borderId="7" xfId="1" applyNumberFormat="1" applyFont="1" applyBorder="1" applyAlignment="1">
      <alignment horizontal="center" vertical="center"/>
    </xf>
    <xf numFmtId="14" fontId="20" fillId="0" borderId="7" xfId="1" applyNumberFormat="1" applyFont="1" applyBorder="1" applyAlignment="1">
      <alignment horizontal="left" vertical="center" indent="1"/>
    </xf>
    <xf numFmtId="14" fontId="23" fillId="0" borderId="7" xfId="1" applyNumberFormat="1" applyFont="1" applyBorder="1" applyAlignment="1">
      <alignment horizontal="center" vertical="center" wrapText="1"/>
    </xf>
    <xf numFmtId="0" fontId="23" fillId="0" borderId="7" xfId="1" applyFont="1" applyBorder="1" applyAlignment="1">
      <alignment horizontal="left" vertical="center" wrapText="1" indent="1"/>
    </xf>
    <xf numFmtId="20" fontId="23" fillId="0" borderId="7" xfId="1" applyNumberFormat="1" applyFont="1" applyBorder="1" applyAlignment="1">
      <alignment horizontal="left" vertical="center" indent="1"/>
    </xf>
    <xf numFmtId="14" fontId="23" fillId="0" borderId="7" xfId="1" applyNumberFormat="1" applyFont="1" applyBorder="1" applyAlignment="1">
      <alignment horizontal="left" vertical="center" indent="1"/>
    </xf>
    <xf numFmtId="0" fontId="23" fillId="0" borderId="7" xfId="0" applyFont="1" applyBorder="1" applyAlignment="1">
      <alignment horizontal="center" vertical="center"/>
    </xf>
    <xf numFmtId="0" fontId="23" fillId="0" borderId="7" xfId="1" applyFont="1" applyBorder="1" applyAlignment="1">
      <alignment vertical="center"/>
    </xf>
    <xf numFmtId="0" fontId="23" fillId="0" borderId="15" xfId="1" applyFont="1" applyBorder="1" applyAlignment="1">
      <alignment horizontal="centerContinuous" vertical="center"/>
    </xf>
    <xf numFmtId="8" fontId="24" fillId="0" borderId="7" xfId="1" applyNumberFormat="1" applyFont="1" applyBorder="1" applyAlignment="1">
      <alignment vertical="center"/>
    </xf>
    <xf numFmtId="0" fontId="23" fillId="0" borderId="7" xfId="1" applyFont="1" applyBorder="1" applyAlignment="1">
      <alignment horizontal="left" vertical="center"/>
    </xf>
    <xf numFmtId="0" fontId="23" fillId="0" borderId="7" xfId="0" applyFont="1" applyBorder="1" applyAlignment="1">
      <alignment horizontal="right"/>
    </xf>
    <xf numFmtId="165" fontId="24" fillId="0" borderId="7" xfId="1" applyNumberFormat="1" applyFont="1" applyBorder="1" applyAlignment="1">
      <alignment vertical="center"/>
    </xf>
    <xf numFmtId="0" fontId="23" fillId="0" borderId="7" xfId="0" applyFont="1" applyBorder="1"/>
    <xf numFmtId="44" fontId="24" fillId="0" borderId="7" xfId="1" applyNumberFormat="1" applyFont="1" applyBorder="1" applyAlignment="1">
      <alignment vertical="center"/>
    </xf>
    <xf numFmtId="167" fontId="24" fillId="0" borderId="7" xfId="1" applyNumberFormat="1" applyFont="1" applyBorder="1" applyAlignment="1">
      <alignment vertical="center"/>
    </xf>
    <xf numFmtId="0" fontId="23" fillId="0" borderId="0" xfId="1" applyFont="1" applyAlignment="1">
      <alignment horizontal="center" vertical="center"/>
    </xf>
    <xf numFmtId="0" fontId="30" fillId="0" borderId="0" xfId="1" applyFont="1" applyAlignment="1">
      <alignment horizontal="left" vertical="center" indent="1"/>
    </xf>
    <xf numFmtId="168" fontId="24" fillId="0" borderId="7" xfId="1" quotePrefix="1" applyNumberFormat="1" applyFont="1" applyBorder="1" applyAlignment="1">
      <alignment horizontal="right" vertical="center"/>
    </xf>
    <xf numFmtId="0" fontId="23" fillId="2" borderId="7" xfId="1" applyFont="1" applyFill="1" applyBorder="1" applyAlignment="1">
      <alignment horizontal="center" vertical="center"/>
    </xf>
    <xf numFmtId="168" fontId="24" fillId="0" borderId="7" xfId="1" applyNumberFormat="1" applyFont="1" applyBorder="1" applyAlignment="1">
      <alignment vertical="center"/>
    </xf>
    <xf numFmtId="0" fontId="31" fillId="0" borderId="0" xfId="1" applyFont="1" applyAlignment="1">
      <alignment horizontal="left" vertical="center" indent="1"/>
    </xf>
    <xf numFmtId="0" fontId="24" fillId="0" borderId="7" xfId="1" applyFont="1" applyBorder="1" applyAlignment="1">
      <alignment vertical="center"/>
    </xf>
    <xf numFmtId="165" fontId="23" fillId="0" borderId="7" xfId="1" applyNumberFormat="1" applyFont="1" applyBorder="1" applyAlignment="1">
      <alignment horizontal="right" vertical="center" indent="1"/>
    </xf>
    <xf numFmtId="165" fontId="23" fillId="0" borderId="0" xfId="1" applyNumberFormat="1" applyFont="1" applyAlignment="1">
      <alignment horizontal="right" vertical="center" indent="1"/>
    </xf>
    <xf numFmtId="0" fontId="23" fillId="0" borderId="0" xfId="1" applyFont="1"/>
    <xf numFmtId="0" fontId="23" fillId="0" borderId="7" xfId="1" applyFont="1" applyBorder="1" applyAlignment="1">
      <alignment horizontal="right" vertical="center" indent="1"/>
    </xf>
    <xf numFmtId="0" fontId="32" fillId="0" borderId="0" xfId="1" applyFont="1" applyAlignment="1">
      <alignment horizontal="left" vertical="center" indent="1"/>
    </xf>
    <xf numFmtId="0" fontId="17" fillId="3" borderId="2" xfId="1" applyFont="1" applyFill="1" applyBorder="1"/>
    <xf numFmtId="0" fontId="17" fillId="3" borderId="0" xfId="1" applyFont="1" applyFill="1"/>
    <xf numFmtId="0" fontId="17" fillId="0" borderId="0" xfId="1" applyFont="1"/>
    <xf numFmtId="0" fontId="23" fillId="0" borderId="0" xfId="1" applyFont="1" applyAlignment="1">
      <alignment vertical="center"/>
    </xf>
    <xf numFmtId="0" fontId="26" fillId="4" borderId="7" xfId="1" applyFont="1" applyFill="1" applyBorder="1" applyAlignment="1">
      <alignment horizontal="left" vertical="center" indent="1"/>
    </xf>
    <xf numFmtId="0" fontId="23" fillId="6" borderId="7" xfId="1" applyFont="1" applyFill="1" applyBorder="1" applyAlignment="1">
      <alignment vertical="center"/>
    </xf>
    <xf numFmtId="14" fontId="23" fillId="12" borderId="7" xfId="1" applyNumberFormat="1" applyFont="1" applyFill="1" applyBorder="1" applyAlignment="1">
      <alignment vertical="center"/>
    </xf>
    <xf numFmtId="0" fontId="35" fillId="6" borderId="7" xfId="1" applyFont="1" applyFill="1" applyBorder="1" applyAlignment="1">
      <alignment vertical="center"/>
    </xf>
    <xf numFmtId="0" fontId="23" fillId="0" borderId="7" xfId="1" applyFont="1" applyBorder="1" applyAlignment="1">
      <alignment horizontal="center" vertical="center"/>
    </xf>
    <xf numFmtId="0" fontId="36" fillId="4" borderId="7" xfId="1" applyFont="1" applyFill="1" applyBorder="1" applyAlignment="1">
      <alignment horizontal="left" vertical="center" indent="1"/>
    </xf>
    <xf numFmtId="14" fontId="23" fillId="0" borderId="7" xfId="1" applyNumberFormat="1" applyFont="1" applyBorder="1" applyAlignment="1">
      <alignment vertical="center"/>
    </xf>
    <xf numFmtId="14" fontId="23" fillId="8" borderId="7" xfId="1" applyNumberFormat="1" applyFont="1" applyFill="1" applyBorder="1" applyAlignment="1">
      <alignment vertical="center"/>
    </xf>
    <xf numFmtId="0" fontId="23" fillId="8" borderId="7" xfId="1" applyFont="1" applyFill="1" applyBorder="1" applyAlignment="1">
      <alignment vertical="center"/>
    </xf>
    <xf numFmtId="14" fontId="23" fillId="6" borderId="7" xfId="1" applyNumberFormat="1" applyFont="1" applyFill="1" applyBorder="1" applyAlignment="1">
      <alignment vertical="center"/>
    </xf>
    <xf numFmtId="0" fontId="23" fillId="6" borderId="7" xfId="1" applyFont="1" applyFill="1" applyBorder="1" applyAlignment="1">
      <alignment horizontal="left" vertical="center" indent="1"/>
    </xf>
    <xf numFmtId="14" fontId="23" fillId="9" borderId="7" xfId="1" applyNumberFormat="1" applyFont="1" applyFill="1" applyBorder="1" applyAlignment="1">
      <alignment vertical="center"/>
    </xf>
    <xf numFmtId="0" fontId="27" fillId="4" borderId="8" xfId="1" applyFont="1" applyFill="1" applyBorder="1" applyAlignment="1">
      <alignment horizontal="left" vertical="center" indent="1"/>
    </xf>
    <xf numFmtId="0" fontId="27" fillId="4" borderId="19" xfId="1" applyFont="1" applyFill="1" applyBorder="1" applyAlignment="1">
      <alignment horizontal="left" vertical="center" indent="1"/>
    </xf>
    <xf numFmtId="0" fontId="27" fillId="4" borderId="18" xfId="1" applyFont="1" applyFill="1" applyBorder="1" applyAlignment="1">
      <alignment horizontal="left" vertical="center" indent="1"/>
    </xf>
    <xf numFmtId="0" fontId="37" fillId="2" borderId="7" xfId="1" applyFont="1" applyFill="1" applyBorder="1" applyAlignment="1">
      <alignment horizontal="left" vertical="center" indent="1"/>
    </xf>
    <xf numFmtId="4" fontId="23" fillId="0" borderId="7" xfId="1" applyNumberFormat="1" applyFont="1" applyBorder="1" applyAlignment="1">
      <alignment horizontal="right" vertical="center" indent="1"/>
    </xf>
    <xf numFmtId="166" fontId="23" fillId="0" borderId="7" xfId="1" applyNumberFormat="1" applyFont="1" applyBorder="1" applyAlignment="1">
      <alignment horizontal="right" vertical="center" indent="1"/>
    </xf>
    <xf numFmtId="4" fontId="35" fillId="0" borderId="7" xfId="1" applyNumberFormat="1" applyFont="1" applyBorder="1" applyAlignment="1">
      <alignment vertical="center"/>
    </xf>
    <xf numFmtId="166" fontId="35" fillId="0" borderId="7" xfId="1" applyNumberFormat="1" applyFont="1" applyBorder="1" applyAlignment="1">
      <alignment vertical="center"/>
    </xf>
    <xf numFmtId="0" fontId="23" fillId="6" borderId="0" xfId="1" applyFont="1" applyFill="1"/>
    <xf numFmtId="0" fontId="35" fillId="0" borderId="7" xfId="1" applyFont="1" applyBorder="1" applyAlignment="1">
      <alignment vertical="center"/>
    </xf>
    <xf numFmtId="1" fontId="23" fillId="0" borderId="7" xfId="1" applyNumberFormat="1" applyFont="1" applyBorder="1" applyAlignment="1">
      <alignment horizontal="right" vertical="center" indent="1"/>
    </xf>
    <xf numFmtId="14" fontId="23" fillId="0" borderId="7" xfId="1" applyNumberFormat="1" applyFont="1" applyBorder="1" applyAlignment="1">
      <alignment horizontal="right" vertical="center" indent="1"/>
    </xf>
    <xf numFmtId="0" fontId="27" fillId="4" borderId="8" xfId="1" applyFont="1" applyFill="1" applyBorder="1" applyAlignment="1">
      <alignment horizontal="center" vertical="center"/>
    </xf>
    <xf numFmtId="0" fontId="23" fillId="0" borderId="0" xfId="1" applyFont="1" applyAlignment="1">
      <alignment horizontal="right" vertical="center" indent="1"/>
    </xf>
    <xf numFmtId="0" fontId="27" fillId="9" borderId="8" xfId="1" applyFont="1" applyFill="1" applyBorder="1" applyAlignment="1">
      <alignment horizontal="left" vertical="center" indent="1"/>
    </xf>
    <xf numFmtId="0" fontId="37" fillId="2" borderId="7" xfId="1" applyFont="1" applyFill="1" applyBorder="1" applyAlignment="1">
      <alignment horizontal="center" vertical="center"/>
    </xf>
    <xf numFmtId="1" fontId="23" fillId="0" borderId="7" xfId="5" applyNumberFormat="1" applyFont="1" applyBorder="1" applyAlignment="1">
      <alignment horizontal="center" vertical="center"/>
    </xf>
    <xf numFmtId="0" fontId="23" fillId="0" borderId="7" xfId="5" applyNumberFormat="1" applyFont="1" applyBorder="1" applyAlignment="1">
      <alignment horizontal="center" vertical="center"/>
    </xf>
    <xf numFmtId="14" fontId="23" fillId="0" borderId="7" xfId="1" applyNumberFormat="1" applyFont="1" applyBorder="1" applyAlignment="1">
      <alignment horizontal="center" vertical="center"/>
    </xf>
    <xf numFmtId="14" fontId="23" fillId="0" borderId="0" xfId="1" applyNumberFormat="1" applyFont="1" applyAlignment="1">
      <alignment vertical="center"/>
    </xf>
    <xf numFmtId="0" fontId="24" fillId="8" borderId="8" xfId="1" applyFont="1" applyFill="1" applyBorder="1" applyAlignment="1">
      <alignment horizontal="left" vertical="center" indent="1"/>
    </xf>
    <xf numFmtId="169" fontId="23" fillId="0" borderId="0" xfId="1" applyNumberFormat="1" applyFont="1" applyAlignment="1">
      <alignment vertical="center"/>
    </xf>
    <xf numFmtId="0" fontId="37" fillId="2" borderId="7" xfId="1" applyFont="1" applyFill="1" applyBorder="1" applyAlignment="1">
      <alignment horizontal="left" vertical="center"/>
    </xf>
    <xf numFmtId="43" fontId="23" fillId="0" borderId="7" xfId="4" applyFont="1" applyBorder="1" applyAlignment="1">
      <alignment horizontal="right" vertical="center"/>
    </xf>
    <xf numFmtId="2" fontId="23" fillId="0" borderId="7" xfId="1" applyNumberFormat="1" applyFont="1" applyBorder="1" applyAlignment="1">
      <alignment horizontal="right" vertical="center"/>
    </xf>
    <xf numFmtId="14" fontId="23" fillId="0" borderId="7" xfId="1" applyNumberFormat="1" applyFont="1" applyBorder="1" applyAlignment="1">
      <alignment horizontal="right" vertical="center"/>
    </xf>
    <xf numFmtId="0" fontId="27" fillId="9" borderId="7" xfId="1" applyFont="1" applyFill="1" applyBorder="1" applyAlignment="1">
      <alignment horizontal="left" vertical="center" indent="1"/>
    </xf>
    <xf numFmtId="0" fontId="27" fillId="4" borderId="7" xfId="1" applyFont="1" applyFill="1" applyBorder="1" applyAlignment="1">
      <alignment horizontal="left" vertical="center" indent="1"/>
    </xf>
    <xf numFmtId="0" fontId="23" fillId="2" borderId="8" xfId="1" applyFont="1" applyFill="1" applyBorder="1" applyAlignment="1">
      <alignment vertical="center"/>
    </xf>
    <xf numFmtId="0" fontId="23" fillId="0" borderId="0" xfId="1" applyFont="1" applyAlignment="1">
      <alignment horizontal="left" vertical="center"/>
    </xf>
    <xf numFmtId="0" fontId="23" fillId="3" borderId="1" xfId="1" applyFont="1" applyFill="1" applyBorder="1"/>
    <xf numFmtId="14" fontId="35" fillId="0" borderId="7" xfId="1" applyNumberFormat="1" applyFont="1" applyBorder="1" applyAlignment="1">
      <alignment vertical="center"/>
    </xf>
    <xf numFmtId="1" fontId="23" fillId="6" borderId="0" xfId="1" applyNumberFormat="1" applyFont="1" applyFill="1" applyAlignment="1">
      <alignment vertical="center"/>
    </xf>
    <xf numFmtId="0" fontId="23" fillId="3" borderId="2" xfId="1" applyFont="1" applyFill="1" applyBorder="1"/>
    <xf numFmtId="0" fontId="38" fillId="10" borderId="0" xfId="3" applyFont="1" applyFill="1" applyAlignment="1">
      <alignment vertical="center"/>
    </xf>
    <xf numFmtId="0" fontId="23" fillId="2" borderId="0" xfId="1" applyFont="1" applyFill="1" applyAlignment="1">
      <alignment vertical="center"/>
    </xf>
    <xf numFmtId="0" fontId="23" fillId="3" borderId="1" xfId="1" applyFont="1" applyFill="1" applyBorder="1" applyAlignment="1">
      <alignment vertical="center"/>
    </xf>
    <xf numFmtId="0" fontId="23" fillId="10" borderId="0" xfId="1" applyFont="1" applyFill="1" applyAlignment="1">
      <alignment horizontal="left" vertical="center"/>
    </xf>
    <xf numFmtId="0" fontId="27" fillId="4" borderId="1" xfId="2" applyFont="1" applyFill="1" applyBorder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23" fillId="10" borderId="0" xfId="1" applyFont="1" applyFill="1" applyAlignment="1">
      <alignment vertical="center"/>
    </xf>
    <xf numFmtId="0" fontId="23" fillId="10" borderId="1" xfId="1" applyFont="1" applyFill="1" applyBorder="1" applyAlignment="1">
      <alignment vertical="center"/>
    </xf>
    <xf numFmtId="0" fontId="41" fillId="10" borderId="9" xfId="0" applyFont="1" applyFill="1" applyBorder="1" applyAlignment="1">
      <alignment horizontal="center" vertical="center"/>
    </xf>
    <xf numFmtId="0" fontId="23" fillId="10" borderId="9" xfId="1" applyFont="1" applyFill="1" applyBorder="1" applyAlignment="1">
      <alignment vertical="center"/>
    </xf>
    <xf numFmtId="0" fontId="42" fillId="0" borderId="0" xfId="1" applyFont="1" applyAlignment="1">
      <alignment horizontal="left" vertical="center"/>
    </xf>
    <xf numFmtId="0" fontId="23" fillId="6" borderId="0" xfId="1" applyFont="1" applyFill="1" applyAlignment="1">
      <alignment vertical="center"/>
    </xf>
    <xf numFmtId="0" fontId="23" fillId="0" borderId="2" xfId="1" applyFont="1" applyBorder="1" applyAlignment="1">
      <alignment vertical="center"/>
    </xf>
    <xf numFmtId="0" fontId="43" fillId="4" borderId="1" xfId="1" applyFont="1" applyFill="1" applyBorder="1"/>
    <xf numFmtId="0" fontId="20" fillId="0" borderId="0" xfId="1" applyFont="1" applyAlignment="1">
      <alignment horizontal="left" indent="1"/>
    </xf>
    <xf numFmtId="0" fontId="20" fillId="0" borderId="3" xfId="1" applyFont="1" applyBorder="1" applyAlignment="1">
      <alignment horizontal="center" vertical="center"/>
    </xf>
    <xf numFmtId="0" fontId="18" fillId="4" borderId="4" xfId="1" applyFont="1" applyFill="1" applyBorder="1" applyAlignment="1">
      <alignment horizontal="left" vertical="center" indent="1"/>
    </xf>
    <xf numFmtId="0" fontId="18" fillId="4" borderId="5" xfId="1" applyFont="1" applyFill="1" applyBorder="1" applyAlignment="1">
      <alignment horizontal="left" vertical="center" indent="1"/>
    </xf>
    <xf numFmtId="0" fontId="44" fillId="5" borderId="13" xfId="0" applyFont="1" applyFill="1" applyBorder="1" applyAlignment="1">
      <alignment horizontal="left" vertical="center" wrapText="1" indent="1"/>
    </xf>
    <xf numFmtId="0" fontId="17" fillId="4" borderId="0" xfId="1" applyFont="1" applyFill="1"/>
    <xf numFmtId="0" fontId="39" fillId="0" borderId="7" xfId="0" applyFont="1" applyBorder="1" applyAlignment="1">
      <alignment horizontal="left" vertical="center" indent="1"/>
    </xf>
    <xf numFmtId="0" fontId="39" fillId="0" borderId="7" xfId="2" applyFont="1" applyFill="1" applyBorder="1" applyAlignment="1">
      <alignment horizontal="left" vertical="center" indent="1"/>
    </xf>
    <xf numFmtId="0" fontId="20" fillId="4" borderId="0" xfId="1" applyFont="1" applyFill="1"/>
    <xf numFmtId="0" fontId="23" fillId="4" borderId="0" xfId="1" applyFont="1" applyFill="1"/>
    <xf numFmtId="0" fontId="23" fillId="4" borderId="0" xfId="1" applyFont="1" applyFill="1" applyAlignment="1">
      <alignment vertical="center"/>
    </xf>
    <xf numFmtId="0" fontId="49" fillId="4" borderId="0" xfId="1" applyFont="1" applyFill="1" applyAlignment="1">
      <alignment vertical="center"/>
    </xf>
    <xf numFmtId="0" fontId="18" fillId="4" borderId="0" xfId="1" applyFont="1" applyFill="1" applyAlignment="1">
      <alignment vertical="center"/>
    </xf>
    <xf numFmtId="0" fontId="50" fillId="4" borderId="0" xfId="1" applyFont="1" applyFill="1" applyAlignment="1">
      <alignment vertical="center"/>
    </xf>
    <xf numFmtId="0" fontId="18" fillId="4" borderId="0" xfId="1" applyFont="1" applyFill="1" applyAlignment="1">
      <alignment horizontal="right" vertical="center"/>
    </xf>
    <xf numFmtId="0" fontId="23" fillId="0" borderId="0" xfId="1" quotePrefix="1" applyFont="1" applyAlignment="1">
      <alignment horizontal="left" vertical="center" indent="1"/>
    </xf>
    <xf numFmtId="0" fontId="29" fillId="0" borderId="0" xfId="1" applyFont="1" applyAlignment="1">
      <alignment horizontal="left" vertical="center" indent="1"/>
    </xf>
    <xf numFmtId="0" fontId="21" fillId="0" borderId="7" xfId="1" applyFont="1" applyBorder="1" applyAlignment="1">
      <alignment horizontal="left" vertical="center"/>
    </xf>
    <xf numFmtId="0" fontId="27" fillId="4" borderId="0" xfId="1" applyFont="1" applyFill="1" applyAlignment="1">
      <alignment horizontal="center" vertical="center"/>
    </xf>
    <xf numFmtId="0" fontId="23" fillId="0" borderId="0" xfId="0" applyFont="1"/>
    <xf numFmtId="0" fontId="0" fillId="13" borderId="0" xfId="0" applyFill="1" applyAlignment="1">
      <alignment vertical="center"/>
    </xf>
    <xf numFmtId="0" fontId="0" fillId="0" borderId="0" xfId="0" applyAlignment="1">
      <alignment vertical="center"/>
    </xf>
    <xf numFmtId="0" fontId="23" fillId="13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23" fillId="14" borderId="0" xfId="0" applyFont="1" applyFill="1" applyAlignment="1">
      <alignment vertical="center"/>
    </xf>
    <xf numFmtId="0" fontId="20" fillId="4" borderId="8" xfId="1" applyFont="1" applyFill="1" applyBorder="1"/>
    <xf numFmtId="0" fontId="20" fillId="4" borderId="17" xfId="1" applyFont="1" applyFill="1" applyBorder="1"/>
    <xf numFmtId="0" fontId="20" fillId="4" borderId="5" xfId="1" applyFont="1" applyFill="1" applyBorder="1"/>
    <xf numFmtId="0" fontId="17" fillId="4" borderId="1" xfId="1" applyFont="1" applyFill="1" applyBorder="1"/>
    <xf numFmtId="0" fontId="45" fillId="0" borderId="7" xfId="0" applyFont="1" applyBorder="1" applyAlignment="1">
      <alignment horizontal="left" vertical="center" indent="1"/>
    </xf>
    <xf numFmtId="0" fontId="23" fillId="6" borderId="0" xfId="0" applyFont="1" applyFill="1"/>
    <xf numFmtId="0" fontId="51" fillId="14" borderId="0" xfId="0" applyFont="1" applyFill="1" applyAlignment="1">
      <alignment vertical="center"/>
    </xf>
    <xf numFmtId="0" fontId="48" fillId="4" borderId="0" xfId="1" applyFont="1" applyFill="1" applyAlignment="1">
      <alignment horizontal="center" vertical="center" wrapText="1"/>
    </xf>
    <xf numFmtId="0" fontId="48" fillId="4" borderId="0" xfId="1" applyFont="1" applyFill="1" applyAlignment="1">
      <alignment horizontal="center" vertical="center"/>
    </xf>
    <xf numFmtId="0" fontId="18" fillId="4" borderId="0" xfId="1" applyFont="1" applyFill="1" applyAlignment="1">
      <alignment horizontal="right" vertical="center"/>
    </xf>
    <xf numFmtId="0" fontId="15" fillId="4" borderId="0" xfId="2" applyFont="1" applyFill="1" applyBorder="1" applyAlignment="1">
      <alignment horizontal="left" vertical="center"/>
    </xf>
    <xf numFmtId="0" fontId="34" fillId="4" borderId="0" xfId="1" applyFont="1" applyFill="1" applyAlignment="1">
      <alignment horizontal="left" vertical="center" indent="1"/>
    </xf>
    <xf numFmtId="0" fontId="34" fillId="4" borderId="3" xfId="1" applyFont="1" applyFill="1" applyBorder="1" applyAlignment="1">
      <alignment horizontal="left" vertical="center" indent="1"/>
    </xf>
    <xf numFmtId="0" fontId="46" fillId="4" borderId="8" xfId="0" applyFont="1" applyFill="1" applyBorder="1" applyAlignment="1">
      <alignment horizontal="left" vertical="center" indent="1"/>
    </xf>
    <xf numFmtId="0" fontId="46" fillId="4" borderId="5" xfId="0" applyFont="1" applyFill="1" applyBorder="1" applyAlignment="1">
      <alignment horizontal="left" vertical="center" indent="1"/>
    </xf>
    <xf numFmtId="0" fontId="46" fillId="4" borderId="7" xfId="0" applyFont="1" applyFill="1" applyBorder="1" applyAlignment="1">
      <alignment horizontal="left" vertical="center" indent="1"/>
    </xf>
    <xf numFmtId="0" fontId="47" fillId="5" borderId="13" xfId="0" applyFont="1" applyFill="1" applyBorder="1" applyAlignment="1">
      <alignment horizontal="left" vertical="center" wrapText="1" indent="1"/>
    </xf>
    <xf numFmtId="0" fontId="47" fillId="5" borderId="6" xfId="0" applyFont="1" applyFill="1" applyBorder="1" applyAlignment="1">
      <alignment horizontal="left" vertical="center" wrapText="1" indent="1"/>
    </xf>
    <xf numFmtId="0" fontId="47" fillId="5" borderId="1" xfId="0" applyFont="1" applyFill="1" applyBorder="1" applyAlignment="1">
      <alignment horizontal="left" vertical="center" wrapText="1" indent="1"/>
    </xf>
    <xf numFmtId="0" fontId="47" fillId="5" borderId="2" xfId="0" applyFont="1" applyFill="1" applyBorder="1" applyAlignment="1">
      <alignment horizontal="left" vertical="center" wrapText="1" indent="1"/>
    </xf>
    <xf numFmtId="0" fontId="39" fillId="7" borderId="10" xfId="1" applyFont="1" applyFill="1" applyBorder="1" applyAlignment="1">
      <alignment horizontal="left" vertical="center" wrapText="1" indent="1"/>
    </xf>
    <xf numFmtId="0" fontId="39" fillId="7" borderId="11" xfId="1" applyFont="1" applyFill="1" applyBorder="1" applyAlignment="1">
      <alignment horizontal="left" vertical="center" wrapText="1" indent="1"/>
    </xf>
    <xf numFmtId="0" fontId="39" fillId="7" borderId="12" xfId="1" applyFont="1" applyFill="1" applyBorder="1" applyAlignment="1">
      <alignment horizontal="left" vertical="center" wrapText="1" indent="1"/>
    </xf>
    <xf numFmtId="0" fontId="39" fillId="7" borderId="14" xfId="1" applyFont="1" applyFill="1" applyBorder="1" applyAlignment="1">
      <alignment horizontal="left" vertical="center" wrapText="1" indent="1"/>
    </xf>
    <xf numFmtId="0" fontId="39" fillId="7" borderId="15" xfId="1" applyFont="1" applyFill="1" applyBorder="1" applyAlignment="1">
      <alignment horizontal="left" vertical="center" wrapText="1" indent="1"/>
    </xf>
    <xf numFmtId="0" fontId="39" fillId="7" borderId="16" xfId="1" applyFont="1" applyFill="1" applyBorder="1" applyAlignment="1">
      <alignment horizontal="left" vertical="center" wrapText="1" indent="1"/>
    </xf>
    <xf numFmtId="0" fontId="40" fillId="5" borderId="6" xfId="3" applyFont="1" applyFill="1" applyBorder="1" applyAlignment="1">
      <alignment horizontal="center" vertical="center" wrapText="1"/>
    </xf>
    <xf numFmtId="0" fontId="40" fillId="5" borderId="1" xfId="3" applyFont="1" applyFill="1" applyBorder="1" applyAlignment="1">
      <alignment horizontal="center" vertical="center" wrapText="1"/>
    </xf>
    <xf numFmtId="0" fontId="40" fillId="5" borderId="2" xfId="3" applyFont="1" applyFill="1" applyBorder="1" applyAlignment="1">
      <alignment horizontal="center" vertical="center" wrapText="1"/>
    </xf>
    <xf numFmtId="0" fontId="23" fillId="4" borderId="0" xfId="1" applyFont="1" applyFill="1" applyAlignment="1">
      <alignment horizontal="center" vertical="center"/>
    </xf>
    <xf numFmtId="0" fontId="39" fillId="7" borderId="7" xfId="1" applyFont="1" applyFill="1" applyBorder="1" applyAlignment="1">
      <alignment horizontal="left" vertical="center" wrapText="1" indent="1"/>
    </xf>
    <xf numFmtId="0" fontId="18" fillId="4" borderId="7" xfId="1" applyFont="1" applyFill="1" applyBorder="1" applyAlignment="1">
      <alignment horizontal="left" vertical="center" indent="1"/>
    </xf>
    <xf numFmtId="0" fontId="34" fillId="4" borderId="7" xfId="1" applyFont="1" applyFill="1" applyBorder="1" applyAlignment="1">
      <alignment horizontal="left" indent="1"/>
    </xf>
    <xf numFmtId="0" fontId="18" fillId="4" borderId="0" xfId="1" applyFont="1" applyFill="1" applyAlignment="1">
      <alignment horizontal="left" vertical="center" indent="1"/>
    </xf>
    <xf numFmtId="0" fontId="19" fillId="4" borderId="0" xfId="1" applyFont="1" applyFill="1" applyAlignment="1">
      <alignment horizontal="left" vertical="center" indent="1"/>
    </xf>
    <xf numFmtId="0" fontId="27" fillId="4" borderId="10" xfId="1" applyFont="1" applyFill="1" applyBorder="1" applyAlignment="1">
      <alignment horizontal="center" vertical="center" wrapText="1"/>
    </xf>
    <xf numFmtId="0" fontId="27" fillId="4" borderId="11" xfId="1" applyFont="1" applyFill="1" applyBorder="1" applyAlignment="1">
      <alignment horizontal="center" vertical="center" wrapText="1"/>
    </xf>
    <xf numFmtId="0" fontId="27" fillId="4" borderId="12" xfId="1" applyFont="1" applyFill="1" applyBorder="1" applyAlignment="1">
      <alignment horizontal="center" vertical="center" wrapText="1"/>
    </xf>
    <xf numFmtId="0" fontId="27" fillId="4" borderId="14" xfId="1" applyFont="1" applyFill="1" applyBorder="1" applyAlignment="1">
      <alignment horizontal="center" vertical="center" wrapText="1"/>
    </xf>
    <xf numFmtId="0" fontId="27" fillId="4" borderId="15" xfId="1" applyFont="1" applyFill="1" applyBorder="1" applyAlignment="1">
      <alignment horizontal="center" vertical="center" wrapText="1"/>
    </xf>
    <xf numFmtId="0" fontId="27" fillId="4" borderId="16" xfId="1" applyFont="1" applyFill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18" fillId="3" borderId="14" xfId="1" applyFont="1" applyFill="1" applyBorder="1" applyAlignment="1">
      <alignment horizontal="center" vertical="center"/>
    </xf>
    <xf numFmtId="0" fontId="18" fillId="3" borderId="15" xfId="1" applyFont="1" applyFill="1" applyBorder="1" applyAlignment="1">
      <alignment horizontal="center" vertical="center"/>
    </xf>
    <xf numFmtId="0" fontId="18" fillId="3" borderId="16" xfId="1" applyFont="1" applyFill="1" applyBorder="1" applyAlignment="1">
      <alignment horizontal="center" vertical="center"/>
    </xf>
    <xf numFmtId="0" fontId="18" fillId="3" borderId="13" xfId="1" applyFont="1" applyFill="1" applyBorder="1" applyAlignment="1">
      <alignment horizontal="center" vertical="center"/>
    </xf>
    <xf numFmtId="0" fontId="18" fillId="3" borderId="0" xfId="1" applyFont="1" applyFill="1" applyAlignment="1">
      <alignment horizontal="center" vertical="center"/>
    </xf>
    <xf numFmtId="0" fontId="18" fillId="3" borderId="3" xfId="1" applyFont="1" applyFill="1" applyBorder="1" applyAlignment="1">
      <alignment horizontal="center" vertical="center"/>
    </xf>
    <xf numFmtId="0" fontId="24" fillId="5" borderId="8" xfId="1" applyFont="1" applyFill="1" applyBorder="1" applyAlignment="1">
      <alignment horizontal="center" vertical="center"/>
    </xf>
    <xf numFmtId="0" fontId="24" fillId="5" borderId="17" xfId="1" applyFont="1" applyFill="1" applyBorder="1" applyAlignment="1">
      <alignment horizontal="center" vertical="center"/>
    </xf>
    <xf numFmtId="0" fontId="24" fillId="5" borderId="5" xfId="1" applyFont="1" applyFill="1" applyBorder="1" applyAlignment="1">
      <alignment horizontal="center" vertical="center"/>
    </xf>
    <xf numFmtId="0" fontId="23" fillId="0" borderId="17" xfId="1" applyFont="1" applyBorder="1" applyAlignment="1">
      <alignment horizontal="center" vertical="center"/>
    </xf>
    <xf numFmtId="0" fontId="7" fillId="4" borderId="8" xfId="1" applyFont="1" applyFill="1" applyBorder="1" applyAlignment="1">
      <alignment horizontal="left" vertical="center" indent="1"/>
    </xf>
    <xf numFmtId="0" fontId="7" fillId="4" borderId="17" xfId="1" applyFont="1" applyFill="1" applyBorder="1" applyAlignment="1">
      <alignment horizontal="left" vertical="center" indent="1"/>
    </xf>
    <xf numFmtId="0" fontId="7" fillId="4" borderId="5" xfId="1" applyFont="1" applyFill="1" applyBorder="1" applyAlignment="1">
      <alignment horizontal="left" vertical="center" indent="1"/>
    </xf>
    <xf numFmtId="0" fontId="8" fillId="0" borderId="0" xfId="1" applyFont="1" applyAlignment="1">
      <alignment horizontal="center" vertical="center"/>
    </xf>
  </cellXfs>
  <cellStyles count="17">
    <cellStyle name="Comma" xfId="5" builtinId="3"/>
    <cellStyle name="Comma 2" xfId="4" xr:uid="{00000000-0005-0000-0000-000001000000}"/>
    <cellStyle name="Comma 2 2 2" xfId="9" xr:uid="{00000000-0005-0000-0000-000002000000}"/>
    <cellStyle name="Comma 2 2 2 2" xfId="11" xr:uid="{841ACCF9-1813-482B-BD27-081530C064F8}"/>
    <cellStyle name="Comma 3" xfId="12" xr:uid="{6C83BFA6-F649-47F5-91E9-5666A2C6681F}"/>
    <cellStyle name="Comma 4" xfId="8" xr:uid="{00000000-0005-0000-0000-000003000000}"/>
    <cellStyle name="GreyOrWhite" xfId="14" xr:uid="{8E3B0F70-ACC5-45AC-8324-0BD158426538}"/>
    <cellStyle name="Hyperlink" xfId="2" builtinId="8"/>
    <cellStyle name="Hyperlink 2" xfId="3" xr:uid="{00000000-0005-0000-0000-000005000000}"/>
    <cellStyle name="Hyperlink 2 2" xfId="13" xr:uid="{644EEAD7-1F05-4D19-8801-635AABAFA1A3}"/>
    <cellStyle name="Hyperlink 3" xfId="15" xr:uid="{82C481B6-1EA4-4866-ADF5-228E9148AFA4}"/>
    <cellStyle name="Normal" xfId="0" builtinId="0"/>
    <cellStyle name="Normal 2 2 2" xfId="1" xr:uid="{00000000-0005-0000-0000-000007000000}"/>
    <cellStyle name="Normal 2 2 2 2" xfId="10" xr:uid="{CC1E45C6-88D8-4661-B581-5CBDF4A417D1}"/>
    <cellStyle name="Normal 3" xfId="7" xr:uid="{00000000-0005-0000-0000-000008000000}"/>
    <cellStyle name="Percent 2" xfId="16" xr:uid="{0443F1D6-F97E-4E7C-B7E7-9D18BE81D19F}"/>
    <cellStyle name="Percent 3" xfId="6" xr:uid="{00000000-0005-0000-0000-00000A000000}"/>
  </cellStyles>
  <dxfs count="0"/>
  <tableStyles count="0" defaultTableStyle="TableStyleMedium2" defaultPivotStyle="PivotStyleLight16"/>
  <colors>
    <mruColors>
      <color rgb="FF000066"/>
      <color rgb="FF000099"/>
      <color rgb="FFFF3399"/>
      <color rgb="FF0000FF"/>
      <color rgb="FF00FF00"/>
      <color rgb="FF00FFFF"/>
      <color rgb="FFFF0066"/>
      <color rgb="FFFF00FF"/>
      <color rgb="FF00FFCC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0</xdr:row>
      <xdr:rowOff>38100</xdr:rowOff>
    </xdr:from>
    <xdr:to>
      <xdr:col>12</xdr:col>
      <xdr:colOff>438150</xdr:colOff>
      <xdr:row>23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8101" y="38100"/>
          <a:ext cx="8096249" cy="4775200"/>
          <a:chOff x="0" y="0"/>
          <a:chExt cx="8562975" cy="47624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8562975" cy="4762499"/>
          </a:xfrm>
          <a:prstGeom prst="rect">
            <a:avLst/>
          </a:prstGeom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softEdge rad="11250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</xdr:pic>
      <xdr:pic>
        <xdr:nvPicPr>
          <xdr:cNvPr id="4" name="Picture 3" descr="Top 20 Reasons Why Trains are Better Than Planes - Trains Vs Planes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27832" y="129907"/>
            <a:ext cx="2627790" cy="963937"/>
          </a:xfrm>
          <a:prstGeom prst="rect">
            <a:avLst/>
          </a:prstGeom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softEdge rad="11250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Phone - All series｜ASUS India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7520718" y="169682"/>
            <a:ext cx="839881" cy="840148"/>
          </a:xfrm>
          <a:prstGeom prst="rect">
            <a:avLst/>
          </a:prstGeom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softEdge rad="11250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</xdr:colOff>
      <xdr:row>1</xdr:row>
      <xdr:rowOff>15875</xdr:rowOff>
    </xdr:from>
    <xdr:to>
      <xdr:col>16</xdr:col>
      <xdr:colOff>963025</xdr:colOff>
      <xdr:row>26</xdr:row>
      <xdr:rowOff>196850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82575" y="231775"/>
          <a:ext cx="10561050" cy="557847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</xdr:row>
      <xdr:rowOff>76199</xdr:rowOff>
    </xdr:from>
    <xdr:to>
      <xdr:col>13</xdr:col>
      <xdr:colOff>95250</xdr:colOff>
      <xdr:row>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943100" y="295274"/>
          <a:ext cx="6934200" cy="38671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800" u="none">
              <a:solidFill>
                <a:sysClr val="windowText" lastClr="000000"/>
              </a:solidFill>
              <a:latin typeface="Aptos" panose="020B0004020202020204" pitchFamily="34" charset="0"/>
              <a:cs typeface="Calibri" panose="020F0502020204030204" pitchFamily="34" charset="0"/>
            </a:rPr>
            <a:t>Welcome To MS-Excel </a:t>
          </a:r>
        </a:p>
        <a:p>
          <a:pPr algn="l"/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Session-01 (April 06, 2024 - Saturday @07:00pm to 10:00pm)	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 </a:t>
          </a:r>
          <a:endParaRPr lang="en-IN" sz="1600" u="none" baseline="0">
            <a:solidFill>
              <a:sysClr val="windowText" lastClr="000000"/>
            </a:solidFill>
            <a:latin typeface="Aptos" panose="020B0004020202020204" pitchFamily="34" charset="0"/>
            <a:cs typeface="Calibri" panose="020F0502020204030204" pitchFamily="34" charset="0"/>
          </a:endParaRPr>
        </a:p>
        <a:p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Session-02 (April 07, 2024 - Sunday </a:t>
          </a:r>
          <a:r>
            <a:rPr lang="en-IN" sz="1600" baseline="0">
              <a:solidFill>
                <a:srgbClr val="0000CC"/>
              </a:solidFill>
              <a:effectLst/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@09:00am to 12:00pm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)</a:t>
          </a:r>
          <a:r>
            <a:rPr lang="en-IN" sz="1600" u="none" baseline="0">
              <a:solidFill>
                <a:srgbClr val="FF0000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	 </a:t>
          </a:r>
        </a:p>
        <a:p>
          <a:r>
            <a:rPr lang="en-IN" sz="1600" u="none" baseline="0">
              <a:solidFill>
                <a:srgbClr val="0000CC"/>
              </a:solidFill>
              <a:effectLst/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Session-03 (April 13, 2024 - Saturday @07:00pm to 10:00pm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)	</a:t>
          </a:r>
          <a:r>
            <a:rPr lang="en-IN" sz="1600" u="none" baseline="0">
              <a:solidFill>
                <a:srgbClr val="FF0000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 </a:t>
          </a:r>
        </a:p>
        <a:p>
          <a:r>
            <a:rPr lang="en-IN" sz="1600" u="none" baseline="0">
              <a:solidFill>
                <a:srgbClr val="0000CC"/>
              </a:solidFill>
              <a:effectLst/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Session-04 (April 14, 2024 - Sunday @09:00am to 12:00pm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)	</a:t>
          </a:r>
          <a:r>
            <a:rPr lang="en-IN" sz="1600" u="none" baseline="0">
              <a:solidFill>
                <a:srgbClr val="FF0000"/>
              </a:solidFill>
              <a:latin typeface="Aptos" panose="020B0004020202020204" pitchFamily="34" charset="0"/>
              <a:ea typeface="+mn-ea"/>
              <a:cs typeface="Calibri" panose="020F0502020204030204" pitchFamily="34" charset="0"/>
            </a:rPr>
            <a:t>	 </a:t>
          </a:r>
        </a:p>
        <a:p>
          <a:endParaRPr lang="en-IN" sz="1600" b="1" u="none" baseline="0">
            <a:solidFill>
              <a:sysClr val="windowText" lastClr="000000"/>
            </a:solidFill>
            <a:latin typeface="Aptos" panose="020B0004020202020204" pitchFamily="34" charset="0"/>
            <a:cs typeface="Calibri" panose="020F0502020204030204" pitchFamily="34" charset="0"/>
          </a:endParaRPr>
        </a:p>
        <a:p>
          <a:r>
            <a:rPr lang="en-IN" sz="1600" b="1" u="none" baseline="0">
              <a:solidFill>
                <a:sysClr val="windowText" lastClr="000000"/>
              </a:solidFill>
              <a:latin typeface="Aptos" panose="020B0004020202020204" pitchFamily="34" charset="0"/>
              <a:cs typeface="Calibri" panose="020F0502020204030204" pitchFamily="34" charset="0"/>
            </a:rPr>
            <a:t>Corporate Trainer </a:t>
          </a:r>
        </a:p>
        <a:p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Manoj P Chakerwarti</a:t>
          </a:r>
        </a:p>
        <a:p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M.Sc.;M.Phil.(app.Mathematics); MBA; DCS; PGDBA; PGEXIM;PMP (40 PDUs)</a:t>
          </a:r>
        </a:p>
        <a:p>
          <a:endParaRPr lang="en-IN" sz="1400" b="0" u="none" baseline="0">
            <a:solidFill>
              <a:sysClr val="windowText" lastClr="000000"/>
            </a:solidFill>
            <a:latin typeface="Aptos" panose="020B0004020202020204" pitchFamily="34" charset="0"/>
            <a:cs typeface="Calibri" panose="020F0502020204030204" pitchFamily="34" charset="0"/>
          </a:endParaRPr>
        </a:p>
        <a:p>
          <a:r>
            <a:rPr lang="en-IN" sz="1600" b="1" u="none" baseline="0">
              <a:solidFill>
                <a:sysClr val="windowText" lastClr="000000"/>
              </a:solidFill>
              <a:latin typeface="Aptos" panose="020B0004020202020204" pitchFamily="34" charset="0"/>
              <a:cs typeface="Calibri" panose="020F0502020204030204" pitchFamily="34" charset="0"/>
            </a:rPr>
            <a:t>Experience 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33 years in Engineering &amp; Manufacturing Companies</a:t>
          </a:r>
        </a:p>
        <a:p>
          <a:r>
            <a:rPr lang="en-IN" sz="1600" b="1" u="none" baseline="0">
              <a:solidFill>
                <a:sysClr val="windowText" lastClr="000000"/>
              </a:solidFill>
              <a:latin typeface="Aptos" panose="020B0004020202020204" pitchFamily="34" charset="0"/>
              <a:cs typeface="Calibri" panose="020F0502020204030204" pitchFamily="34" charset="0"/>
            </a:rPr>
            <a:t>LinkedIn	 </a:t>
          </a:r>
          <a:r>
            <a:rPr lang="en-IN" sz="1600" b="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23,000</a:t>
          </a:r>
          <a:r>
            <a:rPr lang="en-IN" sz="1600" u="none" baseline="0">
              <a:solidFill>
                <a:srgbClr val="0000CC"/>
              </a:solidFill>
              <a:latin typeface="Aptos" panose="020B0004020202020204" pitchFamily="34" charset="0"/>
              <a:cs typeface="Calibri" panose="020F0502020204030204" pitchFamily="34" charset="0"/>
            </a:rPr>
            <a:t>+ Followers</a:t>
          </a:r>
          <a:endParaRPr lang="en-IN" sz="1200" u="none">
            <a:solidFill>
              <a:srgbClr val="0000CC"/>
            </a:solidFill>
            <a:latin typeface="Aptos" panose="020B000402020202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14</xdr:col>
      <xdr:colOff>142876</xdr:colOff>
      <xdr:row>2</xdr:row>
      <xdr:rowOff>121998</xdr:rowOff>
    </xdr:from>
    <xdr:to>
      <xdr:col>16</xdr:col>
      <xdr:colOff>742950</xdr:colOff>
      <xdr:row>12</xdr:row>
      <xdr:rowOff>126011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34526" y="560148"/>
          <a:ext cx="1819274" cy="219476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>
    <xdr:from>
      <xdr:col>14</xdr:col>
      <xdr:colOff>133351</xdr:colOff>
      <xdr:row>12</xdr:row>
      <xdr:rowOff>76201</xdr:rowOff>
    </xdr:from>
    <xdr:to>
      <xdr:col>16</xdr:col>
      <xdr:colOff>762001</xdr:colOff>
      <xdr:row>13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525001" y="2924176"/>
          <a:ext cx="1847850" cy="276224"/>
        </a:xfrm>
        <a:prstGeom prst="rect">
          <a:avLst/>
        </a:prstGeom>
        <a:solidFill>
          <a:srgbClr val="002060"/>
        </a:solidFill>
        <a:ln w="9525" cmpd="sng"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Manoj P Chakerwarti</a:t>
          </a:r>
        </a:p>
      </xdr:txBody>
    </xdr:sp>
    <xdr:clientData/>
  </xdr:twoCellAnchor>
  <xdr:twoCellAnchor editAs="oneCell">
    <xdr:from>
      <xdr:col>14</xdr:col>
      <xdr:colOff>117158</xdr:colOff>
      <xdr:row>0</xdr:row>
      <xdr:rowOff>129893</xdr:rowOff>
    </xdr:from>
    <xdr:to>
      <xdr:col>16</xdr:col>
      <xdr:colOff>742950</xdr:colOff>
      <xdr:row>2</xdr:row>
      <xdr:rowOff>62329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808" y="129893"/>
          <a:ext cx="1844992" cy="370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7594600</xdr:colOff>
      <xdr:row>0</xdr:row>
      <xdr:rowOff>120650</xdr:rowOff>
    </xdr:from>
    <xdr:to>
      <xdr:col>3</xdr:col>
      <xdr:colOff>9439592</xdr:colOff>
      <xdr:row>1</xdr:row>
      <xdr:rowOff>243586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9200" y="120650"/>
          <a:ext cx="1844992" cy="376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6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7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8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9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A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B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C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D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E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F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0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1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2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3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4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F00-00005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1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1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2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3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3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4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4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1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5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6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1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1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7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2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2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8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9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A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A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2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2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B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C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C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D0000}"/>
            </a:ext>
          </a:extLst>
        </xdr:cNvPr>
        <xdr:cNvSpPr>
          <a:spLocks noChangeAspect="1" noChangeArrowheads="1"/>
        </xdr:cNvSpPr>
      </xdr:nvSpPr>
      <xdr:spPr bwMode="auto">
        <a:xfrm>
          <a:off x="637222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3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E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0F0000}"/>
            </a:ext>
          </a:extLst>
        </xdr:cNvPr>
        <xdr:cNvSpPr>
          <a:spLocks noChangeAspect="1" noChangeArrowheads="1"/>
        </xdr:cNvSpPr>
      </xdr:nvSpPr>
      <xdr:spPr bwMode="auto">
        <a:xfrm>
          <a:off x="6162675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3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3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3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400050"/>
    <xdr:sp macro="" textlink="">
      <xdr:nvSpPr>
        <xdr:cNvPr id="4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4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4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4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4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4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5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5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E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F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0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6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90525"/>
    <xdr:sp macro="" textlink="">
      <xdr:nvSpPr>
        <xdr:cNvPr id="6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1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2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3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4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5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6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7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8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9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A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B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C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10</xdr:col>
      <xdr:colOff>0</xdr:colOff>
      <xdr:row>0</xdr:row>
      <xdr:rowOff>0</xdr:rowOff>
    </xdr:from>
    <xdr:ext cx="304800" cy="304800"/>
    <xdr:sp macro="" textlink="">
      <xdr:nvSpPr>
        <xdr:cNvPr id="6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000-0000D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1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2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3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3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4</xdr:row>
      <xdr:rowOff>0</xdr:rowOff>
    </xdr:from>
    <xdr:ext cx="304800" cy="304800"/>
    <xdr:sp macro="" textlink="">
      <xdr:nvSpPr>
        <xdr:cNvPr id="1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40000}"/>
            </a:ext>
          </a:extLst>
        </xdr:cNvPr>
        <xdr:cNvSpPr>
          <a:spLocks noChangeAspect="1" noChangeArrowheads="1"/>
        </xdr:cNvSpPr>
      </xdr:nvSpPr>
      <xdr:spPr bwMode="auto">
        <a:xfrm>
          <a:off x="1662112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1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1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4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400050"/>
    <xdr:sp macro="" textlink="">
      <xdr:nvSpPr>
        <xdr:cNvPr id="1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5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1</xdr:row>
      <xdr:rowOff>0</xdr:rowOff>
    </xdr:from>
    <xdr:ext cx="304800" cy="304800"/>
    <xdr:sp macro="" textlink="">
      <xdr:nvSpPr>
        <xdr:cNvPr id="1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60000}"/>
            </a:ext>
          </a:extLst>
        </xdr:cNvPr>
        <xdr:cNvSpPr>
          <a:spLocks noChangeAspect="1" noChangeArrowheads="1"/>
        </xdr:cNvSpPr>
      </xdr:nvSpPr>
      <xdr:spPr bwMode="auto">
        <a:xfrm>
          <a:off x="32794575" y="2476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6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7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8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74295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9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A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2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B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C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3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9810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E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7</xdr:row>
      <xdr:rowOff>0</xdr:rowOff>
    </xdr:from>
    <xdr:ext cx="304800" cy="304800"/>
    <xdr:sp macro="" textlink="">
      <xdr:nvSpPr>
        <xdr:cNvPr id="3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0F0000}"/>
            </a:ext>
          </a:extLst>
        </xdr:cNvPr>
        <xdr:cNvSpPr>
          <a:spLocks noChangeAspect="1" noChangeArrowheads="1"/>
        </xdr:cNvSpPr>
      </xdr:nvSpPr>
      <xdr:spPr bwMode="auto">
        <a:xfrm>
          <a:off x="16563975" y="122872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3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3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3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0F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0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400050"/>
    <xdr:sp macro="" textlink="">
      <xdr:nvSpPr>
        <xdr:cNvPr id="4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4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4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4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4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4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5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5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B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C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D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6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90525"/>
    <xdr:sp macro="" textlink="">
      <xdr:nvSpPr>
        <xdr:cNvPr id="6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E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0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1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2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3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4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5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6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7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8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9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A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B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C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D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E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FF1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0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1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2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3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4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5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6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7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8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4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5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6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7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8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9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A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B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C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D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E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9F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0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1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2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40</xdr:col>
      <xdr:colOff>0</xdr:colOff>
      <xdr:row>0</xdr:row>
      <xdr:rowOff>0</xdr:rowOff>
    </xdr:from>
    <xdr:ext cx="304800" cy="304800"/>
    <xdr:sp macro="" textlink="">
      <xdr:nvSpPr>
        <xdr:cNvPr id="6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0500-0000A31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26D709-E323-466D-AF06-DFDFD4DEDF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4350DC-753E-42B8-8E0B-65C799E5BA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2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E57BD6-E84F-4C73-90D7-FEF98E1D61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3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9DDF80-C60B-4BB4-97AB-4B3A259B8C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3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9204D7-B18C-44FA-A96F-7FD032393C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CA6CD7-5E11-42C8-A7AE-CDA1E46FF1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C9BA79-5369-440F-975A-03096B7108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636FDF-1115-483C-93D8-096143F1B0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DC5E59-B87B-4D55-AC32-FBD7E22F7F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024C23-23FA-4FE4-9D89-FECABE334F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07F09D-9DAE-43F1-A410-F900390CDD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5D6213-6F1D-41F8-9802-5B4B186F84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9FA54F9-E226-4D6A-A1E7-72C35619A1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E09DB3-24B0-4FF7-B963-C03B514E5E5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8A2F5A-7272-4A77-BF96-1519A3E5F5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E67BA6-672D-41E4-91A5-0D0EB5EC14A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0DA85A-B32B-46F3-A550-6AD308D47A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E5CC69-516A-4F38-9E1A-8BDEE38DEB8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ED72EF-2D00-49F6-BED5-026A21E46C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63ECC06-6952-486C-A88B-57665F5C31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9F81B2-D63C-430A-ABC3-CFFEBF6032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C3D91E-7E59-4DD5-B9C2-534415EF0D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9BDAAF-046C-4855-BD1D-C87AB9C483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6EFF34-90F3-416B-87F2-CC995A8D81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C82675-D581-480D-AF75-99D192F58A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84F64B-0A74-49D0-A987-83AC0EC018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60C254-AD34-4D9D-B22C-73B9BD35FE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241B4C-4459-44F8-818B-9489C65BB1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B27EAE-8059-47FD-9227-9B74339E17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48A4D1-9C9F-443C-BB1D-FEF1832E135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5B52C7-4713-448A-91F1-7F43F6669E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BC34AC-E9A8-4EB6-B6FF-CC218A0BC1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D1CBFC-FFCC-4EF5-9D42-393DE872A0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F81338-5DF6-46BA-9E3F-66FC5B128C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6DEA17-79EB-4AD3-849B-93172E223C3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63EBD8-442A-4DC9-A94B-68EB24635B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4AA320-3C9B-47E9-BEDE-04AEF1C5F9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BE6647-E54D-4EE6-ABFC-4C87BAD182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E868C6-7FCA-42C5-9DD3-D60D74EA70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B64C31-8CC0-4642-947F-9FFB98AB7F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A32535-7862-4193-A4EB-705E486B98E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8E2D34-67B5-45E7-A7FC-78BBA824BD7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804B0E-3DA6-4130-9F33-C1C014429C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DFCA7C-AA8A-4F2C-96E0-EE94661902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5424A1-534E-4014-8867-D642862050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997B1B-D789-49A1-8826-0A135A82AA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1A9FBF-C98B-4B6D-BB4C-C27884901F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C3B1B9-1CE6-4571-A701-15C2CA59B3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07D92D-E6DB-4615-A126-B525EC441CC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C895B7-7375-47F3-9FB1-BCB69758E8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B141D4-F57A-4373-B42F-A60613BF8F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2A476D-2337-411D-98C6-578D823F0E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ECF799-2B75-4FE8-BF1B-8A19CB6474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C45321-9508-4FB9-91CF-DF1F0CBA2C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61C030-E47F-4B3F-9CC9-017BD73B9E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095006-1CD4-4C83-852A-E7D31A621C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93E235-1DBB-4979-9DCC-29770F0FD2A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1AF932-EFC5-41B3-9390-CA91797365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BD71EA-3E87-4491-AF1F-54DA55C5E8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6A8B90-9C8C-49EC-AFF6-D655328335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9F65B1-F7BD-45D4-970E-4B6CBD1D0C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2D1209-D267-4751-AAE1-395B5B43B4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D59298-6B0E-45EE-A9B3-23E5381AA0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B0504B-4B72-40BD-B32D-A6E51C54C8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27B15D-C93F-44F5-8A2E-89B173A636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24ECA7-72BD-4DA9-BB00-79DD98FBB9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56CA49-9381-46C7-80D5-A37A726DAB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FAAE9E-24DA-4E5B-BC0B-CD54718B0E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9F9486-7F9C-4EB1-AD71-2C53355C99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EB5611-8AD6-4F78-91D1-07161D0A80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0EB259-95CF-41F1-A4C9-1F02716DE8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ECE808-9DF0-4B92-83A5-5E9ACF891A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B125B4-571C-4A2E-B2D9-3100F34C06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91BE9D-7B01-4386-8E78-6BD0593A90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CBF5EE-158C-4245-955A-67290783E0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247358-F344-42C4-BE7B-6A1B6EAC7A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80BCE4-D3FA-4E13-A13B-3AF90FD25F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52A15B-FBC3-4F13-8609-8BA098DA48A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2B3A27-3C51-490A-A1F4-7EB89789DF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6A85B9-91A1-4B82-A6E6-E3025D5F8D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C9C859-EAA5-4F35-B9B5-5673510DC57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BA1114-A561-4193-B250-AA6A707A41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907EAF-9C59-46D2-A791-20BD457676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6C7DD2-D334-4868-903A-03C2113EFDE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58C1B3-FF85-4EBF-AAB7-ACF0ED4BC2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7DEC3D-6176-4D1C-B8BC-6378E27163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51FEAD-BFAB-46E0-B7C7-F97B224C4C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712093-DE47-42F7-B613-7DA6265042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75624C-6103-4F4B-9CC2-54125662AD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00E1F7-28A2-434B-9DFB-0B9C6C4EE3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42100B-B059-4A03-B121-2B4612BF103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1FD16D-A9E2-4A0D-9C64-7E7975FCD09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A2926E-C883-4496-BDCC-67D0DC2B32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9045FD-59A7-40C5-887C-8555A1FF99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A01E04-1830-4989-BA78-8B1E47EB3E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1F7902-74A7-43EC-8728-9CDE87F525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ED1629-E06E-4C06-A670-DAEEF3DD1C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1ADE42-007D-4AB0-9495-8543A315DE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BFD68B-AB73-402B-A2F9-537DAD5766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3C94AF-A379-4759-87AB-8BEDC7AAA0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25B0D2-BD64-46BE-B265-CC275A3E30B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AC3649C-A884-4703-B033-E2CFF6B2DEB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2E1A4B-064F-4FC0-B4CE-7EDD3AE7DF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F662CB-C043-4053-AFB9-77DCAD5445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70802E-0B81-456C-BC6B-A50E583828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B00B78-C521-4ABF-8373-E91AB9D170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D47952-0196-4218-9CD3-C1D7F7926D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42D946-3324-40D7-A5F9-A727F83ADD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067001-FC91-4BDA-91A1-0DA49F6C1A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D7F068-6D3C-48F7-9C88-7B160CBDBA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9B0EB1-9189-41BD-AF7F-EBAC995451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1EEAA6-6EF9-46A8-9B23-7338442E38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D20649-7559-44D6-B0C0-D13C563D5E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4E505A-BA94-4B57-9E63-D9F5636494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797F64-0265-4742-9FFA-7C7A6CFB2C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210219-BB52-4E0C-A68A-AE3972B3AD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720ECA-42A1-449D-B267-451B85554A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7BBA07-0A91-438C-B841-B4A8A39CC9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FD54EB-7738-48BC-BFD2-7C23E3D61DB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2E5BC4-B427-4C6D-BA4A-5CE7B17E06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A17C00-7834-4A2E-8A92-6F0A2AFE00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3C3856-D464-42A1-8A9E-0CDAB68807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C822C9-32CA-4A4F-AA9D-C64AFB81DB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5822FB-D029-4520-86C2-EE16858C84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6E427F-1E9A-4047-94B9-2D0E39EF4C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804456-089B-4520-85B0-C92DB3277B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2763AC-516C-400D-A4E2-F961AA973A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87EF744-BB67-47F3-8E2F-6010598838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61FA92-A549-49E0-8C84-EC280B0478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08F8A3-07A6-4C65-9E96-40E555FC41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55E792-508E-4098-9C4C-ED3934641A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929CB9-5D80-4671-8F61-EC05F3930B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B10F7E-66B8-4515-9C35-2B12A7B285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FB745D-CE29-4BCD-8259-15063E871FC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2AAAD7-152B-4B8D-B08C-5F6E5C9E60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5C1508-2735-4A29-B824-553DAFDC51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5B95B4-AD11-40E5-9C66-3144E5026B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4F0C7E-59F6-400B-932E-F8B8963C6B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1BB0D59-6B99-4F28-898D-D9B910EFCB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FB6D8A-826D-41F5-8A10-1BD141158E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AE04AD-FB00-406D-95CA-FC5431A4E5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5F0C31-1922-4DBD-9B39-80A271D759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D79B41-04FF-4720-8BC3-AD7C23CFBD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297B8B-A8C9-461E-A1AF-EAC7DC142F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45F8BC9-9F3E-4368-A11F-92EF6221C5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39214B-7DFD-4601-AE3A-AB83ABBAE3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B63ABF-A46F-427E-9594-8418094CC7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FBFDD2-765A-46FD-BC93-0B97A7589E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3B6E70-73B7-48C7-88E0-CEF8678BC8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62AFB9-1A8A-4880-9418-3AEFF171FDE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E58D2F-5032-4FB4-ACEC-B1C3FE87B6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1FE443-16F1-4BA9-8CF9-669BA8ED78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2B6137-8262-417E-B010-E606C9D2AF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234099-4055-4465-A21F-4D9A635872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494121-C40A-474E-9B83-58FFF50F8C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9585545-4C2A-4D16-B00F-A2A7C35273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C8B8D4-C9B6-4416-83B9-ED8CCB769A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64F1D04-F416-4E2B-9082-D06603F275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466168-2DB4-4BB7-823F-CE62D245C3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D245AE-4581-45E3-93A8-37BA900467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452FC8-EAE5-4954-A810-C20B7E9D8F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7302A5-5D1F-49F7-B032-B529AB47E0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333E7F-E65C-458E-9C18-5B122454E30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13ACA2-0BC2-4B01-93B8-1B9827843B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53EAD1-1CFF-446F-80EA-B2E262861F5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2A2B7C-B693-47FC-9F11-28FE5046892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95A2AF-8AE6-49E9-95E1-B48FAC53A2B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D7D4F7-5139-4DAC-936B-C216A36CBB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C820AE-9A68-4BAE-BA14-709E3D9E46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2BFE8D-0FD5-4B1D-BC49-EFACA9DE39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072707-07A5-4B83-A05E-B66E79B17D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863AE0-EF02-42F5-AF15-3F474DD1F3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0CED54-FDC0-46AC-963A-438561F282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AE0ADF-C22B-4665-B514-B6F29F0151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81914E-E23B-4B85-B637-EF9A474CD8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E86B0A-9451-403E-80D0-D986198AC6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68DDC6-7BF1-4B01-BA55-7460136C4D8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486917-267E-46D9-9533-E9F51374BB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3D537A-62B3-46C4-972A-4822FE1BDA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C62B70-7405-43A9-B29C-504832546F6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ED8E99-CA1E-4271-BCC7-387FA5A55C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3BE42D-D20D-40EB-9F9F-090A4F7DC08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EBD5F7-0D1C-4997-90B9-DAA50C3988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9D9568-6138-4BE7-8CAC-63297D8B1F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AFC2785-90D0-4531-9648-F828C1A33E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DB08EC-1047-4A4A-A003-C4319BFC5A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24F01D-4BFE-49B2-AB4E-4DCBD01212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1B7F7F-B44F-4435-8380-A35AADF7E0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50AA64-8B87-48D7-968D-D1FEF010C9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F14E88-1211-4282-89AC-5299E12640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25A02F-B5EC-4082-893F-F38B1C0D504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88CC8E-0078-4A3F-AEED-12ECEBCF67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F78826-08B2-4945-B05A-E83EF67506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88D765-1686-4EA2-AE84-F2B7A8B932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FBA255-3AD0-42BD-9DF0-98C6704C93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BF25FD-BE0B-4C6E-B900-F4304F82AF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D784E0-99D1-43BB-9DFB-F19C989ED1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138CC8-4ADD-45C7-B1A3-83DFA36477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7E9D20-809F-478E-B594-A2C15D68B6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7A4925-7D3B-4013-AB89-23A8006410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08B02E-5E18-42C3-9A64-CD08318D63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72A836-7FA1-4843-BAEB-9DD803FE02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340F08-EEF9-424E-8290-B19460015E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9E2801-7866-4EED-9308-07D4A5F528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91A1C7-2B84-4587-800B-F7666041BCE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DE898B-C207-4580-9A31-AA5A6D3AF9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44940A-F510-4D75-851B-DB53248FBB0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B8E290-E64F-41A9-82E3-A3D1E0E2EC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4AD48D-D341-49AE-8C73-9B0402869F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0682E9-9076-40C4-B968-2FEE7AEAE4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5C7B6C-A55B-4F5A-9F37-293236EA59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344E96-AE2E-447C-9A3B-F468DEE3EC0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50B181-7A66-46C4-988A-58681ACAD7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CDE064-6CDE-48C9-8BFF-AB5E888C2C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EC8AFD-2764-40FD-AE5A-5FBE22BDAF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0C24486-B51B-4EED-8674-D0C3049A6C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A690AE5-4BFA-49E7-BA28-561FBBBCA80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CCB6D8-6D28-4DB3-83C3-AD9DE34899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A0E4DC-77DD-4F91-94BB-630DA8BA63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7CF0B4-1A35-4ECD-B704-0F0AE829491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3B4A5E-6B2F-4F42-9150-509288833F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3FA641-ECA4-4207-B071-D233CF3C6D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C7FE6B-A736-4F16-920B-87AB1047AA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941ABB-49D2-4632-9F0C-679C16E2FE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EB3D69-4388-40F0-AEC1-BDED0E1AA7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FD2140-9E77-4ABF-A5FE-3844F7DE8E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6D021A-5B92-4862-8178-3A1F9F6815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59CBBD-25F1-4A20-BA91-BB7EA6C46A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98D80C3-AF4A-4834-A385-2484986A0E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F368E5-CE06-4F17-876A-40BC6299D1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8D62ED-5AFA-4261-8B0A-72E291B75E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A078F4-BB6D-46E7-9B3D-5B31F7176D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5AC615-14AB-44F6-B494-1B11E28779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1ED3AC-B8DF-4ECC-B01A-362A87BC79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DB11B9-632B-419A-A923-433404DA25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862578-3CF4-422D-953F-B601C8E186B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4EE2E0-6964-4C6F-B29D-172A159B65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D782C4-4A84-4AB3-844D-77814F3C6C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66A307-A259-44FB-BBF5-183F25035EE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D4A715-B4E1-4483-955A-68DC884265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6BE280-6D54-472D-B04C-A184CE2453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86A4D6-CF1A-4107-BEEB-38F740D9AA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539C44-F1F2-49E2-A501-0A18065458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26B422-5E41-4FFF-877F-5C190313BF5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D23775-4151-4DA4-BCF9-1E5447126A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2BF720-0F22-487D-9C5C-F596ADCBAE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408B9F-7BFC-4D23-96D0-F62C90834F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139CB6-818C-47F1-831B-B820CF5863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B3B503-68F3-4B9D-A9D7-218E35A394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A3907B-9ED3-4233-893F-1679827C6C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AFD796-D6CF-4E84-8F5A-6712F11F7C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17AA3A-E7B5-4F2F-AF8E-0118C67A0D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54BDE1-44B7-4F3C-A4FB-93D7974286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97C5B5-7E55-4A3E-92C6-CEDEF6A64A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10293E-9385-4FD0-823A-7EC1BC63EB2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0F2043-3F13-4CE8-AA68-BD0CB7BC8D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045FEDC-F84C-4A2E-A8D1-05905392DB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0EA13A-E6DB-4269-8FA5-3CCB01858B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148B2C-5EFA-4D89-8EFD-354D0D7678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982C08-216F-4280-A6FB-B2E0ABB90B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8109AA-5EF6-44DE-B53E-824856E938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7A0DA0-D05B-4AE4-808F-84A512E7F36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211D81-CDE7-42B0-B077-1EDDA91E03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BF9C3B-5173-4543-9A12-D626A90154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D58039-B968-4F9F-8FDE-12CB26827A0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876051-D247-40A3-854B-8DE4AD4A3C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057FF1-7CD6-410E-A2B6-0BACBB7270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5AC0FD-C1DA-4427-96EF-AE727FAB90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6562D5-F552-4A39-9C46-E540F3A1A7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ABEAA8-7A3D-4D6D-9852-B1A8CC3B13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63E300-B87D-48F3-B234-3F913D0625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3A59EF-D094-4D08-9E9B-E743EAB1C1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E95FB7-0482-4196-AC54-0C55D815310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8009EA-3486-433B-B76D-A083A9319DF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BBF4BD-111D-4280-ADF4-6C4AA109FB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6EF6EB-D4D3-449E-ACFA-076948C0AB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138FE4-7999-451B-BBFC-A121F156FF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D15DB2-C39F-4281-8BF6-EDDD8C80C1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F5B94E-FE5F-4ABC-827C-049AB12999F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A4333E-4EDA-4091-9E22-7F8416E19F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F635B8-B570-4DEE-A3DE-73C25316DB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C4E002-1C98-495E-B819-5D1C8ABC89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A65167-E83E-48A2-9DDD-DA9738EF37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D050F3-B581-419E-9883-3C52F16E90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5DC5C1-C2AD-44CD-B79C-9DA61058F4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12B935-0396-44E6-B3AF-980ADC3822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FBB96F-FDFE-4EED-9E5D-013488E334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04C114-6658-43CA-ABDE-5BC5D78C42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66CBC8-0B80-460B-A2F9-CAE520C134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3B6829-E1C6-4C97-B24A-A5D04A6202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81C0D7-0396-4B4C-8A11-EE01F88A63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4D9F9C2-4CA3-4CE5-940F-B9A2F831ED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D095B6-BFCF-48A8-9905-554D9F724F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1D3659-2903-481F-AD4D-6F52618528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EBBB4A-82F9-453A-864C-7C8E183BB6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F065E2-069A-414F-A6DE-1304D62F8D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77BA7E-B44B-465E-9ED0-710ADC07FD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25C6A7-BF2C-4B31-A789-3128FF773D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1D65C0-5F61-4F11-8E47-7D1609243B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C4B491-0782-4DB4-9222-F378EC8943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46F58D-CBDD-47F6-A586-BF2976E5E05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FEA56E-8DB5-495F-BBC9-A354E9B0F4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58E23F-9CAC-4A86-927F-D6E6E7D545C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5AB9F9-1ECD-42FF-8D58-A9F32AD9235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83675C-2EF7-4070-A7FA-E8BFBAF367E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6CF91F-2D0F-4F68-A55B-785DE70E79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F266C9-85CD-482E-82EE-1E364AD87E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B4232A-D601-4EF6-991D-AF25BBD606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5B4706-BF7F-46B0-BE9E-E5E5368AF7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C8C57D-FC7A-4781-84CF-06649D0EEF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3E6CA9-8D7B-4F99-8A37-FC5B8C717B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C522ED-C736-4636-A45C-26669464BC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167CE3-B33D-4E67-8FB1-EF44D70191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DD8C75-E06B-40E6-A906-7A561B1B8AA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3F394C-DCFA-48D5-B1ED-6A46B8C9B6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A0D6F9-D920-4E8E-8462-BAB7BD579D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0D5268-7532-475B-9EB3-7572FC4D59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B72C48-4178-4DB5-9C7C-C54548A01A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B8C0BA-9D4A-4F3F-B98F-261F7FFD9C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700E75-8BE1-49A5-9CB7-CE2F52FE697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5228EA-EFEF-4B54-B8FD-E26F7116D4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81BDD5-5F9E-4F82-A240-67D332F928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FA9366-5AA0-44C9-A454-F78FEA5A74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0EDBB9-310E-440F-89ED-2ACAA902EB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9BCAB0-97D5-4572-94CC-0C22F748C6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EB08F6-22EA-4D0C-85D5-3433890C33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64A487-0D70-4EDA-AFE6-88771FD36F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041E61-B71C-401B-86BF-0F00756A73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186D0B-4E55-432E-8D44-97E00223F7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9DC12C-E3E1-4A34-B4D4-F8F5C2B59A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902537-7436-4290-8FED-5782BEDE65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6AB095-400B-4CAE-8C25-22960DB145B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5F8FFC-1AD7-43AB-AD80-AEB5D5D037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9FBC26-CB55-4A2B-AB5D-CB1CE623E9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7B4637-6A07-403A-9491-BEE1B1D34C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12B110-4595-4AC6-8115-F35BC9E0B5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62AA37-48DC-4E46-B8B5-1472AB42CF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2D1371-EFA5-47EA-9F56-C5EB92013DC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638765-81F2-4204-A74D-3D37FDDF8D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3CA15B-6F0C-49EA-A34E-669EA8095F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2D1E66-32ED-4B6E-8D99-C1303FA7B3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FD5415-ABF0-4C8C-9B8C-76F5D161315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8E146F-875C-44A2-A40A-6DC340500C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A9E357-5D1E-44A0-946B-0C34EAB450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DC066B-21D4-4DE0-B7FB-1053CFAE87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4A7249-3ACB-4740-8AE7-984457C98F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4F602B-207D-4F37-82DA-65C9E15E8C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1D3471-DD8B-473B-A65C-22AAC02DBF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F8FC95-0C9E-48E9-8E60-2E5FA00704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54F2EA-B2F6-49D4-836F-B9BD1DEE7E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ED9733-66CB-4CDF-96C1-089E0C3C9E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2D02E8-D3A9-4A7D-AC06-6CC81073CF7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180FC4-FB3A-4355-9467-2A7F1F729F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A3384C-8723-48B6-B95A-8A270B9CE2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410947-32C0-47FA-BC22-38F76B0558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E6A5E6-88C1-469A-B568-54A707332E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EE4C5B-E79A-447C-A7A1-76B7C73755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40E4FF-58EF-4FFA-AD2D-99FF7775FC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3818FF9-5A80-432A-A6A0-97C21CA6216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C1957A-1969-455E-AF5D-07FAD733B92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C92728-6D82-47B8-8166-A8B4A47D65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B69593-4F90-40ED-922F-EA099EE45F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8EEFECC-3432-427E-BFF1-CDC08F6399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523332-9BBC-44A7-9A74-8BC11AA5AA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D3CA35-D252-457C-B8E1-07D1115B2B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AF818A-F3F9-4D87-978C-ED321B9C10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4682FC-586A-4969-AC51-171AF1FAC0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ACBA4A-7F1C-4306-9BD6-5DFCE21BDC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AF7F24-5454-47F7-8F37-09860A795D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C5C88E-1F2D-457E-B1A6-B4B1791686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E3CB82-F3A2-4A44-8DBB-E18EA26FEA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A6CDFF-2C2F-4C92-8607-8F75933805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14B9B7-6F43-4EDE-8CC3-346D550234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F576BE-C0DE-4986-B885-D0F72D8A57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C534B9-9C91-4078-9353-EF78011B90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4E5157-9D2B-4A91-A157-12D8EAAC59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89B3CB-58FA-4BE1-BCFE-A7C41A96B2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F80F8E-A7D9-4341-8303-0254CD26D2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577EE3-F8C3-4C13-ABD3-39EE8251ED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0B7E98-CE01-42DD-8BE2-3A5D753740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75369B-B510-46C0-9E91-2ACF455D14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4FB1C8-BD34-4C36-96F8-6D715A7146E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5221C0-3A6E-4C0E-9603-4571BF9F8E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EF6CC3-9170-442C-BB2B-790B4A92BE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69DFDA-EB7C-48A3-B372-86688DF0A5C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841214-5538-47C4-9C9F-593F5D7C6A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711D97-0EE5-450B-AD93-E486DBEEF2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1EF21C-6ED0-47B1-8D49-ECF99E9514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7B0B38-F2EB-49EB-AFBF-D27B33AF91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EE7A09-50AA-4702-B755-4CD8B4416A1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167803-5107-45C8-A0FA-29D9A0FF5A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627D986-0FC7-44D4-94AF-FC5DB73A756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8DEE3B-BBFB-4ABF-B956-D1C11B5A69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E43C8C-F088-483F-984B-5AC0D80E23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29E27D-AE76-4558-A7CD-F44EAB3371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7F3416-EA1C-4B68-90FE-9651E5F40A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3B3EF3-C651-4E5B-B5F1-E02D5042B2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340C33-6E55-4E5A-9492-60123BC33D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F0233E-0378-480D-9CC9-B9237BEF06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1082A7-974E-4FC0-843E-2B27F942B7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3508B0-0E7B-4004-975B-A216ED688B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116F88-995E-48B8-BC3D-7B8F96B486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E5E2EC-D671-4105-AD94-CC9B7F9869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0A1F38-C025-4339-BDA9-87993DA877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C30597-5E65-429C-96F9-CE24E8C98A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22EAF1-6504-4623-B31D-101B26ECB6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DE0466-4BB8-4D16-A761-B227FDA09D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6B92B9-0DFA-4DE1-B3D8-38B2288D20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9F7D47-363C-47A2-84BE-B4755080BA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ABDF53-B970-4A7D-B19B-74A4DD12B5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4642FB-6D70-45E5-B85B-359C802CF1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E56F81-5F2C-4640-9CA9-9A1C297BC5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F14AEB-C714-4EF3-AC0B-740B8E4E4F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668172-273F-4862-9CD4-17C7C91309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BC993A-A013-41B8-880F-A29994F828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364D4D-264F-456A-82C9-8777B4D850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4397DA-3E69-4C81-9687-55AE5CBAD04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1CFDD9-C77B-4F8C-A80F-C28F07934E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31807E-185B-4B2F-B0B4-251F869D95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42CD5A-6B55-4AB4-85AB-30C7596DE0D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371689-08E4-4485-8A5D-FD23A59B46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CC8201-2171-4218-AF33-410BABE0BD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F679C3-0DFA-4722-BF72-26749B3376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861820-D68E-4DEC-83BD-022F86B515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E2F827-C042-4945-9601-B152669618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31F996-8CE3-42F9-ABFD-072D66997A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23D9BD-39E7-45A7-B386-EAA9645059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7FE49F-3D92-4F79-B47C-34972AFB4E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34D1BC-3167-4CEA-8A6A-842AD2E568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552EA8-4934-4F9E-BD9A-3398DE9193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40164E-D4B3-4147-96C4-625EE57EEE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0C50FB-8611-46F7-BFB5-657A9E55BF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28DBF3-0D5D-4154-820F-752D575A0B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3EE81F-31E7-45B7-B6E8-4012EEEA458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BECAF7-13F0-48C6-94A4-E611089479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CC2975-E92F-4CD1-88E1-E199CDAB25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7FFAEF-F855-494C-B013-9D0C970A01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3D0343-435E-4008-AE4B-D863DDFA2C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CC2A76-6D40-4BBA-96A9-84BF3DB9E00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3826B5-01CF-473F-9A05-5A65F84630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26F23D-2D93-48AF-8998-A911EF21B8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050758-0647-4514-A5EA-1CFB8F1267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B26092-2FEE-4590-8C31-B59124633A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80AC28-671D-4227-9016-8C60CCE10B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E8D703-EEE4-4DA1-97B2-AF41BDAEFC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8F6649-0754-4A59-8285-2DEF0BB310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FB8E9F-F8A8-46A0-9DBC-FCA7EB9F6B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292E77-A69E-4B32-91B6-73D8DC3EBA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76DB3D-9E56-4E21-987E-03E6F96757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12C24C-743D-4BBE-8E94-4612A17F39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A1B69E-C47B-4F8C-858F-8A8C4986F8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8F0C0B-D7E7-4648-BD51-6E00A470E6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1C985D-AC22-4791-B0EA-41F1425561D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24A8EE-6570-495E-8640-2F71E79196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18F1F3-8492-4730-9B09-1D53565A1FF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B0ED36-2EB0-46DF-A071-C57739D30D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A2EB46-0D17-4B49-88D3-5AFB21DE5FB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AE604B-C445-44E3-9FD1-1E820F5441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0FCE8B-9552-4F76-8581-1412C97378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928A82-4EB7-4E06-B145-B19D445820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C41A41-FA67-4063-B461-CCAA79BFB8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2779DB-B499-427A-A78A-E0EA8AF544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A2174C-BCA5-4FC1-9E5E-1D8FF1E313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68B1A3-8120-478E-8B65-0FD9DFC4581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9357C7-3A33-44D5-9B56-C42232104A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02EF55-3F5F-4144-B6E5-0D7A6A88C1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247D6B-2F64-48C5-BB94-E5F3F083A9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6A82C9-1AFC-43A1-9B6E-09A0F974BE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8EA422-0B19-4F1D-9D38-1447AD69EF6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9CF053-C0D6-4F5D-9DD8-8388007DC3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08B264-A0FA-46AF-B719-D9694774AE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4A4579-0067-41A1-81BD-29266B4301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37C677-70FB-421B-8EBC-6F7E4A2C56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28A83E-E42B-46AE-A4D0-92B935F921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E7EF2D-D02B-461B-9E08-B2DC3962D5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C5E0E7-4806-47BB-9255-E0629E3583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7E2430-7838-4296-AC3F-18962EC518E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7A118B-8F3C-45B2-BFF7-7384DB04A8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BFE08F9-3B84-4F8C-A5FE-EB830EDF45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DAFD64-DABE-4B48-9384-CFCBB310BE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FC2EE8-3C0C-40A4-BD9C-1FC8E002E4E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81F8AC-FC60-4524-B7BA-587FBBBB5A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12B714-334D-47D4-9820-E1A5483151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4CD830-73F3-4524-9E75-CDD3E422F3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5C5285-B308-4153-A937-13F0A0F5302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89317F-2B1E-4F4E-A431-BDAB676899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187BAC-3F6D-4BC7-A4D9-E25E6F7DC8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13120C-CFCD-4A63-BB87-412B09AD01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839825-DC06-4906-B25D-29A5D7C181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781C0F-0D63-4631-9665-07D20E2D89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AE6FC2-86B5-4DD9-8243-CCBA7A7B45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6788E8-D8B1-4271-B8F5-7215ACCA1D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802A9B-2F36-4F32-B710-C80612544A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FF4FD1-D405-434D-A22D-66DD5FE910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91085A-C2FC-4665-A7D0-548217A19B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E8522B-128E-4123-9BAD-18D894A176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363715-837C-4669-B4BE-86CCCF94B6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E35653-4F8E-4EFE-A80C-50357CCDA7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3F42DC-7FE1-4B0B-BB98-2423127FBF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1B3EBF-D351-42DA-907C-3AEF8C4E62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EC1E3A-5D4B-41A1-9F3C-D8255F571F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3EB0E8-DED2-4396-B37A-BAF2AF1C497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86BE97-A30C-43B0-84D3-C5F791B184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5DF485-42F4-443D-9B21-4D47B7EDEA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885393-450A-47BA-823B-AF9D06B517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0E5CD1-9CAD-4C08-AA49-79C0B0CF1E8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975DAE-9D21-4679-8977-47F6DDC17E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71395E-0230-405F-BA56-E9E5B056DC6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E7A25BD-B61F-4A2B-93B1-04319D98BF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0A459C-9718-4B95-9C51-BBDC1727C3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6DA52E-BD52-4C57-A27B-56BE096EFE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5D5CB2-4A47-4F33-B5B5-24FB8BC7284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987D6F-3F64-4E62-B189-2F5C789C5AC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377223-DD95-4C7E-965E-C1427063C95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4B7BFC-81CF-452A-A7CA-EED5917B7F6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9D6FE6-64A3-4388-9F4F-2E7D1F6213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EDF9CC-33FB-4DC9-93D7-90531448BE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8038CE-DFFF-4833-8E18-1B2BD80198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486FFE-46DD-4220-8A5C-BA49DB662E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39F0C4-E0F4-40CA-80EF-4F3F3D92E6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7FE526-2715-458A-B182-4B5E191A9FF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66FA46-53B8-4CA8-AF9B-9592C08EEA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B991252-0390-4E19-A9B3-15DF89B5445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4744C19-D92F-44E1-B11C-B6B6B16D4A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5CBC14-7A33-4F40-91C9-F04BE1BACC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96175A-8369-49E3-AD55-5055FDB6B1F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4A8362-4F60-4FFE-96E9-671B460E70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6B8665-BB5D-4188-8645-9BD0AEBA97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A21D9C-4E6A-4C8C-8CC0-E3B9AFCE28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28C832-CABE-487E-8D7D-3F6D8B4809E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304FD7-DA2D-419F-9217-520E0D1ADE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E79961-3065-4572-AA60-5BFA80D675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8C4154-7028-43BB-9966-AC1F699E8B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9060A2-C106-4084-908C-3958D2E89E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1285A4-B202-4404-BA61-1D6C303324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A8AA60-B461-4F55-A136-276B8F0008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5DD835C-61AD-48F1-843F-EEC45435CE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F5EC46-A3BC-4D06-8940-6DDCFBFD40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6ADCBA-BAFE-4ED2-982C-3B55580FA2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398664-0FA6-4C31-9C0C-FD41FA4EC1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1A8E39-4900-434A-81BB-19C17D9D8E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68D350-D812-4033-8162-01A3EED664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2AF2E5-CB13-4384-8804-809D4532EE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FBC4A3-F551-468B-9EA6-08E4CE2F83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6DC8E3-FA78-4E7C-A26A-A4ED81A4F6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CF8E01-2920-491C-AB6E-730ADB9B4C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1F86B0-F492-46FA-91D2-543E0CA8D7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C6AD19-805F-4B62-962A-EE0CD0CE98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03C4F3-3205-4122-A227-8AFC402BC8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E1637F-5F1E-492F-9380-788D64416A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55AC27-4932-41D0-A74F-1F53706100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DC8592-AE2B-4A6B-BF9A-514A5705AA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00B523-2BF2-4F2E-9D98-57E0C2A60C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B71CF4-F4C1-4BC1-94CC-575DCF98D7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396F71-7B4A-42E2-B90B-280914837A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753362A-EA2A-4550-8CFE-EA644DA942B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DECC2C-5E67-4CA1-A3A4-C1EF99E04B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C6CC57-9264-4FC8-B44B-C51F691324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68E75F-6C95-4679-BFDF-A82C645AE3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9C42AF-6B90-4728-AD0E-938C53B91D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B5B87A-FE3F-465F-A480-B5DB35AA78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A97FD6-E31E-4953-B3A3-F56E0B67ED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C0E6C6-BACB-4659-B331-324A12E207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4B2A4A-624A-4072-B192-856F2C460D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4010DF-0421-4AA7-8598-02885C7C63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BCD2FA-9F16-48C9-8F2E-2CD0040204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52BB9B-BD5D-489B-B811-E0BE423370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5FF5C0-FEE1-44E6-AC25-416B3522B3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2ADE72-44C5-4389-AAAC-A82B525D32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10172E-4DA6-4105-BFBD-01CCF4B1AB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1102C0-9369-443E-ABA6-523405FDD4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DEF62D-D75D-41DB-A122-3A1416D780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6212CE-C9BE-41FE-8E19-29F32E913D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076100-C95A-46CB-8885-DB81292961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AD5024-110F-489B-831A-30D0BCD3C0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B3DA11-989C-433A-8B2A-A9D723543A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42FD4F-3053-42D5-8D16-D3D52F10CA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6092CD-F359-49D4-BDAA-9CD3D54E97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8EF24F-E047-43AB-851D-73776F00B6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594956-5DD3-4B08-8D97-38E1F81C834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90F42B-0EBB-40CF-B781-0B25185A11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C70F40-3230-4E79-B668-74D2B743AF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73B815-560F-440E-9F96-E228B372A8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459FB2-8DCD-4D62-8290-B9ADDD2A6C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224395-3A9B-41A8-92B9-7A536B73E7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C47F82-8D6B-452C-B077-EBF74B0A6A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555B57-F824-44FA-9A2A-026937B6D5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7EB50A-6CBF-4AB4-9D24-67E9BC6193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52C063-8DB0-40F3-B3E5-9DAC5BA6FF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286ADE-BD56-4EBA-84A2-BFFBA72828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0B4F29-5DFD-4CB3-A62C-98E19BD395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EB2757-B5CE-4870-9F46-51CC388A7B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B386BD-EE7A-4B35-A95A-265982F881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5B13E0-28B0-49C1-9FA2-D7A9B16CEC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2586F6-5FB3-4D40-8D7F-1D12EAD48E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4A286B7-C17A-46A0-8C1F-D80E31627D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2F85FD-BD74-4733-83DF-A13D035ABF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63FB2D-2585-4A3E-8A5F-6D2CA62F25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A306EB-0D53-4C94-B489-7D6024B049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2B80BB-E536-48E4-B5E3-63400AD1FB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EEE8CE-4014-4D08-84D6-AD4ECA30CC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833FB0-807C-4B3A-952B-18827538DF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453EFF-E123-4B2F-86FD-B6827F2FE6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F5921C-F41C-4A20-83DC-3F79C32083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63C5F2-6D68-4096-A2BC-0D0BD2E020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C9405D-17D0-488E-909C-6C7063E1CE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CFF6B8-774D-4160-B18B-2EDD15B763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AC7F76-0B54-42F1-B729-7F11E9D906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C14E64-825E-41B9-9D9F-5538CDCA63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5A2271-93F6-482A-B408-C9E7118054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4D681B-1349-46F7-8CCE-DD50DDC637A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E8ADCF-578D-4454-96FE-D1E358B4E3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7102FB-13C3-4C2C-AA69-7464158D33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B85D8A-B5BB-40C9-ADB8-554F8BA8F2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C915EA-6402-48BB-A189-4B8960A5C1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CF044C-54EF-45A6-BBF0-DC19875D7B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4933EF-3BFA-42D8-80DA-016DA1AED3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97DEC7-2AEA-4E23-9DF4-27A66A4DFC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3E2FAE-3DF0-40D8-842D-61D4D15BAC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906AC8-AFD8-48E4-8082-8149724D0D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E74684-0FF5-4487-8BE6-9A40D2257F7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A32933-8139-4704-BAD6-2636444F4D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2940439-C186-4777-AE19-5F91F894E7D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78FA06-CBA3-4864-B4B2-0CA9A9E50A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F5E5B6-D39A-4A95-BEF3-189E72AECA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697FAB-1C29-4773-A1B3-83F2B98C9C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4F9F50-3428-42E8-9241-6F9E06F18C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F6DCB2-CA1E-475F-BED3-BEF1513D08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657505-4BE0-4316-B4FB-70581BB579D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D92AB9-FA0A-4B42-83BF-194C455E4C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28718B-EB82-408C-B99D-9B5BAD1AF8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D5753E-D207-4B3F-816F-41CE212762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845BD4-BBE5-418F-B567-93BDCEB93E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E86757-F516-4A4F-99F8-A09E726782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DBE363-864E-4E7B-BB66-ABF2238B4BF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8A24A17-34A0-4F46-B1B8-695C9F2616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3BA518-1D64-458C-94FB-89FB7E6D275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0515B1-ABC1-4AE3-A929-1D4DECC994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6D91CB-71BE-485E-A486-E72A9CD3B7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FF50DE-81B9-4010-95F2-B362D1F3C7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810FC8-743B-402F-88F0-2EF07D518D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3F2F78-0DDA-4D44-945D-3013F83D78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CFCA58-5DE3-46BA-A47F-7A86AD2E9B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7444FA9-3BEE-4E89-BA47-79DA3FF3FD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F5E201-C068-43AF-9FA1-C3045EAD03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FDEFF6-0B34-4CA9-9554-3C4A76D27E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4907E0-28DA-429F-A3EF-E62140F234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6C5D4E-48E8-4EF6-94FE-DC925357AC0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12D6C7-65D7-4925-A79F-F66E6A210F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7DCEEA-6713-4B84-85A3-2098747AC0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7F5199-D7A3-4EC9-B96E-C41B5075DF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54D7BC-5B83-4F8C-9364-681485908A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966655-5B05-4A07-B3D3-F91F8A1670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CB22D3-A9BE-4DA1-986F-1F49DA32AA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095219-4A90-494E-8775-0E934EA6ADD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AF8424-90BE-4EEE-901C-82746FEA37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1E23A1-925B-4D45-A4CF-B26292448F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D033A8-B9DD-41FF-9AE2-D14663855A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31B12A-1B2E-451F-8216-8FF40F5CB8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66B695-64E5-45BC-A036-443EFB1962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A038BC-0A18-44A8-BD83-402488506D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90C31D-F8F2-4EE4-B629-751DF8A586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D5626C-B49B-4685-A5FE-D23F96A954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C9C23A-C35D-4A26-A704-A929E5F3B4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E21E56-58A1-4036-A86B-CBDF659062B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110A5F-25BB-46C9-8FC5-C45E650236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6E2D42-22E1-42E5-A3F1-0BDB7B75F4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93E793-6F3D-480D-9AA0-750333DBB7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ECA4B4-5E0E-447B-8160-46A34E5F0E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5240E4-4C83-4E06-A496-80EDE60AAD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2DBAF1-5408-41FC-8DF0-8B18492643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8DBE7A-0878-40F2-A1D8-C29BF9B593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9477B3-131C-4424-98A3-BEB8DB9DE4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3BD553-15A9-4B6E-AA13-20EA40AC78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9276C8-56E1-4EA6-9379-E3A8B989FA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BA750F-6B63-43BF-B666-7D826256BA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E5264E-FDDE-44B4-B7E5-BEA6F9966E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7E80EB-D9EF-4045-A406-9B27E67874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57C4EA-DD1C-4807-9632-F65DB0CEAD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606A7A-E0D7-4B4F-A718-F9C676E999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0ED9F1-51FF-4F54-8866-26099670C5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7526A4-8B08-4248-9A47-4D0B4BF9DA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F95A6D-97E8-4A10-B4FA-6CBCB9044D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2075F5-B6A7-4E8C-91A4-C5B6B9E7F5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634C0D-8C3D-405D-9CEC-DE3A5F9B05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DCD97B-526D-441C-B9B2-2E3C4DFB91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B73218-954C-4A22-AE8A-98B93344AE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39BD4F-54F4-4265-8486-5B5D4295917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5BCFC5-9CFD-4E35-88EC-57C87A6989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F5FEB7-1798-44FC-A213-F619BC61DF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62CC89-304C-422F-B2A9-8905EB09E3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D9D980-2C18-40C2-B5D8-18FFBCDBBE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E1FD01-4CE8-4732-996C-9C7D39E95D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267B38-5F6C-4F91-B72D-ED5FA3E6B1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5ADC62-6411-4DC2-943B-1D55C11259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A58F98-87E2-4FFB-9308-701FE46822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6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A10FDB-551B-40CF-A774-A494F83DDE2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060A56-8162-4034-9EDA-B76CAE0E3C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2F8798-CF55-4035-8A0F-19B5C3F19E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5C470E-465F-4342-B7D5-18C4A24ED9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EBA28F-AE75-4632-9ADA-758022163C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82B1A60-EE4C-4091-AA85-25B7DD083BC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5DD710-4515-4D7B-9DEC-D7DC30BAAB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8B58AA-CFEF-41BC-85CC-3995E91D52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C1680F-0069-49D0-B343-68D6CF124A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70B6CF-630A-4396-B1EF-66B2548079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514623-6345-422E-A68C-0333AF1332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4A5209-E1B5-427C-9914-6EEC1BF527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A0F122-4F78-46D3-A94F-F24D991BFD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24D461-8601-4552-B34B-7CC0E2AFE2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B91546-6F5A-4B69-9FBD-940375ABDC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0775B8-B811-476A-963B-1147237A90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A173B4-369E-4FCD-8E5B-5643D1EEB7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88E0B2-790D-4684-925A-0308070F25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93CC6E-B85A-4AEB-B481-815BF5AA39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B639C9-F7D4-4A76-B067-8D5054C078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6749BF-71BF-45BD-BC9D-9F003CCE13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2A0C59C-56BD-40A2-93DE-F94CD2DF2CA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0D71F03-197A-4AE4-B32F-6C5C15E7FB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8316E0-8066-4744-9EEF-52B1342419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F69D9D-19D2-42FC-96D3-2907DAAEF8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D83D4C-A253-45D1-A5A1-EF50F70F83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BC7A9C-31B5-456D-9C44-04554E43F6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5A8635-DC5C-4FE0-AA88-A3D2E01C47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E9DFFA-302B-4671-93F6-4E38BD722B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3FDFB6-1414-4344-A282-25620B480E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30CCC6-D23B-4037-AEAB-298BA4D375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DFAF17-C7AB-42AC-994F-6B3A17AD49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4930D9-67A8-44CB-B765-F35AB073FF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64C20F-4A1E-4EE1-A62D-F665D232527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CF5180-CB17-42FB-90A4-1DE8B5C55A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E83EE6-8255-4BFF-88C4-824BC163D1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31F769-4EE0-4C32-B9EA-96AB482EAE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6FBBA8-E13D-4590-B8E8-FC1AD11DD7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C24ACD-2754-46D0-9A5B-15DA733ED4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213595-7A46-4756-8023-63CEC2C0FD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EAA224-9785-45DE-9954-1CF09942FC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51F4CB-FD50-4C41-8609-59D8955B72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155F43-DFB7-471E-9F64-35823B2E73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5EAA40-5630-45B2-A246-81714673F4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C80A5D-A816-410E-945B-FE35432DB0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AA51C0-F524-4003-AE44-AC68FEB39A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8AF2DA-BAA8-46E6-8A59-48BE1F33FF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F6DD81-29AD-43EF-9B03-04B00E8DC2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244B6A-14E6-482C-9F25-3EB4A2BC02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CC88E8-CACF-40AA-854E-81D42D0E51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A09788-A023-40C8-8458-BB74FA7127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0C8D0A-F106-4690-BA26-D1DC7C3EC3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3DA54E-BC9D-43A5-8F09-4EB85E2E9D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86C392-5F66-479F-92BA-ED3DDA8C08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F1B833-F97E-4ED6-BFBF-38D203B61F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260D3D-BCF3-412B-8B38-C118ED385F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1BBD85-2AAE-4E37-9430-0F1C3666DF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2D8810-E0C5-4950-AA82-82EA122C40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84F021-9541-4FAD-BF69-F721FDD18E5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4C7182-982E-4BEF-976B-DD98B44E1C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ABE237-7BDC-40FE-83A6-5773152C239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6A0C12-AD1B-4814-B928-80264FB66A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269FFA-BED4-4690-BB15-BDC52BEDE7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538DA5-9D96-4DDD-B278-C5F9ED97EE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842B64-72B0-4966-A6BD-DBB89FCD6A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AEB4E4-A4CB-4568-93AC-B68865FEFA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E0EC06-D778-48BB-A796-8127927391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4AE5FD-2A96-4968-9B93-161DBA3CED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0D2335-A3C8-4AE1-8B66-C2FAC34E2E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58CB14-AC52-41B0-8CCC-9767C5B7E3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F0B61A-8436-40C9-8F13-7FA85F716B1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6ACA5A-B848-41D3-BC9D-8804C3E34F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39487F-670D-4817-A8A2-53AC3E8D93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44309A-7281-4003-A382-7ACAF99E67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98400D-5161-474A-A539-0C38A0F804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FACD14-3FBC-4AE6-A7C3-7405977FE5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AB9E26-906E-42B7-A731-A36DBA6484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DE1796-8FCC-435F-9510-0A79B790E0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B44F1ED-FD0B-4E3C-AB9D-348B4C152F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2690F0-5223-4B73-949F-3BFFE12ED5A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B066DE-E887-4B40-9121-44CB526E0D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6C2180-1D37-4FE0-9271-429FEEA862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CFC575-EA52-4953-8D99-F28B6B8A85F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7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02ED38-736B-49C6-96D8-05CF954BA9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016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FB3C4C-B5C8-412F-BCDE-5ECD8EB2AE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253ED9-C97C-430E-937D-08B68352D1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66A8CD-B2AA-4937-A6C1-9867AB7A5C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0CA52A-8612-48EB-9FA2-D815578892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D672B47-0695-4E0A-93A9-2051E1D4C9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31A074-E808-4243-9028-3C00F1E033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617C60-6B0E-4CE5-8836-461749DD59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5A1CEE-BABE-44B4-A128-8DBCA0930E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1DFA83-B6F7-4060-88DD-5F511DABD3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7E1811-6C09-425F-937F-33E7232AC6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8E95B6-9A19-4649-A70D-369DF97019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0F83E6-3242-430B-A6EF-2F39486AECE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F9E375-DC84-4C13-80D7-CFD3B1F76B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4A80ED-F5AA-4724-A300-5A25E1A67E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7EC392-D8D6-4380-86E8-73B1C3442C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E1CB34-29FA-49B7-9C93-DAF927A08B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211D9F-6C89-4BAD-A298-B2477517E4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E45CBC7-47ED-4147-B7E0-EE9D612DCB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D0F3FB-A0F7-4E72-8E6A-3EAB0E6813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3EC040-458D-4DC0-BF4F-49E22483E2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A9ABA3-2BE1-4FB8-999D-D02807AABB7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5EA427-3650-4DD4-B4FE-D7A79015F4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B637C7-0C01-419C-9327-7456CECBFD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9F415B-B23A-4997-9E4F-201D864DE2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60F351-164C-4C0F-85CF-807F8FAF3B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0AF110-BCFF-43F0-9F1D-E94DAF3D4B7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C88CD3-3FD1-4A6B-91B7-5D120F5CC9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0EBB85-4A2A-46D5-A539-E9F5DAF5FA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D82D45-7641-439A-8F02-1DF9468ED8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B603FA-B406-4C66-B222-F347902AAA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71868D-AEA8-451A-B480-484A9DEE32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33C6F6-03F7-46F4-ABAF-24F78A4D2C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AABD2C-6D31-414D-86BD-4CAF66403A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1BBDDC-4816-4E87-A972-1711FB91C1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B653D0-78A3-431F-9387-9501D7192A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B01756-C032-4300-9DC4-F9FFA17C88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1A9B84-8DBA-45C6-945D-79C7017385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D01679-7652-4C51-A0E3-43ADD4674F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3B6526-648E-46DC-8700-EB6F9E4ED1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1F8595-FB04-4BF1-BB02-F4D846928C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48D1B9-CE25-49B0-BE0E-E1FACA6A1E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A238C1-AB6D-4AB4-93C2-C7FBFA150E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0F3565-A90D-4DFC-B7B2-F0A51405FB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30F57F-DC5F-47A6-AF29-DA3783C87D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C8786D-E675-44B7-9839-976D3AE71D5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342557-F2BD-4943-82AF-A8166D8D64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4CDC15-F5E7-4D6A-A9E6-0BA14E1D79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E542E2-9675-4C6F-B6AA-928B527DC6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24F46E-B741-49B7-A6D4-8AE47473F7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3E57F6-88C0-4739-BA36-677FB7F920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9C3FDE-E826-4A0A-BC0B-493D4D153E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3BEED2-3D99-4D54-BCC9-006F2DC262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02CC9F-7C51-49FA-8492-996B1DB3FA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3C9C77-26BA-4233-859B-CD5B2CA041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68DC78-45A1-44D4-8286-B2E7CF7A70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4F3844-0646-487D-AB86-5C58251D56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6CA913-700D-4325-B93E-5A78ADCC8B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8BC0D4-6EFD-401A-AC43-340B39BADD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84C289-89B1-4509-9BBA-DA19C88E33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7C79C3-754F-463C-93D1-912F5F6EA33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84BAF2-8978-4E32-B5FD-465E6AF565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19E37B-A111-4368-9C2C-F83931172E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467230-E32A-42AD-96FE-F9F58F1D98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C58908-96F2-4B92-994A-72E445A2B3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AA380FF-B483-4092-AD03-1D25B3C1A4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4429F3-7FF7-45E2-86B3-7CCBE72F2F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994E64-0A3C-4358-A332-8755DD9142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FBF000-D9BF-4F41-8D1D-E5CB5C8819F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42FDC1-77DB-4AE3-A095-6851766CEF0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2798E1-A5A6-4596-AAEB-F969D5F448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DE97B01-2DAC-44C4-B554-8B4933E339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3B165D-C121-466D-9FB7-DD60C460B4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7CBEEA-1B38-401C-82C9-47322B2454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72AF00-51D8-41E9-BC32-7BC5A530F2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45DDC7-1751-405A-8F3E-8F7CB1FB65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85688D-6FDC-4564-99B0-41813B6ADC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B66295-51AD-4E86-BDCD-011BE32FF43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6B7C00-7E2B-489B-96A3-84FD70B8289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07856C-263D-4553-8F21-1D80DA8653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BFAECE-E248-473A-B3C4-36C3C9F612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6A7EA4-D64D-4F37-83AF-AE958288A0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B772BC-CDA2-403D-A8B8-365D1A1268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F0E629-31CC-4E6B-A796-27025C05A5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C50763-27C1-4AA3-A7B2-1C145BCCE7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21ADD6-E44A-42FA-807A-56B04B32C3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F0445E-CBE4-45D4-A0A5-24DA54B27E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BC780E-A427-4A91-A25E-DD2A732B59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2AB46A-C14F-4AC0-ADF0-A3F1CAC481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DE77E62-C2D0-4C93-87C5-F00D09FFD8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E74A2A-BE20-4BB7-8A7D-FEBF5E3631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92C678-9122-46EB-9C0E-5A9F78B1A7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23A472-AC71-4B75-8380-5A307EDC78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A6055E-FA98-445B-ABF1-C062365DAF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725158-3B6C-45CF-BB32-2BB352E551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246A9D-18E8-487C-9BDE-0B5512085C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75EBBC-20EF-49C1-9A94-C975344A3E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B40511-56AE-4860-9EE3-570E69498A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E59851-6442-4C90-88E0-39DC08C5F6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5379F7-5844-4D4F-8EAC-BEFDE5AB05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47A15B-6689-40B7-8D9B-AB24242B7C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C3B88F-165A-48C6-B7AD-28EB9174C0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768C7AD-079D-4B73-B11E-2E4F8F00C0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6E73B8-8812-4DCC-8380-173DE544A2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6D16D0-B7B6-417B-92C1-0606A25D15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DC1540-A314-4706-A712-6EA0A58012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BD9903-5D47-490B-800E-56F0E5708D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DCBFD4-E4B7-4B25-8C83-1FA51860BB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6A34D0-558E-4E14-8387-97984E9203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A54CBF-7859-4BDE-A13C-9F3E6B354C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AB7D6F-9662-42DA-B282-DBF89E9EC4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D138B4-23E1-4FAF-B3FC-8FB57DD8FE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C1AE3E-ABD0-4158-BB77-74A40951AF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74C60D-D85F-4829-A104-1796DE1E99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BDEF10-BA9D-4096-A331-15F84B5286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B79DB1-CFD1-4A0A-9237-DD09886206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A3646C-79D1-4E41-8EAF-150449BD35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001E70-808A-47C3-9DFE-B18CF94D40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F4F014-11A4-471C-8CB7-D977DACD0E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042FFF-F293-41D3-94BE-D29FE572EA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B3B7F4-E5A0-4F4B-8DAC-546E2C4082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77ADCD-58C5-4B3B-8D46-E9310587C2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4D11C5-C920-4ABD-A402-3CB7810ADC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7B7284-7B21-4645-8C19-B57DD6B09B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44C6A0-65D7-4EEF-A1DE-20FECFCB41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7967EC-109A-4606-BDEA-BE1A70F9C5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CE993F-485E-4E99-BAC6-3DFE1935FC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EFB77D-17E5-4D16-8D85-2D5C17C157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646222-CC06-4151-B0F8-DE59745A11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271388-587E-4C11-9566-190EA39C01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BB5B28-3A2C-44C7-A13A-56B4BAD32C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D90D82-3A1B-4A28-AF66-B4882570DD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3DC13F-6048-4DFF-8CF0-10F837C8A2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275B81-5866-474D-A139-D31D3E9A3C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2A4F2A-7377-4870-804F-3BDCCE2093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564E7B-01C7-4D9F-8D9C-30E51E3859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4437A5-DC8C-4F70-94B1-508E4E47C8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A1270B-4E00-4773-92E3-D41EE5E4B28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BE9C06-AF65-4CE1-9B64-D2C9D84AB1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76AE47-A9EE-4CEA-BD1B-7ED6691F8F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774919-7CA1-4C4C-9ABF-7A4FA828E0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ACDED8-F07D-42F3-8BEE-76076570F7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CE895E-2AE7-465F-806C-F472BB1C3B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CC5E120-F5D2-4FEE-A47B-7499A1CFE5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3D8ECC-B94E-4FB3-928C-72B7BC5FD9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A6976D-EFAF-48FA-8FE0-3955CF3491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A6C81F-7EC5-4660-ACC4-D8F6C9579A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A828B4-2239-4D88-B3D7-2BA38C7CD5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056F19-7C2C-4CC5-A3E5-F16622D449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62CC87-2BEE-4B22-A86F-F438C3B92A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3CA636-FA8F-4EB3-B2C4-27174BB138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60E5D6-DABE-46A0-B73E-AB7B2A5831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AE4364-A562-4320-8335-C8B507F412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86179F-F82B-4687-A20A-212A5EC1CB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01C3EA-BE9B-47EC-B7FC-1C6F683E447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88314C-DDF3-4242-8508-ED727B9800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7D18F7-0801-4CE5-9B4A-E703E4EE2C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0267E8E-DE83-4FFD-90C0-91C98E012C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1C80ED-BD83-42E9-9B66-63C0FA7AEE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360E7A-2B7E-4043-B397-E30ED82982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63A786-C27E-4E93-9AA6-8A6D88C6835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BDC38D7-8B3B-479C-96B9-18C1849B5E2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2D6D37-1C09-43A8-854F-678F15073A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3C81A4-08B8-4959-8C66-4B29679A05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7D44D0-340A-487B-9199-E26E74616A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88DF30-E184-4F93-828A-63C1A070352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DB0ECF-2AD8-447A-943F-3AD27AD495C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976063-4F27-4319-9770-8C730571A6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5BADC1-3C97-461E-9AC5-162F20170A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44FBF2-7D80-43CE-9A5F-361014489E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BDF7F4-EFD7-4018-B389-2377804485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57643A-D191-4BCF-9394-657688593F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AE7E79-E687-4D0E-BEC4-915D6A53B1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B0B31E-7E8A-4A98-BA23-38586B69EC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EC89D6-EC67-4DCB-AC08-2775910575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715E59-471B-4AC3-8F55-4205DB7E25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FB49FF-069F-4920-83CD-83ECD82BBF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D2F81E-AF49-4834-AA79-66676F15B4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303458-2724-465A-8F3A-E77B4B2440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6E3F38-FA09-4E87-BCB1-3792582460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D42C87-0E5A-4FF2-B2CF-6F4691C071B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1D429E-5716-4DF7-897B-C6778BC88E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30E034-275C-482E-B360-895CCFCB2B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46ED7E-5B01-4A8C-9EAD-32CACA6B81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E0ABFE-4823-49B8-9D0C-4D2A2957E4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65C65C-9FF2-4427-AD4E-ABEC91A83E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0AC935-C350-4EFF-9AB2-23E0964EA1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1AC702-ADC3-4419-92C7-D999D50A01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0CE11C-5ADD-4A9D-B0CF-384B3DEFA4A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7A2F95-E483-479A-AF42-969F516FBF1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ADEB72-73DD-45CB-A4CA-C42B77F25F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D267F6-54F7-4D63-9CDC-9C5CFEFDF1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36E3D2-5827-4B78-A4DC-9091FEE156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EA4EBF-BCFA-47A6-80D7-88E16C4BA4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FD9586-CBE0-467D-9D4D-B9DE499EE7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547E7C-B824-4350-8D7F-C7B108BCA5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BB0A61-516C-4780-A465-3B7811241F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090168-6146-4196-82A8-DBD079BE9B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FB602C-E65D-4EBC-8CAB-A749942A74E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550BD36-B429-42DC-96A8-D6C0FE4173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56AC15-C768-4E78-9AFE-8C7D7FB350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4D363B-6AB3-42C5-AD58-1F3E0882B8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5D4B27-6981-4557-B7B4-CDF4017D46B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90FEC4-3701-4C99-AC8F-398FBA08C9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D79314-70FA-404B-9617-4589407214E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EB731E-097D-4023-9736-D0964DCDDF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34EBC3-38EC-42B0-AFEA-37A2F2C424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A07692-DA8A-424A-AF41-4E58136E06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3757DA-24BD-4119-8795-F945D3BA69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511FAC-37BA-4520-97B3-E9A4944935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E3A51D-7C3A-4F07-BC01-A145C9C25E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FBE877-5C4F-4245-A54C-43FFD557EBA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F53C40-B1E7-49F8-A9B7-89C73A6078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B4E9D0-A72A-4A3A-8F98-58D5B04D18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FF2D58-90DE-4544-9F7E-5E77F2F4A7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CB3F06-5CC0-4759-9D04-542158E3CE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171B86-939F-4D0A-87AF-E518F6376B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335BE8-5238-4E7A-A021-E525FCF67F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B68677-A43C-4ADF-919E-53C56EEF60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75FA80-11D2-4062-B358-283FA6A6A9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43FCE5-8AB3-4897-A06B-4F9D42F3B8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73D4B1-6904-4F31-B347-4D709DE940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7318B6-2F81-446F-96F9-BEBCA2B721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8B7C5E-90C4-406C-BF1E-B9B33FE981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0C5D53-4355-4468-B491-929ACDD2FD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CD20A8-C3F9-4446-9919-FAF27D9995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D072E6-D477-4941-8CC5-137EC9DD98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076686-148C-4854-B33A-3076D1C433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3837B1-CB88-4A8A-AC36-C311E69DFE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808054-95C6-4C14-AF6A-E65C3857DD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B84FDC-5FE6-4D30-BA63-E4C6604999E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5C916B-AC98-4B2D-A78B-E67378FE09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29E10E-04B1-4901-84ED-1DFE196F47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7B36C4-F82A-40A7-A31B-825BA28C29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330F81-48D9-44FF-A89E-1A4E2811A03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364E06-F9E2-449D-9127-1B282D00E0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4CDC3E3-CB8E-4DA4-AA31-19BE7286CA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12F4B2-A189-4869-BF87-DE9812166B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1FA5E8-2D8E-442A-A279-322DF4E131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5B9661-0DF8-4C8C-9EDB-7074A731BE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980C29-C4F1-4BFD-AE19-E90F22FADC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BE2BB0-08A7-478B-955C-BFFF01C3FC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2E4357-1673-4AF9-9BDC-E22FBD76E1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CC7418-C946-4EFA-9817-577B88AB4A2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A1C05F-4420-48B7-A3E5-19802F595D0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43D4AE-608C-4673-A0D9-26892E4C47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4C9760-DCB2-45C9-9E03-7D85FCA799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F38F9D-3006-4736-98BD-41AEAB629A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87A02F-D31D-464D-A5EF-921703E4D8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ECD460-D4B4-4292-AEA9-DF4B69E691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417E94-94AA-4096-8E9B-9DE17B8728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546C47-1BF3-4B7D-A190-77AC9A5FFE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1F2F42-C216-496F-91E6-5BDCD725DD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8DE7B4-2E4B-4C8B-A907-C50884ABF3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8C88BF-A6B3-4555-8FDB-A81813A7C6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F1827E-3A48-4F5A-94CD-D0E61A0BC9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7C6BD2-F7B4-42B6-B5DD-E96E2883AF4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9350247-B690-4255-836F-D1F9BB58DB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3868A7-A169-4C11-A6E0-D31A0D69BD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6D5714-EC1E-4178-9962-5AAA5CDBF4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428C69-CAA4-4177-87B1-FFF0314143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F516E1-BE1E-4AB0-AD85-BF6ECEE20A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475F60-A27B-4C8F-A31A-CC8F282D94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3C3084-1685-47CF-9FF9-E009AF5DE7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DB5B27-C10A-4516-8CDD-BDB6D7E593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AAD155-0530-4557-A1FB-0F8476F64C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569281-E777-4CC6-A6F6-323A11C378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F6255B-7D19-4C26-AC55-04EEA856959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8BBDD9-752F-4777-B2B6-861EF627F69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E662F2-2728-44C3-AE0E-D9D1117D01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3C1B44-9537-410A-965C-5866DFDD68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106E13F-D845-440D-BB87-994A15163D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5B7387-9C51-4067-BF36-0229AB7A5B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EB4932-FA92-4854-98E4-1647A4539E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7B9554-B51C-4C0D-8F3D-DAC5E71304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569935-7E40-4134-9B86-4358D645A7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C7CADF-A404-491E-B44E-1EA8DE733C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BFF4A4-6B3B-4589-84E9-32EE08383C3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E71A41-6DC0-46AB-93DE-9EB20BFB80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4D85FE-1361-40F8-851A-67D62290AD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E5CE5F-68A8-4249-B894-4F9BB8720C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27E418-1B04-4FA6-9CD5-8B9D39B37B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DEEF40-D05F-4A37-8171-0260A85132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6AD25A-E65A-42E6-B62A-BA06F91584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3BD15CD-7CB5-4EDE-B792-A4FED77956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F50929-5B67-4168-83B7-21EC7BB3AB0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96D602-2DEE-4288-83FD-32C4A5983A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3007B0-CAB2-4FCD-BC32-3FFBC1958D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70360A6-D76A-4239-B294-8CD66564A0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D18B3E-AC94-4BF6-B1AB-BA4D2B0C40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F60467-430E-4D55-8C83-016A24FC85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6EE8A1-F01D-4450-A5E5-C5CEB9805A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A5340B1-4535-4574-8A4E-83C99462A5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19B296-5447-4693-BE57-7753C5DC455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317EE0-2738-4118-A38F-12CB30BBC0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E92986-87D1-4F49-8FCA-0FD89956B4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3C8A67-BD6C-4B01-9E0A-D2B2AA1C50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195F88-D536-44DC-B8C7-8E17BC49D8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9C5565-93CB-485C-BF7B-B492683934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6EF780-C3E8-4BD1-8689-34992B3036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2D6D8B-9176-4101-ADD0-B89FEDEDE8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468905-C13E-4877-A899-011EFC6F95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26BDF4-0EF3-40B5-AAAC-9392C08E06F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364B29-683C-4958-B8A4-8499F74FB7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657606-2C4C-4BFF-BAA3-4FD0B8850A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71233E-2CFD-4F1B-8E0F-D3717F56C6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E156E3-BCDE-499F-A3A4-48A7A2D749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48ADB6-9389-422D-9DA3-8F600DCBF7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6C0E61-580C-4268-AD3B-8E7E8007A8A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5336640-7912-44CA-B872-FB2150B63C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DCAF75-A588-416B-9395-2DE8F6C05B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175744-6864-42CC-9B25-8C4195D154E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1872E4-384A-4E8F-9CC6-AF37514459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CC3174-0A61-444A-81AA-DDC28031B3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771096-F2F6-4689-9654-02F4C09EEB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038B0E-4D14-4746-AB19-6B24D3D1EE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CCF637-1C7E-4B40-8F68-148A08CD10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004989-4D8C-4EA5-B2A6-E979F85F11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6B7E41-F013-492E-ACEC-CD3088407A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A58262-8174-43C6-A4AD-27EDD5C5EE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7F0B89-4F8C-4ED8-BE0F-B6EB835F6C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7BF310-F292-4433-8A41-178971703C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C91AFA-7597-4F61-8254-FFAE0D4EE5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8B4C76-B4BB-4B1B-A29D-CF531AC362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543E68-0444-4CEA-9F78-0A06DF58AC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550134-21D3-44CE-BBD8-E9842B2942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BD9B29-8E1F-44FE-ABEC-28C299894A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ADEA55-58ED-4B86-9B58-10C747E80C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E0419A-F06B-489B-B95D-329F7F425E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CC291F-AF43-406B-93CB-E30EA79102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62D7E6-2183-47BB-9518-50692E611D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C7B101-19A8-4008-93BF-0C4687B394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6A6571-1F38-478C-AC52-9B4E5E975AE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6E1DC9-5E82-4351-8C79-D4491DAC5E6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DCAEF1-263F-4DF7-812A-BF6C7ADB91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888C07-DD29-4E92-88EB-33CFA76550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CA4001-2CA6-44F7-A0CB-822F9D4945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589BC3-0C63-41F9-B676-573E42AF80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4B778E-63DE-4160-AC30-6F357C6874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84D1DA-6D40-4F3F-8850-5A464DC766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25DA50-2729-4D2F-8023-E55BF1E6FCF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3C28F7-F29A-4E82-95DA-A147826D58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2492C4-C835-44CE-96C8-8AE946A81A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3A01DB-161D-4092-81C9-5B13171D6C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F7B626-951B-4119-A8AC-7B9A72B36D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470193-8351-4EEC-98C3-03A85CDF00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98E2B7D-09BE-4C07-B40E-03691B0244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25F2C4-BCE5-407D-8B25-96DD5915A3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96401C-9222-41CB-ACBF-2AB5D30C857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3F080A-19B3-4675-8966-5FF948461EA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56898B-CF4D-48D3-BC61-2BF4C75AC6E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DC5511-5966-4744-AA4D-55107D73CF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EC8EBB6-E81B-4A88-BAE5-56E453E5F9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9B647F-9189-4EFB-B0E3-D374CD2E8C5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87444C-2F21-47E1-B5BF-F55D1CFE7F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BEF276-5184-4C4E-A416-F9FC03206A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6511D9-81AC-4F21-A3D8-F6DF08899D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EF7BEE-9F4F-450E-AA38-6FAAEDE8F1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529331-7C6D-47A9-9BD0-FAC1DC97BA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DA1ADD-6959-4829-860D-13FE5ED031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4C0A55-A7A7-48A3-B2A1-BFA31F72EB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EA704B-EC03-43BD-947B-76E8B7FBF2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65F77EB-E4A0-456D-B513-C8FC704F032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383DEC-D839-4FBA-8469-CEDF818DA9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50FA06-DFF0-4DDC-90D9-23096E97CA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781498-4CF6-41FB-9F6B-8518199926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161A6F-9C11-4515-A1CC-A425DA390C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23D0FB-0D16-4A1D-82BA-1A149EF5CC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AD1B5C0-F34E-4404-A203-C382744EDC9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231268-D8FB-4E9F-81D1-31E95AE677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BC0AA7-8AED-4B17-91A8-FE5851E728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4B4188-A746-4F0A-A802-5EB5F583494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9EDEF5-9242-4C49-AA70-5863AFA133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999005-76E7-4F06-848A-36A4C79770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4D3998-5014-44E3-8407-4612505CC1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31A1D0-6436-44E7-B09E-901DC755F4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386047-5D06-47A3-B008-0619F1DCF2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14F667-20EF-46C9-9AF1-7F90DBEE3D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1922FB-7211-4035-AAC1-5D85038896B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531F0B-E3A4-4129-8239-DE5A930E2A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3F7CF1-4710-479D-A085-F14DA40E45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66A8E6-2077-419A-B5BF-12E50A0E1E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1B7187-7DD8-4AAE-8F4B-F54E87003A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5EA6CE-757C-433B-BFF8-6E66D0BC815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0CA40E-3CD5-40DC-8348-1CB8217ADC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8E0F6C-0FBC-43D4-B813-1C790B031E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22646C-42AB-40F9-BAAE-03C9FCE51A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AB4F2B-1C6C-479F-ACFA-DA54316435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7B60171-04AF-4E35-A456-FD220C1C84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D0BA1A-C5D4-4CCD-AFAB-B60F742D2AB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32B9E7-0C60-40D5-BE69-CF2F0F737D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E0C0A7-AF56-4E9E-B35C-E8E1CE12E9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F683DC-8168-44F1-B1D1-D2D39B26FC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3FC8B4-3533-4D71-B0DE-D8452BDBA0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568A49-1DD0-49F1-B4B8-339A990A29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ECB684-78FB-485B-A20C-C89CCD5DEF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0C8228-A0C0-4A6A-93EF-B00C05ED8C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6992B3-1D3C-4982-86F4-0D67E7E53C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60D3A4-3E01-4D7D-B58C-D7691ABF0F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AD76E3-88C9-4018-BE50-0BAB04A9F2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A59ED9-68E2-4B69-91D2-D05729BAF6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2EDB28-2A07-4A8C-9A4A-07EFB36AAC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E20271-107E-4E29-8B5B-33343C2362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B23B5B-9B80-4493-9397-A3BF84F827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CB0EEA-0F08-4191-A505-FAC3C666BA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64DCB9-7EFB-480B-9ED9-E453C6D2CBF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36A08C-877F-4923-B776-7A467112FF7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CA96E3-6877-4300-B655-9B1500115F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E35618-E221-4F0E-9203-0F7D7BDBB8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EF003D-2F78-46E6-9D68-A272390C3EC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FABBCC-C1F4-4077-BEB2-6EAE70C760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6501E2-0483-444B-9547-EE5B7EBF83E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EFAA74-4115-4328-9F01-5DF58B013F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B2F83A-DC40-4DD2-87FD-BDEC2D88A2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39C72E-AF68-47D1-A72A-701EEE935D7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95F0A0B-FFF2-4FD7-B550-8ECE2AD2F0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681D5A-B151-4EBB-BFD6-1BEAE46130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FBDECA-FA42-4D6F-991A-8B10AF2B06A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351034-A2E4-4963-A9BD-271B03D206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C041C5-9CAA-4CF6-9DC7-72F3CC1BF5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43F800-37B4-4F1E-B4EB-3D5D949167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E73CDB-C97A-4391-A658-BB2A21F65E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708EB3-1D11-4F72-A8C4-6BAEA8CBF8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EC573B-B9BB-402C-AAE4-C607DCABEE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8DAE62-29DE-47CF-8B56-A2D7D8B183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D2D8E5-105A-4926-9B21-21413672F7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8245B4-B9DE-4497-8734-CC65C0C946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C176B32-6E17-4F19-89C6-B81EC1B031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B2A8D3-D1D8-448E-A99F-383B410848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6C0417-78C6-4E88-8F26-A44C16BD87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07413F-13EC-4EC4-9CC5-9629F7A591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7D4E7B-D307-4F41-BF65-3035FC0DDC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9F0F0A-3EF4-4005-A9D4-448F1ACC59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411D2A-6AE8-4FC5-8E56-BF1FE1C72F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0829DD-0CEE-4925-B17E-A5F9BF2233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5B43E0-0CAD-4C6D-B6B8-E3B23B0CA0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AD1FBB-A326-4896-B3B3-6F407B5A09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F34BB5-2F4B-4EEE-958B-B9EB79A756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6354FD-3E24-464C-8663-BE822AA236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7CDCFE-EA09-4896-9058-08FFB0B682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97E38B-57E7-41AF-8528-F56E75C73F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529660-913A-4DF5-B940-95B8B225B8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D430C1-EAB8-4438-AE4F-8C16B8BE20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225B04B-9CCF-4028-84A8-29898BCF48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DEBC06-6AA2-4200-A63C-D447C4C051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270060A-5EA6-4673-B412-185D7C2E4C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45763E-F400-4BC8-A755-E3A5D13881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662D0D-24AF-4D98-8793-6C2B47039E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E72D77-11EC-492D-BF5C-CE57DDD8C7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1FA0A1-166C-4BD3-88DA-A1650381B0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250160-5C67-48BB-8DD3-2C5E4E9830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61640B-B3D8-4106-A10E-93A28AFB7D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8FDABFD-FC4D-417C-B5B8-E74BADD761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8B50A0-B2E9-4ADF-8947-EDB2D47165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D9C59EC-F47E-4502-9B97-732BB9710C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E8C26A1-4E97-42A6-B7A4-97364523E6C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CC72F7-D97D-40D1-9868-9556E54C87B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E730B4-83BD-4A05-88BC-8A6730CB35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D1D9E2-FADD-428A-910E-0AD9729A4D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783162-0B9F-4774-B56D-463E174C6D8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E4FCDE-45E4-4CDC-B1A0-973E5A658E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D56789-5725-4C13-85F3-5AF813DD8D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CB0A11-0024-47F0-AE36-F4E91005E9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9E5393-5DD2-4A1B-BDD7-8873825B97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F05F80-215A-4C01-B06B-4C79F33295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2B225A-2E3D-463C-9BD0-822893C4F6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861F8D-86A7-44F3-BCFE-BD1596666F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404A95-E35B-4FFB-B9A4-4B1B7748754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649336-E9B9-41A9-8ADE-14696494E9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D56F2C-0134-49EB-BC3A-68809E852B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9AB6CE-9CE9-4C3B-9AAD-24BEDD445F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9F249D-DD1F-4077-A545-02ABC447C6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7DB4EE-3D5F-401D-AB80-06381B02E0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220720-153E-45A0-B5DB-7366EBF1CD4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FC44BF-523E-4620-860C-EBF5325325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408214-F144-41B2-B728-5854959378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C78B6B-E47B-4AD9-A619-FDA225925C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B41E92-C812-46AE-B2B3-69781CEF7E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62B0EE-4507-453B-9E4B-AA9266AAF0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C0469B-5416-406F-B385-FE83B49F5D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48C2A8-CFF0-4253-B4FE-8E92FDADC3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EE9377-7465-4F02-A328-C3BECA4E12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EF72E9-C542-42D0-BBC8-94621B7580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54413E-78A3-4371-BC00-97ABFA24951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ABA2DA-2693-4F52-A48D-0A440012E1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62CB12-1EEF-40E1-844D-9281A3B45CB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21389D-385F-4CCC-ACD8-A9AD1A2ED4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680BBC-DD41-4EC5-89C7-00BB969274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4EB41D-DAA3-4383-867E-A39D4983DE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4E815A-4684-48FD-A298-2D0CC4CCC6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9E4017-0E46-406E-B5B9-0DAC448252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357111-08BF-4956-9B77-D079BFE2D6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840EF0F-EE9B-4275-A313-B069E1BF25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D782DB-554F-4F21-8A8E-4DED95F92E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2E803F-2E8A-421C-BFB2-C577CFFB48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7A3B4A-5984-49E4-B309-07CEF151FB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48AB79-3575-412A-874C-1C88384A71A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42E2CD-5817-4E40-8E0D-B2F29A85B5A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28ABBE-D7AC-4759-80B4-9A5A818D52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87306A-F73A-4BA4-9A7E-33D5E513D80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956656-753F-4859-B3CC-3060E64F09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C51B33-A341-4385-9FB5-3506EAB493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EE0F80-5908-4E86-9CBE-194126FB34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41BE79-CD50-4488-94EA-899CF175CD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EE8753-6BD6-4BE2-87F6-CCC9226C49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D44902-6E02-4556-8D63-3EC6FBF7991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7530F2-7094-414A-A914-9A0E08F59F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7DC180-D113-4C08-BB54-BAFA7C72B1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DA46BE-EFB3-443C-A1FF-B323E59F49E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297B5D-9BF1-466D-9E23-5890AD08F9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E48021-1BDB-4262-948B-DF7FFB563BF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8B0358-3E86-4339-BCB6-E8547D6AF0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80B3B0-08E2-4847-A264-BDF16E8777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E0FD967-5291-4D9A-9858-ED5FFDB1E0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953F9F-F282-41D9-AEDD-7D0D2EFB0A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0343B8-406C-4862-8436-A3156293F9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6C92AB-0FD1-42CE-BFC9-596ADA901A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81DBEE-6551-4A2E-BEA4-6B38F3BA92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248255-9F1E-4D6D-B082-0882638002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3DC6DB-D932-4CD5-9274-F8FC860E84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6B60E2-6EA3-49FA-9C56-76400D22FAB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658DF5-8D87-4C10-ADEB-7C53D7FCB1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FCBAAE-359E-42C5-BA33-16813FD52F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FA61DE-E7DF-427F-A4C2-21B1591B30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D5EBF8-3863-41EB-AAB0-68FA449DCF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BC4EC9-99D1-4A57-940A-F2C2C93A693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8405A8-AE45-4B18-BC8A-F43D897FE9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346FEF-E646-4CB0-BFA7-9636C3DF90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EA936E-0121-419A-A073-637998BF93F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715FDE-026B-4839-847B-56FC33E9A2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27F982-BEE2-4704-8529-35BCFF4C25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C56D31-6DB3-420D-B52A-937A4014CF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A86A20-CAC3-44CD-8D0E-9AC9F72851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9EC730-7603-44D3-B18A-8684FD436F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50B1B3-08A7-4223-A70A-DBDE119844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ED11B3-1DD6-4FA5-8F91-7AC9CA01D0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D7D2DD-AC0B-4F36-9CC2-A59BA9A6663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0641A53-0D25-47AD-9D9F-244107AD3F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B2DF30-79D5-4970-A027-4D0A10D6E4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68AECB-AF96-4A63-B0E5-603B0BC944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2D6B6E-83B2-43CB-9A8F-7F7DA97AB4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F640BC-F269-4D85-A189-BA87D4B4DA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086FC5-58FB-4972-BA62-2FB06A65A6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6649BE-A279-49B8-86E0-CECCB06E93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735033-30DF-4900-B02D-E6CF1C0E3F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2E7A6C-FADE-4FBD-A46D-3885098AD3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E042B6-2090-459B-B754-5CEF4F6B88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8132D3-EBE9-4629-B9A1-DD48F82EC0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88F9C0C-A12A-4A4D-964B-B7179A4436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C5A0558-1600-4765-B2D4-F2E1E996F7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8CBC13-66CB-4E8E-82A7-3DF4FCFCFA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DB1D1C-AE7C-4F0E-A68C-720055565E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A0EFFE-D2AC-4E28-97D8-4E34AE242B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E2375D-62CD-4956-A39D-0EAD61CD52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81F258-9476-423B-9FBE-37858BFB1F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993058-13BF-4480-B2B3-4FF843A496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FD9941-9772-44FE-AE28-05A652080B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B75960-15DD-4864-98B2-605B4274DF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B233E8-E708-4BDB-A439-1DC4737B12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5B0179-020F-41D5-89F2-EAB38BE736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450865-D8CD-49C8-AA82-2303842E9AE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2BBAFD-D225-4A9D-9EFF-8F1C1C4A83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F9F596-B7D9-46DF-8B80-FF714EC7FB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49BA02-3E59-4B71-B9FE-AA7EB1A374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C3BC7C-BB9D-4130-AC60-79BF3AE35F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B2FEC6-C4B6-4CAA-AD9E-A8CCF2BF22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10B7B9-B2DB-4A83-9302-4CDE362C6EF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33EC0E-B433-49BB-A5FE-F08ED674E1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FCAE9F-D5E4-44BA-AA37-1CC95CFFF0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60B403-2463-4326-BEC9-B4E8DC87AB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8CE7F4-6050-498E-9C58-2977FEBF5C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3CE521-B06E-41D3-BC59-4EE6222864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322A12-2794-457D-99EC-053FC68A08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6C63C3-AED1-4F89-95EB-3DCAF8C467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D25093-D386-4C3C-AC09-6FAF3F42E6F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881002-0874-4E20-AC24-8B41A2F2FC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DBE933-E894-4D16-8EE1-F468428813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73B370-0069-479C-A24E-1EBEAA1BB7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4C194F3-7125-4ABF-A653-24852AC909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AD0BD7-98C2-4700-BDB3-27CC1CA2A1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01B256-848C-4638-A53F-30AC360A7A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33D4057-81EC-427F-9BCE-0488282277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F51C44-990E-45C6-A3F5-2C190D18F0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F09F31-E5CC-4F95-BD32-FAE45506BE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3F193A-DED8-4E5B-A2B9-56B838064C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353E75-2DAC-43F6-9342-430560DD9B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AC4A8C-2D48-428B-A5B7-2941047DC77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EFC0E5-A2E9-461A-877D-11CC9D3C81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BFC985-297D-4933-A892-26DDA26723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9E97E1-E2D7-4189-B5C1-D1C78B5C5D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594642-2ABA-4C21-AF37-88B4418C6B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17C48E-4A8E-4705-9CE1-312FE0E678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CFF400-9A51-4795-9CE4-8A21F3B18E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B6BB2B-7057-4637-95E3-730B3872CE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75EBB1-1484-4929-BC57-CBC288086D6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BE419D-C5E4-47C5-8102-FB9ED77C5A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231C79-CD38-4C8F-9CED-277690E32E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B1040E-A3AA-45B2-97BF-B53A7A3DDD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D960FB-66C2-4562-841A-2758FF40C6B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1EE916-1DCC-42E1-917B-D10D11007F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253FA6-2064-4B40-8142-6F75ED9EB1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8A19D6-AAB5-4532-A68E-55F3E1CF91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667D88-F82C-45D4-9CDC-E6776661ED3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58B2E6-7936-497E-81F2-F786427812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A705E16-1BE3-4920-8208-20D78A500F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4D5828-4AA9-461D-9FE1-7A5E0F2F22F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091F31-19CD-49E5-8786-230C7FEEF8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B66AD1-8B07-49F2-BC50-A136EA2DCA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24AA03-77ED-4379-AD28-ED62318CF39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4C5904-E4B6-448D-A489-0DB6379F8C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F1F53B-54C9-461C-A5B2-BA58AB7A13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3EAF79-5629-47C0-AE91-86C34245EF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24106A-77CA-4859-B728-2628B45B3F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6CC9A3-B743-4B1C-BA7F-6E79B5C939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9BFA36-69B1-40ED-A085-202956B069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4941E7-BD56-401E-B4AB-FC8392AE09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90F2A4-DA47-4738-9DBF-B8FB751753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B97D3D-CCAF-486C-A39E-D2CA5F2B47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79E754-208E-4DCC-A8A6-3A4F856E5E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865A44-A300-4FB1-B619-72F6CC3109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CDF81F-B6AB-4C46-AE97-236A183019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356919-A53B-4E5E-B46B-B32E91B57B3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DB54C8-1B16-4B7A-A35E-6D8DD6294A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C6E3E9-1976-42A1-9580-BF0124D063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4C01F3-2671-4FA0-A2C8-7FD6413C5D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C79359-EA3A-4944-AAB8-B19B74F7AAF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91E36E-A41C-4E0E-A609-7A712D9C04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E78F78-7B06-4F64-81C5-76CD66CBE38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A4B9BB-BC76-438C-AB41-E543617929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A8F7BC-6D57-47C8-9DDE-FB60B06B4E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837F36-BB02-4331-9345-B76B8CCE0B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C805A4E-33BC-4770-BC54-761D0CA2B8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4A6562-3CCB-4A66-9534-6D37B7A8F9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8A9FD89-E8FF-4289-9C45-0FF827729B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C5F063-20A1-4010-ABFC-DAF2A38C10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061053-6A50-4A35-A384-CF33EAEA7B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195003-C324-43F9-80F1-2FEDD17C90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14FDA4-D9F2-4244-85DC-93F32DDDA24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2088BA-6222-4C19-9E18-4C8D120693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128D4C-B823-488B-B584-6786C77FC6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8FAF09-3B13-472B-83DD-1573E22993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D7C8B6-6600-44C9-8882-6D70EE756B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AB97F4-2155-4E87-B553-EDEECC454A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8AB670-7474-446C-9348-50152EECE7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E18E12-C337-4479-8444-8F247C8130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29F089-D12F-4AC5-8945-C9D2E1B4AC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6D247A-F13F-446D-A874-5BD0E70077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1DCB2D-4111-4EAE-8F49-FF4EA81FB5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DD43D2-8AC5-429B-8CC5-6E66661255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471CA2-4318-4748-BD1E-5A61B42F9B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9DE252-AC4D-4E3C-ACCB-D5F427D55C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59CA18-EC78-4948-8203-D6F12CBD8A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D28F04-6BF1-44F5-983D-553F428CEC5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50C1AD-500B-4044-A753-4942FDA6F2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E920EF-C736-47DB-92AD-2FA5063657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10A54C-AD36-486D-9B48-D7CF3EB3DB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F9DB12-5174-4A34-B525-B940EA1EBA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B33D71-E7EB-4E3E-A4B5-F8EC323DE2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B931F6-781F-42E3-A6E8-80DF9CCC77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3425E2-65B3-4526-ABF0-FE91C8592E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536D16-C2A6-4808-9769-E84238EF14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BC8A8C-F0BA-4C35-9AF8-1974390BDB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53BD01-7019-4903-85FD-AD09CDE635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3A1BCF-8C84-4CA9-B707-56E02C8D3C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47CC2D-0F48-41AF-B846-7254D2123DD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3BAEB9-7146-49AD-9AA9-8050763A11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C9A95E-AD88-481B-BE47-66EEFBAF842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2AE183-EA9F-4C22-845C-4100A9FC90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3690E2-55DC-498F-846B-2944FE626E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1C2F3F4-ABAB-42CE-B855-AA1001AA56D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FDABB7-7494-4145-8511-C5E074C14A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78E3B4-F0EA-4448-9111-CF19C19FEA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E60C7F-1D71-40CD-A093-45FBF97E74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00C7E3-ABF3-46CC-838E-A5B6D853C4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7ACAD0-E8A8-4EC2-9038-B895EAEC59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5EC6E1-FDAD-4D25-9369-9CB4358843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475137-50CF-4A1B-BE6B-FFE1430564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B331CF-9C2F-4F9C-9211-B4037747AE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E5B186-0B12-42D6-9E9A-80E0932EDD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20E902-483E-4F59-AF77-326411969B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088AA9-59C7-4086-8823-BD42869013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2181A2-5A28-42C5-9BBB-C73966B3F0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5ED9FB-E835-4742-BBAD-D6ED43F939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AC2E0F-D23C-4F3B-B05B-EC6EA9C257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84DED6-505C-4C56-B3C4-F06235B099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8CC5EB-C1B9-48DF-9869-381692E52A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72D549-FE92-4EFF-B93B-2E5BFBB497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A3E503D-859C-4B22-A7B8-DFE2B214B0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044E13-D485-4FDD-ADF0-03F3D28CA6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F53E7F-5BC2-43AA-86BE-F6822FDC2C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FEBA72-6C17-4CEF-8CE9-324351DE19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098760-98F0-407C-8B0D-E6D23C5713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5AAFD7-DAC9-4797-95DC-D5D67DD98B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650D39-7F8B-4332-885A-0C863F46D7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05F6CE-A772-43A7-ACF0-B07516C7920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CBA2F6-CBA2-44F0-B1EA-701B1B2856F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38D349-BCA8-4C6A-B8BE-7404FA1918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9DB105-EA12-478B-A2BC-0D3D3BEE2B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32BB91-8F45-4819-92E4-E4AA9475DF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FD3F40-FC89-4FF5-8CA3-C2F6654B79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00B6791-DBBC-4BEB-96E7-AA5B634312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830568-55E3-4000-AC9E-DB07A9269D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483FFF-798E-4CBD-8714-61722F7890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4E1070-B617-452E-A14A-0DFF25DDE9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91FB62-79D4-4671-AC8E-7874A501BF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B9A678-7CE6-4E6C-834F-853411E7E5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BCA822-3F92-489E-8F0E-8E0C7C824B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3E11AA-B717-4DA9-B457-C59FD1229B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484D9B-7E62-480B-AF72-F100337F7B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4BBDFE-F576-40F9-A204-C4D56EBFD09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BCB992-67A2-498C-8B49-EBB461B41D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552B93-FED6-418E-AB8E-995B931B3F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36AA32-172D-4F09-A2DD-42DA78BD797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829F85-BE1C-45E6-B35F-83E6871039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0AD7EC-2099-487D-BE3D-C3DC5C247D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4A8828-70CC-4B24-860C-750613F645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D1933E-AA63-469C-9F68-86CC4FE6D8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D9E5E5-4A7F-4677-AF14-D4FA5F5C61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1BD226-6B35-4569-B019-8A62C8A973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255AAF-E5CC-4E50-9F34-48E3942400A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ADE7FC-BE75-4583-A34D-077504C0B9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717C81-DE48-486B-B205-BD3C0E5764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847B5D-847D-4EDE-B747-71E22A1C27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B1CA72-9F44-4544-B060-452B3C69313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8F3B34-7F2B-4EEC-B477-571FED7C009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34E277-2893-4C47-94B1-168FD7B066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348D76-167E-47DF-B9BA-312DB691C5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0F6084-5CDB-458D-B717-2700C1C6379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2CE41A-5B51-483D-AAFE-7D6368A16A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EFBA22-9FAD-47EE-AAF7-5971BA09DA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264F83-BADC-4FDD-98DF-1CAB5E9BDB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3CD107-6A20-4C22-869B-89D78F375A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FF0A5E-E08B-47A9-897F-A14F5DD568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1402FE-09E3-4317-88EC-80AC8C572A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D97040-FF33-4613-966E-227F2AAF80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AEE625-F6A9-40AF-AEBE-B75EFC4CBE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5C0942-9F63-4B24-8D21-4DA07D4B20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FCACB3-8639-456B-B677-1F75AF8BB9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849B5F-A15B-4429-8059-884D7E7D5E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C5936C7-D2DD-46F6-8E73-A13AD99539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E1E958-E9BA-4784-9683-7799890234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950138-31AC-4D02-80B4-0F50E6581E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A13118-3096-46D8-A63C-0E981297F8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55ACFF-5B38-46CA-A9C6-738661652D4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26829D-A56A-4499-A924-7EBB7AE16A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84398E-22D3-49DD-B29B-2E1AD01552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26BC47-F1A3-4F67-BEDC-B048C83C16C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F4E7B5-4DFC-4642-BD1C-0919D38F277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1F3479-7F41-4DE7-92B6-C355B7DD24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E042D0-78D8-426E-B8C6-07856C5801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3FE23D-B82B-491B-9954-419A95E6BD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A8AAC8-0B53-4373-B40D-A6C8E928A1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37CDBE-5E68-4B18-A73D-D6B3035E7C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255A42-7507-4DFA-A1F7-D67B1118F6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EF5295-87F3-4E2A-807F-7251B3DDD68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F585CE-D9C9-4AE7-A3DB-F581FCE3C0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9C7BB6-F7C4-48BA-B8DC-B4D483AB5B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8932D6-3624-4C3C-82FD-FEE7DB2694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044F69-DF31-48D6-8D2A-ECAA547944A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50E6B0-FAB5-450B-8CB0-6F202A39BB4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501632-2579-4863-85A4-45D9809C838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183B21-3EA8-4FAC-8B59-A6794A2D83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8F9CFD-AD1F-490F-9C41-379AB664EEA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3367CB-5B3E-4E14-B8C2-0F7D35AB7D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27F3C7-29B7-4337-B46E-07BC4A2725F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5E50C30-A7B3-4F0B-8D5C-122A720FC5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416DD2-4624-4CA8-B2E3-8000D81BF6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D842D0-291C-4B0F-B45F-7315E9047C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825CD3-0E7C-4D61-A881-93EB5A71B4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A31CDC-861A-437D-ACB5-D45B22F298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7FBB44-A433-42E5-8736-0752020C36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496A1A-39A9-452B-9EBD-FC29E56E15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C29E01-3BF3-4F54-B6E0-B2E72B70BD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3F171D-63F5-41F6-A5FC-EE6E26DCF5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ACAB14-4985-478C-9B51-EFBFF2B278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A0DD54-B1F5-48B9-8ADE-C780233B4A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EB2F90-C2B8-4D42-92AC-B77DEA033F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1B8E1C-954E-4B8B-B204-8E4154AE0D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DF82DD-4A43-43FD-85B0-23E46EA210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304574-6190-4B8E-B3DE-AE5CDD8666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CCB9588-92B6-4EB7-B18F-566D78594A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B426C3-CD51-4DB7-83B6-FECAC474D3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13D7E9-2C24-4D19-9BFF-BE39602323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BAE6C1-0407-445D-A6BE-15C11AC5AC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724357-C33C-4B67-8F43-E9FBC9B7C7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A5E938-47DF-45B6-8A90-36DF046F28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A163F6-FA13-4627-B45A-2AD54DBD489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CDC3D3-0DFC-44E5-AD51-39EFB3AA61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009E45C-F9F1-4AEF-8D92-7141684C55E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A471CB-3EEF-4963-899A-E61BC9D93F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B694622-64BE-40B9-A377-19D462978E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6CB408-A02B-4166-9EF6-3AC5CF0F8E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41C7CB-EA7B-4A65-BFFD-FA5553CD10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021702-5154-45E0-A7D2-BF1E342707C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763228-B402-4421-9404-27B38EA0C9C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102FA9-5776-4FA0-AB17-F912ACBBAA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1C2B70-1A31-4E35-A7E8-BB30B5ED7B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C2D0F5-1764-4651-8E21-3F3B044299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D91E9DD-1162-4F86-A716-EC4E4752B2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AA91C2-6B7C-47BA-95A9-73C43758A2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96BE3E-E680-4F37-9BE0-15DBECA3BF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596193-C13E-4F7D-A3B7-413EA761890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526B9A-04FA-48CD-9B50-270D555DA5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176EA9-B04B-4D75-BE87-7DD5701DB0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93237C4-22AE-4E7A-BD04-BE892D53DA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A858A5-3D95-4496-B34F-535D6CF7543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600BE9-8E20-4817-B7B9-0526765D560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79C82CE-9524-45DD-A2A9-09511F1E44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BF78B0-361D-4ADE-839F-38DB27E0B9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64D5C3-0A0B-4874-9B1E-2580881011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88B598-6C6D-4D62-95F6-78277E56BD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9CAA4C-2971-42CB-A8FE-7B889DE9DC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63FF88-59BE-40F5-B2C4-6C8C2587B44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8BD690-66D0-40BA-BAE3-B941E605AA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2D5E02-5D56-40F5-A5F9-0784E781C8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6A7251-0C1B-4B3F-88C9-131CE25985B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DA4FC6-F06F-488A-8946-DE308B3DBD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4DBFC4-DDF1-4FDE-9F49-F78868C222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53E496-5A98-4F9D-993A-98B27D0C70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E653A8-AA70-4277-A472-C9CCD9B4A2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940B39-DB0A-4CA1-9358-D38DD828D5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9FA9CD-8C3A-41CD-B454-67F4466017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6D1CA9-1B5A-4A08-B237-C3DF35D6A1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B92924-FA95-4ED0-9669-3E4E9295026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F626B7-2703-4DD3-BEA9-DD152FD8C78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CCFEB1-5465-4F3C-A768-1597C6C1BB5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F36644-29BB-4CBA-93AC-5D2FF97168B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4C8271-B88E-4687-B563-251DA638CD5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D97187-4E58-4DBC-9E67-683ED960AD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3C7D09-5A1C-4D38-A7DE-C40BDEF9B5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B5902E-85AA-4143-9D1C-25A665E5F1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CB0AB9-471C-4AF2-B9D3-B0C09A86C1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CE6235-9578-48EE-BD71-4C61A7B5D4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3AFC39-FBBC-4EB6-A9FB-60CEDD1EB2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BE2778-DDAD-4A4D-9156-A5CCF67BF0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D6AA36-1554-4809-A480-9796A1657C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5393F7-E3A8-431E-9C73-792E6093E04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2A600E-0CF1-4105-8B54-A5515E3ABB1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8D6C662-461F-4299-8183-1350360AC71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BCCB68-BC24-4BC3-BEF4-59C716ED16C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F582FC-0E12-42E0-BF0F-379D4AAE9AD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79523D-6853-443C-9D06-F1030064CC6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3DC111-1F5E-4635-A315-F0F7E03B4D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4F0586-B7FD-462B-A400-077472336C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4C4E72-5485-4F8A-A23E-65DA8CEB975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1A1C13-B0F1-463D-8D25-586C07D0C1E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DB5ECD-C437-47EE-9383-E2B72738765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FACA07-868D-460A-A7C5-AC7E898AA50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142EB1-3899-47B8-A17A-81DAB17A52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C3332E-B1C8-4561-B2E5-4B3B25F1CA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8DCC16-9957-4BDF-AB1D-E4853321F77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6338BF-18CE-473B-A0E2-4A6B567D71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55C89D-D3E2-4615-A440-C156EDFE2B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33EB45-63E9-41E3-9731-E3031861093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CACE5C0-12A5-4E01-8102-4425813858F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D1307A-659D-4715-B6B4-AE7951B371D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804330-D475-440E-9492-CACF9D5E33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BE118A-8961-4357-9A38-0CBEC6FC97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B84ABD-5276-4673-9EF1-91438AB403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A8D92B-6772-4ABE-9C74-C755D12D30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E20810-F47A-43BC-B9B4-F9E2E13BAE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80C787-CA8C-4738-B172-64DEEAC614C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D29723-211F-4DFD-B0DA-82709535F3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B96EE3-C10D-4FD6-992C-E37D4F4911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33FCD3-F548-408B-9A92-233B1CE368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CC59AE-68B2-480C-87E6-EDDA1F6DF1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CF20EC-1EFD-4FD1-8EA9-D88D926B7B6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7965A0-6076-4EE2-B647-733B677D42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5584FB-D7C3-40B3-9B18-986E3E3983B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7F30D0-7F06-4EA5-9129-790755BBA4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0F14B9-A9EE-4CF4-BD1C-90B3C01E75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5ABE82-121B-4E12-9C81-75A807AF46B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C3EBF6-BEF7-4F75-9F1E-18050712F76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8425C6-FACF-42C8-B7B6-D97D7F524B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2DAFAFD-0311-467B-9063-43B35928B3E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2D2E22-F166-45A5-9DAC-354BA6C7747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345F02-03BC-4AB0-B997-127ACF990D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106059-880E-4E41-92C0-E45FA0C3C0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79B6D8-EE53-4644-8881-DBF5D98079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75DD14-A783-4A9E-9D3C-FD16A6D3A6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AEC8A3-F757-463A-82A0-DF924576CD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F7B10F-B8EE-4C59-BC0C-339837D254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00EB34-B6F3-4F0C-8B00-CED2F2F2260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80F9F6-8CA6-4F34-8FCA-BDEC775A7A6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F1D2BF-1D04-48D9-A8E5-191FA281D4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6FF248-B802-49EF-AAA2-552F1F1CAC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E9ECC5-2484-472E-900A-C52D2C0772F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6F0106-D231-40CD-AD0F-1980EA84A7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9B7A6E-96B6-440F-9DB4-284D65D9C42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F09460-4DBC-45C1-AEAE-5038E3C46DD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45F477-75EC-46AF-8AC7-A735D5F202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592D4A-95D9-4B07-B7E7-D2D454FCB99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981092-3120-443B-B2FA-277057DEDB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51BCCA-8D3B-4F1C-A72D-C8564E07066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2BEFE4-7DE1-4852-A28E-FCAD0170EB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AF19A9-2FB5-42BA-8CDF-65359A5907B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E6758E-08F5-4FB9-AFD6-0E27F913192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6DD1CC-BC56-4473-89D6-12F6BEAC3C3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8583F0-B80C-40FF-A634-260A54D559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195EBA-0F56-4AB5-9C94-2297D889061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527D8C-6E9A-4C8D-B03F-A1231713D4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F85F18-B01A-4064-B96E-80F185DB156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DDA93F-FFEB-4BA8-897C-BEADA9C6CA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09D1FA-A6A7-4757-80A4-243C543403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0F8429-0E83-455B-8371-1E79227A3C4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3293D4-000D-42A8-B4A8-AD1D60BF5D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D009F1-8E80-45E4-BE03-3FC416AA85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D4C36E-34F9-4D52-AA5D-924213A38B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283307-45D0-4F84-B389-5BC35E508A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C99BF0-68F0-44F1-A2C8-C7F0A78669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B170B7-48E6-4DE3-A642-978370D9D1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1CDDAB-73C3-4235-BC25-A5DADE687C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21C2A8-C5B9-4863-9B42-BEE3586ED8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4C28D2-6672-4A32-AB38-C4B043C231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B44A17-5195-42BB-B83B-217ED6BF05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A3240A-75E3-4547-9868-5EC1A66D52E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DF43C9-DBF8-4284-BFD6-918CB5DB0D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7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21D41D-12F3-413F-B274-F84FE22157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72D616-5B70-4468-AA38-B191BAAA812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4F49BC-5E18-4659-9909-00C3E000E3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F26FF9-11F9-4899-BBD9-A94FFD23CB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72A246-E26A-4E58-B99B-79757FAE497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D0F1EE-E94A-43AA-A757-4C0B07B70D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40BEEB-5E88-46DE-B557-B71448F24A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18F1A9-9259-49D2-9DA5-1BBA3F1EE50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16071C-33F6-4FC8-87A5-879BE2D9D76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D4346E-BF18-4B74-B819-FD14CFABB5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5A389C-D60C-4602-8500-75F0B7860B5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96CF70-1E43-4FE2-87A8-F08C81EE2F5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D72020-76CB-4951-9429-382A571AAF6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86A254-068A-44DB-966C-4D47A2B548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094C84-B359-4F1C-9D77-3728881A41B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240744-36DD-4F43-B89B-BF16CF39346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4D8E41-BB26-49B4-A7FD-54AB665ED7C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4FC3F7-5988-4B16-8441-0F8E2A1517F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47A6C3-5A71-4685-8D36-5C85E8ED3DC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493829-E01D-496C-85D0-71A6375788D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BA160F-5ED3-4FEE-93A6-BE00BD18F6B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92A2E4-D129-421D-8EC7-21FA6327CD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31FB80F-3378-4AF0-9C94-6B69C54C58D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C92A71D-E0ED-45F7-8258-EC42096656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8AB4E2-11C7-4F0F-8735-E132DE29B2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26BEE4-EDC6-4963-A117-40219B2FB0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CEF3C7-A8A7-45DE-9E3E-A2E8156A1A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0B395AB-D26B-402F-8A3C-AA01F09B67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358699-DAF4-4432-B2C9-BAB7035976F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E4A3DF-4D07-4E53-A113-2FF312119B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7F3BBF-2EA3-4CB1-B9C6-F5AA727FF0A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FE08A9-37C1-4218-9445-ABFEC6AA02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EC9E3A-8942-4F89-BCBB-9E785632EAC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678559-51EC-41DF-82B9-830B008A14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F61BAB-6AB0-4DDC-BBA3-202DD3FB89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4C7E8A-FABE-40D7-B565-B278229D628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81149B-6BD9-40E6-A96E-F330856BC1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7C661D-547E-4194-8C94-F7308B8BE8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BA0CF7-F1DA-4750-A588-2A59C686B8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A48DDD-7007-4C50-BACB-F97A89403FA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A888F3-CF7F-4B65-8DA9-5A3CE14BC2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91756F-96D0-4CC0-B9DB-D096AA2ED59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571047-C88D-4A3E-81BD-49118423DF2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AB812C-A0DD-45C5-BB3C-483E4C992AF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31290E-EAB5-47FC-AF22-8721C8E8EC4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66D3B6-FBFD-4A60-80A3-087BA7AC47D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BB843A-E7AE-4496-AB71-FCF62CCBC22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9034414-EF8E-4D61-B067-EF2F13ECB72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399834-E2A3-4117-B5A3-22845D08792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C39D13-4F02-4C97-BC1A-2908C172EDC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A9C348-55E9-4C14-8D38-3A98FC5E998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3BEBDF-0946-47F0-B6B7-42169FE49A3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CEB365-9BE0-4196-940C-CF357062E80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11C3B6-02AD-439D-867F-B638DE40770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639DAA-A13D-47E5-BA9B-AFC3F54D39B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EEE91D-866F-4D95-A5D0-24B13E0674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1FCAAE-3C0E-43B9-B122-42B1448B930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09B979-F97E-462D-9194-DC95D90461C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CCFBD3-383F-44D3-AA9A-75326BF0B41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D921C6-C9AE-4D27-B54C-44976DCD57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A6070C-7188-4F80-A6F3-40D91A57A2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225050-5FCA-46F8-982A-1F8FBEFE2EA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8646EC-E913-41AD-9023-50B5B1FB1AA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F58239-A82E-4368-BDCD-24E136127D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440067-AE9E-4006-8205-4B4A00CBAD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FBF39B-BB2C-46BD-943D-DA4EB0BADD5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83FE4A-114E-4B13-808A-AD2960F502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0984BD-9FF6-4292-BD64-D382E7E3157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D1F9A0-032E-41D2-8F6B-80753AC19B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FA06CC-B293-4F4A-9881-00657D5911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2679CB-AF14-4264-A1E9-57FB0F21FC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B25ED0-7B7B-4196-8264-942B440402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876CAD-129C-424E-9721-36234C3F97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753E40-ABEA-4F3E-B7A0-C2463FBB75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EBBE94-4A5B-4266-ACA3-BA74DCF29A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AD49D4B-372D-431F-B1A6-41EBE31528B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A83552-F634-4AEA-8CEC-C369325AD0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46A354-07B1-4E6D-B98F-2B1BEA8D95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419AAB-50D0-46CB-B4FD-AB539CAA61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1CB3C9-D47E-442D-B9AB-58B4A18F2B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357486-1EAF-4C04-A8A0-A8691722D9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5E5FD0-258E-4F50-915B-2B4F371AF81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225AA7-C52D-4336-919F-E049D57C8DB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A31115-E0B3-4767-8829-82A19618E8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1BCD21-36D6-4B74-89D5-E09E4C87BC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BCA6B3-67B4-4269-8127-31E8097660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EA5889-F067-4CC9-8D19-5F877D7559B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5BF3C3-BFBD-4F7D-A751-0789B72771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AA42FE-498E-4645-83B6-AAC51F43382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2E4B55-4C4D-4AA2-9A9E-939B40B4946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307D94-3A44-4B78-91B1-18D9FEC4FCA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3861E0-F65E-465F-BA38-F01A8233F67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DC2F4F-18E6-4036-BFA8-5580A253512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BFCA22-34C3-4577-85B4-052089EFD67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86FAD1-7101-437C-BFB6-C71B11E7EF9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CF818F-A1D2-45A3-A30F-F786398F238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1ADA1E-558B-4876-80C9-A50D25F7483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812797-9CFF-48AC-BF88-10D374BA2D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CCC6E7-8EAD-4B24-A382-F1BADBAD49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AE224D-D6E1-466E-BDCF-0DCC8B35C83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749A33-50EB-4CC5-A3D3-EE8FDAD03FC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B4D862-A63B-4BBE-9751-94463844BA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14BBC8-715C-4642-A963-48D283E407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B0DA52-C5DF-4AE5-851E-4139970390D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442D76-BC45-468F-BBA7-84EF19751E4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7B8487-07E3-451D-B747-F5BEF16886D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DBBC93-7840-4D79-864B-7BFD8E24B3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341515-60E8-420D-9EF4-A04DA9728D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2416FF-E96F-4A5C-9324-5DBA244410A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2F4351-715C-48E3-B4C2-209B180144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BC1747-1B02-4F93-827A-A74CAAE3EAF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0DE607-5D55-4C87-A808-ED86105890E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492291-9802-4733-9EB8-8535DC961B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B29EC3-9D3C-4BD6-AECB-4AA7DAE2CC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427B28-ABD3-4329-9D94-A4A2EF8FC9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8D1D5F-EBD2-452D-8174-26062157D1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186537-6C87-4AC0-A894-256AE0F7E34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57F202-6801-4C2E-908D-EF9A0F64EF6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620894-CE84-45B5-85EA-187A88D1805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A69C89-9250-414B-AFF0-CAECFFEFAFE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EE5673-F636-4093-A367-9E43F0477D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DA7AFA-E348-4DA5-8865-756C7310B5A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867DA2-0162-47E7-A55D-EBFD5B4F1C6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C9F478-CA44-4194-BE42-28806E5389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09F5A7-11C9-423E-95A3-461FD7290A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E74FFE-839E-4C49-8234-25C87331240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DACAAC-E7E6-49E3-82C1-CF7FB53A0D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86C0FB-7FEC-48EC-81CE-88E375EF6D5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D967EB-69A4-4332-A679-866520FBD1F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3D8B19-06A0-4942-A470-D5956FE2A5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17105D-729A-411A-B896-081C8A9AE41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8DE186-75E8-4A39-8442-0530B1EFD2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A229F9-8ECA-4B50-997B-92A144F51D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202B1E-075E-4950-B57C-5377D6001F4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4BFDCA-5989-4DC0-A642-5D7E3C46BA7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210CA5-188E-46FD-9231-D6FD19D985F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6A1336-2D2B-4B66-AD8B-9BCEA3B3FE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956C63-4705-46D0-A3FD-B822A1F0AE2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9E4085-CC6E-49B5-8B5B-AC6B750809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D38BDE-0493-4D8D-93AA-E03A3C9DD5E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298B90-03E6-4A5C-8845-FA3CDF4851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4A05A4-8C99-438D-B6E2-572445BC39F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F5E7D8-3F06-4482-B02D-22FE80DA499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5B6954-258C-4651-B0AE-2D770E4DBEC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9E6DD3-B8ED-4A31-B26A-654F1EE40E1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02D4D7-2EF1-4534-A0E9-42A982DC4A2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1A2FA0-AA57-4DD8-9C04-7C83BE85324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A9E8C1-2CE3-495C-A5AE-35F23A91F3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7C9851-C8EF-436C-AFFE-A0D78F95A91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0E67C7D-A53F-459D-B9ED-D044009704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142070-334E-4B21-B6B1-005D6DFC14D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F819BD-D775-4771-BCC1-FB73230D34F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A52CB3-7F85-4C1B-A6EF-CF112B1A61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8306414-8E2C-4B17-B5BE-6D5A2DD6251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467747-BCC2-4169-952C-B87D46F63EE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2DEEBD-95C6-4E45-8895-2F5A82AD70A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027943-DEC6-4266-9329-F19FE9E9E4E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08558D2-1F3B-454B-BACC-279F8C3499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F8F3DB-48C8-4C7F-89FC-C1554CFBF59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FC5164-3EF7-44DD-A513-5CB94036A28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AD81A5-F22E-497B-8A0E-ECA141F7EB9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9A306C-A651-4553-B680-1A901A9DEC5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291A32-1702-4ED5-BE26-B9D0EB78E6E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80C0FA-5840-4406-82DB-6C048459298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0E6876-8E22-4558-A803-5E9A44C1BEE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FCC090-F3A3-412D-9B5D-5957C5044A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518DF8-C517-4CB2-B35C-8E2DD2AF6A3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FD9241-0069-4B16-BFBA-1DBE4712728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8D41F0-49E6-45A1-B9E4-261F9DFE444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454365-5C2E-43A6-A423-C9D3D7D913C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19335E-A981-4CC6-B7F8-426D8BE3DA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7331F9-5F18-4095-95A7-A24E5D87F6B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231A3C-357A-49E0-BBA3-F532410A5A2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0E0979-C4C5-4996-A70C-A09528FFCA0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A28410-A7E1-48B6-9887-7D967CEC654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04C3C2-386E-41F1-A40F-9B6F20E200D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C5B1CE-E488-402F-8CA0-A01314DDE29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DC947D-2794-4B43-9E06-B93BD05F84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665A9A-0F01-43D8-B190-15881F85AB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B5F82F1-8B25-4C31-9EB6-AEDDAA7517E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D5B105-52D4-4C6D-AF31-0B9CBFF1CB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BC2D40-02D9-4597-8531-E82C9D7BDB0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3D9BF8-5198-4BEF-A961-41AAC04E395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F55B53-E79D-42ED-BC51-992512FA0C6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AF6A57-2FB0-40F7-AA28-B857F16208D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9DD2EA-B619-4AE3-9EB9-707B2E94C76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A2B0B1-AF21-47C0-BC19-8F5C956277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2438B4-BA52-4C5B-9D88-1522B23C8A73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D9FE85-1B03-461B-9E21-D36A9FFCA48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0AB038-F079-4064-A98B-0319EF7989A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2EC0FD-ABD8-4A58-BA39-A7EBFB14218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E09977-D88E-4B6C-9376-801F877C45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A201B6-0577-48A5-9B37-D55088AFE19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5F4263-6F6D-4A2A-AEC8-6E1D920902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2AF280-D218-4737-8BBD-9C349225A3A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F28910-D7C3-4F73-97BB-AE82A58F56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DA0315-2122-4B74-93C5-EC636473963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50B9BA-DD24-40D1-88C8-BCDC2EB1D50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BBD1EF-AD35-40CC-AB77-3133A038893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BF08AA-288C-4946-BC35-29CC9417AF3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B93EA0-EB6A-4E9B-8C69-A7E86F68A3D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E88051-9127-4F37-9EDA-D7733E3FAB3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5BD281-8184-4355-ABD3-DF2AD986F659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16D802-11E6-4693-89D1-FF0F6D94330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DB33CC-8B11-4A21-98AB-6424BE1DCD5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54E68F-B53D-455A-BDA0-075827C1F58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93C195-60F8-462B-8934-61870569177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F0B8AC-24F7-4423-8FB9-05965E3E359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F03E8E-706F-40EC-BA0D-084D84F2BC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7813AA-930D-4096-A2BC-70EEF3747B4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410AF6-A6ED-4E9D-808D-017926ABA80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226F2C-93BA-42D5-A1EB-E60ACF2DF1F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75E6A9-C2EE-4C6C-A0F4-8B3B25B4D8D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38E444-2557-49BA-823F-123F283DA52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7F9B73-20E5-412F-AAF3-1E9B80F6399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AB7AF1-C21A-4874-97E8-BA75DDCEC24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101156-B92B-41AE-94FF-7D11711886E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AF0458-CFCF-495F-891C-FCB96A7DFB4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9372B1-E231-40DC-BCD1-8F4524B7277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6C6A60-5FBD-41EF-AE9B-0CB68757BD8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3321E0-48CE-4FB4-AC12-E287C9427F91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417EBC-A216-4975-AF4D-EE4653B60FB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033775-2F16-4FAC-A262-7375F2016E2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E41BBE-549C-4A00-B8E3-F2B1CA72A9C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CCFFD2-F2FF-41A0-A0C8-06CCB123838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91C770-8BAC-4BCA-8652-CF901784D2B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E0A750-E56E-44A6-AEAF-10151E1C2F5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7C2D3E-42FF-4AF9-A79D-7D3F0E68847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6EE2A8-6318-41D4-B35F-E0404963FA0C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C741F8-DEE6-4A9C-BEEE-3DD7B815D9B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7881C3-D508-4866-A333-D1B76E3AC8B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786A0B-B8DE-401A-A492-8C6CF383A9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999D23-E649-4CA6-97F7-527BC2D7B33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6F2B14-76AF-4429-81CA-66000BF3C11B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785E89-42E5-4EA9-85D4-0A5422C4E5AD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8B63F6-2B7B-4FFF-BC6F-C277D1F1B5D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81B471-4948-4890-ACF8-B4F68EF1D15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4D09D4-49F0-4D2F-B1C7-D307C057E426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981258-CACB-4AE6-9835-B5C2FD5AB65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7F599C-57CD-4610-8CE5-F21978DB577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7645B5-E276-4203-B00A-66AAA286F88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D9474D-3A5F-472D-A67A-1745F8C80D28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A9377F-D915-48FF-A3E5-8C1740041B34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854CF4-54A1-4BDD-AFC3-54B02859B43A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DD8ADE-7C20-47DD-A1C2-A7C80C11B1E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5708F6-E011-4A2A-BD2D-6B424893A65F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AE120F-513F-48FB-A4F8-2DCD0B9C031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1FB2C1-61AE-4F42-9D24-DED2C27B6012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748F3D-30B2-48B5-969B-E47506ED4617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D59513-95D5-42F8-8379-9867B00EA225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2DAA34-FB36-4DC1-907E-E65778A9F29E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8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189491-36C8-4836-B770-FC4F746E1B50}"/>
            </a:ext>
          </a:extLst>
        </xdr:cNvPr>
        <xdr:cNvSpPr>
          <a:spLocks noChangeAspect="1" noChangeArrowheads="1"/>
        </xdr:cNvSpPr>
      </xdr:nvSpPr>
      <xdr:spPr bwMode="auto">
        <a:xfrm>
          <a:off x="19240500" y="1270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A1A4EA-20B1-4248-A0BB-9F8DAD567E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090979-B481-4529-85D5-3DD7722480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8BCEA8-28FF-42EE-9A04-C3C4E76664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CF8ECC-C350-46AB-9770-5E3CA035AC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1D59C35-7C36-4E6E-B9C9-9525AA6D59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45C9FB-4524-41E4-A9F5-EE8E1F7921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6D59D1-FDE0-4D8D-B2E8-2A334E774D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B76271-77DF-4316-9472-F36D4CBE9A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CA6DE4-795C-4B45-B9A4-0CB41554DF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58C0B9-3538-471B-B0C5-DFABC82404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8BC26F-78AB-4ABE-9A5F-4241A4DE0A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486708-8037-415F-9CA4-E42188D44A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797048-A619-4846-9538-1416445D32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EEE299-1BF2-4FF3-8B5F-36F8399114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0ABE53B-376C-416C-B02E-A077C21C53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DA064D-E8F3-4530-A287-90D6C2A1B3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74D185-2A37-47A3-A300-8E44DB5C1B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A3D2A5-CD15-44C4-B2F3-AB413B0760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3F407E-C56B-4AFE-AF9A-AF67F6CE3A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7E87A9-E5F9-427E-A8B6-450598AB1D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581401-8753-4DFF-90E5-AA067D571A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FB4942-21CE-458C-B6E1-18AAF6731B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6950CC-A46E-41DE-8C94-2E6A5B5A90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9C0F3F-7917-4F92-B9E1-84746B845D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384AB7-08CF-4D38-9AC5-D17FC29B81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1C1B3D-ECB8-40AA-BA10-19FD5D53DB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B0B131-75E1-49E5-ABF4-F2D4DC2C62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80625E-5B76-43C9-A93E-A173FCB16C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13CAAE-ADDF-45EE-A79F-A25421237E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5055E6-CA36-41B8-A830-AD05A72855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66B2DB-4B88-4214-BCA5-989D711878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A4ECFC-1D61-4A08-AE9F-696B1810E5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27538C-AE82-40C9-96A2-CD07C814F9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D41762-A35F-48C7-8137-7DC1C40867F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2FBCAC-1B2E-4A33-9995-327D85143D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05737C-4CEE-40DD-87F7-C90AF06D03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B66B97-4C03-4363-9AC6-AA375B1DB7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BB9BE6-4E44-4827-B6A1-0BE98F7163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412E22-DA29-4300-9EA3-778DDEF2EE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B7BBAF-F206-4D80-B36D-4DD3B9B1DB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A24FA3-30AF-482F-8FC6-EF030076A1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220458-6976-46D7-ABEE-9EACF0FAEE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5A409B-6AC8-49F0-B8CC-B2A14A4676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2AA81B-23CC-4074-BF5C-7A44A1066A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5C1B97-EEE6-4587-8514-72AE4BFA0F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F2620F-5775-4848-9B5F-0CA39268AB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744EBD-5132-4EBC-BC0C-F64B21F0F9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E2EBDBA-0176-4652-A2AF-7B64EC8FDA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18C962-183B-41C4-874F-44A553CA5C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D99CF5-7B50-4248-B2BB-234A71EA01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B286B3-753B-408C-93C7-CE34C8FF59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465B26-ECBD-4AD2-B415-F9E696D533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61B5C8-0F08-48DC-91E4-9E5DC5772B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A8CEEC-6B6D-4EDA-A9C5-AF6D959D81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C1545C-91A1-4D3F-B713-92E04C7D9D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9D9838-24B1-4139-86AF-88E9DECB4D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5396C4-B318-48A9-BE80-920A28F755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8109EB-EC8A-4FC9-BC02-C3BDFB3822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DC04A4-175C-4E1A-80D4-CC29B36F79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64C05E-7F48-45EE-A68B-F1A478EBB7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3B6FC4-E1B7-438D-A63C-E26667A3AE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F7A5F2-175B-4745-91E2-99B55839D1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02AA98-FA3F-4350-9DF6-BBA9D4A87E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98231F-09F1-470A-8655-1629805DF0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32D393-10F7-4209-8EAB-0F955CE3D7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D905078-DE58-4D34-BC5F-B9B451F3C9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F69E51-A784-4960-968B-6D8DBF6C94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BFE211-4849-490C-8E64-0D335988FF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9F6518-4A40-4BA9-B9DA-2F3ACD725B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04BAC3-0E43-48D4-837F-6E4CA7CEE9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9C111E-3155-4BC8-A60D-63681D3D05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5CD322-ACB9-4705-A00F-22FBD59429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D9EAFF-6CFF-478F-9837-3389C9254C0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830C89-B8F1-45DA-AE68-E9283C61DF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84B744-9C86-48F0-A9CA-6D77D33B61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E03A55-08DF-4989-A9FA-A2A8BA1FB8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F4895D-4606-4C76-84C0-E056FA09A9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C52AF8-6492-41E3-B93B-95F9F3848E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A07CAB-381D-4D8D-BAD9-E0A620AA5F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F965EF-CB5E-4DD9-8FBB-4FD3BFAAF8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448CD4-BF4C-4CDB-81B5-F36C62E07E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B7785C-3811-44BB-BE40-0AA67BA9B3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117030-74D8-488E-8910-F56D869F17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D3B5D0-D2EF-46B3-A404-7EB9F99C1F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58A458-4EE7-4602-9330-3C768713BA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1E2D0E-AFB5-4B49-937C-5A23EA2DA4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7B195D-2C97-4383-B79C-2D17545802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A017A3-FE31-464A-B84D-C0893040F7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2C44C5-A3AC-4A7F-9298-D13870A196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C85CD3-0C26-492D-9BD7-FB573BA260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2C446D5-273E-445C-B29D-636111DAD9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762505-CDE6-4D16-85D0-1FA327EE4B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2506D1-439C-4F3C-9C3A-106D28EE91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04FDC0-1731-449C-BAF8-C9A49DEE94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AD8E21-AFE5-4C4A-9E86-D3806D698A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A415ED-5E5A-4FBA-838C-E439877AEB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6B06BF-0235-4BBF-B2CD-0A2308AE40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A60E44-72D3-4D00-B6C4-777C45805F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A6E23F-3B6B-4B4D-9A81-339BC33B85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D70252-0404-4DAB-A816-15CA168FB6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068FBA4-75D7-454E-BD02-19E60FF30C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970272-E064-4D13-970D-2529D09C90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590A5A4-9A2F-4772-B9A8-E81332ADCA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ABF7CF-1E65-4E3C-94F0-2FACD94F2A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CD9B2B-028E-4FC1-952C-26DD990572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2C1B3B-A3E1-497C-9AAB-14466481A5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9123AE-0C0B-402D-8873-B226E02660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1706B1-8341-46A0-827D-46ED1186E7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94FE65-F122-4D83-A434-2F7862978C7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AE3E9D-E55F-4AE9-9BE8-94B6DE8273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FCC842-006F-4275-93E9-5AD3A804E1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334C08-60A0-4BA2-B868-FBEBB9E670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068B2F-A5B2-476D-A9C8-B4B1F6B51B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0F7CF6-A1B8-4711-A584-218A7FD104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DDBDE7-DB76-47D0-A79D-9D2A54B8FA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B2DFEA-258B-4911-BB1E-92271DFCF0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2E7E7EB-4E70-4CCE-B886-9C26346D05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3F2A91-4553-4410-8F80-04E05C6F45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AC6864-5B93-4B19-B52A-C6C11C2D62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8F2385-B572-4708-8ACF-8655C94D98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8760DA-AAAF-4F1E-9983-A58AD86BB9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65EC96-4B83-4B55-B50A-AD534352BE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08D9CC-2B26-496D-8EF4-A09A3D1E62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DD10AA-2A29-443A-8F28-5772A28E5F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4C8048-9284-4FF5-8B87-C3CAAE348A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3B17A30-237D-40B5-BBD7-D208C57953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5C35D0-FB67-4B4C-A200-426F14219B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A5C79F-2924-451F-8853-E000AAB716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2FBE5F-80DF-4DDE-BA5A-53AEE945ED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D2E8F5-6254-4746-90C7-22BB26B8EA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B2B2C5-009A-4C07-98CD-966978F39A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6378D7-C882-4191-9A2E-FE1A4D5CC8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379D3F-4BC3-44D7-957F-734AF09692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9354F4-8B16-49A1-BE56-19D0B91DC9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1F04B1-1480-467D-88D2-9590E1E443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9E6D7B-82EF-49DC-B48F-5A9C5243AC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F19E4B-43CD-4E03-B3B1-51141D8EE4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094CB4-6131-45A7-92ED-806F39458D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34F3C4-732B-4F3D-ABC5-2C7C47239D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2D7F6F-42F1-4ADA-8AFC-C457403A4F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AA4F90-6393-4528-BF6B-DDA34ECE4F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16D2EC-53EC-45A5-8646-F1B17CFD93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154124-85CE-405A-9FA2-86FD436433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A0A31E-B377-450D-B3E4-AA3C541F8C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03A74F-D26D-4AEC-803D-CD728A3AAA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19762E-2240-49EB-8A0F-D57F1F56E1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E30399-1A53-4238-82F7-09B0676BBF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2DCF45A-CB93-4CF1-BA27-CB2B8F9FC0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B69212-4803-4807-83E8-475BE4DE8F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E9766D-0618-4186-BFFF-2D9B148F9D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A56D089-4AF3-41B5-9A85-86FE762EB7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F7939F-C0E1-404E-8BEB-964E955790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855B79-C96C-41BB-9C99-4A17915E25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220829-82B6-4A47-BBBE-AE3CFC8371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9F7CB4-6787-464F-B3A6-86F3D6D93F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FA12A2-EFD8-40BE-8641-3873DB3602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83D095-F86D-431E-9B94-B7D2652653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BB6C7D-4281-428F-9773-8AF827FF62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34441C-BAFE-4EF7-8F75-127ECA4AD8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1C7B2E-351C-4538-8217-C71148BA37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1B0CFC-2EA0-4928-81E7-0D8CC77AC3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87BDDA-2D38-4239-A3B7-A6EFCC4622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F42B58-0E75-470A-B567-048013E119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DE4C90-E1E7-48BF-8EDD-42D81FB71C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27E8C6-1CB3-4FB8-8698-58E5580C70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348F27-8530-45CB-890E-3CE45A67E9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A39BF9-1DDA-4AE1-9EB6-914400EF0D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037BE8-F6CF-4E86-AB6F-5F3F03183AF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BC1BA8-DAB7-418B-94C4-7F0C5173D8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9E0175-A67D-437C-A058-A31F282A84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C284844-D940-455E-B396-C8EFCF0D7C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E6F26E-B3C7-401D-9F5B-B96BDC3041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1D6611-9DF4-403F-B1FC-5A6D0DD002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0C659C-F002-4815-ACD8-32250019A2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65A999-C372-46CE-81BA-F68EB17E71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94CD74-7E11-4C07-AE6C-124512C1A2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070DA19-84BB-4CAC-A744-EC6B527F4A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02EB6F-33F2-409E-9DD7-C9542226CA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748BA8-B721-4C00-BC91-152620CD22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8CB97E-A0AF-4FEA-A2DB-F98EDE9944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CB5870-0E75-4C57-97EE-3EC1D72AAE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E6A10D-905B-4040-A57D-C583440FB8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3E1DB3-BF21-4F49-8735-E8111F0B4D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76F059-5529-453E-B3A3-2C3C6132DB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795B56-A50E-4573-97AC-CBD25C9DE7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9D5A21-018F-4842-9183-74825D4F12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3CC9F5-2099-445F-9DEC-9B527AF3E7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1E84A7-3B58-46FE-A674-2A18DE4429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A77FD6-BA68-411A-9567-582DB208EC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91D66D-6676-4AB4-A4E6-CF16EB9408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10DC30-EA8E-4B86-AF63-9B249427B4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3DFC0B-C134-4732-B48E-E3E2FF1A8E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5182D7-343A-4430-9470-D3DDD8E10D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25D245-10B0-45AE-857E-F7B382F079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7F9172-EB2A-4A35-A061-E47DEEF175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EA72C8-E4FE-48DD-9D6E-96640092D1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8484AD-F25E-4699-BE93-25266D058F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5C4E93-5A3D-4EDD-B630-36632C5606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3FE2B1-D8D9-46B7-A478-D705A3D7DC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FB2BCA-FA75-49BB-912E-285D22AC05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E7E51C-03D5-4C22-9795-150346AFFF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3514BF-4CCE-438E-8A56-CDED4CB148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DDB94B-DF71-464D-852F-8A3A744CE0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705761-E91D-453F-8A4A-DEF5AD138E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44481F-58FB-4D0B-BB71-715A3EF309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16A837-6191-4EC4-8CD8-5FE8E0B9A2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49C6E0-D449-48A2-86D2-F017D189CF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AE8AD7-18EC-4A23-82D3-637038D510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135FDA-E6A4-4685-B0EC-6B05BD497B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BC9DC0-6CBA-401C-A961-36A57F5FE6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CAA9AF-CA04-45DB-8F67-B8F414F60E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549B94-5E0C-4FC8-941C-40AA5FB72D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C6840B-CB17-404B-9967-2D896BE865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33D1CF-5793-4E21-A8E5-59A7887444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E44274-D526-43A3-BB34-966DA5D6F8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4F6CEB-73B9-4CBC-A8A1-33F604490B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B236E6-3F07-4693-B11E-82205ADA89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B9269A-D0CF-4B19-84F8-9BC4ED4294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531416-A095-4774-867A-F85A9F672C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E33C63-01F6-4746-982C-E6546ACF79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3838A5-8119-4E11-8C9E-CDCC17D983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6411E4-3EBC-4607-9599-FDC29573D1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C2CCCD-5A68-467F-AE91-4F2D07E7E8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99D0B8E-01B7-44B5-A1EB-0DAB9E4C47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238C2D-3C57-4256-BC89-2E6CFC7623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7CB81C-4053-477B-A294-685971DFC1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330B26-2210-4B21-AAF8-16B8A86A2B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A0DE5F-03C2-4D5D-894C-41C1C946EF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E3105D-6888-48AD-A5A9-BA1C0FFC9C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19E6F6-B583-4219-B973-A4489B4116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0301EE-F5D8-4788-ADA3-F4842B7DCC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561C7C-401F-45B0-8AB2-4F71EDE51C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66F481-6955-4886-9176-7ED7B0D8FD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5C15EE-6120-4B46-A36F-77C252984C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13B6D4-88AA-47C5-B970-6294889711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0659790-755F-45BF-A3D8-F0D5871869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F66F4A-4049-41FA-9914-FCB2984EF0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F78C66-120F-4774-B808-C512F0CDC0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FB7DFD-A1F9-4AA1-8B46-D7633B91B9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FB7095-6964-4BF7-B1B9-C1934A298C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34E87C-3273-416C-90E9-2525BDFCAF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1464F6-5D64-467F-A365-818CB20BA2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2BD6C8-3D32-4620-A46E-46BA0BE0BF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82910E2-ADA4-4A77-80DC-BA2B744A94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142B10-F5DE-4EBB-AF87-A42A6E645A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4E8A9B-8501-49ED-ADE1-E654500C8C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BE9B19-F02A-4B2C-AF7E-F835480434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FA2D45-09C2-484D-AAEC-5B60373F9A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492B20-F456-409C-AAC3-49F524DAB3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199E93-FB72-4D46-9537-DE3DBDF604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2EEB77-EF14-4B54-BE03-806498E9FC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4F517A-23ED-45E0-80F0-373962C468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BB9514-0423-4B5D-819B-B0852F659D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7D1016-3819-449F-BBD9-05E1DC0D2A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2F0CD9-9106-4E41-8EF7-C9EBAE760C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43A701B-5349-41A6-97C0-4C538E29B9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2AE853-7BA5-4597-AA46-20CD52284F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A9FD9D-E178-459A-AE82-C2A3E4D31A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5F7965-9CC6-45BD-9981-26D797A8DC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57D2BA-2FAF-4173-9339-6A8D59790B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BC7D79-396F-43A6-8E51-2FA58541DF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DFC220-58AD-4463-B6A4-1B4C4CE56E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08C067-B2FE-4A8F-962A-BF8447CBC5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26431C-21B7-4B08-BC99-8DA65D59A9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F7C0C7-E4A4-494B-8203-65B92F7A2E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FD639C-FB67-4C27-9759-262D849D86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153058-0E35-4D03-A8C0-D1C8045BDF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B71F05-1180-4390-809B-234EFD1314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C58595-B95D-46A0-9A63-5177577EE4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E3AFC4-0D80-411F-9C78-894A53894A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28EB78-B1C6-42E5-A8ED-F775F7D900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6035B2-6AC9-4C84-A8D0-FE765D0FBA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DCF59D-41FA-4647-9D33-E3A989B821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CDFA1A-CA5F-4A90-A61F-29F98F0394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3BDBEA-E91C-4C17-A396-D8E3B6EB05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CBF3D6-F506-4747-BF70-171327D4C4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23A6CD-264A-4DCD-8CD3-F4A84FF70E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FF0BB9-6297-49DC-A816-F89538546E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8A2647-A047-433B-85EF-BD119067F2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EB5134-25E4-43AD-8069-F652011F95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BFA8DC-BC26-4344-8738-ABD0B20B42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0B2340-90A5-434C-B488-73CFB7BBCB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026F14-039D-412B-A235-CBF5986A0A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755158-54F3-46BA-ABC4-1890932E97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9C9D2F-0E3A-44BF-99E2-40D9C7AC6A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B61E29-B750-4A79-99C6-BBBA252C52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50F6BC-58C5-4C9C-A080-29F529C2D8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AB73C4-4831-4205-BC8D-E3EFE749DA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2221B0-9A09-43A5-9FAC-915A994128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5FF2FA-2044-405D-AC86-2E6887FDA1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512C46-0253-4CA2-96BE-A56D45BB0E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4E3526-F473-47D4-B85D-DDFB1E5AD3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4909A6-E59E-469C-B61E-265362DB20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0DEF3B-4245-4135-B8DB-24D8FF516A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B15F82-A6F8-4918-A4A7-9AEE979AA7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4B44E5-662F-45DB-BA53-D577A52017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3618C2-8530-4028-AB2B-95A002A06B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4C6481-A784-44D3-B0E6-B8AA337D64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75A666-ADC8-400D-A3B9-D4A63754CB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F3352A-1797-4476-9ACB-103FC4A1EB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DEE6EC-02CB-420A-8E8B-BE6FE93DEF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980EB1-059B-4B45-90AB-E6E3DAD617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DA4E56-0A4C-474A-85B4-7E85A9A16E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59DB3A-80E8-466A-A3E2-90E5A96FE0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CDCE77-8C18-475D-8001-9239D8534B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661FDA-52C3-4A61-ABEE-823FD5D0F1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A923BD-A9A5-427F-A878-42072CC51D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7A7202-9C42-468B-B1D7-B9B26F7EAC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BB1FAF-1C17-44A9-8E3E-D8F33B4AFF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A55B6F-8218-4A54-994B-99CD2CDA9E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0FD3E4-A244-424D-9789-203E875B09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BDFE60-1B26-44DD-9FC3-A54B280549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FC5F48-DB14-450F-9161-7BF8E9E77B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6BAB46-8C14-4FBE-B04F-86D09D87C5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DB763C-4C1F-484A-99F8-DA5A83CE10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7121CA-AC13-4C99-A064-1896BB20BCF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4EBF49-6749-455E-8E1E-82062CA34E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20AC81-B875-450F-B401-F4191AD716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B93C38-C874-43EB-8329-CF70294423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C2A8FC-0D74-427B-8F71-9E5DA68060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C66A8F-0354-42B7-A1DE-26D4B91CCC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CCEB10-759E-4233-A17B-8D26DBBA1C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00AEC3-C68E-472E-A72D-12969E51BC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F1A002-FC7B-4AFB-9108-603E221E9D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E42D0F-6A37-4B2C-90A3-94BB3A38F6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4154BB-9CD3-4336-9859-9A71815651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87375F-4090-4587-9667-87ED9F192D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CB60B1-9D66-46A9-B488-C37A378068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354B09-F0C6-448F-8E35-17046D6767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51F03B-EE45-48C4-AA68-B725870B80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FB2F33-39A9-4BEA-9465-D47968ADE4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D03CC2-4EFF-4EC6-97A8-9B6A6DA7E2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DE4175-93E9-49F3-AFB2-1EFB7B036A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78AD96-D7B7-47A8-8EDE-6074DEB4D6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BA7520-8FB2-4D19-9F91-259053DEB3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D68877-DD84-4447-AFCE-7653A30D52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9DE531-E377-4492-A95C-ACF6AAAEFB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C87AFA-DEA5-49F9-AB6E-94E54B18BC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FB9805-5B67-454D-AC87-61BA62481C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9ECD99-221F-40B7-8E47-B751794BFD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343EAF-629F-483A-B788-E55BB6E025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CBF27A-724B-47AB-9E21-BCADE8DEEE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A91F8B-266B-4E2B-B70E-D9CC787665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F023C4-E513-4274-B20A-94D8CDB668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98EC04-7C89-455B-8A27-363DF37AAF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C0EE51-D93E-42E7-84F9-D05FEF1EDB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99D94F4-8A57-4A92-8BE0-8A5A1AB39B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DFFC8F-17E3-4438-932D-EBCE4ADB1E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4C339B-E7E4-466C-8F43-3AA7571021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F4DFBE-DD53-406C-A05E-08CD15F14A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E51C28-F710-4E22-B10F-8AAD19C9B9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28710CB-63BE-4C8C-8375-73F57DA554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E53F8B-6576-41AE-BBA8-866A0ABFC2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FDEC87-8CB1-48D9-A608-CB3DD2A640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8EA6E5-B349-443F-9FEA-642584AED2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7C9963-2FD6-415F-8B9C-D9513AB6F3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906D48-92C3-400C-9DB7-286F2A7571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E9CEB2-671F-4EB7-9F91-6360C47045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80EA60-1504-4957-BCA7-290ED91E31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E0B97A-617C-43E3-912E-D65FDC099C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0AF92E-EEE0-4FD4-88BF-1C2000F061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43233A-53B5-4DCD-9BB2-60A4966B83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77192F-2D28-4005-8F31-041DAD200E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48DF36-DF4B-483A-8214-5246E5D868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4CBB83-B24D-4C2E-AAF5-6BF764A2B6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212E06-A876-4C9E-B689-740104D230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9D3A49-B0C1-4EA7-BD4C-215F758559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590192-966F-4C0A-96F7-F9FB013911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F3B5EE-8E1E-49D9-A212-F1C163155E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5F9217-C08B-4F83-BC98-4203B67086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80C07C-663C-4B15-9804-93EA55989F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96BFE7-B14F-4DB3-A0E6-90655983B4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730C2B-02D2-4A1E-9669-B9DE5AA867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AA7100-9C28-4FB0-BAAB-21B669319F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EF713D-D3D2-474D-A176-7148FF5282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C01E0A-04E5-4EFE-AC3A-141DA9D013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4372ED-CCA5-43F5-BC04-B714F33980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6368D9-1377-45BC-BC5A-02E33D16BF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8749F8-A3BE-47BB-A823-D7D3057805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4D7E74-C08C-44BB-8089-2DA7E7FCDB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2FEA24-3F9D-48F5-B022-687C426EB5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FEBFC2-1A72-4EF4-A20D-7631115DAD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52B77C-0645-4FBE-8686-132C4820FF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99B87B-6924-4708-BC82-F0B28727F6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44A6AB-7324-4C5F-B0F4-E7EC18CDD5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8FB8E1-B471-4FBD-A3F0-EB824B41EA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AB2052D-570A-4EB4-B6AA-60102E4D39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F5584B-A116-4E50-9EA1-A0A59B5695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0877A9-958F-4AE6-979B-AD98E236D5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678E0A-3CDD-4BCE-95DE-5544DD4A6C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D48053-84F2-486A-9D9E-0BD8EE929D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BBD0F7-08AF-4338-A8CE-6F3227EA79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F3F07F-A27E-4BB4-9D5B-D90EB75281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A94EF9-52D2-42F1-A8C2-EAE61FFAA6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C57564-2346-4B53-AC47-C28DD67739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2A7D58-FE07-4813-BD7B-6CA54B0A93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2567960-8624-46D1-BB01-611925565A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ED707D-5C05-4F1E-B154-00BC876157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ED492D-375F-448C-8CA8-431F59501A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12C56F-55C4-47DD-ABDA-288EA5C2EE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51EE76-DA11-4180-A392-E181F7A8B7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95467C-5E97-404D-8054-B374D4ED9F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0370108-31BA-461D-9DAA-A46C88EF26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2C473B-6A43-4ED2-BBA2-377BAB4C67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686C2A-F998-450A-944F-A42D117F41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95E809-7A2E-4842-B9A1-A54F6F7C8D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3BE071-FDBD-4BC4-8EE4-D7A6A34520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3E5CA0-1424-46DC-9062-871ED64F47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0FBEBB-87BD-4179-932D-8A43A0B95E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AA48B6-04FF-4474-898D-AE49DBFFF2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C29760-0789-4CB6-8C56-402262DCC5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889026-174D-48E2-8C53-309FFA2644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9E4D3D-5276-4D86-B45E-A98E344F0A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E1664E-A724-4A2A-8D11-D219E24ED3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EEC360-7D4D-4035-A202-D8B7EA821D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02816D6-8F65-4865-A396-CE780E90BA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442222-8075-49C6-980C-F5C1BB4E26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365A5D-7401-446B-8A0A-004422EAD6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A35D54-0B21-427D-BC10-5B7BCDC5A4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256A4E-4B96-4C5D-B78D-447003A513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DEA156-4576-4919-A736-7E1771B9C6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8B3A68-FC18-4157-9768-A7243991AC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CE5CB3-FD21-47BE-83C4-3A23E0845A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B17929-04AA-4CD9-A75F-BAA62F4803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456BCA-713A-4AF2-B459-4A02B5EE12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64323C-DC10-48A2-AD5A-970EB5F553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11C102-5513-4F94-8BC3-0FF5286EF8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09A1B9-2C9E-4677-B474-983F63EEF5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FEDED1-D55E-4F1E-84A1-91537B9F97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641698B-8935-4DCB-9440-8F6DCA6B08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956C89-3AC2-4E6C-91D1-5DB05D041CD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37103C-5F6E-468F-BCDF-C176A49B41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CFDEE0-4D52-4708-98C9-24F4FB1347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04B6B5-E80E-48A1-8B71-281FE52D57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62CF67-E158-4357-97A3-DBCEBD131D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3C69E3-7D9A-4CC9-AC1E-A5D115BC67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169226-58A1-4CE1-BA20-B7607FC5A3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962567-594C-4B2B-800A-AD321474E3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3EC7F2-7481-4D7C-8946-458EB46FDE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011062-4F9A-46B8-A5C8-904E990C0F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32E876-57D4-40D1-A317-E82434882C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87F466-DDDE-49F9-B5DF-28C72A617D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81844A-D0D9-4B22-9430-B61486B9B7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A3D37B-2C79-4018-A09F-F0A27FAE6A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15B6BD-7538-4C77-A8B1-D4C06A75A3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F86623-6200-4B86-9EA9-4C96C3AC71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5EC62E-3592-4A85-9CCF-62EA3EC3C4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688418-BC23-478E-85BD-9F45FC6786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9B7E0C-05E8-47E9-B31F-BF66FF8545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3EA823-815B-420F-8341-CDA61DEAE8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5A78BB-5638-4DFE-9C12-A594F18298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3945B8-BDDB-44F3-8656-B970FCAA08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806BA2-8E74-40FA-A69A-7166834700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E9802B-7756-4B6E-AAE9-202A49076F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3FE5F3-4678-4FE9-9944-C82FA8CB16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3374BE-B410-4CAB-BBD2-5935E68178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4EE284-6EB8-4EDC-92DB-6D9001AB5E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A02C3F-1C09-4AFC-8C93-F91C0980F3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04F601-35F0-4327-A9DC-12639C06F5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A0BE42-D416-4AA9-BCB8-9240626478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B7924E-B381-4DA7-9939-C43E6A9058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C8ECCC-ED70-4077-87A2-45305D7F74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8AD001-D656-4B0A-AF2B-6F99D9BB78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5C01EF-3450-446C-B6A8-6F32E1839A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5B5E4B-274D-45F1-9BC5-47D9346273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3A9A34-B5D1-46B3-92DD-7377E84D0C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37B353-C8B6-495F-AF06-FF3F51C68B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4C3F4B-58F1-41B3-9814-4548682E7E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51A6F3-EEA0-40AC-8C39-FA51994BE0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DCE28F-0D33-4D28-8708-A06D0A5629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533A32-6BB3-4895-A523-D08432393F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375310-314C-4025-AB12-E417A3DE70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297B47-D48E-4E8E-AC13-EB6F8CCF35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9306B6C-3AF3-4594-B1F3-D622A7E553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55A9C9-730E-499D-815E-A74DC54512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A13A90-672E-41C8-8639-DC6DE7497F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78EDC4-34EC-4C6E-8184-9F850D8768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FC11CD-6635-4346-B040-CEAA5D961A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161125-13CB-405C-A1E8-F4CFD39B88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4E6E27-81A7-472A-86F3-CF08E8B3A2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548449-DF94-4806-AFB4-613407EBCD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18B0E8-2E00-4BA8-8123-E28BC20B35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D811E9-7BD6-4417-AC25-DC38ADB3D1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DE7D04-A36E-4658-B48C-07E775EC66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54DCA9-8D96-4E8B-84CC-F03E970906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39EA73-DCCF-47AD-862C-EF948AB5D9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78EB1A-83BF-4C17-ADC1-EE1ECFFFE7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3AD5D5-2A41-486E-BEC3-534F0CC530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9A8616-521F-4B51-BEC3-76125E79AE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628492-CC85-4155-874B-D3AF7EE8BE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EB05C8-09DF-41AF-A92A-75C6D6F634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320610-B38D-47D7-8AA0-155ABC7091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4384023-F02E-4987-B9B4-2AAB8AA1DA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FD5B8B-3C3D-4E8C-ADF0-7A52BCF30F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3B92726-B2A9-46FC-87EF-09818678AA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E9C317-BF7E-45D0-A345-B10EEA1D4E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B68128-CD3B-4640-A7B6-087882C8D1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B45877-90CB-4292-81C2-0CB4374475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38A277-5661-49B2-92DC-526462673C4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17EB56-2551-4E58-87E9-4C940BDB70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29D5C1-1765-4557-B6F1-4B9761E913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C55C04-740C-4F51-B429-5551ADDAED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0FDD99-5EA1-4336-ABEA-79548E84A4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C5D56A-EB2A-469A-B6AC-8D9A945A58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A63DD7-906F-4C36-8495-A403331F80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25C982-EEAD-4AA8-8B01-E3BF9D29FA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BDEDB6-2C64-4706-951E-31C713ED75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FAF3F1-6F85-47AB-87D6-E4E39E1FAE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6C0864-DD9A-4DD8-8827-245C525623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DFB6DF-2CAE-46ED-9DDA-8AC9668F3E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C76464-E0F3-429B-9A8D-00DE9C6CE5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76C64B-5992-455C-B7A0-F1F264608D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A2DB9E-99EA-4D14-AD13-4467FA3BC0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AB0CC0-0628-4E19-BEDF-3C8235DD3E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7B7F34-F496-4279-9200-1301BD73E6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5221C5-B892-46D0-8693-8F32564052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C8737A-EAA7-4A31-BF05-AF72B5A3C7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2D8BC3-2A3B-426B-B74E-AC05832139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671535-69B5-48E4-BD95-95E37CE152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12B66D-642B-4DE3-88CD-11CC3F363A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E90CAC-9264-45ED-AC34-65215F9805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70FC15-2AE8-4849-B0C1-28A1DC60C8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2DCF24-6DB9-4100-B18A-278B69E880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F17B7D-5290-4901-AE9E-B2BF0AB614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F6DE7E-1E5B-45D3-91EB-4A09E71341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AB96FB-AE7F-4C2F-9152-90BC1EC034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DD5FBB-3F20-4AF9-A90E-92C5911F17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A36EA9-2FE0-4284-BF54-6C907CC42A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BD009B-0DD3-4BD0-A5D8-3D6F543544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EE9D27-5EAF-42A8-A0DF-32F4681AA9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1CC171-F75F-48ED-8409-D72127BE92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03CFA5-9D0B-41F8-8905-709C2BB5CE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563FD3-ABAF-48D2-A997-1079C21B99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781E8F-D354-4F2A-B7C4-40B25DC203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C52953-341F-496D-B7EE-C97B70EA41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828091-32E8-463F-A762-B817AAE55B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374CBA-0AF3-4B6E-82D5-A1B0F7DCC7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C0E9FC-ED6A-4172-8D74-2695C09ED5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B0FDC3-A1BF-4624-93E2-9BE5FE0495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F3BA39-0619-4950-943A-5ACC449CD0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100AC7-2C2B-4933-8514-547A3E1BBC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A1443D-4130-4511-B6D2-BF6C179EB1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CA6527-C55F-4605-AFEC-68667C8D6ED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45280B-A258-44BD-AD86-70D94F4B12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871DA7-3306-43BF-B6D8-B9E6E7E778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276543-BFE4-4D04-A8BA-7121D143DA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85F459-8EE6-476D-8DD2-9DEDAFEE1A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16C76D-AFF3-4A2F-8DE2-B7F6ED5057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2475D0-62D9-4D02-8AA8-CD590FBA1C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68B7C7-6CC0-4ED4-AA0B-1976E3AAAD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905CAF-CEF8-4C02-8A84-8469DB3B66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A9C462-F3E1-40BD-ACB1-2D1DDA1C03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91DAF7-3DD5-4181-A551-8F78FAF758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EADE9A-D065-4C0B-AA75-726BBA3D90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4A34147-173E-4E87-AC8E-B8F8A3BD47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4410A0-D8E6-4420-B543-51317E400E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1F8783-3D94-42A6-8BAB-FB4647D11C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E3C149-544F-4703-BF39-DD47463E18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02B728-D45D-4AF8-91E0-C96F2F7530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A754C7-6813-4B97-9542-795DC78EBB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686935-86DC-4754-B9B8-D1A70693E6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407282-B68D-41E8-96BB-7F5BAD1609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26424B-6139-44F0-839B-527134C2E2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07AFBA-ACFB-4D7E-9CB6-99CA7A3D00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0AD84F-96A5-4860-AC50-558DD6934B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0D13F0-7C1E-485A-A7BC-5DAA2BD10C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BA8696-3D1F-4550-8043-8B34542C55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A45817-C486-48DF-907D-3BE89B5138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794C297-045B-458F-8CDF-B90B024175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6D2DDA-DC5E-48ED-84DC-5EC9EE628F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63F21D-BCE5-4BCC-8C2E-4453E0954F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00B42D-B8B0-410C-97B9-AFB3580EA3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88D225-ECFF-4932-A56F-E1BEC34B1A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56A22E-43CF-4B66-B8CD-E05B51BFF3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477E4F-8873-47F3-A8E8-F938FBE790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B27115-118F-4C11-9941-5CB089B090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8F26C52-3BD2-489F-9AD6-ACC31F53FE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0D9D5E-1D31-48F0-8280-1E837E5007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C1DBDE-0BD5-488D-972A-BDBF0A09E8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C11407-C6A3-411D-A865-5A65DB3AE1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BB97EE5-1A09-4A4F-98BA-2D05AD34C7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5E3609-1D26-45B1-BA7C-42F3EE7A0D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F3E372-0073-4C26-8C25-04E6695FEF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D12F29D-CEF7-487E-A02F-23AB046E47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C1372E-4C73-4633-B39F-60619ACB24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1FD8C9-658D-48C7-A440-13A74B79FB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1474D0-3413-48A4-8CD4-FAC0775702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192D68-1492-4FC2-B698-E7A04D67A1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00B0DB-B8B9-4D96-9454-CA89F2F9FC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AA4661-9340-46B0-9113-D3B21371EE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FCBF80-BF5A-405A-A0C6-8DE1855E20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32D93A-8A7F-4277-B260-4E64CE5E16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36DF63-0FEC-4260-AF1E-8A0146EFCC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64546D-0396-4F2F-A7D8-D09B024C8C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EBDE56-10B5-4F0B-AD7A-542AA39D3E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F45B51-CC29-460E-9048-E8665609DE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5E25BE-F847-43A9-B7F9-CDD7409868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DE9A00-7F0A-44AE-BF35-0EAEBAB0C0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8E2E1A-4D36-4A96-9076-A33DE8F752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9F5D6EB-9208-4C5F-AA96-26777D1FD0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6A1C4D-17BF-4D14-8A4E-5A0F7D5FDE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C5213D-8E28-4992-9AD6-1246BFF06B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1D3645-1F39-4125-AD54-41E3DBA2A7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EB6408-C2BF-46B3-AFE4-947E73CB18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B30DA0-B323-4A69-9153-ADA2F65617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928E32-4109-42F4-BE59-7C1D2BE742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453B8F-244F-4730-BEBD-7C27CECB9D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3E43D7-4FD3-4351-8064-F862833F3E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022218-9225-44B2-B5F1-543651DB00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7D8BFC-918E-49D4-B9A8-E6B6DC573E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C174E9-2488-43F3-9951-4F780A8F90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FE0604-E66E-4570-8FD6-7461BAE356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336416-EDC8-4F97-8359-2B03624658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56AEB8-AE2B-461A-BA7E-A5032A047C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2FD514-BA92-40DE-BA0C-A790A867FD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F5439C-8F7F-4250-AF63-615E1333E2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F8695C-3CEC-4073-9307-5B71759704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BAEBC8-3E6C-4872-B73F-6F8721F115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5B9206-8BDD-4F4B-9465-D92849B7E7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EA6FB3-AFC2-4DFF-9073-00A92219D7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03EFD9-8C45-42B1-95DE-58F366EAB6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B97D02-A401-43CA-A3E2-EC73603446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9FC1C57-2810-403B-BDF1-0241AB918C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7EE438-F94C-4117-8AAB-57D382B811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5A26A8-76CC-4537-AC58-CE793E5795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E67666-C945-4041-8ED9-178856D976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88AF8D-776D-4D5D-A1E0-12704D5B7F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E621ED-6CC4-41D3-B397-9270EE1714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4F15A2-5521-44A6-8138-1028C6DC35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F8ACF5-4652-41C5-BC2A-1D7BDA3006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4C8321-86DB-4D23-B331-E22F0DC917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E9D403-9BC2-4BFB-9DE9-DD15F67914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A8EA91-FF8C-4762-B099-A3081678B0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2BF38D-EDEC-4207-A8FA-596CBF5874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B2D457-2C29-43D9-83BF-4123C56631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663752-7903-429B-813E-9922A26CA6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DC5438-8112-48A7-9E7A-5A2112CF53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60D539-9860-4894-80A4-C5828C4841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A9EE55-6DE3-4A5C-8FE9-3479C55CB8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8B6C340-9D47-4203-B1A9-CD8A7B7C1C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0EDFCC-4FF7-4ADB-A461-3E9C6FA386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117C77-291D-4F75-A6A9-F0E452554D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6B26CB-4A11-4F7F-AF33-7355E3D2EF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9CCE16-ADB4-4641-9B17-003C71F9F7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F579D1-7065-4E65-8FFF-B41113C3E4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809CB8-10D7-490D-AB3F-50534975D4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B3F055-2E3A-4D06-B26F-29A91D8719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A0690A-D5A4-4FDB-9D9D-A0AF3CDCD7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85472C-8D4A-4535-BA1A-53822ADE22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91C8A7-868A-4368-B22B-E1FEC999C8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C5C8E9-F4EF-467B-8C21-2A74EE43A8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99257B-4FAE-4894-A6CB-68F7AD3DD0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C63D53-9571-441A-8ABC-44DC30DBD5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F4EC75-3CDD-4AB5-850E-AE298F14AB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60980B-4DC3-4282-ADC7-7345D2447F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00CF66-3FB9-4FFC-BE90-61BD57391C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30D776-A54E-4719-9B55-EDD0A9EBEA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416CC91-3F57-4398-B053-81C3AA953B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88A3B17-D21D-4EA8-A873-39C834B85E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882C52-8E9D-47A6-A358-4DB7D87B48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89E2EF-6C2D-4C45-9671-249BDFE2DC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F61FD8-E2CC-4EDF-87B2-D298B39109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DF8761-26B7-4C8F-B370-7FB52A1423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62323D-4C17-4D53-A22A-046A7872DA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B4B426-F34E-4E8F-B1CA-72FD868C0E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0231B4-073B-4C15-96B3-FED167331A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A9B868-3725-4489-B0AF-F5134440590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9215EB-9A45-44E0-A3C8-AF07CFD844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F60D5A-6654-4AED-B473-B31EC3EE32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582A6D-DD3C-4112-8930-6CED8E1DDD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DCEF9A-24F0-40A9-B479-43C204C051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D7A96B-D62B-4226-83F3-0C2CE6D9D1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0AD2E6-FC06-414B-AF46-9CE253B478E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21FE7E-6FC7-4D91-AF26-B8B6820831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E31DF9-5BB8-4BE1-9CC7-60F172A028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1B839B-CDC1-434D-BCD3-FB8F0442D2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48E69D-CEF2-4ADA-A1A9-63A21B77A6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173009-C15D-44B0-8069-783E61138D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A82F17-DD76-4990-BBCD-5353A55921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CB6164-7BBF-490C-AB32-0C5D394F26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33AB9F-C114-4263-857B-33C48DEE3D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9AF6D4-9BD6-4FCE-814A-8A3151E7A2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353BDF-EA40-481D-AEAA-9389A36B18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B4F7A3-84F7-4A84-B4C3-5B94CAB806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8B850B-D6B8-4B18-86B3-BE1728C884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D971FE-D5DA-449E-A35A-51BE5FB56B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2DEA96-86BA-49E1-81BE-9E6D46142D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89977A-182E-4261-A3C9-71B15EF18F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47F697-A593-4612-9122-4C9F78A7C5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DA53F4-2064-4D7D-820A-50E3B154B6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CC2EA8-4555-4B6E-9E29-A7B8E022E4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26DE1B-0077-4B7C-87CF-825A300AF4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BBEDAA-446D-4A33-89FC-F2A41D3CFC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C73D72-BB8C-442D-97E2-EFC4568DD7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716FC7-F0F5-47AE-A7EB-62969A22CF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86D56B-364C-47E8-957B-094A729E39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EA4CC1-1060-4B95-93B6-86E43AFE99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7AB28C-1314-478D-AD3F-B0D47DCAF4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C8A284-D868-453B-AF91-E80A3AFA58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075F0C-998A-48C1-9689-7A213587A5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A6D962-5712-4CEC-9E55-9BCA4BC4EC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5873A7-DA2D-4D0C-86A8-73E4D83314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4A694E-6EBB-4BDE-A83D-D53F8A02F7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C41C15-5CFD-4CFB-9863-5CB8B5981F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68F260-8DF2-4D94-8703-3A2EBB8A3F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9FAD4F-5421-45DD-9384-88ECEECF87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F670B4-F3EC-4BF5-BC3D-8972D4B5EB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5A7D37-2588-4900-9757-8D26533755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ED764F-BAA6-463D-B4E7-461C9AE31C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17CEE1-D3B5-46C8-9472-D97C8DBA95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DEFE2F-9AA9-440E-9A2F-B112E9C6F7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496DDA-3B4E-4BDE-BF37-F6CD20F03C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4276C3-B1B9-42C3-93E0-0872FF0C904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006EFF-68A0-4C64-9E37-E374A8BDA8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F90939-B1AA-4D99-A874-0080149897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64FA22-1FD0-42A3-906B-994F431412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07E964-0966-4167-815F-7BAF0975E0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E74310-EB27-4530-8916-BFA14D9781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379794E-7735-46D5-BBC4-264DF48AC5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5A1972-0DD0-470F-9898-E1BBCAD461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99E3C3-3891-4FC6-9856-09C4150333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BAC164-298E-4760-972F-1EE8E9A5C5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299CCE-A30C-4027-9011-A0ACA2CFF3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E49C48-9ACA-441C-8AFD-1E1F98AC0D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C7F28BB-2417-4A81-9F18-271B0EF7C5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D01D0A-9D4E-41E0-801A-01DA6DDABD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CB8A10-1D6C-4239-BBDD-4A984C9A4A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3FFA48-FAA8-4355-BBD2-EED76A200D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8EB298-FAFA-4E27-BE6A-DB8A850553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588823C-EEB8-452A-B6F6-C0F6B93532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97133C-C696-4622-BC25-456B72AABD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C0D4AA-0DBC-42E7-AF44-7E325DB5CD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B1E2E6-5A29-434B-B9BD-C050AA9BB3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632542-8BB6-4D55-AEC1-465E1FC3FC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A5CB18-59E9-4569-A315-F882397503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A7A990-9FD4-4918-AE52-4BFAD7E72B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2B007F-2BAA-4A4F-BF48-1BD18E7C89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478CA0-DB92-4895-B60C-E42F473E30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AF4D43-620A-4C59-9C0B-F0F54CA2C7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51FA49-ADC6-48A2-988A-E34C4707F9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132D4E-7870-473C-8039-30E3DB723F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47EEC1-D84B-4AC3-BD4D-82374482BD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A881E3-530C-459C-858F-66F2D9B8D9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058EBE-379A-4CF9-A453-22131930CA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95128F-82C0-4AFF-9AD7-4CF9DB413F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9D6F38-314E-4EB0-A401-C3A92F4DDB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1B2D45-A704-4C30-97B7-2AF6B4B69C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8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33CAC4-5C58-46DF-BEE8-CD1C6DE481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10F6BC-7B42-4951-A89A-0095BBED02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24BF4D-2004-41FB-B3E7-0045085372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A726A8A-AABA-4201-B43B-FE3BEFCD43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7F9738-66A3-4B31-9723-62A6878A62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66706E-12FE-44A7-A287-ACE99D7CB5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DD1577-BCD7-4CF6-9DEB-BF59A70E2E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3B15A6-2897-4C40-B647-CF6BDBC5BB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C2EF63-6132-4A6B-BA0B-58DC09B001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D97ED0-273E-4EA3-96F1-5C5FB82B51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D369A9-E49A-468E-83AD-E6D6DD022A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7A60E6-E4F1-4829-86F7-BDB7F788CA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816A22-19EE-4343-847E-F476E39798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66A0762-63A1-40BF-A6A9-53A08B2163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E87589-0F6F-443A-AD38-80DE0A714B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6420EB-623B-43DD-BE0D-65DF87E9F4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F614A3-4DB9-4019-B5D3-580D805B31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D74A48-109B-47D9-BF13-B7A8AB8290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98FF91-09A1-4516-8A03-04BA68D4E7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9E0C2E-5C24-45A2-A63A-889C674F1B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0BE61B-B7BF-4A2D-8C3B-1ABB5866AA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DEB07E-D39F-45EE-AA95-97B39DFD7E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59DEF3D-4286-4D9C-94A5-BBE82363E1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752F26-761B-4CB4-A421-A7E4958F57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C4A6E0-1E58-4CAC-866E-E98DDB3B32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EE4D9E-4867-459C-B174-153CC13C15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54C315-62CA-436A-AA9C-BF02C67A33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6BB2D0-44A5-4A1C-A82C-E00E3C3B81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4827F3-89E1-4511-81F4-60A96F2C64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D8F76A-49C6-45A9-A045-452672A8F2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F543758-A07E-42A1-ADBB-6BB0C48857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57623F-08A8-4276-AF80-B4701B1589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7E98F6-3952-4268-A387-6918E2C0AD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C18259-0A9D-4812-936C-88E5279DC4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926DA1-2FE4-41F1-AEA2-598708B679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728AAE-6D26-496F-BEEF-1C9903B89D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A4BB9A-0185-431C-9AD5-2F9219F939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88CE74-30DE-4B58-A2F2-A80D27B553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A2E6B9-6147-4BC5-8D3A-8B87F233CB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742ACE-22EE-419E-B66A-2C947CDC31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BA8DD3-52F9-4863-B206-74C6680C9C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6AE879-F002-4A9D-ACE1-55E02C4D02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5947A6-80BA-4C7F-A06E-5175DD8FB0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551198-F650-43C4-856D-1C56FA12C3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142829-64FD-441D-ADEE-03A66CBDBB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DB7E10-FFDD-47DD-BDE2-E35EE36C65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16F468-189D-476C-AF07-CFFF5D559D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E3F706-B430-49D7-B061-18DF5B3166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FDC0FA-8FA0-470E-B63C-3CB3290644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E5CEEE-A89D-4409-85DD-8F4C0FC285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2B56C2-A3F0-468B-9F3F-BA2BCA3CD8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9F5104-23E2-4488-9160-E49B738FF4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C30FED-5FF8-4AD5-9E71-C0BECE02CB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5A5651-6837-4698-B7D7-82AFE24D51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9FE749-2CC2-434B-A945-B09D69D1A1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987EA7-D8EE-44DA-A45A-3BDE3A1B10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447E5A-C55F-4D57-8524-39B65C0559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8C9A15-D5C3-417B-92BB-10858EF80C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E5EBF4-246B-4425-9E1A-4F56A54AB9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99CE5C-6BDB-4C70-BE06-4AF40B38CE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7F0E6A-D8B5-4E71-BCA5-834C2C9A5B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A0A743-584B-4430-828F-A6C64B3889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6F2AF72-B6E1-441E-9BBA-EC00026190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318F559-F971-482B-AC2F-FBBB6EFFD9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5A764F-DB0E-459B-8BB9-C5FA967498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966DC4-59AA-4B1E-8FEA-46E0DE94BE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CA009F-B5DE-450A-9DD3-6198D8B02F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F47779-DF28-4CC9-85AD-72760D7F81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0CBF1A-4DF8-485C-8061-C62A0D6CAD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B82B8E-358F-4210-AF79-804DEFC4E7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7E0FD0-3CE7-4938-BE0B-FC61EB74E0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779138-9B7D-4214-A70E-C9411040A5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7FFB09-4B3B-48D5-9A78-5C99FA7D2F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A03DB2-0300-4428-AEC9-1870724027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FBC2776-EDEA-4CB4-B5C9-1101880472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561237-6676-44EA-B6C7-AEDC8B75D2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4752E8-18B0-4813-BF86-790BBD7A92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F572E3-EBC7-4AFD-88EE-4508177291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988595-D0FC-42BC-B73C-49AEE7F607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884D7B-63BA-4624-91B1-F3D35A4109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7120B60-67B1-428F-9E01-8D1D2FAFB2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3F5854-579F-4A8C-A3BD-F7213F2376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21743B-6DAA-4441-8DA5-635482A25F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D7047D-2838-479F-A0AA-E9327598D0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6CEE51-BFB0-48FA-9C3D-B56674B0C8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71FF02-B672-4D74-AEC0-A0B643897D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C202B0-C666-4C4F-B210-C1A9EAF08C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244631-5385-447E-81C8-75551FC54D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AD248F-243F-4990-B48A-8C128CE69E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5CB330-476E-47B1-9110-B612925E30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840E10-90F3-4AED-B07F-B69D52EDC9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D05D1D-7751-45D9-AF17-E496C22802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36822F-C5BE-459C-A9F1-61D699255C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B8FD04E-2251-4CF8-956E-7E46BFE236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7F9D74-F64D-4565-AE2F-8F06312298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46311E-545D-4934-BD5C-6F9068DF4C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05EA09-C749-48E2-9C54-3F4EFF4F67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9D4324-7592-47A5-ACB9-117C9211DF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0BFC55-074B-47ED-A333-1F36223E2C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FC5B6E-19E2-4680-9AA2-5B674EFBC6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67D39A-C8EB-43E9-9BB4-E6492EF0D3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53275E-22C7-470A-BF8F-934130E42B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F758D9-E06F-49AD-9DE0-A5CAC0D72C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E9E219-063A-4AF7-84B0-C0CBF6C18D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5C5B8D-147E-45BC-8E94-2369DC637B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79615D-015E-4247-AF5C-2F77DA603C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F3FDE4-DD4C-4A70-AC92-35C4C0391D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01C7FD-790A-4C14-AA45-C7ECA7603A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280735-AEC0-4BDF-9A05-B8BE15B498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CC0DEA-95C5-469D-B753-D1254C6CC9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556A2B-B9F3-4CC9-959E-B9D1D258D4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5D4BED-5FE8-4A77-A2E4-7F0ADF32B2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CA5F56-1C0E-4EBA-87E8-16C54FECA2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5AE2A9-53CF-4636-A30C-3ED4A96764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67F3BE-02B3-48FF-A448-BB89EC6C67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A3C4B5C-BA64-4E33-BFDD-2826117386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040E1C-E776-4178-8E27-9AD4149C4E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3FCA76-B399-4BB8-B4E6-7A92F8A948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9DC7927-873F-4C31-AA54-14959C9E1D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2B0EC1-D248-4A8A-A3A4-0B2F55A464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9BED15-04E2-4EDD-9BC4-FC98E2F7B6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F8A201-262E-4FC2-93BA-6108FEC1B8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442ED1-B147-44C9-AAE8-0CBA247702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436C52-9644-4B7A-99D4-50D2085B25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FB8727-E4E9-4668-AF59-F8C7642A67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776857-35CB-4469-874A-087D5F0311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8634A32-219D-46E3-9849-EF521E08F1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90B494-B3A8-45F8-B22F-57CD3F61B6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8CD115-392B-4C25-A1F9-CEF8A08E44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7D338A-02DC-4252-992E-FBEA1A0DDA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C69BA3-75A8-4D40-8002-FE2F66FFB2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A1BF96-E3A9-4DBF-866B-3C84D37CF9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7B3080-041F-4128-96D6-D441F3BFE9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99EE99-1D04-4FAE-80F7-4F3B294DE8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8D45CA-CDB7-45F1-9401-53B088E2CC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7D4E8B1-B79D-441E-A58C-245167E2ED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3C7513-768E-48EF-AFB8-CE1B3CCB4F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DF252B-1925-4A99-9637-A11D9AF410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710CCF-940C-4B47-B3EA-438BAF8170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3731AB-E697-4742-A843-2BD3A1B07A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96F7A7-3942-4481-ADFC-D33EB1E387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84DF81-8CA0-4743-B62F-16D4DE0A41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CE6D57-A844-4C88-AF53-3FEC0A414D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327892-AC61-4320-B800-80F0D47A5F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0C50C1-35CE-4CEF-8574-FBDAF48734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2C4C44C-01F9-4EFE-B1AA-1ABBFCC352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EBE34D-EA1B-4932-A2AB-3249E8B6F0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D598FB-7B94-4D38-BF7F-75E8B5ED6E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415A55-459D-45B8-A59D-B9455DAA64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1C1CC9-FD36-4FE8-AA5A-3C7D16AF34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D276B0-8634-4CE0-B202-D4DE98999C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78CEDFD-1347-4714-82AB-00BDDACED9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1ED569-87DB-41A7-AEB5-C0B383013C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48F804-A96D-4C08-8FBA-D8CEBC3B57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8D5DAC-0CC1-4BF0-A4D4-01393C0A91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CBA7ED-7E26-42E4-802F-8354F5E235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72C226-CD2C-4FEE-88CA-BE7A8E33B9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1A0E54-0C40-4367-A398-C621E970EB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079776-AD60-4701-B980-2DA0524745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7048C5-2D52-4B27-A725-EF0E8B9C00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BCFFCF-0B08-4ACE-938C-D09AFAC74C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B55A6F-D70F-4C3B-855D-DEDBE50AD8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FA6A7F8-D57E-499D-BA93-0027E15A9C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E017DF-691C-404A-AED0-06E6E07D8F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E19CE4-0EF5-4DAA-9808-53EC32F87A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0A0EC9-EA67-4F24-858F-AD91F16343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E0B607-FA0C-4065-B546-F00AF252E5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776706-B329-41A0-931A-7BB5028B92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887588-6AF9-471F-9B53-89900E96E47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B9BE4F-59A6-4534-AF20-52279C5C8F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7E503FD-F0C5-432E-B0C5-1454FA1DEE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370F5E-728B-487F-98D5-9113913A3D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B3827F-1B8C-4360-8009-5E36E9C631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160697-7CCD-4E7B-A5C5-E4888EBB64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3E07B4-2DCC-47D5-AC1E-65E535F41C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02051E-ED35-43FE-A66B-DA329E6DEB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DCAC4D-86BC-49FA-9869-B049531B93F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694D87-9C03-4331-98A3-FA96DEF6CF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760A0C9-323B-4E75-B442-F51C6C6044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E4093E-E74D-4DE6-9997-9CE898EECC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D1B71C-A4B8-4D01-96D4-C88C54BB35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31F1F1-D649-4FEE-BF1D-0584525C48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609C5B-2587-4398-9ECF-B76A107233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D5182B2-6233-49E1-8BEC-30667DD935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AFF316-5EE2-4832-9F0B-B03BFBD310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DBD0A0-6251-4D34-A363-CD844274B3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ED01C2-9310-48A3-8E73-7370B8175B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4285F1-AEF8-4236-A89D-2F3343DF2B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F23A3E-C660-4962-B42B-BCC2BBDB7F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F80E38-8F02-4368-944F-E73866C880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BEE270-121D-4F83-97D5-6880ECAED8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F29683-414F-43D3-AD58-930ED7A73B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531C02-618E-46A4-8686-5C1D863B22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A3B591-4749-4F2A-9C86-F529DAD154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684963-6C24-4F59-BD61-4FF1B92EEF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48FA94-B0F8-4134-95F6-6D8592BE06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727B92-AD97-470E-B397-644B377E2E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E17B1E-B902-4F8F-85D1-E24194568A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2A8DA4-C07B-40C1-8F50-5C7612FCD5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A8FDF2-3534-43DE-A1EE-4554F57927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649603-4CAD-41FF-93A4-6471F5F67B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E8576E-4900-496A-9176-D2EEE274D4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B6B2C1-BF02-4DBB-823E-525E8B6419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9C383B-F531-402F-B3B4-137B7F7299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DEC246-A1B4-48E1-8620-604154BF24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9CF2C7-63EE-4A56-A918-2F42EF37F8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538817-DA76-4BC3-A096-9C5151AE90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51D6AD-9E6C-4A61-9E65-640E98D854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36BD2D-A2D0-4953-9546-50C72BD604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451DEF-DA35-4A71-B43F-19618652E1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D4E7C6-FFF3-4C57-97AE-FF1240857C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33A693-3B5F-408C-9800-47DB58F9B6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41BC92-4236-434D-8BEA-D22382EADB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9345B5-B097-444E-BE9B-FA65845FA3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8A83F4-B667-409D-8E0A-5D7333D797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94456B-2194-4318-A9CE-D4911B4033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842ADF-045C-4A78-B70D-FD2AC9B430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8D9818-5D8F-4494-8FBA-F40C2F626D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6C4C7E-F493-4A6D-8688-C4E2DE5DB2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00E939-7B4E-4E2E-8E99-331E92E810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B62037-3E2E-4F73-ADBF-3F238B3DAAE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E98540-E88A-4280-B534-265B446C49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92EB12-6A11-4699-B79A-32ED35D2D4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9EC2F2-6531-4C35-92E2-54FDD22366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3CF458-B6CD-45E4-93CB-18076BB20A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BB670F-DDB1-4921-87C7-E54DCB91D8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444980-DCA8-4E5B-B87D-B4EAB37F36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5C3E44-B653-4A80-90C4-0EE289436E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7C96CD-7A4A-494F-B29D-47AA812EE6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178291-6269-46AE-BFB6-59412B7A2F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DD7E44-E598-4D24-95DB-F6A7043583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A73720-9310-4D52-91B0-2A1010B706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3E3B59-8F28-41EF-AF8F-A8D95A4210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076AB9-A58F-4D64-843E-FFFD167188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1941A6-3D34-452F-9811-FC350FE292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6CA15D-FF7E-45CB-89BD-92425A7213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4B8911-CE99-43E5-876A-D04C448072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A604B2-0944-47B5-AEFA-B222EC5E67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D4A343-A2DF-43F9-B29D-A344AFF070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68EC55-4FE6-41E0-88FC-501784897C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5D3D5C-50EC-416B-984A-A2AF02B757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B88889-1CEB-4662-8922-3A36B00853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0B8C85-9216-42D8-9129-F9988BBBA7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78FE1E-A2EE-4E8F-A0C1-01595AA82D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3569C1-51D6-4B96-9AC1-AC537CE695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09866D-A5AE-4FAF-95B2-1D9EFDCC7D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67B15C-E457-4144-8042-37117EC7EE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390E73-8DF1-4D57-9378-9C34A4DB41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865B3B-5540-4240-B9A8-D873B89387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98633C-AC4A-4996-AB6F-A732400B4C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2E73A7-1AFD-4070-9506-F4311C9286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32FB9A-49B3-45E0-BEA5-33537E5701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65BAA8-E943-450D-AB19-171E65167B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6B03D08-0D0C-4974-8554-7C783B3265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AAFD10-37E1-420F-A8BF-372D6ED5AB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B89E17-1EF9-4547-B460-352712AF33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C378F8-9B28-4151-BB87-7EE455D6E0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005D3D-10B4-491E-B051-1123DC47AD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A54611-0CFD-4E6C-9C08-FD7EB1666A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29D984-1F13-42A6-A412-B02228F170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B395E9-276B-414E-8D6C-95B907B2D2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98B076-36F7-404F-83CD-DB430E9D86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E080EA-F7A7-424C-8EF5-C664B9DFF1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FDF9F1-4562-4E62-B0D6-41B4332049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590080-12E2-43BC-A4CC-7AFCFB603D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E4FB54-8DF9-4947-81C5-9AA92DA9AB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F08484-78A9-4321-9187-E6DD488C22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CB8CE2-332B-45CB-B6BC-9418DCD3C6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D7CCDA-E7E9-4A08-A516-DDA3D073A4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48497A-1511-40F0-8941-B33813DB3F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097E49-44D2-4E9F-9152-2CB98F1EB9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827823-1461-4CE4-953C-47DFFA2EE3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6F5A4C-A64C-4CD8-BAFB-1F5A9A6897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A3F6B2-8727-4F1C-99F2-38CF264145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EAFCAF-ACAF-4BB2-AA81-46584EB8DE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3B3503-E436-41E6-8EF3-C14688B3C1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0744BD-DE7A-471B-8BF4-77E75A996D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89312A-A862-46B3-A619-F81B760D6D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CBC6C5-EE19-4CF5-9168-1111AD975F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248B9C-DD9E-4BDB-B641-6B01E690E3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C6EE73-2784-4EAF-A3D9-6A75F287A4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E00CE1-FD08-44E4-BE3F-9A8A26E8AE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8328E9-5966-4AE2-83D4-0AD8DB5A2D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20FBA9-6DEF-4179-89D2-26F2EF5A7F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7BB76FF-7855-4779-860F-F49ED0724A7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551E18-6E1A-44F1-A890-8C7F5DAEEF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837D308-1C30-4095-8DE0-9D3665E142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35F074-FB13-4AE0-B44E-6E130673B6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A0543B-4884-47B0-9F1A-15BC2F3792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BF279C-D332-46A6-8CB8-1F55749796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9E6E68-F83F-4D40-A3AA-910FB232BC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D1343E8-B7B2-4521-B5FD-7A2C49F969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BD581B-1BC1-4DD1-B9B8-ACDDBD965E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C01C99-7AF8-4809-9565-47CA47A7BC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BBC67E-D5B1-4489-8BBE-1474413455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161712-92E0-4D5A-A013-836D4B78BF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8F3F28-25C2-4A08-82E2-ACE34E77C9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37AC79-D4DD-48E3-AAE7-3E74FBEB61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15D55C-A298-45A5-8391-4883579DA9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BA738C-6493-4AD3-930D-2C31EBDDB4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92D614-8C3D-4891-B27E-9BCDE80829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754456-B1A8-4BAC-8F96-8316680306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792694-BC4D-404D-ADC9-50B4C907CF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46CE97-2C2E-44AE-9D83-A427DCC6F2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B29B0D-3A70-458A-B3D8-BFA2D5A315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4AA3CE-BB04-45FC-B3C0-B70058562B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FC232F-ADE2-4748-8E43-236E5ACBBB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515D20-0DB4-4E48-991C-98E0236CF6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01366A-CC78-48A5-9AEC-1B3C1C376B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0BF552-8BF9-44B9-8C7E-0D442D680C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75A6EA-7F7B-4841-AD1D-283822C429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2CC98E-C095-4CA3-A6F3-E0FFA2F137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892268-9213-49A2-B2B8-548B289447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BAAD33-FE19-4A87-9BD3-B98F2056DD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722165-31F2-4A48-B82B-84EAF9E7A3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FCAF56-449A-4B03-B2A0-1234AA28C1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E8050D-4BEF-462D-AB2B-935ED77BA5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92A399-6019-40CB-A1B4-9FEA241E64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72299E-0300-414F-B539-281B509019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EB5185-57F4-4F7A-9C05-31FB9033C4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D99D3B-62A3-45D5-8AA6-7D6018F3EE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622F04-9021-421A-BB0D-799D7AB407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0F5C770-C3A9-4745-B490-037131A2A0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3A4BD5-C22C-4FB9-ADDB-DC1DE01AA0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EC15D1-E4CC-478E-94C5-F88A4180AC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9BFB18-1894-4D4A-B5D0-56333D8B68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8F599C-071C-423C-8B63-F471C7F578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60D6EA-0232-48A0-BE1F-C1EC3F0A2B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14334C-FE41-4DB4-BD7F-2B6BCF4F19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12DEE9-6588-4CD3-87F5-77969CC7A6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E22826-A28F-4719-BCC6-82291779AD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A96748-974D-49C4-B33F-A0D58F49A6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470AB8-97C3-499B-8CF8-EE346C3049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6C07F1-6917-4189-A786-A6A1ED1104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B9CCE6-498F-40DC-B7DB-16924D0A0E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52F4F9-48C8-46EA-8049-BC60245F53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1611E1-439D-4F6C-86F2-002A47403B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764141-076D-4784-9BE1-82FF882130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BCEBD8-4836-4904-8A8A-6B3E5CC30F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6CEE8D-C970-46AE-8DDC-698BD1F41B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E67CEF-11A6-449E-86F0-BDDED7271D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786389-CB1A-4BE8-826B-7EC97BFAA3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69F4AD-D538-4438-8F1A-83A767B3B8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2F7CA8-9DA0-4CA1-9DB5-ACD90805CA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C0C51E-10F3-4E42-BEBF-99F1830EDA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C59AB2-4345-4FB6-AA2A-F1240BC6D3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854935-B8C9-453A-9056-D21953FB09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E84E8C-3EE8-45C3-8D80-B028E11FAE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810203-2C51-46B3-A4A3-026406F38C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9F946EC-BDFB-41A9-97FE-0F14BB7870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DA0F8D-8CBA-4057-8E1D-2A7804DA5C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7B96BE-E033-4414-AC73-01A3A6CBB0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F64C75-B889-4BAC-9193-C5470B8C85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95B594-A320-4F5E-8391-03AB39B232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555775-49BF-4574-8FBC-5B26105179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BEAD70-8E8F-4ECC-9C14-CDB816D9F9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4047D5-FB17-4A20-B5CD-525A08F44E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94445B-99B8-4171-85A2-752C57AFF4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61CFF0-03E2-4CA0-BCBA-3791C1F9B4D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88F227-BA17-4C4A-8274-8A4E875F94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BE368C-31B0-4577-B3B5-BF88420849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CEEB4D-42E8-4B52-AB91-B5069CEA3A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31AAC5-3428-4339-B295-1D981BACAA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328F2B-5FB6-49E5-8565-3A9C8EFFA6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8EA150-BFC9-41C9-BADF-1860CF06D8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4508CB-1323-4B52-905E-D492C4D83B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838CDA-0948-4182-9BC5-0493090472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8F7E52-D98A-4039-9DA6-DCBDA5CF16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2C964A-B59A-4F0C-ACC7-D824882D13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7C16E8-2A37-47C8-B91F-DB9BD7C0EC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B045C3-25CB-426D-A88B-4B1B814247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58DC87-06EB-46F7-9517-5C486FF27C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1EFD8A-00EC-4B55-9173-CE27DD8346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DAD22B-CB28-4228-A60A-CDC74226F9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9C349C-80E8-4EFB-A498-A050098282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D4108F-A250-40E0-9437-D809B4CE71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78E784-4664-4F8E-A3A5-9A02E735CB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1CA2FD-BC95-4709-BF93-0F04CD36CE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E77394-2D48-4328-A2DA-09E018E45F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4DCE5D-7804-47F2-B3DA-6A2FE2EF62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8D5BB8-C192-4CC5-B866-633390A9F5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E12E2D-856D-4FCC-AA4A-9EBFDEA7E6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5676F9-57F4-4B69-9F51-16EABB6180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EB3EECF-CB03-4DA9-AAB5-35F6C354834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C474A0-9ACF-48D7-A521-D9E3135BA1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3BE575-5B66-4BB4-90AA-5BA5D70CE9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9B029A-1EFA-4CC0-B13B-5A70F516D1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79E3B5-7C1A-408D-A4CF-4ABCFBE948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55F919-E574-4B6B-A83C-B16A646201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6537FF-B283-492E-ACE2-F2769F66A3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5627785-83B3-433E-AB92-9507392829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DCD95D-F3B5-4051-9BC7-E76188D0FC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7C7832-A057-4501-9590-332B04D9EB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DA8ACE-9FA2-40A7-AADB-B87E4A2B5D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00855A1-231E-459E-BCBF-7D81548275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D0936D-72E4-4A14-8F13-BB910FDC27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B3E909-623F-4193-8BA4-9E69FAAA2C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202E83-DFC7-4E35-9F91-F5D53EF8D4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2D09D1-5CD5-4772-BDDC-BB29671D9B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CE5621-1F5E-4819-949A-B05AC0D5E4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DC5B0F-4A99-4E65-A1B2-4B95B4C120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12CC93-9DEA-49E2-A876-A7DD8C4D51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28DF64-6CE7-4F42-BFED-C6CB9C502F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121994-E73E-4451-BB99-5E5A38C063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42E4C80-635A-435A-A944-612B2C44CE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18B05B-1FB6-466F-A367-DD3E0C405E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DD94C6-FE09-451D-BFE8-C15C1F9E06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02021F-B2E3-468D-B306-01F5BDCD5F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2AC0B8-97CC-4435-8D4F-3688C4CCD7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E99D4E-506B-446B-975B-2C0993EA24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1A7542-6C5D-402E-AE1A-634C1ED233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89D69B-7E7B-4769-8D26-48BA5A4AC0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A480CE-6564-4364-85CC-753C8983EC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BF89C7-3F56-46E3-82D2-98F071101B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1E70AE-EA6F-4911-B643-AC5591451D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86CC85-45A8-4E7B-96B6-E3922409BE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C03D9C-D6AC-44AA-BC1F-9068CBF88F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9BA704-0B4E-4AB1-8972-E7B72EFE18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46EF33-A63A-4C47-B576-7AAE06803D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3F97F7-D47E-4B30-93B4-B5255C76E7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261CBC-131B-4443-AED1-F2726A2164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E489FA-9F32-4225-8B9E-7CD970EDEF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A4E68A-FD25-4E52-BD2F-F7253DB738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7F1968-C79A-4D07-A517-C03C25E807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539C30-7F51-4229-8607-40EA0394F9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10197C-86CF-4A41-BA88-9E3967617B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9FC1067-E88F-4262-9DED-EFF2D15350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F3A11D-27CA-4440-84C4-8427A60918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D451B9-6E28-4BFC-BD6A-B21C43B9BE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9B8F3F-74E3-4B06-8793-6BED4F61BE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14C24C-B09D-4D12-8CB5-8F34905DA7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22D617-297F-4FB4-8B47-2D91FFAC8F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9CD720-C0D7-4842-ADA8-2FEBACD054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61EF5E-A8E7-4F28-9D0F-3AB92BE90B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85EEF4-6DE3-4CCB-B402-A5BE4D8D37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1B52D3-D47D-4C1B-A6DB-98208B81C6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CBBBFD-EA01-45DD-9396-B7781C3D36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0C772A-F7A4-4545-BDE1-FE78654C35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24872E-AB79-4666-ADA8-2105319A98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68A453-654F-4314-B2A5-8616EB9A21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998EB9-7487-4D31-B58A-30C9D452A2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B93236-6DA2-4AB6-B6BD-7D71518DE9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5E40C3-CEDB-435D-8976-595279BFBD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F36C38-0D05-4305-8AF2-0B373E5F22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9AF89C-861D-4D58-87FC-25015B673E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2856A6-55C8-40A7-9DF9-F2D4024E71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25B601-AFB5-4959-BD1E-88C2FBA4C9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8D6DDF-3623-4679-81F9-6317BAB814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B3ADB9-FC50-461F-8267-08635D01D7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F70DA4-2767-485A-8BEB-46AF6E7499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44812C-9F77-436C-8B91-7AB2000D36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D3A741C-A9AF-44C4-8277-1C59FA7E7B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605A48-AE80-47C9-853C-C2D706DDC2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CC0D2B-B55A-4A7A-A28A-A5E976796E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B08E9F-DD2E-4229-8F63-6EFFF20662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D24789-3682-4E3C-885D-B6705B6F2C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A7357CA-60D7-4456-8223-C8C3E745BA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4D9C45-5E42-4E1C-BE1B-4DA15B95C5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23EE12-F284-4872-998D-382ECED01B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1DB0EA-EF4E-4F5A-A676-39BD02A9C3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4F2E5D-F181-4BA8-8073-186A1C8E2D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DA6D71-8416-4593-9AE1-BC66E2A8CF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FFC45E-EC4F-4FFF-B8FC-69A4694CCF8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B0C90B-C7B4-4307-A63A-508FA7D16D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8353CC-2B16-4587-8064-CCBBA3FD3A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1798BA-720D-432A-9CA9-3801AE040B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F22DC5-D8B9-4F21-96EF-EFF158B294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9AC8E3-F65D-4E53-8923-57831E90E8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F7493CC-6363-4EC2-B143-281BA86908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0757E6-E91A-49A0-A44D-AFDAED41BB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05FA20-918A-41F8-AE77-11528EE994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6D9C8F-1B4B-496A-8A4D-8E9CCC52EA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EBE2E6-35B5-4894-8189-C1E312938E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FE2F24-B805-4555-9CF1-486115C4F0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5549B4-4549-4EB5-80AD-13C5121DA9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E3E5FE-5068-4E10-9F16-BE8441E587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3A4318-169A-4442-B521-399CEBFB39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66F05E-2315-4845-8143-69429EA918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5CAEC0-94E0-4BAC-9B1F-DBCEE49BD7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1B5FF8-82F2-4FC3-AFFA-D425B1379C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9D19A6-E6BD-4B47-96F8-AB6BFC6B66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B2AC19-95B0-46F7-9F87-72E8D9DE75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D4308E-F783-47F1-A290-B5120E06B1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766E38-4C6D-41E1-88F2-EFE59EDA6B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910942-D849-4629-B4B8-BBA4F2D10D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739F7E-820E-46DC-9C4E-06B19BB4E1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343C4D-9102-432E-ABA7-885324C9E8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BB5EFB-040E-4C52-B3E0-ABD2E7451A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994F05D-7E19-45EC-86F1-97BA5AE466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110151-B835-4FE5-AAE7-888AD10E27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6AA73F-9430-4A75-861B-BEFD3B70D3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D470AD0-A319-4F1A-BAE0-8F8E0A1871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0F6B21-4692-44EC-9AA0-1CE20D9FB8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B69EDA-4DEB-4A4E-B34A-F663AC2425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FD70C7-A62E-4837-906B-FBD77426E0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8F85866-1B66-49E9-A802-419529C055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CE24CA-224E-4C90-8C68-AA57219746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BF9B54-3CB3-46AB-A2A1-5A5BB387D7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142776-1017-4B73-9967-4DB9E65433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ADCE95-5953-4347-B086-09CFF7B4DC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91980F-DFFC-41ED-B0FE-C3A5EF5305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A0A5C9F-F4F3-42A6-8B17-3D004E739A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AFB38E-5590-49B7-8ADC-9E5CD24FDE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4C4384-EA24-46B6-AB28-699B074E04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731540-7996-4902-B38F-3AA068930A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A527F1-675F-458E-9D72-A564D8F052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B2B9A3-E02E-4E98-9D88-805D5CC1BE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090B37-207C-4E08-A587-059F23D4F4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323630-BF78-480C-8F99-79F2486980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A9D827-BF85-414F-8424-48D5B88A8D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D52090-C517-4704-9A97-560C8CF914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3D32CC-95B3-4FDB-B7F9-7D891B0E98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04674F-7F12-4D9E-A825-608D82B44C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8F23BD-BCF2-43D9-B6AC-0A06E1708B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A8576E-F62C-4295-8713-CCFDD5EE93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1FE14F-953C-4425-BC0D-4A694A3314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6DA285-5617-4697-878E-E1F70EB2BE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C3430D-5DBA-4389-A713-90EA10C039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8CF8272-E317-48EA-BF67-CD16A139C2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3030D5-12F0-486E-9AB2-314FD542FA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7C0D501-8E16-43AD-9D5E-A045781331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DC6A9D-ACC5-42F1-B932-DFE9551FBF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493BD1-30E1-4C0D-BB82-D58634710F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833048-326E-4DC3-812B-541A9C0A25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B7CD7D-324C-49EB-BD6E-A6821AFCDF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73A5E4-C836-4CCA-8022-9307213461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3E53F8-D7FA-41CA-AFAC-5526D778B1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DC256A-AEB1-44AC-9EC1-F1673E55D0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927409-F774-4698-A130-29087195A6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CBDA0D-FE4F-4A87-913D-A7C5883A4C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79844D-4F05-4F78-A177-CA917104ED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A39D7F-31AE-4EF1-ADBB-EC5760B956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BB11FA-B145-4B94-B399-637B457949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EE350B-3556-4120-9456-E41BFA3620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561511-A758-4769-9440-AEB7A31A3C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366271-191F-46BA-A421-CF1E3FD12A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E2A47E-7B3A-499F-BB54-FA3FFAF4C9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7C46FD-4B50-4659-9163-FD69AF1DB9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D52E68-FE63-4D14-A971-637B5EE61B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B3AC60-AF27-434E-9167-F6C1BEA5B7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B403286-CB01-47BD-8CE7-865AB96CB8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9D7C7B-6A76-4FDA-9220-78381D93DD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E092EF-3903-4E74-AE72-E3CED22A66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44BE04-A12B-4764-A368-C08FF5EB32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977760-BB41-4FD3-88A2-E7F0836935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4E0DD67-9857-48AA-86E2-68FF9E76F0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B1A17C-75D5-4A1B-A0A3-ED81923BA1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8063B9-77AD-47CC-BDA1-7D9E330547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81BA75-1708-4CD2-A98A-BC6259B32D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73C1EB-B5FA-48B1-B827-4739D65FF8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ECE03C9-20E2-4414-A83E-62587C9117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B066A04-3397-4523-AAD6-922299DFC4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09186C-AD68-4AD5-A732-20DE9F7D6B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E8E12E-EFAB-4299-BF15-F4F55D7236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A8790A9-D1D7-42D9-B257-0E63EEC522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E6C9BA-3BA9-4D7D-8787-871B8C9975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18195E-5716-4BDC-86F2-FF880F929C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D3CF6C-D969-446F-BE75-2FED0778D9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AB17B9-A7C8-4D28-9143-FE19929BB1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7D1974-C5B7-4678-88AA-BE646ADE8C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CC52CA-CADF-4EB7-A533-785A24ED7A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D28581-B8AA-4E6C-9F0F-8EB24EDA16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B24DD8-8401-479B-BE85-D5111E08DF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14A99F-EE03-483F-8D68-416A7F91B8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8B9595-5EC8-48B3-81E2-8D4C95345C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B0224C-9E88-4916-9C3F-1473C0CE10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CFE81D-A012-4007-81F1-50769D52C4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7E17C8-2F51-4C34-B86F-F79A8F8019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F3016D-03E9-46A5-91C3-E1471E51C4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ECB937-0B44-47F2-8AD7-4BC57A2246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DC97F98-067B-4814-B196-8D88FFF48E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A6C79A-3836-4F05-A7B8-01C905110DE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CCA120-52B4-460C-A826-51AF2EF2AA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9D369C-20F7-450C-906A-2157E220B0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598687-E0E3-4E8B-BDD0-2A7BA8B130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80E1E6-99B0-481F-AFFE-18B8CEFF16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CF31B7-A184-4631-AEAD-7402F9183F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BBA308-BFCC-4F61-B12E-194F9D5B76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48C03B-7C0A-4055-8EAB-27FA76244C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6BF501-FFCF-4102-B39B-49BF32BC0D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4E264B-D8B8-4B52-900F-9A84D67BD4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958BB8-E3B5-444F-92D7-D6CE4CABCE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293B78-3B4B-44B1-992B-90CAEC4AF6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E71605-7713-4399-9446-A7158C1C4A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CC0200-361B-4A7B-8CAE-F24CFCA853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B7F74D-E0CC-4E5C-A71A-A74AC23530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4D3766-893A-45DD-85BD-92A5D4ED74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D24FF3-B2E6-45E1-97B2-3636D85970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36395F-4E8F-4CA6-BF0E-23A4844585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D1DA28-1791-45FE-AAA6-A8747A30B5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9EABE03-7FBD-4B57-BA87-D5BC304BC2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99CA0C-6BCA-4B4A-8645-2BBF684A0B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24BDDE-0383-46E6-B316-1EEEBAD6C1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CF3A1D-9FA8-4DA0-B63C-5E5610A070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953A86-4499-4BA3-8979-81199D494C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D4AFB2-9CC2-4631-8AAF-549553836D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78F2D1-D150-45A0-AEFB-424969FA76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7FA970-7ADA-45EF-8D87-1363320D1A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BF8E19-0836-4DCC-9BEF-6347C05622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D8280E-0427-48F3-9CC4-ECF2F62EA2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0BA51C-A186-4746-BA89-D2EC730BE8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5100083-C41E-4815-9E81-8A4146AC45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FFCB0F-8781-4FC7-9B9C-1070E988A8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89DAA8-EA50-445B-B4D8-F116C0CA91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6BF8ECD-8D3B-4290-9797-FFCD3811F2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559513-4954-43E5-8D5F-EB903A9D1B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B9BE61-D279-42F5-B5C3-CF409E90AA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D8DFD5-6E37-4E78-9867-E9A7EA5410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F7A305-28A4-4810-8983-6F2D529B61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176CB1-0F76-4F1D-A587-B9F4250F53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3D8FFF3-1974-4E2D-8A03-47A297C91C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A199400-3ABA-4426-97F1-407AF6C40E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E81752-7491-4EBF-A752-A43B442143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878A58-8499-4300-8CB6-5F207FBBB7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567ACC-44CA-42E0-AE73-3597AB97F9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32A81A-7B2A-430E-B0E4-74FC9CF8FE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21605C-CACD-46E8-AEFE-DC745D88C5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B42A4A-24E7-49FA-8E06-500DFAE34B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3F0559-6088-4DEA-BCA8-CC8B46BC1D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990BE2-8FA0-4B6E-BD18-F48CBAC7C5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DB904E-B4AB-4962-ADC8-39EADB882D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27DF7A1-70F3-4DF0-9388-79848DA4E9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2E398F-9644-4741-9298-D1E4F6E429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282BBE-DD1B-4229-A7E5-98CFF25FD0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ED6B0A-0137-4EAF-8977-7AD53B8005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852F91-4567-4925-9A46-39944179AB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0E48B5-E137-4596-84EC-9CA52A3E5B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854BA9-5EEC-4FD1-80C4-42D4231C6F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9B3E0D-0E95-46E0-9C86-95D71E7DF7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0CDEEF-47CA-4F2A-B87A-B48C98BA78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D62903-5024-46F7-B20F-2E76D958F3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0C43C7-4027-4FC5-8B6C-E83C4C8ACD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405AFF-A640-4B74-8D88-1A7F517A3A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187014-5E21-4BB9-A925-3CC688458A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9E6DC5-63B8-4960-964A-D31EF12EB5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A069670-726C-4FC4-B349-F2CFE33616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A92E7E-3E9D-48C0-A24D-5B5918CA43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183AE0-DFC7-4D49-BB9E-05E4627BC5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94EEF8-270C-4412-804D-01287281AE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451D36-68AE-4A73-A4C6-D8CEEEDE51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551050-8397-48F1-9A4D-74CFFA58C8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FDD033-F894-464D-91B3-63B23AF737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CCC030F-CD23-4C8C-A230-9AD7729678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BAE69A-38E0-4CC9-98A0-D0C631731A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E9F7288-D7E4-4551-A3A1-B6795327E3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72E0E2-A8B2-4AD3-A564-B4C0867B11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78827C8-73DB-4700-B891-0BBDF9AB05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E1D339-F03C-496E-A840-7B2E9F6F8F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097A124-D826-42DE-8792-4252AF0588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F0C76E-DD98-4F6C-A467-2C03C7488C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51E3B8-446D-4B32-A484-A7A2F44635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80A222-E77A-4340-B71D-E356EDCF9C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585A36-932A-4939-8F1A-E51ED43B97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A36A70-DB33-461A-BC98-3CA3F7CB0B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1C3845-D37A-4956-AC46-67EC7995EC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E9017A-E734-4CB4-9F79-2811A29F1B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867647B-231D-4B7A-BB56-FE38F61322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16D992-51A4-4EFF-8C97-50FE038789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75A340-C926-403A-8B4E-92D51B2D3B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266896-FCFC-4868-9C68-1AF4822383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FEBC69A-E4C9-48C4-B176-8F1B3A7A91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19BDFA-8391-44AF-9729-24830081C3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F7973F-F57D-4C8C-865D-2AA60F572A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90D9B7-87F4-484F-803A-EB6283A49A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F55B031-3D59-4E9C-9AED-17448EF16E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A04469-F600-4280-B505-0AF70F1443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5A4E5F-9346-4240-A030-DA27A98F25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36EFF8-770E-47B2-99F9-AACB54FCA1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60657C-0E15-404D-8B00-E4F9ED5C42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564C22-D8C3-411F-BE79-06F7FB654E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D5554B-DD49-464C-8B1A-187BE76816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FD3246-776F-4A70-BF84-B12CBE4303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DB867B-1D98-4684-BC46-EB48F4249B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FED7FC-70D5-4CDF-9DB0-9F1E59E52F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64515C-B74C-456C-AD27-6C134FF151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1A3F79-D1AF-4E40-AC5C-094515436C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29437B-ECA5-4854-AB57-FFA6E2615D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C395CD-B644-4278-BCB8-4F6F810284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189E91-D02D-4A2B-93E2-FFB3577D2C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8932D3-49C8-473B-87C4-3FFE3D12C6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D9ADBB-4189-40A0-967F-0C962A2CC4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74D145-CD62-467D-ACDF-9814DA31FF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D35F67-5393-4EF9-BD74-96851B6B48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C7E1F3-6228-4E99-8B2A-5310AB652D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7E0636-3B14-46B4-BEE5-428C5026D1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AA651C-9F77-4BF6-85EF-0464B19B1D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6058501-7049-4A1F-BCC0-553E227203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42AD2B-9759-4894-A70E-DA5790A37C0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9D57C0-8E82-4F72-817E-BF908F0C96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951F87-9572-470A-AC76-E653C98D4C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65A461-EC0F-4331-9BFD-BDC8746564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F746E4-39D5-46E7-B342-378E267769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B4A78F-2BEA-4CAA-BC61-2BFFB59355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919704-05D3-43FD-863E-7D3016FCAA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0977C9-6086-4903-AD2F-F7EBE00F63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D48D833-AA57-4AFE-8797-27AC634121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A74FA2-A280-401E-A361-052244D049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C5356B-D5CD-4F19-B8CE-CA36E3ACBB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7C1E4F-1541-4D9F-8E22-3703E9ABA1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39A1E7-D1D6-40B9-B861-47FC68DF06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09FC3E-7F39-4A8A-963D-3F2C063CF9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108740-2F01-46D7-8CB2-95B69E4DBD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ED7A29-CB8E-415E-8242-ED824652D0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ED0758-6D3D-46A4-9F9B-8E8D93F00A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8D3E97-7643-46A1-AA03-336D600034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5398F3-E794-4C67-98EB-69C5122EAD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4B827E-8D2E-40EF-AE0C-1CA460A30E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0E7AFD-DFE1-4345-A605-561B56700E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A2C6D1-870B-447B-B992-3CABB98DB3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D82B6F-134D-4AF9-AA87-90A50F3D4E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1541EF-2120-4EA9-866B-E53FB70FAF6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FEAA92-8201-439A-A8AE-87A75E84A8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C5F01C-7CFC-4417-82EE-2423F185D1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D9EA13-EA56-403A-87CE-4453812C0D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B2FF96-9153-4CDE-B8EC-5F3B1A76E0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9DBD00-457B-46BA-B72E-72D9D199EA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358050-0553-49E1-BD30-FD5F078CE6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759482-0C94-4937-ACC2-581625DFA6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2C9C86D-03D8-4287-B955-85A85B751D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99E18E-93A6-44A9-B218-B0D1FD6F59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4464D5-B14C-4EC0-86DE-52FC45E566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F5278CE-D78D-49AB-8C1C-3CB286D2F3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08D1F7-FDCD-4619-AE7C-4CFA63318D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DB8BC7-7042-47EE-8046-A5E817ABBA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506B64-9BB2-402C-B985-8508634820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4500D2-D612-4FF2-AF8E-08E50C64B9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A94935-763A-4AFD-AB8C-B898E05342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86FC47-E52C-4E8F-A428-20F39CFB35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C745B2-66BF-4B9B-B79D-957D032EB1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E4D6D4-A803-4221-B650-9DF7B8CCB7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AC116D-C158-41C8-98CE-8FD5D49F78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375E34-1465-47EC-B133-7B58BA5366F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B517AF-E0C0-4DFB-BC32-79D3791FC0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1B501A-C264-4A9B-88FC-45387137B7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DCCB7B-C1F7-4864-A793-750D5D71EF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13454E-9A16-4ABA-9098-73E56023FD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4B14DD6-C0E7-43A0-B65D-A1B01EDDDC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22FDA5-5E7E-4D60-86F7-D3952E14FB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48C1F9-0EA1-4362-A2E3-22B0CC1FFB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93E4CE-840A-4632-ACD7-5FE0EE0E23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A2751A-F4B7-45AC-8ADC-52AA5CF87D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967066-8E8B-46E9-A85C-6F69880028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D0A5AB-16FF-4FAB-BCB7-FBB56386CC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0CF07E-C7C5-4FBF-AD16-6F1D47C1A0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CD2EC5-4C8B-4895-A5F7-25FC9D74ED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49744E-D843-4D79-AD84-25407AB5B5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3E1310-2CC8-48D3-8CD2-3EFA6AE023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2F44AF-DAC6-440F-82AD-9DE4A9EDB3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434BBB-4694-4882-85FF-7C33863CB1F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6EA760-9007-446A-806C-64FC081CCB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08AC18-6733-46D3-9A3F-AC2A3C2A78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7AAB58-1C0A-47AC-8F02-73161B4EDD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DC00D3-BC2F-43E6-8B99-2FC9387E24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ECC243-6329-4216-A1B6-2E33BBC531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85AFE4-8EE5-4CBD-AB19-6B735B18B1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05463F-2E4B-4612-99A1-AFD5B4A36B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CA273A-BABE-459D-A77D-2F9C6014EB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1EF306-9118-4492-9D42-F8BD6A0084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F93032-A77C-4DB3-B0F4-85ADA7D8B7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55D26B-47E3-4AD3-8C36-2474E43354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01184C-CA40-43D9-9130-688E0EED9F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61F317-DEEA-445E-BEA0-C272C5532C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CFB239-0F25-4525-A147-CFCC0FDE84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6ABCD0-5D7E-40E2-A680-85FF5B835A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37ACF3-4BA1-4E67-A9E1-95628E0205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A502C5-87B3-4F1F-9B7F-ADF7BD7C3C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058EC4-01DB-41F3-8F04-418360E318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3F8242-27F8-435D-8435-BCB9E04163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24452A6-0932-44D6-9393-9B9DF7B63A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D4B854D-AAC6-47BC-983D-784343B6A0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CC6BC69-0D00-4A7D-A413-4F64617E44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FFE91F-A712-4655-B973-0CD5972C7A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3154E9-9F63-4049-9610-6E2BE35082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AB8BE3-828A-4980-96AF-3FA9F6D1E2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05CFCC-388C-4D9C-BD8F-1D0F9D1778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8062F5-8E14-47F2-9A5D-13CF7512B2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8EA7BD-41A7-4460-A297-A215412EC0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C3329A-818C-45B3-8A1E-511FF6058A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D86249E-806C-4C55-9AF1-9C4A74CBC1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92238C-4EF7-4C9E-A9F7-7A2997BB140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53CB35-1D30-442A-BCC9-C9A356CF79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FD2346-BDBF-4C7C-B34B-A0223A7DBA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439FE3-A691-4AB3-B78D-2D0D103590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FDF637-8461-496F-87CF-73F7ED6E86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70A5484-235A-4638-BC5A-C0D300CFB2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09617F-597E-4B5F-8591-A94A3C70CF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4616D2-26CF-443E-B196-252831ACF9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67CB91-34EC-443C-99B5-D4E4F55FD5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D43E8A-9F5E-41AF-8445-F251DD6701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90BA0F-7164-4A31-A229-D5A8A41CAD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D01B89-B929-4320-A907-35ADDB062A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B99DE6-21B7-4A61-BFF3-BB7B8AED4B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073561-9F91-41F8-A9C4-294AC91F65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619C4B-E1C7-4E29-B728-DE76FE155B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25A9B12-413A-486D-8699-F8706657CE6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D3DFDD-1244-4D70-A8C4-4E7E62ED59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121333-2AFC-4206-8B60-782BF1F8CD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966620B-C17F-4B34-A94B-F30971D3ED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AF3552-D668-4396-8A31-3ED4153E94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CAD680-7BB8-4C14-BBAA-70393B3100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0F225C-655A-4AA8-BA25-5E1E7C4EF3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DCD4D2-998E-4B39-9D4A-684E0914C3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C9AEE76-E904-4EB4-A2E5-7A39E38D07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77FEF3-D3B6-4CE7-B920-3D2B7F0EA8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2B1380-3226-41F9-9847-C1AA384F2C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D42C0B-DD74-47FD-9A85-13310A08A8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D65577-13D2-4142-B7EA-F46B54B8F8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F8015A-79B7-4F59-B24E-2E2D717FB4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380E1F-122F-4943-B18C-F142DA8792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704435-F8D5-46AF-B3BE-04738BC3FA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2F7F8C-DCCD-4B0B-88DE-95B89160BD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6</xdr:row>
      <xdr:rowOff>0</xdr:rowOff>
    </xdr:from>
    <xdr:ext cx="304800" cy="304800"/>
    <xdr:sp macro="" textlink="">
      <xdr:nvSpPr>
        <xdr:cNvPr id="9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C50A691-8B4D-45CB-9402-DCAD9C2719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778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E4B4413-74BE-400B-B2B1-95296652FD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E58758-CEDF-410D-B8A0-3B57DE6D13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E0A7FD-271B-4D99-B78E-687ED56866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EA0885-D651-4FD0-A7C4-04B51C5F68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113CBA-9B8B-4F3F-BD51-79D1C2FEA8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078625-90E1-4AC8-9F9C-6E9467DF72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7A4100-25E1-4738-8951-A15AA94DF9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FE3186-DEBA-4E45-8302-EDA66AF60B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F912BF-DDF9-4BAD-8A31-D81F13D4F8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3C2CFE-AA55-4138-BB29-D61FA6F1C4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A17F53-009D-42F7-8DFA-2E4A2681FA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73F12C-591D-43AC-8C45-BB7111D4D6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234CA63-2F2F-4A58-9BE2-E6BEBCC747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301F80-E9C0-4A40-B2B9-F67D991A70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57163D-1ECB-4768-BE5B-D886B0DDAB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3821902-EF92-4E6F-8218-7405C1DFA1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EB7B94-AEA1-473B-A8EF-E677FE7241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F95499-5A7A-4CF6-AA07-4E6FF1176B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610696-179C-49E0-9710-2CA35C3778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B99E4B-230B-4B96-8C27-CFFDCB70F0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2DFACD-0EA8-458F-8C8F-33245F51C8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B17FDB-9888-4574-9D9F-71C7E79C73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18435C-D762-4830-82F2-F958F06130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CEF4DC-506B-4AD0-BA84-EE2652056C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5E40A9-6EFB-40A2-B12E-2D5C1CB0E2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CD030B-C75A-4A91-A9E7-784A157FEE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737142-6384-45CA-8BC4-252CCE2ECB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D02F65-E676-4F10-B588-75DAB242BF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E84884-6A8E-4944-B867-F84689FEC6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CEBF89-612A-4DF7-BEC6-1E333966CE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DFBEAE-1A70-465F-928F-2CC4D99D66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FB0007-5F0B-4957-B338-C3D6A61045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979990F-684C-41E5-AEE0-CDCD6C1E7F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07E33F-641C-41FA-887C-CC202C3016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35B245-E978-457B-AFD7-1C04F214B1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57AB61-BF14-498F-A5B7-2722537B5B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3ACDC4E-08B2-4AF4-87AF-96407312CE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747422-F47F-4A15-A2A9-07C6D8E33B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45AD5F-CEE0-463E-8C01-9EC32D711F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403A8B-A4CB-4858-9272-B259E5DBC4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7EFEC8-09F2-4C91-BC5F-5040B3A945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614E43-4CF6-4663-89AB-A29B3D18CB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071E96-51E4-4125-BBF8-FD94F2FD45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23BC9A-7BCD-40C0-9AA3-5B5139A3E8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07323D9-F83B-4625-AE73-EBE1D70543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1F9503-0B9E-44A3-B003-CC44ED0AC0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F3AB1E-1DC2-48B0-A2D0-6B861379B8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F31BC6-3F68-46ED-8B76-E12E431E38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B15270-D44C-439D-A5B1-C3C624EFC5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42CF5D-EFD9-484B-B06F-43F73BD04C4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783E4D-AE1A-46A3-9977-5826A48A80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E88D329-C172-4077-BD56-A17C6A72CC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F108858-935A-48E8-AB73-A10D3037A0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C76823-C510-4EA4-A713-8F7C06A295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7A67FF-133F-4CF4-8E51-DA8240B6E8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A38BE8-BEE8-4429-9E4E-00DA9CFED0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E3811E-CFD0-44AE-85ED-81CA62C727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39DFDD-D636-47E9-95AE-0AE0599E52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F9ECAB-E8FC-4393-B23F-B327DA407A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FE5100-0822-40E4-A8F5-D9FD4FAE41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386464-F3BF-4478-9A99-EA111D7FC1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255E67-7D34-4CDA-90BD-2F97F9475B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CDC3C3-F59F-4057-A85E-2D8410A063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3B2B9C-59E6-4616-8DC0-C52BA11AB5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829744-72C7-4E35-88AD-6CC4C5CEFE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4585003-C08C-48D7-ABBA-ACDF19C359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188395-9D8B-45A4-94D5-4BF9BAA924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F3C2C4-8939-4846-8421-7D8BD8B559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DBD48B-6DD8-4164-800F-E2D48C4D7B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D64AB4-A4C0-43D6-A712-CD9FD66EE4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39B6CC-6E12-4DC2-A2B9-E535E8458C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5ED706-B82B-4139-B568-7201195B61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EF81D1-868A-4374-9724-B9A2353F61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2E547C-9C82-4A35-A9B2-9828D9F2A1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07204C-D743-464D-A662-39146F27DD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F06AC5-C671-4E5E-A5A8-634A6E40B0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84FEBB-869C-440B-B98D-A8521E289D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798A32-C9E4-4006-9636-BC06156FFD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D5E6253-2AF9-41A7-BBDC-4ADA213199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E913B6-5508-4D29-895B-A5B5AD5DF6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BAED8C-B3DE-4C01-9E27-D4D2A7B5DA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77B396-35BB-4D72-A2DF-CC9D6E051B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F64C50-A97E-448B-9605-3B19F2F945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41C599-873C-439E-B40B-62D590388F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235433-48CB-485F-BED2-EAC51A5572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0B0966-74AA-4F86-8557-BDB212EB03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49337D-EB8C-4C91-9F4E-CDD6EFF7C7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92E941-8140-4202-A9F0-D0F58B6987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2B7381-0946-4629-A1C3-AB15EE4348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4CA56C-907F-4BD2-A58D-49D04823D1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362F40-E19C-44F2-9558-2B1B93DE4F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9D3B38-C176-4400-87F2-F21CFB228E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99706F8-3F56-404E-AF8E-99CE826761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4C9594B-0959-43AA-9A5D-8CEFC04C24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E76243-E020-4B92-B09D-9960CEF1D5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380731-88E3-4D4E-AFC5-8A98D6C6A0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243D19-3246-4C18-8A1E-84F92F130A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ECBDA9-0F8D-4958-A4C5-CF373FDB32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801DE0-A2CD-40AC-909A-6F6EEF5E60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C0D7BB-F9E6-4BC0-A80C-D516317449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00F17B-D386-47C8-A2C4-2A7BEE04BC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3E31AD-8DF9-4B65-9569-23CC15EB4B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899EAF1-30D0-4D1E-83D1-AECBF18576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7FB785-DF45-4370-9B2A-58F1666F6F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07E9A0-60EB-4CD4-8D68-524CF81B3E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AE0799-EEA9-439D-A305-A52C71ACEF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83AEA4-6562-4F19-9A9A-BD34D1F43C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81C5CD7-2C2C-40CF-9668-2492AA8A31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6F4C49-35AA-454D-830F-A67E3EA088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10159D-7DF5-4CDD-8F6F-F69704A0F9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C0688F-203F-4BAA-894A-278B9DE68C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D0D4A5-E7F0-45E5-B737-ACE40A7EA7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4B8DBE1-B87B-4419-A83E-4D1634F751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D0D8E5-3DE1-4527-A408-FCF06ACD33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AC8812B-9CDB-4C5D-A0A7-0719A2EB8A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A770B2-954C-4DA2-9FFD-C0CFE6D9C1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5A1260-E478-401A-A0D8-BB322FA0F3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535D99-F850-4D4C-ADAD-E436E51B54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C9E3A3-9B24-470D-9C41-FC86250B71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E0DFFD7-A8FF-46D6-8673-B04155AB43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7A903E2-1F5F-4C1D-8FE1-DEFF903762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FE4437-F249-47F9-8514-C0BC1656B3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2DD1C4-EF28-4307-8F54-4AC95B62EC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F5909D-49B8-4F21-A1DF-6B3B87F757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531DE38-683C-402B-AAAC-49E61338FE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6B3D3B-D896-498F-AE03-2E849D315C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C1A49B-DD86-45CE-83E1-24B8A59E53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D01277-4D5E-486E-85AF-5045E3EA7A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064C1A-E802-42D3-A2EF-D7411F3428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2ADEB8-B25C-4E62-ACC3-5996339FF4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991E09-98BC-4592-91E3-F2300AABD17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C2B6C0-AF17-45FA-92F6-0E93C38440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21D55C-E8B1-4280-8166-2CD59717D9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E256C2-71BD-4149-960D-1C66A04E4A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07D6165-D3FD-4D2E-BCBE-532C6098A3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2DE3A8-255E-4200-A349-34BE669325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963D537-585F-4DA8-BFCB-82FB2E3505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29159A-DBA5-4978-AD7C-7B93EEB394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CACD78-DB45-4B06-A9A4-2A029F147F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612D7E-6901-4E99-8C97-8758A32167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35CFC1-D53F-4E1C-AD15-275D835937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4D693B-6326-4700-9F71-C24F4ED257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7AFFCCE-A77E-49AA-8BD6-3B2BC18FA0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645C46-9A24-457B-9A04-EBFF027314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75FC7E-74A1-4F40-8E6E-38205644FF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0666E6-DBE5-494D-8DEE-087D377A4C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E7377D6-5D86-4396-8AA3-544837BFB2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DB086C-DC77-4520-B24B-4DE3535C50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68DCD9A-BE59-419A-BE51-1BEE3570BB0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B2A2A4-433C-423C-B7C1-F16042EA64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54FE46-AC99-46D9-8752-AEFF40BB773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F82D46-2D77-4A8B-90E4-B861197685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1C5875-CD4D-41DF-9625-2404AFCC10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568307-10D5-461B-A3ED-985F02E735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5901BD-7799-41D7-9F43-8F151366A0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291BDC-7A9D-4ABE-AD68-BDA64882DD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FFDF1C-58B2-405F-8983-772882D4B2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FCD2A4-D376-42C5-81E9-3DD03FF08C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CDD2D0-F578-4E0A-B32C-A522B9B5F9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CC4151-8036-4E21-B2E9-A0DD2D8EED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F2C2D1-919F-4DC9-B47A-7893CDDA2C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1EE808-8B2F-4727-B4D0-D19D59164B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A1ECE4-6BE0-49D9-ABC5-0B7A5C593B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9D3942-F957-4BFD-B403-70798AB3FE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06A0B3-9485-45D1-862D-759F64F755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1BAD2C-DBD5-4F26-B799-ED8462A545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0844710-2EFB-4DAE-8B25-E6CA57E1B5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1542DE0-C4FC-49C5-BCD9-973C811484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4122EA-C1F3-4F33-8B4E-F100DBF735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E0C36B-E5CA-4D41-A039-80A4050E6F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CCB346-3CA3-4405-9A5D-818DFD77C2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6AADB1-5FDD-4910-B187-CCCE1D981A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484DBBA-F671-491F-9484-44E6B6E93D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71865C-ED6C-40C9-A3B1-3980A88E65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506906-6C14-401F-B491-7AD64743FC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45034F-B2C6-4633-AF6F-80B79F72D8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F6759C-C3FE-4CDD-9E49-F57F6135AB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64D4BC6-CEC7-4A00-B6D6-8FA84EE11E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2CCDE4-B9A1-4793-8E37-B0F9DC24C5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38B083-91A4-4639-AA89-A62BDB8CB9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5903F52-27B0-427F-A8C0-4C4A6A2D2E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98E2FF6-69A9-4277-A46A-EFD4547BA8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A62651-C627-454D-B1B8-799C469970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97DAF8-63A4-4A4D-AFB0-9719E31FCA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F18A07-A887-4E56-8D3A-46A5D15B0E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556883-7646-419A-BAC9-9C5596FDAA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F567B1-F93A-4ADC-A0FA-2BBD98DF33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1538CE-1DBF-4CB7-8126-3A484BAC96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99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A101E8C-EDCB-4C02-8B4E-087EE8CDE8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8033C13-3F8E-4576-8FB7-9DDD18A548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7955E7-AD00-4A71-B79A-6588A80A76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64A997-5ACC-4749-B78F-93503C100E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F1BE78-2415-4E3A-B148-3BCB7425CA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F2F1FC-51E1-4C37-829C-C180BF554D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599DA5-55FA-4AA9-851A-C61BC7AB30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B2086E-5B60-48B8-80E9-C8550ACCE3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7C30BE-A6F9-4C5A-B313-1C33EF28F4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5F6A76-CF46-4BF3-BB87-C66EA3CDC6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E86F553-B1ED-413B-B14B-5FC70A8F56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8ACCE7-0E51-4C47-85CC-DCF82C0902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12A38C-2DAB-46EA-A8D7-887A3429CE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4D17AA-279C-44FC-B3CD-BFBE889617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457089-27A9-4DB3-8506-F10FE87543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192ACB-7545-4786-A85F-D644CF144C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0BEB19-8BBB-4ECC-90A3-802AAAF792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8D3ACB-A0D1-4C5A-B28A-B1527401BA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002651-C09A-4B1A-88BF-45E7EA9AD5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E6BCBE-B166-4B88-B151-9460861F30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EC318A1-4C7C-460B-AB24-46AFDD94E6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5F5BB0-D706-45B6-983D-6117D8AC73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EF54D8-FF48-4CD5-A5B1-992D236B02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E1A9B4-AA37-4F33-AD0E-07F6B204E5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842761-C478-4B07-87BF-35BB0060AF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99666A-D885-4E13-934A-AFFCDD95AA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353A30-BA49-4F5D-AA26-E047A60FF7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84A1306-551A-4891-8AA0-C2244D43D5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335823-B12D-4D4E-A70F-95D4AD8CBA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088F27-0254-4651-9FA8-234775DC41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9C6067-B2DA-4CBE-A17A-AB35A05CB4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54D5B1-2CCD-48AD-8368-7982CA03D4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E05A12-BE4A-4EE2-BD1C-BB51E7A558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640B2D-81AD-43EC-872F-0235E11ED8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78D3DF5-FD50-4957-B904-3A5DCD1220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B37F45-E869-4ABF-BE79-44DECB5933D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331AD0-BD07-4B5D-A6AE-2A2427EC2F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5F78C7-CC6D-4BCA-AF9E-50A3ED3672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A1DD00-DC13-4A17-98FB-CE7586522A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9FDE211-2097-4722-9EF2-D52E617B2D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6AC795-7591-4913-A994-39A6DA0682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2E28FB-438A-4E6D-8465-BCAB47D16D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4B1C53-BBEC-4BCC-BAF3-A3C56837C0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5AD217-4F09-4F36-9D12-6AB467EF7C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59A916D-44F6-45AE-9584-8969B0B581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487C293-FDDC-4EB1-9C60-91A7C3FD9E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8D572F-15DA-46FB-B9DF-2DEB9DCC1A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B4D7D6-33D7-4F0D-A627-EBEB775E5F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045579-891F-4E7B-875B-4CA9448DA5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EC524F-B41F-4E84-A88E-A1D4236589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9D06387-C301-4D64-AA0C-6008841910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977EF3-7422-433E-AD43-D3F53878D9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6C8F605-9133-4C14-B931-E63D368203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66A6F4-90E8-47A4-A458-537DE09662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20CEF5-6449-4524-B198-4F0945DFCC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19943E-DFA3-43CD-9A67-CDB9DFFC19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518AE93-1CC0-4A14-8913-E615FC260F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4B17DD-0927-4833-A5A4-E68A7283A3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896BC8-CBF5-45BF-8760-E5B3EED659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8EC602-9CE4-47E2-A6E1-E161932655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D50862-7B75-420B-B79B-CEA1326041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F2DF35-AD13-45B3-BF3E-3D04B1424D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C071CB-1C77-4D46-A177-4B2B2C0D1D8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F1C7AF-6A92-4833-921C-DD851D229A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E756E4-12FF-49A3-99A5-3DA0A3EAA3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8A2595-DEBD-462A-8070-CEE44BD75B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C06F60-D043-437E-8B1A-3AE08F60ED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7A6CB6-2CB1-4E32-8DA2-BD6BB2B744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F19E5E-3AA4-420E-B537-1360DE1565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6A7CDE-5F22-4A81-BB25-2415BEC6A7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203266E-FA8F-478A-BBFB-7193D20048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0FC475-0870-48C8-89BA-025EC2BE8C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7EBCC3-2EA5-48F7-B820-D7130C8C10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42E83C-472D-41AE-AC92-9C319C08BD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9E79D0-E847-4604-AFB3-9429D2A02F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039958-E4D4-4DCE-A27D-2AC5AD1950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A5D9D0-3EE0-4665-B1BD-8C6B1D59BC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8E2B9A-81A0-4A08-A071-1205CCCDE7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A7FBFA-3972-4EB6-A80A-538153B2AE0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E3C4582-1823-4E55-9286-EF9305384C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A9FEF2F-715E-4DAD-8D57-54C66BD4BE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369442-F877-4549-9CB1-6C4945DA97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FA0D3E-5AF2-4EBE-AC41-559A41456F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0CBAB2E-EDBA-41F2-9E39-B5F93411BA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B8E1FB-2492-43B1-A85F-E54B5C643E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8E85426-CE90-4A85-9E60-BC5A0F39AA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99A559-D020-40D2-B01E-0D2500A4A7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8197311-AB07-4AD0-9630-2D14E13C80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30F181-1DC8-4C5F-A093-AF8CBC2205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A6084A-D0EB-4A75-9572-439437FAD9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53607BB-8F4E-4986-9636-046D3733EA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595520E-1EBC-444C-B3F6-8DFBDB122F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26A9BF8-D27F-4554-A370-63A3A40E26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D2878B-E1DE-4291-98AB-7B82DF6BC0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60FA93-A6F5-41A4-A471-EF80EEC7C4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1AD7F6-7939-4CF3-BAF0-B090DB93C4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E6BB41-E926-49C6-9465-763E004609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571778-8B4A-46CB-B458-E0E69710A0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053982F-0E6B-44AB-B0A9-C4A665C21F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D8E1D2-7FCA-45CB-B2DD-1E06629B7D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0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EB31DD-A250-4249-B705-A4D07DF0411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D48A57-556E-447A-B9EE-E7CFE49F9F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CAB650-7660-4EA2-B77A-190C202C1D0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16186BE-A14F-4EE4-B12D-28FD29915B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8530912-1474-4F76-A9C9-20AC33179D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78022C-2F68-48F0-B935-46FF72F9B6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5EFF907-8E73-4891-9D48-E9909E066C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8E7E8FF-A59C-434D-B47A-550D8F722A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38F7D6-F8EF-426D-9183-EB14A48746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BB34E3-868D-4B21-B479-5ECC95BE0C9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64A2F4-8236-443F-854C-1D3E56FFEE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0A2203-0A02-4014-A0F9-F97BCC5581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8604415-2D76-4D99-874D-438516E1E0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7354F35-D312-4FB7-B5D9-2E7DAB68E4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AC4E00-23D5-4FD7-8140-F18F5C1A73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5AE094-B852-4010-A931-3514AC81683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4AE5D0-2643-461B-9B2A-BFD10B3738E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F10046-F91B-4AD7-9FD5-AF4693B3A9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17B350-18D2-4790-B6AD-610BC7B651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EB9AE4-5BBB-43F5-98F9-0C811FD09B8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532954-59A1-4F6F-B8EC-01B05C73204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AE9AC6-CA6D-4E35-89AA-911B5EF6CC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7D06E0-A273-422D-964F-7882C633F8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37C66CC-8832-4AED-9C05-67B932B00C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5A3C8F-F254-4BC7-AC9A-CFB3ECE5B9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ED9837-7D93-4B8D-B0E6-4C488E02368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E32449-DF67-4362-A4DD-6AB5DF7E49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C45B17-5DD1-41E1-B5EC-D89827A36F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ACF427-A88F-4452-BCB4-7D63EF54173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EB0C93-0CED-48B0-83AB-69E966B0B3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5245F2-B517-48D5-B043-3862FB1C15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766BA8-14E1-49FC-A982-3B0D5E96D4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3D113C-AF44-4700-8404-A778273AF8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28ADDB-C56D-4101-ADAB-2E793C909C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F95B06-B836-49DB-874A-F17858A255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206723-A8EC-45D0-A1F3-4862E9C475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E4BE17-893C-4366-AF5B-6E3AAD608B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1C81A7-1AC9-427D-9B86-B54AE8357B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53ACD1-4533-4881-8A5F-D9E64E090F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4787D4-ADEE-4DD0-83BA-9715847F2B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3D85E9-308D-439E-9C61-11EAB5857C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F953F8D-F904-443B-A10A-4C1DB92A1C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DD7AAF-89E4-4A99-AF97-213E1BE6A0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BBDB04-CEED-4513-9685-9C5B88052D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FD6B72-830C-49DA-B8F7-F56B2A7297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7291FC8-7219-4296-8543-BEAAB557DE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B175B0-6F3C-488A-A8C3-A9470F4352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5BC289-E157-4E1F-A827-4136807852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CB4F53-3491-4849-8602-BB52B1B83F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6B4C20-C54A-428E-9CF5-393E77299C7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6520E8-5002-46BF-9792-B77CAB25F3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AC77E79-0043-473C-977B-F91EE346FE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3401C8-B3E7-4A2D-94F8-13B921FC7F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F9D7FB-F29A-4023-9F2B-09CE8717DF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AF560F-B4B3-45DD-99AC-28EA0206A8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893D2B-34C4-45CE-BB0F-87F587B9CB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86DE24-1DB9-48DE-B322-B10324CCA7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4BDABDC-2D38-46D4-BB23-1419345A25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1AAAD2-6B10-4FFC-B0A5-75425F7BD3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8CDFCB-A03D-44DF-9D62-DF977A3675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3EA200-8BC0-47DD-8C8F-447A89D053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6018A74-A713-42BA-8617-0C33DD017D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5030B3-122A-4AB7-87C1-199206C26AF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633951-7415-4B24-AF3C-BCD7B27C24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DE0F55-18D7-4C89-8848-5B127345CD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95D0D9-48F7-4894-9041-0D9170A7D5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E6127C-1E1B-4963-880A-754E9886AD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B4FB511-B78B-4137-A260-C655B86A65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BD03DC-9005-4164-A9D7-43AE1FDC48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3490CD-EBC2-46A2-B5E9-DDC28465B9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A20D07A-3A91-4A8C-8365-947C6B53B0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2D7B97A-0D2A-405B-876A-6908309346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99F442-2C74-42EF-98EF-A4A606CABD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EBDF29-4BA0-45F5-9477-ADD94C18F4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8687AD-5F77-48B0-A4C0-DAA16D299BF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4B6AA43-A823-4182-A1AF-C6CE1A7FA8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16FA4B-7513-4EAA-8739-7324EAED08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9AAAFB-01BE-4D1A-A451-CAEAB884BE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13381B-3A98-4414-8FE5-7765D89358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86A319-576E-45E9-B1FC-28AF7ED877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5EA49C-E06D-4561-BF34-B129ABDD7C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D9B860-F0E9-4FFD-B757-A97A87071D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9CF499-A777-4DAD-BBC0-1F7DFD7BFF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777EA91-74DF-4DB1-8BA2-1125302CAB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229F69-A4A0-4E44-AB18-B89F508572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2AA03F2-174E-4559-95A0-0AE91E3654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03E5F8-A9DD-43CA-8B44-F22EB3E801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EA160E-F029-4258-81C9-D5368570E0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5FF606-E930-4C41-A2BE-8AC80FA566F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B8360CA-C842-4178-B53B-48FDBF2E27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969C69-DF8F-4899-905E-0A214B380B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C44268-1EB7-4132-BB6C-92816AB8CB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9BD106-F1A7-4776-9C8F-2C367B44D8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77A18C-06D1-4CD0-9943-E984E93213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4D8773-C544-4F33-8366-6137704935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147650-8377-4619-AE90-DEE0B76B520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F508261-5F28-40F5-BC56-F3E0249BBB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9B98B7-041F-476F-8639-18D16FF240C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52D6117-C7F7-48B7-B8CF-8ECA7105D8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99CE898-0945-42E8-9CDC-D76B8A5790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1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35B49A0-602F-4842-BD28-778D85FA5F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C7D33E6-0630-432C-81B2-D620D035A3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E790CB4-F2A1-42CD-B907-956129034A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13483F-9210-401E-AC62-E515D416BA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7AA51BE-B270-4863-8594-F24212A343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DC9A1A-B2DB-4ADE-8DB2-89CDA38B50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4CA67A-BA65-4CD6-A8B6-7B1C21D2AC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D75BA1D-2E64-4F3B-800C-B074B62B6D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DCB9E35-25B0-4C57-906E-F34D6DBE33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4C1AEF-99E3-4A9E-AF57-25D5E19D51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86B0D0-2229-4ECB-89FF-7B706E4C80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C62B26-7994-4D45-AB7D-65C42CB2B5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A621BF-0B8F-43C2-B381-DE12F5F31A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6993C2-D803-4C0C-8975-FC1BCBDE25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EED697A-43F4-4BC7-BA3A-0FDBE3334C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12E118-B96C-4041-BB20-997269BC74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F03A9B-BDCA-4B0D-8D0C-BA60415683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C49DB7-D683-4134-831D-E484BB6D76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03E0A8-71A0-419A-9D76-0E7C4B5C2C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6C5D1A-5AD7-4F52-9C29-B0D520C22B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7DA4F7-2E98-430C-80CA-AD8B2CFC9B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BCE457-1160-4A06-9C05-7002421CABC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108627D-BD53-451A-93D6-3CF77E4250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B40A7F-4E8C-417E-9F6E-A4B6F81C18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E89F2F-68AD-40DC-9A8B-15A2E0FD3E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3B2AD5-834E-4844-8672-39E90FC2DE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327CD5-C3C6-41FF-A262-506F077878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639AF7-A696-4727-91E6-7B1E32918D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146E18-EF4C-4089-B088-7926904EB4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7D2E0C-69F6-481F-9908-0A5D732CFF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57A18BC-6412-4D22-866B-0BA223F6E1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68BD83-BA54-4E06-846B-DCB8FB2EA8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C8C70A-D331-43B1-926D-22258CFF15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245A5BC-FDDB-467B-BFFE-728E497A32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269085-309B-499E-BAF9-1EC7B650B3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F6AD06-060B-46B3-89AB-986B35132B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029E4D1-C205-42FE-A914-E030F7BDE4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247CDC-715D-4ABB-B1B5-72439B223D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2684E9-DED6-447C-A4ED-24313C8338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819485-4E86-4939-AB98-E81A022498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8B0058-5A21-4DCA-AEAF-D161913210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E300FE-FC45-43DA-BE2D-920EC6DFFE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B599D3-E9DB-4180-A581-1A2E3BE2B1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FD0DE4-52AD-4913-B57B-A2EDED6A6B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FB29E4-6BA3-49AC-8028-9AF54CC8FE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0A2DC0-0317-4066-9085-142D1A9CA02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A0B681-1F06-4B0E-89A6-E5E6485AF9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CCECC8-EF51-4041-9E48-D17F740A38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278FB8-49DA-4868-A80D-C43A2213C4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C70DD7-004A-4BEC-9BCF-73F05399C7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C9FD2B-647E-4992-8EDD-EA5BCE0424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5A0090-E658-4D62-A990-3E65773914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E6C645-F84C-4E3E-B22E-0E4B1CA1C5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81AE5AB-D7CC-4A66-8975-5660E8FC1A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B52583-295B-4124-A8D1-CE1E8FAD37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96722D0-DA4F-4063-AED1-251F9E02BF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69EFD4-8FDB-443B-8F39-13D4D68D71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12E44A-7F1C-40F2-8B16-E7D839531C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A0DC2B2-1C0C-4756-B6D9-13024453F3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3603F5D-DCF8-4439-9575-EA39E44BC8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1E74AC-E4CC-40C0-A61B-0BE998B85F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C8CCF3-6933-4570-ADA5-E4CFAFA3B5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B85A47-64AF-4D85-9B65-6D96C21538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A3B1F9-33B0-4455-A7FC-244C50CC2E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C31404-A486-4D92-8385-8917BD7833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21614E7-EE2C-4D5F-A300-22CF4863BA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7035E63-487B-40DF-A4A4-BD5299CC86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D86032-917B-4AEC-B39F-BB46519625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0CBD01-7788-4F0C-BCA2-ADAA25FC6B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FC8ABB-725A-4BC5-815F-457FFF45F0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C22950-57F8-45B1-9D52-ACF5DB4F18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EBA638-6085-4F7E-A69D-7775156BE7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B2F2F09-3819-4509-8E94-81815334BC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56FDE0-180D-4E68-84F7-3772EA8FA3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824AD3-7BD1-497D-99EE-14996CD6D8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A059C3-7A8F-40B9-A217-7B76174CE2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2E563E-FC46-440D-A12B-1A43EB0865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3C8176-30A6-42D8-A3A3-2AA5CAE09D8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652E40C-D05D-411A-8F49-6C53A62C42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024D2B-7AE8-4224-AF57-9AE63F939F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E09969-9C1F-4714-82A2-B6105CB109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F18F00-C914-41D1-B533-9DA08008C9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04862F-5787-4BCD-BB9B-5716F7421C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54209C-B0D6-44F8-B713-D330C72ACB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9C12DC-AB6F-410D-8293-EC7365D75B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DCD8F19-BA52-4766-BBF9-639C6517499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868A22-3B4D-4384-8EDD-CE886A0B41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1DBE6D-58C9-4EC9-A0DA-EFA596689F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DC47855-FD02-4202-9C7E-A1CE3B35F0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91B723-D92D-426F-BB52-674CA61D7B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3CE2FB-FB98-4E79-9822-0601F22B67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464CB2-7469-4CDB-BBF0-37430EF807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34F242A-5505-4CBC-9F1B-FEDE5213C4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0020749-E207-4626-9182-F74D98B5BA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FB340D-AA99-456B-B5DE-1A31A084A4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E55382-864C-4116-A110-9D9CE73AEC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9245C7-AC6B-4BE2-82FB-235A56D9D0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09924A7-F418-4353-85AA-23DBE4FFD4A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077844D-C36E-4A73-83F6-FA90B97535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2DF6C2-7551-46DF-86BF-5869D8A241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B7B46B-ED1A-4995-A282-8B74398DA4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CE533B-CE6F-40AB-914C-15151E0C9DD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7836A6A-EB68-40E0-A9AE-D7FE70143D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E891DA-9C4D-4E5D-8B1A-4E996058A2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7A0B5C-7450-47D0-8351-C9292FD09E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C8733E-3624-401F-B038-482A26D924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12C0C5-0634-4DC9-9686-D89D77A135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4F20EE-9A2A-4FCA-A328-B0AFC37446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C7B293-53BF-4066-B98D-8EB6B010CF9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50533EC-72B5-4F1D-A8CA-B1526BDE8F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1E3B0B-19B7-4BF6-92F6-8C9B780149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835D6D-7934-48CB-81F7-1A22A5AB4B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EA2EF3-9F2F-4178-B2DF-464E1BBFF0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92B138-AA7D-49EC-B7FA-AEA7D9B72A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F682CB6-F0B5-4CF9-B401-7B5E799B57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C77912F-D800-4100-83AD-67C516BB1A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8169C1-E788-425A-836B-67F11F5410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26052F-C6E1-4F99-8F34-329C189213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C95ED3F-5919-4034-8F66-A761754AAD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10153E7-C662-42F7-8E23-44E62E9F7EA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715010-CA4F-4796-8DD2-F55E73CCBE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6202CA-BA3A-4CFA-A812-1906C19F10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48EDBD-3684-4CD1-9735-FBFA6CE461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6B47EE-1D7A-456D-8F50-E6D726573B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3E687A1-1352-407A-B42D-1153275061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ADE574-1B16-49B2-B63A-179E15B5F2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4A83B3A-6B52-4FA2-9654-5CC63DEAE1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857A830-D320-48B0-8D0E-4B10E36FE9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616BEC-BDEF-43A9-899E-8D525A3F58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D9233A-6CE0-42C3-801D-CB28B565B0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4138CC-A9C7-4F7B-A538-3D4D4C8C10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9347A85-2E76-4633-8CF2-315290458F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029E19-1083-4D10-B61F-E9DBDDCC5E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7B6509D-0D18-4534-B144-9491F32417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8A9883-BB46-46CC-AAB5-1800965622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219D5BE-EC4F-4CF0-8717-95A8AD2FB1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D76346-5902-4C48-8EB1-34F169EBEA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0B3B661-64D2-44F2-9424-CC2D2A9A66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FA7EBB-1ABD-4DCE-BEC7-5341E776CF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DE80B2-B84A-473C-9EFE-7CE5356F37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320B21-9D20-4E27-8A68-7E8D20D865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DE9AC61-5280-4B42-A42B-03FC4557A5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CD2E986-93DB-421D-BC40-A6A012DBC1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77A217-6B5A-47EB-8DB0-7685AE1DC7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E6977E6-682C-4B04-B05E-6B51C4648B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F19054-B545-4C0D-BD7B-BBD5ED121B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8C4A0F-EE55-4433-B44B-226B8A8836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A889ED-7192-4F2B-814C-58BEE1552D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42DFFA8-7CAD-44A4-A214-4E749A1B38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F478B6F-CB40-409B-86FD-A9A5092995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6B183A-134A-431D-A627-176278DD92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FE3854-E8A3-4C31-9D6B-0359816419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419D8E-A0D7-4A82-B53E-405102C992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F96C508-2A2F-4394-A694-634B8E4187F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D8F5D6-F5BE-46C1-A11B-E8DA49DB38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145FE3-4D85-4DE6-8B75-C03F8D3108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E06835-38E8-4D06-BAED-E03330FFA9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4A8308-C395-4C0D-B78B-D88E372D2F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3930DC9-2367-41DA-AECF-684F6EB136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575F725-5DAF-47F0-A032-C290979741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CCD231-E382-45A3-88D3-D76FB6F89C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ACE74EF-B9C9-405F-BB54-D186153D09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BDA0039-03EF-4BD7-BD6F-96E3B3366F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C6A59B0-2D3E-4837-8CAD-2A24BD41C5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A3B004-4EF4-4082-8A93-322418621A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F258BC-666B-4EA5-8362-82442DE860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B4683D5-981A-401C-B6EB-B032CFFEC5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857B19-FC0E-4CEB-A7D8-8AA716105C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901D7B-1227-432F-80DE-BDE90FAB5E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2338BC-8443-4528-94AE-BA1052F3CA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1A8EAA0-7691-4C67-9EAF-804BBC8BF0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B6E0E95-1461-4387-88AC-F385BD6E9D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BEC352-BB77-4CC6-902E-C62D4BE966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74A677-AC4F-4E52-9EB6-F72331D2C5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4D18DC-BC00-4CE5-B952-45D6B3F660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C10154-C364-4E86-8289-40ED041C43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184EC9-A5B4-4504-B717-BE9C76EB78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E71EE2-6FDB-4977-8A07-FE5D269CA8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5861E3-E25F-4BF7-B7D5-F5C5D0EF4E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F9927B8-E4AF-445D-80CA-58CD9A5094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1979A37-AD1B-41A5-9808-D0C6189C74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2442CB-5BCA-43A1-B05A-CE9B73B8CB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B74873-2366-4E12-A1BD-72A2F3E1F4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F30202-993B-4487-A10F-B43D6AFB8D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02AF54-3006-4DA4-9EAD-6B93F9699B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3A24D3-1DEF-490A-8B6B-536AFB6A03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374282E-2E4F-4477-BEA1-178FA28B23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C213CB-D985-4A23-AF02-0EAB980C17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8FCDDA-EF77-447B-AC63-6B29A4AF1E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0B45DE-DFCA-4176-9483-13C8875D14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6714A3-346A-4605-8DD0-2FF74ECA22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A56A7BB-BE6B-4CEE-B20D-224430A9CA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A7FC2CF-E36E-44C6-9C9E-7723F8D5AC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13D7FE7-656D-4D52-BE8A-ABF7C06862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0B85BD-58EA-44D7-BE2C-A258808221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8C861E-1F9A-4AFF-84C1-2ED11B276D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A0EA1C-02C3-4FEC-AE92-4BB25B093B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F83507-EE58-4413-9EF5-27DE9B9734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BA6C2D-C7FB-462E-893D-350B1380684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994069-A090-4055-90ED-87154316DC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628A55-8508-48F3-80F7-249F315107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7024B2-AE3D-4F70-AF9C-850174A16A0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404CF16-A692-4F44-A010-F68B398E41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0CB6C1-6D5C-4421-B185-C5A93FCC76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FE3D40-897B-4FD0-A635-E698BDA308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EDA4F4-15A1-48BA-8119-A62C52399F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E69FE9C-D50B-40AD-A0D1-06E13C4521E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35305C6-85D7-4D4C-86ED-9FEBD26436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13B2A55-0378-4426-AC12-E499F3024D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DFD234-76CC-47A8-A921-D7B92B1D9E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226535D-B5ED-4858-8417-DE55D963B2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FEEA2D-8D43-4F27-A700-DBB4596403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CD03BFA-9137-4E13-8BBD-D33AAA9962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13071E-1D55-4CDC-9E7A-93FD7827C7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BDFAAF-8961-4B9A-9D68-5FB01290D3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9A13C6D-91B0-4543-B99D-7F7706F9C0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5657BE3-6983-44B5-9D19-A35BC7EF96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F09D9A-B421-4213-A5CB-5FA602BD71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0F7035-E27F-4619-9B0B-9FA6B1A433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C56885-D0D2-462B-982A-C189B046DF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512C1A-0BC5-4634-9AAA-D2E73A432D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9740827-B692-4908-A651-B0DD0D33016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2C5B11-6724-4EE1-9936-6EE8D48829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466E01-96EC-4C86-AC55-F1ADFAC80A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A3A26ED-BB96-4E2B-BCDF-AD2C50EE98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4C4658-2F46-4A75-874F-9C3C27CEFF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F5C9C7-A1FA-49A7-8E00-386FD35132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5CDFBF-A2A6-4831-A137-BD98FF34D4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988556-B829-48DE-A46B-FE87952BE5F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80EB83-97FE-462D-90BB-7B069DB8BD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BF67DE-BC6D-4E84-888A-A8AE3C014B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AAD2A3-A2E0-427E-A843-B08732DDA0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C0B1C2-1A5A-4192-BCC7-E7CEBA482B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3BE4CD-440C-4BD5-AC12-040EE720E6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8AB51A8-26D6-4601-8CBC-0302E4BF17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41C8D6-B313-4170-A454-B3B16BC11EE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8C0BA6-2536-45F7-9996-D51DBE8651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890E9D-A25B-41F8-AD7A-9DE9C87CEF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4F48621-BAC0-4166-9432-399A710124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E45A5B-F1DA-4D6F-BA25-86E2E390B4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8D3CCD-F5C9-4741-93B0-E0BBCB1F70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FD4EDC-7D7E-4FB8-A4BF-2E885CF85E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0B350F4-CE69-4A49-B6AE-87100DB43E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2661A9-AA46-40A8-A52E-7D6E458294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839776-9D92-4AF9-899A-06E6D541BE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318996-21E6-41CD-B9D6-454038BB61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7C2969-14AC-4420-81E8-EA1AA064A2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9C721BB-6795-4312-B502-55AA76C772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7C59A8-544F-4BD1-872D-41F28ED2E4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A66C8EF-3691-4A99-96D9-1E129CF9D02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9E624D-D6FA-4E6F-8182-5E0355616E1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81220F-8835-4C66-8E0A-37E2660AEC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4E1473-E52D-478A-BEDC-E0D4275FB8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FFDCB9C-46E6-443E-AF91-C9027575C4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866291-92FF-49E9-8077-5349D5B361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3EDB77-E26B-42A0-8CBD-C1506C3512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84EE4E-5C68-495B-B726-74CDC1EC21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4BF7E51-DD5F-400E-B8AB-413F81F7AF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B9C1D8-A013-4FD8-89A8-A5806A3089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4819D3A-A7F6-4CFD-B8A9-EE9F938863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46A776-FE60-4AA8-8E8A-425F2E5732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68541B-683A-48D9-BE2F-5981D1B083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290105-9051-4D58-9F1E-7867C12D57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6B09C63-46A1-49F0-B5D6-A7B81F03684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0EA7601-D372-4D20-B7C8-A18BC210D7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05719D2-8655-4623-9244-8DCDC0A7AAC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85C774-7936-48B3-93DE-94A69F6A50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55CD32-DC70-414A-8387-D858CF37DB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E4898ED-D7C8-42C5-85A4-0AD3096664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418C062-C18E-483B-AA45-3E9ABF147E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B4FD972-F614-49C7-B335-21E07D0BBE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A714B73-E053-4A62-AB9B-12EE866CBB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752483C-6A96-405D-9EB3-1CEB9B81D1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DC33BB-CA1E-4261-9629-71BCB5A1A6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A3A202-01E1-46D2-8825-5FB4EFD0F3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7B5F5B-4D8B-479D-BDFF-1DC43C7A02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0C0CFE8-40DC-4103-AA08-BB7FE0914A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C8F77C-0BFB-4405-A13A-7BE473DE66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0CF485-8CF1-4EFF-8E80-6A39BE06F3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464BC3-217F-4D3D-A808-4D7B6B4564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40A517-1BE0-41EE-BA64-BBD26E12E9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9D10E7-E263-43CD-BE7F-E0D2BAD8A5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29BBA3-4661-42BA-AEF9-A8C4A3C7839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7CB8FE-7614-4E55-8F8D-7B3597985B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55C6ECC-D419-4833-9FA5-89C076EF717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06A26A-AB6C-48B6-909C-81FD518AA2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0421F5B-D5D6-4688-9B80-6602B1A342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CB18E3-5A79-4170-8F90-0154972407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BFFEAAE-D303-4DF3-96B8-FC4A8DE2FC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0B1F7F-516B-4D6B-AA95-977AC49C6D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373DB8-9240-4433-AB67-CA18D5551D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A8AE014-32C9-4558-9E22-0E7155144E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83CF2E-FBCB-412E-BD22-3B72F16D90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7F04852-4E7E-4B33-9E1F-6000615618E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3CF82A4-5757-40AB-833D-681D4450D1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17A5B4-4F2F-4771-97AB-9521008883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FEAEEEC-0ABD-49C3-9BD4-534953A015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1AD672-B8E1-4429-B817-C0583E87A0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4F239B-7197-47EF-B816-85F8A42F53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BB019A-30E6-44CE-A4F1-A733BDFF5AC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2D0081-906A-4399-8937-6935D96C7B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61952ED-2B49-41C0-A86F-00573A9DAF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E554EA5-9145-439B-BA78-4F7F8249D3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30DB302-E360-4A5D-A7A9-F1C0CF6294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805C5C0-276C-417B-9A07-E755D834AC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8EDE1A4-52EE-4FA3-984C-E72BA3E7F0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3FFA8C-7832-48CC-9229-4CE7A147BB3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2FB282-C362-4A0A-99FC-B2DF9513B2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ADC161D-AD38-454F-A988-E5201718DE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6017B13-7A08-4675-8476-5699FE9131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13D728-8BFC-4C51-B961-7CA1E58A12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25A39D-143A-46FD-98C8-304856DC0F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21D0AFE-469C-4EB1-BB7A-C55BDB60AA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7941636-0F18-4657-A83A-061877E8AF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4359EC-6FE7-4395-BFE4-B4C84ECDEF4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690F007-EA0B-4E36-8EBF-CA68AF3DBC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6AA55C-9212-4A06-AD46-5ED4C72488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649B7F2-68F6-472D-9E77-5EBED38CF8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BF89C0-9A1F-4A9B-AD9E-B333148CF8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E84FD7-7C8A-4A30-82A4-E475C65AA65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F27E6E2-5764-4385-9B32-D40854A772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2125F0E-69E8-4EFF-A959-82C218658B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048092-E856-41D4-8119-2E8754FEEC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3A51B39-9ACB-4A95-80E3-2C346A3679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00B49D-E17A-4244-825A-24E43E20FB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0361E3-8164-455B-849A-CA7F3181FA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4110AA-2265-43EE-987E-04A50770E7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C5DFBE-5CEF-4ACF-8635-938D76BB5F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7348EB-ED53-411D-98AE-752F9AFC56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F21BC6C-6FB3-4F82-A54E-7816571E44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6998B1-1D0A-44CA-8F9B-3EDA1BCCCF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CEA673-D204-4C1F-BBD8-63B04308012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2E90DD-A6BB-4600-A847-068A29D3EE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EB68A7-81FE-4ADC-9FF9-B4C2E64D09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2F3803-2DFF-4570-89A7-31A57EC731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14A689-3F4A-4337-9A3D-29564C303D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D7047B-F1C0-4DFA-AAED-3600D37E82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E49CEF3-0BB4-4130-93FF-2BC65C0A37F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1C7CF4-DBF4-49AA-96C0-C22291FC30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57402A-09A9-48C3-ACD6-1B8A6CDB274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7F6359-6434-4DE9-B93D-3A4BC223AE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05AF3A9-7B98-4D38-9675-D98CFBFDAD5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BE964A-CDC0-41C6-81AD-3852597169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D504E7-4E5A-4FFD-9201-46375AF326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5E0977-C8DF-4494-BD97-4C86AFA1F7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5F9148-7AC5-4171-A5A0-139A6D14AD4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CE1C50F-54DD-4B3A-B697-ED5E808DC1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A34CFAD-D781-416E-8916-053A9A0C7A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0BEB4B9-9151-4DDC-96E3-8ED9C9CDAE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D2284D-0D2C-423E-B0EA-3F7846CC18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7E375DC-0730-4E7D-956C-04D00E4A6D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172342-E3AB-4215-ADEF-7EEC42F678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E45133-7E2D-4A24-A102-A8BA10759D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F42A74-789A-4B67-82F3-C0CDC808DB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CEFF65-5936-45BD-91E7-DCE47D8D53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4AD20D-F4D4-43A1-87F6-205DF5A069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85E42C-4EB3-47D1-8FFD-CD74ED3834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D46343E-E2C1-447C-BE3A-A72E18FC57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34DC950-C838-4665-A74D-8C6E60FF7C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2026F4-862E-48F3-A277-32B0B43116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94C1B3-9414-49B0-9D1F-10CC4A8A3E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BBCD444-F27E-43CB-995A-6B75727CCB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90128F6-6A87-4B51-931C-B425CCC7CA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1A30A82-20AA-46ED-BF19-C3BF22E2CD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71E663-8826-457C-B61C-E15B7589B9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D60D18A-FE69-49A8-BB33-5A816E8889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091572-C999-4C08-B2E6-D5350EA4FD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3EA4B2-AC74-487D-A3B3-B8706A4521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A1494E-C488-4876-BFAD-EAD48779640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1F1F1D7-9AAF-4DD5-B575-5457C04A1F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6A9EF3C-A6C5-45AF-8CF9-B57BD6E3A1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D74F74-3018-4B30-B62D-4BB00474F4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7A45EA-7AFB-4B1D-81F9-7EF13662D5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B02593-9AD1-4F9A-9A24-B5862AA461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EAFCEA-C113-472C-8EB7-92BC16CB29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707428-BAE3-4D07-B618-2FFD0285F85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F7C8C08-01E3-41D5-89CF-08071D5005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63E405-7266-4784-8C3C-028EB97166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D80E616-05BF-433F-AB8E-56CC0C59C8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AC11E5-CB44-4D51-856C-5A7927FB8E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7D3E517-CB9E-4A2E-84C8-4BCB54DEEF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7805BD-3D40-4D54-9944-14D09916E6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8D121D-596F-4BDD-8400-310B0C1AEF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C5D644-07C9-44AF-869D-CE55039298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44CBEBD-2DEF-4F7D-B5CE-81B3B9E37E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DB2E76C-A9A5-4911-96FF-87D405657B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65AA19A-B723-4F39-9873-0C4ED58BCF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BA742E-01A1-44CE-B61F-78AE71EE5A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5AF988D-B6D6-4625-81A3-C07CE6DFA3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B2ECBD0-CA3B-487C-8296-AE423C7BEC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A81044-3553-41A2-AC76-4A5C8D752E7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D81A80-770F-41BA-811F-6837D2E9AE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6BB1E3-8B53-4ACF-8D5B-8B8A161050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0642171-9E7C-41C1-A638-0F67633C56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0482F09-478A-4000-9B58-E2BEF91D193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0CD6A3-9913-43F0-97AC-6FC5BE3F90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3238A87-8823-433B-A468-16E51AEE30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4D14467-5284-4442-A09A-CE84F6AED2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E34E11-E58B-41D0-B57C-3E5E6AD415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C6B26D6-7642-4897-A92E-4904094507C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0159826-D0C1-49F2-AA8D-C79765B685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C99B6BC-2EE0-407B-9889-F6D8E3B45A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366A9DB-4C01-4536-9BE6-9F70BDC062D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186778-AC22-4609-9DB4-6BF7CB7CCE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E4462F7-9680-4721-B64E-1C4B14B7B7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B688A0-AD44-4114-B17F-38B99591CAB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26AB73-5CA0-4AE4-8B83-0D5F6FCAB2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095C37-0F69-407B-824B-0DD88AE958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48FF65-5CFD-4B7B-BF53-35D41B185A0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9F95F77-DA85-4A66-9BE0-FCEF67D687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CB4BAD-F7BE-424C-B462-404667997FF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7C5FE5-67AA-4994-B829-5A116690805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E423170-6A08-4042-98F5-6EB3D518AC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129B769-FFEB-4EC8-8664-6B329C15820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70224B3-C2C9-4368-8817-7E8CADF57C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9A77B7-D014-4827-A83E-556F8E18F74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3546318-92A0-42F4-B78F-659D5945CB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F98217-0F87-4EF0-B677-F4B3720917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5FBC0C-BDF5-4F9B-8598-754BD7B20F6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6DC375-9E29-460B-AF60-9343D77C95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FA2B74-A128-46CF-8D6C-85891E1AC5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5F5C85-ABB4-4673-B6FB-1548C826492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36376B-1695-4B4B-B19E-F84E75E7ED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D348AC-4A2B-4546-AF60-A958E42251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B12A36-BB46-4949-A206-231CBE9954F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21F68B-E003-4BBE-8624-581CC3A3CA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5BE5098-97F1-4213-A4DE-D2E8544048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AD42A2-3159-4191-8E1A-0FEB82BAD96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4ABC4DB-01DD-4476-8AE5-4FA73C3EC1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555ED5-E783-4911-BDCF-AF27D71DF70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97D2471-BCF8-473C-BE1A-468E1706C7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5743DB3-B9C4-4060-819A-CBB021C099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A369F58-1008-4F00-A716-85C50DE8D6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8F51550-6C58-4ED6-BFD4-B8AD4791F7F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BC94A6-ADD2-4053-805B-A300B5E216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07DCAD-FC30-43A2-A4BA-EE9544DE3B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D4A06D6-E1EF-46FF-B8F3-D478A3D097B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158F4B6-7525-4BB6-B2FF-0425953BEBA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7BCA81-4849-4240-A165-B0D343E83F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B4F5CB-A9A9-4134-95E2-E382D4338A6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78317F5-21BD-4348-AA5B-A5EB932CA4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1B330F-014F-4B70-93BE-8D5DA8B4E3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BE043E3-E5F1-4922-8BC5-133AF5C577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85F0862-FD63-4B39-BDD8-6B916BD2098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C296EFF-E6B3-4AB3-9DBA-D135B34A1C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AD6EF2C-5325-4FF5-AEDC-EFFA2FC1A2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F67E04-5049-4DE9-8092-8984DF5EAC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8C1B590-2BFB-4D55-AF2E-EE5B6069C4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9B80E6C-44E6-47EA-8AB5-A7649A1787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406AFEC-28BB-40E2-AEFC-D1BDE5DAB7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7240E0-CF91-45EE-B21C-B31730D6095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46DDE92-4600-428E-A5A3-7827F6F5A2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7F7D3BE-B758-4B4C-A56B-233E3E1D8A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D2B3D7-32AE-4F4E-8AFA-DA708C0EFD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412C10E-A7A9-4D7B-883E-7E809800BBA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880FF8-4A20-49BE-9A14-F87D9A32F5B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2D4546-10CB-4CE9-A018-CB429A044B9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7F528F0-5514-4081-877F-643E1C86FDD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4B30180-879E-4D2F-9E53-81113AF62AE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50B64E-975E-4AA6-9BAC-CD0D6C53C3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C1605D3-811D-4A3C-A399-777EB6DDD31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B3F0230-2CE2-4DDE-AC07-FECC64A3CC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F08D27-6916-4A5F-9792-07C75C48362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FAB66DD-39A0-4E63-AB03-FAB5B927F6A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A4B8B1D-3125-4146-8B9B-9BB9098A25E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EA14E3-8149-4DB9-92A8-902CE03A84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312E40-DD1B-43C2-83E4-99682EF86EB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2F5B82E-EFDB-4E47-A5CD-9E24DAD161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1DF2ED-AB5B-4921-A8D3-BF416E9B54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C9A9753-B831-41E6-9E4C-E6351EA0A3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CCF024D-0ABB-4445-B3BB-89F9916A81F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10492E-647A-44FD-80C1-C7E48AA21FB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1D8250-B558-48AF-9166-60FB09BB7DB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949B683-F2F8-4A51-9FB9-243ABCC011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EF43EE-E9C8-4BED-839D-0AFC51AC0BC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5BF38CB-AC60-4F9D-94D0-14AD82146D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5794B6F-D3F6-4ACB-901D-5569CA5CAB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AE7CCD-D017-4A3E-B776-11A1FF6912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2CCAF77-41EB-478C-A519-CDA703B6F8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9A83983-EA25-4149-9065-AC97294DABB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47239CF-A096-4687-87A9-9FEECDB0C0C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3E2885A-90BF-4318-A15F-47183EB6D7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5EFEB11-62F7-4B33-ACB0-FC0A77C164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D35DB4-E412-41CA-BF38-A36BBEDDFB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6B6977-62BC-46DD-B7C8-0FBBA3B611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226E8D8-5468-44ED-A51A-0D8E409818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DEC5A79-701B-43E2-95D3-7309F10C907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F876C1B-A690-4088-BCCD-A647BCB7B5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AA8D801-5B45-4B68-A6E3-F2BA553A02A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D97E0CE-C01F-4F65-9FBA-FA46382B5F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36923B-092F-4FF2-9A7D-E273B23D2F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85ED6E-EBCE-434F-978D-DA1EC9F738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1CE1B8-24BB-4AE4-9264-EB7FCE4A400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2E61D36-7F2F-470D-B788-233A728B6A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03A2018-B8A7-4B67-AB6B-3A42183A0A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D177E0-1387-45EE-9C29-963CD923729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544703-C420-4F96-80E4-C732C05DF01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1FD1E13-D34F-4066-AF83-82A60B1F4B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19FD44D-5E94-4081-887C-1C75749645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E6E8FB-1388-4B55-846B-0B633276674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BF1D4E8-0A6A-4E42-BF0F-8E930BE0C3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92E1679-0258-41C9-928D-1DFF35523F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1CAB51-FB2C-4A5A-A902-C7F690FE5B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1D415A2-58CF-45C7-B5FF-AF2E93EDF6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36B3579-FA93-4BF3-AB40-930FBAD59F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629BF6B-4FA0-4AFE-A9DB-3882EF7FF7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9BC3281-8A49-4A41-8744-061A35016A2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B117902-2227-4620-973F-38F5ADDF0C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B13A4B2-527E-49FF-BFB7-E395A672F3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37FA28-A885-4170-88F5-8DDFD019B4C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7B4F67-813D-416C-ADBB-D7060FD293D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DA23189-DBBB-4481-8AF3-3652B4E18A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B49F90-F05E-4814-9E0B-563F536AB4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F319949-4E52-4BEC-B6C8-3D22073F42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83BA5BB-5F0D-496D-BD62-6A56BDE0963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B7A10B7-5349-4F31-851D-F0F73BD846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0F2BC26-17DF-49FA-BF93-BC67EB7B84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062311-B597-4BCB-9B49-D8282A8DF1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4A92298-9EA5-4E31-89E0-C437A2155F5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D15B634-3F6E-41D8-8AF0-CF1C3975BA2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E2606B0-71D7-4A29-B7A2-A27A0FAFB7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321C721-3EE1-490F-8292-09A22A6056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F60875-1EA1-4715-AC1C-217D2752D4B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12039D-7D67-4A4E-8C43-246E0EAFA8D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FF8FE3E-9E8A-4B8F-881C-3FF606289F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FFA808-406C-4D1B-B1AF-5105EFD26D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1B8F067-7353-4908-9730-367E5B695A6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CC5B403-E609-4C3B-8D34-FF654ED2B3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DD0052-BA88-4884-839B-A9BFD4ADB9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BC57E03-78E4-4A0B-957F-5A8B682BB1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10764C6-0149-4545-88F9-77D9D189C1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98B3D3B-A88D-4478-81EF-0E2763B957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1925862-EDAF-4BA2-92D5-9C501B3C989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1E375D4-5C9A-4EFA-9D95-0F793ED461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6BE2A4-2F17-4A0C-AA5A-F773AB487A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4CCFAB0-D3F8-47A8-B426-36BA3181417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2173EE-B6CD-47A0-AA55-31D5AE8425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5361188-19F4-4C4B-B7CA-470831F59B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CED108F-672E-40BD-B1EB-6054B2B8F5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FCFABE7-3386-427A-9516-63219C0FD4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1A8CC8D-E809-484F-962C-202374CD241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4994CE5-5A01-4A75-865D-D59C8C50EA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F460B19-7097-4128-A020-B9C827B541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CF65F90-F3B7-45DC-A6BA-8E4675CAC2E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F46183-4052-46CC-A0C7-35324F032AA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B47306B-DE84-4AA8-9384-82ADF801EAD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CC68ADA-04F6-4479-96A4-7E3A1A5CA3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B3099EE-DEAA-40A1-AC90-CA0DCE5FC03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8A1FA3-649C-47E0-8601-530FADC97F1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875062-B383-4947-89E2-626E0F7F6E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DE5AEA3-EFFA-49DC-9EBC-D885B38B33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CE4E751-8701-457D-8202-1139FAB493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B0C1A3A-B198-45BC-A51E-3FCDC8D4576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114402C-55FF-4CE8-85A5-9B865FC0B8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D04E0FF-2F13-4A37-AC64-7493BF2C8D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45A01C4-AF75-4A32-BAC7-7E3FB77A62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1DB0D2-811D-40A8-9AE9-DC94D120967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08EA617-2503-4B69-AD51-7E79938E20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D3790C-9E50-4252-BBAF-E99202105E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063B0A1-24D8-4656-ACBC-F461C4654B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36E930A-A57C-4D1E-95EF-C57C4E1312E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201139-3E64-49F7-8E07-DFA577C6A0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339448-4F1C-474E-9ADB-022D2D2AFA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4329636-211C-4C76-AFF8-8054606AC1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719626B-A790-409D-85B4-D528BCAA73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A7C8DAA-3726-4EF0-B83A-B8A28B861F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BBA1D1-3573-4E53-A4AA-AF9D4B1167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C1CC95-1636-4B00-ACAC-EF381B4506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50307D3-9A06-4AC5-A6A6-EA2AAA9A3D8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BE3A377-432D-42CF-8BF3-F3E25F948D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1E7A8DE-8B17-4AFC-91AB-ADBA611ABB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451075F-A832-42FF-B82A-B2F237E11CE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1E358D6-7B76-45D5-B4AB-3C5AEE71574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1B208A-4975-47D1-8A22-6F93D1B396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3574C0-0CA0-4F7D-9B25-CAFDA49645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B16C42-CEF3-4F18-B8A5-C0CC42E2191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CB0CD3A-35E3-4482-B514-A194A936DE9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981B70-7A50-4EF5-93E8-CBB53DDD9A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767B6D8-20D3-4369-AFA3-3CEA9D98DFE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00A5EFA-8AB2-4185-8F36-5593E6CE27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77ECCDD-F57F-48D5-8CB3-BD172EFF46C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884567B-71E8-4E89-99B8-A740CCAF6A3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A9F83B1-5F0D-44B9-98C9-69ADEBD7D3F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EB132E7-1103-48F9-8F01-5266D75B5A8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35A507-4BA9-4024-B58A-33E293A640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DA7FDDD-D91D-45E6-B5E9-3C192B3FAE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A97596E-C297-4A3B-A38C-F8A1D8EFFEF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4E5D3E2-DDA2-46C5-9A38-7789D53CBC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FBEC4B-87EB-4FF8-995F-76605CF3A8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32024A1-F701-4F72-B6CE-66B9CB4486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F7B0A31-C431-4EC1-963D-D29BE125CA5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E14FD9-26FF-44E0-BA8F-ED5230DCEC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7A55D8-39DB-4206-97D9-7F4B9AC078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C754B3E-5CB9-4382-9EF1-9DB4BBC09BB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C2ED9A1-1508-4875-BC91-0FB3909FC65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D27C1B-7464-4AF7-8377-3E6D85269F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5BF4DF9-A492-4DAF-BA22-E3AB5D394E2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902CAE-0BD3-491D-BB77-622DEFC2C8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257CAC-CB54-41CA-A7DA-A4252C6604C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BA298C-22D0-4C8E-9845-2B600A46A53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A47842E-6BB1-4C3B-A302-4CA35903BD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75FB32-95A4-4049-80D6-4FA1CD9B37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42025D6-D8FA-4D93-A960-EDDAC3136E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E3E17A7-5FE0-41F4-B70B-05589A84E0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81CFD2B-5F33-43E9-A343-5CCFACC867C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63C428B-AA81-47CB-AD91-D451FDFC93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21D4B57-ABEF-4913-B8D5-C991BF731C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2E9F6DA-7A99-4DEA-A7F7-93D14D9AF57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F0E92DA-79B8-480D-B474-7BF6E7DE5AC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6AFDF4A-48E6-4A1D-86FB-E356B45841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0F535C-2D91-4391-964E-33CF328019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279B26E-166F-4998-9995-F12FC8EC11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4A05694-0D78-4654-8A43-50876CE7D39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3C211F-8E65-4F0F-832B-02A13CE8BE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65E35F6-297A-45F1-A88A-96166CFE581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5F6CB76-EFA5-41B4-9499-E101E089B9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1EF269-0B33-44C6-9CE5-5949D285B06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0B62D12-9861-4259-B131-2DC85DD474D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E80BB59-6676-4B1D-9FCF-102952C505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2DC3DF0-CBB4-4282-8422-9F3322CA9F7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23A97E0-95E7-4702-A1EC-989907B984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EE3AA1C-EA37-4E65-8835-5779EDE5ECD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EA68D0-53AB-492B-B7BA-2E8E35AD21D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FCB82ED-F8FD-4487-A0F2-77775BAB80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516C794-4B88-442B-9D2D-5B9EA2B13B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8D0429A-951C-4146-A8B5-DB113AF82FE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8EFA588-302B-4DE6-8CB9-CD4AC6EC15E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58125D-190A-4FE4-9C6C-3C03B3CF90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2C8CA5E-2494-4509-9EF5-BD5B032EA5A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B6CAED-7532-4895-9F19-3FE9051406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34A7D7-1DA7-4562-94D3-7C355E5D3D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58995C5-8D99-41DF-9E29-D3883AAF25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BC270ED-45DC-46C0-92E0-31E5E7042B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47EADA6-AB81-4918-8AB1-A63865DCA9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11596B2-6343-431B-8279-49A192FD307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94E82D3-642F-4023-B332-53701BC0AF0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84F1579-4E7C-47E8-AA60-FF92D36ABD6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544F587-D9E2-4343-822C-31499FFCC4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8B17790-0CE6-491B-84D5-BF4D43E8C2D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5BAF7E-36C7-4D30-B39B-F47B59D8E7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DF916EB-AE19-4AE7-BC04-B5CAB7744B1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8FC55B2-18BB-426D-A307-0C0BB65CD8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0B8EDA3-2901-457D-A3B2-4D842B81A64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E012D91-9F79-4420-9C61-638A2D5D713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FB19686-50DA-4F10-9DDF-DE7612EA5A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D4EE6CD-5798-49DB-BA02-E65F840B0AB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498EE5C-2B33-4573-8CBC-78BEDA781D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2CF559-184B-475F-8A77-D7102084E7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3B5341B-9213-47FB-8B4A-B2AA3B8AD90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F4DBF6-2260-45BD-B577-EA73B8A006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27A441D-6C92-4404-91D4-04A455E3427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1CE3676-2D9A-41F4-AE70-C5B862300A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E4EEB4E-8767-4C60-AB48-B2B31992C4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1D63E0A-47A1-4A2F-BDD0-10D7D32F52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66AC5BB-835F-410C-8823-541FF50EDB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CC145D-30F1-475E-9FE9-DA7DA4E630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38CEA8-0C75-4FEA-86D8-82EFFC5B958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B5386F-ABB8-4CA4-A432-6A52F77EE87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30E9851-C7DA-4F87-857C-2DCD4DCA7E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2BB38A-8D1D-44E4-B134-8474187B73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D9D61F3-FC88-428E-84D0-514B428DE73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45ED656-7A7F-4A68-A768-0BE1968EE60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CDB11FA-95C5-4488-B863-FFC8FEF8EA8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373877C-7958-42A9-A0DF-323EBF02FBD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E10FA4A-55CB-4984-A8E6-0ABA324B2C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C8488531-E0F4-4470-BE61-F12EB35DF79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71E9C3F-3596-4863-AE39-F7B0897EEFE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4527C8-930D-4464-8963-E7DE1B6959B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6F0F9F1-F07D-42F2-B899-4AA7143160A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7475280-E580-440E-A283-59593B0890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84612BA-18BB-4A37-A9DE-6ADB8636026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69902A-1BED-473B-9677-29E067D3D90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60C880B-EBAB-4E6E-90B8-A224165F41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FF08C10-D1E9-4490-846F-7F38AA7C3B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B095906-CD26-4FEE-AAC5-A5B10CCBDA5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68210B6-7504-47F8-B47A-18F9E7D62C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9E4423E-9FA5-44C1-876C-46B5DF27BE8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4F93690-8E75-4A76-BFBC-82D97F9537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76B1E14-EA60-4F4A-8579-05182BB824B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7099243-6079-402C-8463-FA2FA546130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2EAB681-A116-4105-90B7-98C7BC2FE3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3AF9149-D5F9-4EC5-81F7-76B4AC33EB1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E26CB80-D329-46D8-BE0F-1C0F12F08F9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2B80787-29F7-4D29-9E3E-E13A8E2114E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6595AFA-44A1-4ECF-B518-8069FF5D4F4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BA97B5F-56B1-48C7-960B-6470E1CD0C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E0189653-2527-4F9D-A05B-873C82982E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686A1EB-F416-4FB2-8C40-A841F2D3E96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63C572C-EE91-49ED-9C40-79A329EC1B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D39701D-BF68-4AA1-A6F9-AD3531687B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B32E9F-ED47-4B8A-9DB0-E9F32AEAA15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654B366-DEFC-4D78-8D71-CB3ECF18B31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3FCF3F0-C0A7-496A-94EA-7A8CFBC79DA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F250391-1A8B-4F95-9C6F-164C3A77369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365D321-40E6-4526-BA13-D43AE25900C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CFF13B0-2DEA-4A29-B650-3A7F06F963D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DC034F2-A6D5-4719-9610-970AA1E90A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09B78E-B40F-4E7D-B50C-CF0920B0177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335F3F-33A8-4560-B2FE-918158D5425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9E2FDB3-0CB7-4830-91A7-A965B36A583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CD4644-A362-4320-8DFD-C9405D336E3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63E77C8-E463-4A5E-B841-970A2C85EFF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12FE17C-8493-4943-A3BE-6E5D5683130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1C6305F-404C-479F-8C70-266398094EA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9837082-0920-49B7-B253-702695E61FF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763DB1B-D2BD-42FC-9B38-542E36CBBC3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B314D3-ED9C-4885-87CB-B0175DCB5B4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F4E490F-A10E-4AD3-8816-73D49ED6411B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261694E-EA6D-4651-BD2C-CC7ABBA7372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DF89951-D38F-41BD-9EC4-DBF25123C43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81A8EF1-9A9F-429F-8AE4-6F29393B9B8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C8B3C68-3DE4-4528-928B-081ADF62C4A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BE58613-DCD1-4CE5-A353-9474D02F85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B17F09D5-FC37-44C6-B314-DAB3CE685E7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C245415-A21C-43BF-B160-EBB2FAA750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35E3CB5-4569-4E6A-A481-E53508E9A92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5EE7AA8C-E270-43FD-87D6-2E8A4E4DE58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191026B-650A-4FD2-B64D-CAD19215F34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7694AA-ECB6-4D06-93BD-B3FBA74ED15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7019554-70CA-4A85-A632-C820790BF24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B670E14-3C0B-4D5A-83A1-80A9E705490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B611549-F6B0-45D5-ADA6-C119F09ADF1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44B60B2-360D-46DB-8648-DF4ABFACF6E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1D4B6F-4ED0-4EAD-BA18-2D918962F0A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86EAC25C-EDEA-4776-9C53-ACF5B29E19A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A90FA92-7E83-4D33-A8F4-0C5D347DB1B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8B2764A-7BAF-496C-A444-CBE818AD067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8E6B65FE-6539-43F6-8351-E6C7A09E35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4F9809-889C-4588-ADFF-22582ACC5B6D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EB7ABF3-3BF4-4D3F-8B3D-9C408DCA964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FEF3F5B-AB38-4706-9687-B4E779774D1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A57062B-5390-4ED0-8FEA-F6189D489CB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68A717C-A756-4EC4-9C2A-9FC856A0646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9374167-CDE7-4F90-BB55-CE6ED004932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5BED807-9014-4F7E-B9BF-F450A40148D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7B97BEA-22C1-4ED4-A995-BAE10423CA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1317B241-A0BE-4450-BDE0-20EC76CCAF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D3AED2B-19DA-410B-9A62-966711B8AF5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B9C6FD6-D0AF-401B-B7DB-F922D6180EF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AD72E7C-C4BD-439D-A718-A4DA6AD0CC2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558D851-46DC-439E-A2A5-E7EE3CBE05E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09B113C-79F6-4C68-B69B-5502B55EAC5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FE2D2DD6-240D-49CD-94A2-F180CA4B9DC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2D3C4A03-3719-48F1-881B-0A3B7AF1D6C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25479FE-82C0-46B1-9A97-45A98FD6AF6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77631B4-0756-4435-A30A-81D2B444B2F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0C088FF-F9FD-4614-AF9E-3B3BAB3E9B3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6976B0AF-A495-4D58-AF05-A34A5C7EE05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CF461CD-89EF-49F8-9CAF-51635A390B1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48EB1B60-4050-4C9C-8489-663B39E5572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35D09CA9-CD07-4ED3-AAA0-3062AB901503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48377E4-6D7B-44DF-8A8D-904D919511A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9EBB39DC-DF44-4207-8775-37754CEBE69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6A1E2EB-BC1F-4465-AD39-C5324EDB4E6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A0657C20-3ECE-4CD1-B4C8-483EE16B6591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CDA728F-84FA-4DC1-ABB4-68AE586EA6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55104F5-6E53-4CE1-B4B9-6B292D6BA4E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7873C7BB-FE66-4387-B15D-BB4BAD3FC6D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2FE3A6AB-01BB-4DE5-97CE-6EA43A506549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1CE8F7C1-D9BC-4FD7-9604-F667282EE08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41B7D99D-5EB6-4D24-9C12-8733049B3B8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7DE2453-4633-4D69-9329-6FB6055097D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DAD9953-4823-4601-89C9-ED5B5AEF8E2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690FF85-A367-4ABA-ADB7-1914987B4084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DB01F81-3979-4FEA-A37D-312AA52AF21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382306F0-556C-4777-BEE1-69BE790D2AB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D0D85530-9A73-4F7C-84B5-A37A85BCEF87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38E32E4-8E4A-4A25-97C0-956E2E12F6AF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7ECC2A24-79F4-43C5-9A61-05C45CBF1B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D077357D-5492-4EEF-82F3-64762C4A11CE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FD7327C-53DD-44D0-8E27-125122ECBFBC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98643280-17B1-4B3B-AED0-8C82B1A54DF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6B3E7811-56BC-4A1F-8CC1-BFAE070039D6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58FA67E2-A98F-42B5-AE62-E1944BF7F79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90AB8A1-2D35-4AED-8F2B-A96F43056022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FB33B865-A4CA-4F11-9839-359EC954CD70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C50D5E82-040A-4112-B2C7-72B780E3E805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EF03C3C3-7616-4A3D-9AE9-825D1A79AA28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B5A7F87F-36DB-4418-AF53-CE8DAD75FC9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24</xdr:col>
      <xdr:colOff>0</xdr:colOff>
      <xdr:row>5</xdr:row>
      <xdr:rowOff>0</xdr:rowOff>
    </xdr:from>
    <xdr:ext cx="304800" cy="304800"/>
    <xdr:sp macro="" textlink="">
      <xdr:nvSpPr>
        <xdr:cNvPr id="10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A5C24E9C-96BB-4A3A-8757-DEDCA4CFC55A}"/>
            </a:ext>
          </a:extLst>
        </xdr:cNvPr>
        <xdr:cNvSpPr>
          <a:spLocks noChangeAspect="1" noChangeArrowheads="1"/>
        </xdr:cNvSpPr>
      </xdr:nvSpPr>
      <xdr:spPr bwMode="auto">
        <a:xfrm>
          <a:off x="19246850" y="1524000"/>
          <a:ext cx="304800" cy="304800"/>
        </a:xfrm>
        <a:prstGeom prst="rect">
          <a:avLst/>
        </a:prstGeom>
        <a:noFill/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2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</xdr:col>
      <xdr:colOff>0</xdr:colOff>
      <xdr:row>0</xdr:row>
      <xdr:rowOff>0</xdr:rowOff>
    </xdr:from>
    <xdr:ext cx="304800" cy="304800"/>
    <xdr:sp macro="" textlink="">
      <xdr:nvSpPr>
        <xdr:cNvPr id="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10000}"/>
            </a:ext>
          </a:extLst>
        </xdr:cNvPr>
        <xdr:cNvSpPr>
          <a:spLocks noChangeAspect="1" noChangeArrowheads="1"/>
        </xdr:cNvSpPr>
      </xdr:nvSpPr>
      <xdr:spPr bwMode="auto">
        <a:xfrm>
          <a:off x="247650" y="0"/>
          <a:ext cx="304800" cy="304800"/>
        </a:xfrm>
        <a:prstGeom prst="rect">
          <a:avLst/>
        </a:prstGeom>
        <a:noFill/>
      </xdr:spPr>
    </xdr:sp>
    <xdr:clientData/>
  </xdr:oneCellAnchor>
  <xdr:twoCellAnchor editAs="oneCell">
    <xdr:from>
      <xdr:col>4</xdr:col>
      <xdr:colOff>323850</xdr:colOff>
      <xdr:row>4</xdr:row>
      <xdr:rowOff>152399</xdr:rowOff>
    </xdr:from>
    <xdr:to>
      <xdr:col>10</xdr:col>
      <xdr:colOff>584770</xdr:colOff>
      <xdr:row>7</xdr:row>
      <xdr:rowOff>123824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1D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1142999"/>
          <a:ext cx="355657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1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5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6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6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6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2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7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8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8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8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1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400050"/>
    <xdr:sp macro="" textlink="">
      <xdr:nvSpPr>
        <xdr:cNvPr id="1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40005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3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4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3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4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4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4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5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6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7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7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8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8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9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19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19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7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0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1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1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1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29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8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0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1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2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3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4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5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6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7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2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3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4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5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6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7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8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89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0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1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3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3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3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4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0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1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2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3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4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5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6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7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8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9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A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B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C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D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E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FF09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1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5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90525"/>
    <xdr:sp macro="" textlink="">
      <xdr:nvSpPr>
        <xdr:cNvPr id="25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90525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5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2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3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4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5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6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7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8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69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8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0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1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9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2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A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3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4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B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5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C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6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4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5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6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7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8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9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8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A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79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B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0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C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1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D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2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E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3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DF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4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0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5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1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6" name="AutoShape 3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2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12</xdr:col>
      <xdr:colOff>0</xdr:colOff>
      <xdr:row>0</xdr:row>
      <xdr:rowOff>0</xdr:rowOff>
    </xdr:from>
    <xdr:ext cx="304800" cy="304800"/>
    <xdr:sp macro="" textlink="">
      <xdr:nvSpPr>
        <xdr:cNvPr id="2787" name="AutoShape 2" descr="chrome-extension://lifbcibllhkdhoafpjfnlhfpfgnpldfl/call_skype_logo.png">
          <a:extLst>
            <a:ext uri="{FF2B5EF4-FFF2-40B4-BE49-F238E27FC236}">
              <a16:creationId xmlns:a16="http://schemas.microsoft.com/office/drawing/2014/main" id="{00000000-0008-0000-1D00-0000E30A0000}"/>
            </a:ext>
          </a:extLst>
        </xdr:cNvPr>
        <xdr:cNvSpPr>
          <a:spLocks noChangeAspect="1" noChangeArrowheads="1"/>
        </xdr:cNvSpPr>
      </xdr:nvSpPr>
      <xdr:spPr bwMode="auto">
        <a:xfrm>
          <a:off x="13315950" y="0"/>
          <a:ext cx="304800" cy="304800"/>
        </a:xfrm>
        <a:prstGeom prst="rect">
          <a:avLst/>
        </a:prstGeom>
        <a:noFill/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Regular_TOC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Corporate_TOC.xlsx" TargetMode="External"/><Relationship Id="rId1" Type="http://schemas.openxmlformats.org/officeDocument/2006/relationships/hyperlink" Target="Corporate_TOC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U23"/>
  <sheetViews>
    <sheetView showGridLines="0" showRowColHeaders="0" workbookViewId="0">
      <selection activeCell="N1" sqref="N1"/>
    </sheetView>
  </sheetViews>
  <sheetFormatPr defaultColWidth="9.1796875" defaultRowHeight="20.149999999999999" customHeight="1" x14ac:dyDescent="0.35"/>
  <cols>
    <col min="1" max="16384" width="9.1796875" style="1"/>
  </cols>
  <sheetData>
    <row r="1" spans="1:21" ht="20.149999999999999" customHeight="1" x14ac:dyDescent="0.35">
      <c r="A1" s="8" t="s">
        <v>142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4.5" x14ac:dyDescent="0.3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4.5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38"/>
      <c r="O3" s="138"/>
      <c r="P3" s="138"/>
      <c r="Q3" s="138"/>
      <c r="R3" s="138"/>
      <c r="S3" s="138"/>
      <c r="T3" s="9"/>
      <c r="U3" s="9"/>
    </row>
    <row r="4" spans="1:21" ht="14.5" x14ac:dyDescent="0.3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138"/>
      <c r="O4" s="138"/>
      <c r="P4" s="138"/>
      <c r="Q4" s="138"/>
      <c r="R4" s="138"/>
      <c r="S4" s="138"/>
      <c r="T4" s="9"/>
      <c r="U4" s="9"/>
    </row>
    <row r="5" spans="1:21" ht="16" x14ac:dyDescent="0.4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138"/>
      <c r="O5" s="162" t="s">
        <v>143</v>
      </c>
      <c r="P5" s="163"/>
      <c r="Q5" s="163"/>
      <c r="R5" s="163"/>
      <c r="S5" s="139"/>
      <c r="T5" s="9"/>
      <c r="U5" s="9"/>
    </row>
    <row r="6" spans="1:21" ht="16" x14ac:dyDescent="0.4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138"/>
      <c r="O6" s="163"/>
      <c r="P6" s="163"/>
      <c r="Q6" s="163"/>
      <c r="R6" s="163"/>
      <c r="S6" s="139"/>
      <c r="T6" s="9"/>
      <c r="U6" s="9"/>
    </row>
    <row r="7" spans="1:21" ht="16" x14ac:dyDescent="0.4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138"/>
      <c r="O7" s="163"/>
      <c r="P7" s="163"/>
      <c r="Q7" s="163"/>
      <c r="R7" s="163"/>
      <c r="S7" s="139"/>
      <c r="T7" s="9"/>
      <c r="U7" s="9"/>
    </row>
    <row r="8" spans="1:21" ht="16" x14ac:dyDescent="0.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38"/>
      <c r="O8" s="163"/>
      <c r="P8" s="163"/>
      <c r="Q8" s="163"/>
      <c r="R8" s="163"/>
      <c r="S8" s="139"/>
      <c r="T8" s="9"/>
      <c r="U8" s="9"/>
    </row>
    <row r="9" spans="1:21" ht="16" x14ac:dyDescent="0.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38"/>
      <c r="O9" s="139"/>
      <c r="P9" s="139"/>
      <c r="Q9" s="139"/>
      <c r="R9" s="139"/>
      <c r="S9" s="139"/>
      <c r="T9" s="9"/>
      <c r="U9" s="9"/>
    </row>
    <row r="10" spans="1:21" ht="16" x14ac:dyDescent="0.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38"/>
      <c r="O10" s="139"/>
      <c r="P10" s="139"/>
      <c r="Q10" s="139"/>
      <c r="R10" s="139"/>
      <c r="S10" s="140"/>
      <c r="T10" s="9"/>
      <c r="U10" s="9"/>
    </row>
    <row r="11" spans="1:21" ht="16" x14ac:dyDescent="0.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38"/>
      <c r="O11" s="139"/>
      <c r="P11" s="139"/>
      <c r="Q11" s="139"/>
      <c r="R11" s="139"/>
      <c r="S11" s="139"/>
      <c r="T11" s="9"/>
      <c r="U11" s="9"/>
    </row>
    <row r="12" spans="1:21" ht="16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38"/>
      <c r="O12" s="139"/>
      <c r="P12" s="139"/>
      <c r="Q12" s="139"/>
      <c r="R12" s="139"/>
      <c r="S12" s="139"/>
      <c r="T12" s="9"/>
      <c r="U12" s="9"/>
    </row>
    <row r="13" spans="1:21" ht="18.5" x14ac:dyDescent="0.4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141" t="s">
        <v>144</v>
      </c>
      <c r="O13" s="139"/>
      <c r="P13" s="139"/>
      <c r="Q13" s="139"/>
      <c r="R13" s="139"/>
      <c r="S13" s="139"/>
      <c r="T13" s="9"/>
      <c r="U13" s="9"/>
    </row>
    <row r="14" spans="1:21" ht="18.5" x14ac:dyDescent="0.3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42" t="s">
        <v>147</v>
      </c>
      <c r="O14" s="143"/>
      <c r="P14" s="143"/>
      <c r="Q14" s="143"/>
      <c r="R14" s="143"/>
      <c r="S14" s="143"/>
      <c r="T14" s="9"/>
      <c r="U14" s="9"/>
    </row>
    <row r="15" spans="1:21" ht="18.5" x14ac:dyDescent="0.3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138"/>
      <c r="O15" s="164"/>
      <c r="P15" s="164"/>
      <c r="Q15" s="164"/>
      <c r="R15" s="164"/>
      <c r="S15" s="164"/>
      <c r="T15" s="9"/>
      <c r="U15" s="9"/>
    </row>
    <row r="16" spans="1:21" ht="18.5" x14ac:dyDescent="0.3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142" t="s">
        <v>201</v>
      </c>
      <c r="O16" s="143"/>
      <c r="P16" s="12"/>
      <c r="Q16" s="12"/>
      <c r="R16" s="12"/>
      <c r="S16" s="12"/>
      <c r="T16" s="9"/>
      <c r="U16" s="9"/>
    </row>
    <row r="17" spans="1:21" ht="18.5" x14ac:dyDescent="0.3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142" t="s">
        <v>145</v>
      </c>
      <c r="O17" s="144"/>
      <c r="P17" s="144"/>
      <c r="Q17" s="144"/>
      <c r="R17" s="144"/>
      <c r="S17" s="144"/>
      <c r="T17" s="9"/>
      <c r="U17" s="9"/>
    </row>
    <row r="18" spans="1:21" ht="17" x14ac:dyDescent="0.3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10"/>
      <c r="T18" s="9"/>
      <c r="U18" s="9"/>
    </row>
    <row r="19" spans="1:21" ht="18.5" x14ac:dyDescent="0.3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65" t="s">
        <v>146</v>
      </c>
      <c r="O19" s="165"/>
      <c r="P19" s="165"/>
      <c r="Q19" s="165"/>
      <c r="R19" s="165"/>
      <c r="S19" s="9"/>
      <c r="T19" s="9"/>
      <c r="U19" s="9"/>
    </row>
    <row r="20" spans="1:21" ht="14.5" x14ac:dyDescent="0.3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4.5" x14ac:dyDescent="0.3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4.5" x14ac:dyDescent="0.3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4.5" x14ac:dyDescent="0.3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</sheetData>
  <mergeCells count="3">
    <mergeCell ref="O5:R8"/>
    <mergeCell ref="O15:S15"/>
    <mergeCell ref="N19:R19"/>
  </mergeCells>
  <hyperlinks>
    <hyperlink ref="N19:R19" r:id="rId1" location="Regular!A1" tooltip="Click Here To View Introduction" display="Click Here To View Introduction Page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Q27"/>
  <sheetViews>
    <sheetView showGridLines="0" zoomScaleNormal="100" workbookViewId="0">
      <selection sqref="A1:XFD1048576"/>
    </sheetView>
  </sheetViews>
  <sheetFormatPr defaultColWidth="9.1796875" defaultRowHeight="17" x14ac:dyDescent="0.4"/>
  <cols>
    <col min="1" max="1" width="3.7265625" style="68" customWidth="1"/>
    <col min="2" max="16" width="9.1796875" style="16"/>
    <col min="17" max="17" width="14.26953125" style="16" customWidth="1"/>
    <col min="18" max="16384" width="9.1796875" style="16"/>
  </cols>
  <sheetData>
    <row r="1" spans="1:17" x14ac:dyDescent="0.4">
      <c r="A1" s="11"/>
      <c r="B1" s="155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7"/>
    </row>
    <row r="2" spans="1:17" x14ac:dyDescent="0.4">
      <c r="A2" s="129"/>
    </row>
    <row r="3" spans="1:17" x14ac:dyDescent="0.4">
      <c r="A3" s="129"/>
    </row>
    <row r="4" spans="1:17" x14ac:dyDescent="0.4">
      <c r="A4" s="129"/>
    </row>
    <row r="5" spans="1:17" x14ac:dyDescent="0.4">
      <c r="A5" s="129"/>
    </row>
    <row r="6" spans="1:17" x14ac:dyDescent="0.4">
      <c r="A6" s="129"/>
    </row>
    <row r="7" spans="1:17" x14ac:dyDescent="0.4">
      <c r="A7" s="129"/>
    </row>
    <row r="8" spans="1:17" x14ac:dyDescent="0.4">
      <c r="A8" s="129"/>
    </row>
    <row r="9" spans="1:17" x14ac:dyDescent="0.4">
      <c r="A9" s="129"/>
    </row>
    <row r="10" spans="1:17" x14ac:dyDescent="0.4">
      <c r="A10" s="129"/>
    </row>
    <row r="11" spans="1:17" x14ac:dyDescent="0.4">
      <c r="A11" s="129"/>
    </row>
    <row r="12" spans="1:17" x14ac:dyDescent="0.4">
      <c r="A12" s="129"/>
    </row>
    <row r="13" spans="1:17" x14ac:dyDescent="0.4">
      <c r="A13" s="129"/>
    </row>
    <row r="14" spans="1:17" x14ac:dyDescent="0.4">
      <c r="A14" s="129"/>
    </row>
    <row r="15" spans="1:17" x14ac:dyDescent="0.4">
      <c r="A15" s="129"/>
    </row>
    <row r="16" spans="1:17" x14ac:dyDescent="0.4">
      <c r="A16" s="129"/>
    </row>
    <row r="17" spans="1:1" x14ac:dyDescent="0.4">
      <c r="A17" s="129"/>
    </row>
    <row r="18" spans="1:1" x14ac:dyDescent="0.4">
      <c r="A18" s="129"/>
    </row>
    <row r="19" spans="1:1" x14ac:dyDescent="0.4">
      <c r="A19" s="129"/>
    </row>
    <row r="20" spans="1:1" x14ac:dyDescent="0.4">
      <c r="A20" s="158"/>
    </row>
    <row r="21" spans="1:1" x14ac:dyDescent="0.4">
      <c r="A21" s="158"/>
    </row>
    <row r="22" spans="1:1" x14ac:dyDescent="0.4">
      <c r="A22" s="158"/>
    </row>
    <row r="23" spans="1:1" x14ac:dyDescent="0.4">
      <c r="A23" s="158"/>
    </row>
    <row r="24" spans="1:1" x14ac:dyDescent="0.4">
      <c r="A24" s="158"/>
    </row>
    <row r="25" spans="1:1" x14ac:dyDescent="0.4">
      <c r="A25" s="158"/>
    </row>
    <row r="26" spans="1:1" x14ac:dyDescent="0.4">
      <c r="A26" s="158"/>
    </row>
    <row r="27" spans="1:1" x14ac:dyDescent="0.4">
      <c r="A27" s="15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CC"/>
  </sheetPr>
  <dimension ref="A1:D37"/>
  <sheetViews>
    <sheetView showGridLines="0" tabSelected="1" topLeftCell="C14" zoomScaleNormal="100" workbookViewId="0">
      <selection activeCell="C21" sqref="C21:C24"/>
    </sheetView>
  </sheetViews>
  <sheetFormatPr defaultColWidth="10.7265625" defaultRowHeight="20.149999999999999" customHeight="1" x14ac:dyDescent="0.4"/>
  <cols>
    <col min="1" max="1" width="3.7265625" style="68" customWidth="1"/>
    <col min="2" max="2" width="3.7265625" style="13" customWidth="1"/>
    <col min="3" max="3" width="20.81640625" style="13" customWidth="1"/>
    <col min="4" max="4" width="146.81640625" style="13" bestFit="1" customWidth="1"/>
    <col min="5" max="5" width="29.36328125" style="13" customWidth="1"/>
    <col min="6" max="16384" width="10.7265625" style="13"/>
  </cols>
  <sheetData>
    <row r="1" spans="1:4" ht="20.149999999999999" customHeight="1" x14ac:dyDescent="0.4">
      <c r="A1" s="11"/>
      <c r="B1" s="166" t="s">
        <v>0</v>
      </c>
      <c r="C1" s="166"/>
      <c r="D1" s="167"/>
    </row>
    <row r="2" spans="1:4" s="130" customFormat="1" ht="20.149999999999999" customHeight="1" x14ac:dyDescent="0.4">
      <c r="A2" s="129"/>
      <c r="C2" s="17"/>
      <c r="D2" s="131"/>
    </row>
    <row r="3" spans="1:4" s="130" customFormat="1" ht="20.149999999999999" customHeight="1" x14ac:dyDescent="0.4">
      <c r="A3" s="129"/>
      <c r="C3" s="132" t="s">
        <v>82</v>
      </c>
      <c r="D3" s="133" t="s">
        <v>84</v>
      </c>
    </row>
    <row r="4" spans="1:4" s="130" customFormat="1" ht="20.149999999999999" customHeight="1" x14ac:dyDescent="0.4">
      <c r="A4" s="129"/>
      <c r="C4" s="172" t="s">
        <v>215</v>
      </c>
      <c r="D4" s="159" t="s">
        <v>178</v>
      </c>
    </row>
    <row r="5" spans="1:4" s="130" customFormat="1" ht="20.149999999999999" customHeight="1" x14ac:dyDescent="0.4">
      <c r="A5" s="129"/>
      <c r="C5" s="173"/>
      <c r="D5" s="159" t="s">
        <v>181</v>
      </c>
    </row>
    <row r="6" spans="1:4" s="130" customFormat="1" ht="20.149999999999999" customHeight="1" x14ac:dyDescent="0.4">
      <c r="A6" s="129"/>
      <c r="C6" s="173"/>
      <c r="D6" s="159" t="s">
        <v>1</v>
      </c>
    </row>
    <row r="7" spans="1:4" s="130" customFormat="1" ht="20.149999999999999" customHeight="1" x14ac:dyDescent="0.4">
      <c r="A7" s="129"/>
      <c r="C7" s="173"/>
      <c r="D7" s="159" t="s">
        <v>180</v>
      </c>
    </row>
    <row r="8" spans="1:4" s="130" customFormat="1" ht="20.149999999999999" customHeight="1" x14ac:dyDescent="0.4">
      <c r="A8" s="129"/>
      <c r="C8" s="173"/>
      <c r="D8" s="159" t="s">
        <v>185</v>
      </c>
    </row>
    <row r="9" spans="1:4" s="130" customFormat="1" ht="20.149999999999999" customHeight="1" x14ac:dyDescent="0.4">
      <c r="A9" s="129"/>
      <c r="C9" s="173"/>
      <c r="D9" s="159" t="s">
        <v>183</v>
      </c>
    </row>
    <row r="10" spans="1:4" s="130" customFormat="1" ht="20.149999999999999" customHeight="1" x14ac:dyDescent="0.4">
      <c r="A10" s="129"/>
      <c r="C10" s="168"/>
      <c r="D10" s="169"/>
    </row>
    <row r="11" spans="1:4" s="130" customFormat="1" ht="20.149999999999999" customHeight="1" x14ac:dyDescent="0.4">
      <c r="A11" s="129"/>
      <c r="C11" s="171" t="s">
        <v>216</v>
      </c>
      <c r="D11" s="159" t="s">
        <v>2</v>
      </c>
    </row>
    <row r="12" spans="1:4" s="130" customFormat="1" ht="20.149999999999999" customHeight="1" x14ac:dyDescent="0.4">
      <c r="A12" s="129"/>
      <c r="C12" s="171"/>
      <c r="D12" s="159" t="s">
        <v>184</v>
      </c>
    </row>
    <row r="13" spans="1:4" s="130" customFormat="1" ht="20.149999999999999" customHeight="1" x14ac:dyDescent="0.4">
      <c r="A13" s="129"/>
      <c r="C13" s="171"/>
      <c r="D13" s="159" t="s">
        <v>167</v>
      </c>
    </row>
    <row r="14" spans="1:4" s="130" customFormat="1" ht="20.149999999999999" customHeight="1" x14ac:dyDescent="0.4">
      <c r="A14" s="129"/>
      <c r="C14" s="171"/>
      <c r="D14" s="159" t="s">
        <v>179</v>
      </c>
    </row>
    <row r="15" spans="1:4" s="130" customFormat="1" ht="20.149999999999999" customHeight="1" x14ac:dyDescent="0.4">
      <c r="A15" s="129"/>
      <c r="C15" s="134"/>
      <c r="D15" s="159" t="s">
        <v>3</v>
      </c>
    </row>
    <row r="16" spans="1:4" ht="20.149999999999999" customHeight="1" x14ac:dyDescent="0.4">
      <c r="A16" s="129"/>
      <c r="C16" s="168"/>
      <c r="D16" s="169"/>
    </row>
    <row r="17" spans="1:4" ht="20.149999999999999" customHeight="1" x14ac:dyDescent="0.4">
      <c r="A17" s="135"/>
      <c r="C17" s="172" t="s">
        <v>217</v>
      </c>
      <c r="D17" s="159" t="s">
        <v>187</v>
      </c>
    </row>
    <row r="18" spans="1:4" ht="20.149999999999999" customHeight="1" x14ac:dyDescent="0.4">
      <c r="A18" s="135"/>
      <c r="C18" s="173"/>
      <c r="D18" s="159" t="s">
        <v>177</v>
      </c>
    </row>
    <row r="19" spans="1:4" ht="20.149999999999999" customHeight="1" x14ac:dyDescent="0.4">
      <c r="A19" s="135"/>
      <c r="C19" s="173"/>
      <c r="D19" s="159" t="s">
        <v>197</v>
      </c>
    </row>
    <row r="20" spans="1:4" ht="20.149999999999999" customHeight="1" x14ac:dyDescent="0.4">
      <c r="A20" s="135"/>
      <c r="C20" s="170"/>
      <c r="D20" s="170"/>
    </row>
    <row r="21" spans="1:4" ht="20.149999999999999" customHeight="1" x14ac:dyDescent="0.4">
      <c r="A21" s="135"/>
      <c r="C21" s="172" t="s">
        <v>218</v>
      </c>
      <c r="D21" s="136" t="s">
        <v>4</v>
      </c>
    </row>
    <row r="22" spans="1:4" ht="20.149999999999999" customHeight="1" x14ac:dyDescent="0.4">
      <c r="A22" s="135"/>
      <c r="C22" s="173"/>
      <c r="D22" s="136" t="s">
        <v>186</v>
      </c>
    </row>
    <row r="23" spans="1:4" ht="20.149999999999999" customHeight="1" x14ac:dyDescent="0.4">
      <c r="A23" s="135"/>
      <c r="C23" s="173"/>
      <c r="D23" s="136" t="s">
        <v>5</v>
      </c>
    </row>
    <row r="24" spans="1:4" ht="20.149999999999999" customHeight="1" x14ac:dyDescent="0.4">
      <c r="A24" s="135"/>
      <c r="C24" s="174"/>
      <c r="D24" s="137" t="s">
        <v>182</v>
      </c>
    </row>
    <row r="25" spans="1:4" ht="20.149999999999999" customHeight="1" x14ac:dyDescent="0.4">
      <c r="A25" s="135"/>
      <c r="C25" s="170"/>
      <c r="D25" s="170"/>
    </row>
    <row r="26" spans="1:4" ht="20.149999999999999" customHeight="1" x14ac:dyDescent="0.4">
      <c r="A26" s="135"/>
    </row>
    <row r="27" spans="1:4" ht="20.149999999999999" customHeight="1" x14ac:dyDescent="0.4">
      <c r="A27" s="135"/>
    </row>
    <row r="28" spans="1:4" ht="20.149999999999999" customHeight="1" x14ac:dyDescent="0.4">
      <c r="A28" s="135"/>
    </row>
    <row r="29" spans="1:4" ht="20.149999999999999" customHeight="1" x14ac:dyDescent="0.4">
      <c r="A29" s="135"/>
    </row>
    <row r="30" spans="1:4" ht="20.149999999999999" customHeight="1" x14ac:dyDescent="0.4">
      <c r="A30" s="135"/>
    </row>
    <row r="31" spans="1:4" ht="20.149999999999999" customHeight="1" x14ac:dyDescent="0.4">
      <c r="A31" s="135"/>
    </row>
    <row r="32" spans="1:4" ht="20.149999999999999" customHeight="1" x14ac:dyDescent="0.4">
      <c r="A32" s="135"/>
    </row>
    <row r="33" spans="1:1" ht="20.149999999999999" customHeight="1" x14ac:dyDescent="0.4">
      <c r="A33" s="135"/>
    </row>
    <row r="34" spans="1:1" ht="20.149999999999999" customHeight="1" x14ac:dyDescent="0.4">
      <c r="A34" s="135"/>
    </row>
    <row r="35" spans="1:1" ht="20.149999999999999" customHeight="1" x14ac:dyDescent="0.4">
      <c r="A35" s="135"/>
    </row>
    <row r="36" spans="1:1" ht="20.149999999999999" customHeight="1" x14ac:dyDescent="0.4">
      <c r="A36" s="135"/>
    </row>
    <row r="37" spans="1:1" ht="20.149999999999999" customHeight="1" x14ac:dyDescent="0.4">
      <c r="A37" s="135"/>
    </row>
  </sheetData>
  <dataConsolidate/>
  <mergeCells count="9">
    <mergeCell ref="B1:D1"/>
    <mergeCell ref="C10:D10"/>
    <mergeCell ref="C16:D16"/>
    <mergeCell ref="C20:D20"/>
    <mergeCell ref="C25:D25"/>
    <mergeCell ref="C11:C14"/>
    <mergeCell ref="C17:C19"/>
    <mergeCell ref="C21:C24"/>
    <mergeCell ref="C4:C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99"/>
  </sheetPr>
  <dimension ref="A1:L30"/>
  <sheetViews>
    <sheetView showGridLines="0" zoomScale="110" zoomScaleNormal="110" workbookViewId="0">
      <selection activeCell="E8" sqref="E8"/>
    </sheetView>
  </sheetViews>
  <sheetFormatPr defaultColWidth="9.1796875" defaultRowHeight="20.149999999999999" customHeight="1" x14ac:dyDescent="0.35"/>
  <cols>
    <col min="1" max="1" width="3.7265625" style="69" customWidth="1"/>
    <col min="2" max="2" width="4.1796875" style="69" customWidth="1"/>
    <col min="3" max="3" width="5.7265625" style="69" bestFit="1" customWidth="1"/>
    <col min="4" max="4" width="4.26953125" style="69" customWidth="1"/>
    <col min="5" max="5" width="39.1796875" style="69" bestFit="1" customWidth="1"/>
    <col min="6" max="6" width="15.26953125" style="69" customWidth="1"/>
    <col min="7" max="7" width="3.7265625" style="69" customWidth="1"/>
    <col min="8" max="8" width="23.54296875" style="69" bestFit="1" customWidth="1"/>
    <col min="9" max="9" width="16.90625" style="69" customWidth="1"/>
    <col min="10" max="10" width="14.54296875" style="69" customWidth="1"/>
    <col min="11" max="11" width="9.81640625" style="69" customWidth="1"/>
    <col min="12" max="12" width="9.1796875" style="69" customWidth="1"/>
    <col min="13" max="16384" width="9.1796875" style="69"/>
  </cols>
  <sheetData>
    <row r="1" spans="1:12" s="111" customFormat="1" ht="20.149999999999999" customHeight="1" x14ac:dyDescent="0.35">
      <c r="A1" s="117"/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</row>
    <row r="2" spans="1:12" s="111" customFormat="1" ht="20.149999999999999" customHeight="1" x14ac:dyDescent="0.35">
      <c r="A2" s="118"/>
      <c r="C2" s="119"/>
    </row>
    <row r="3" spans="1:12" s="111" customFormat="1" ht="20.149999999999999" customHeight="1" x14ac:dyDescent="0.35">
      <c r="A3" s="118"/>
      <c r="C3" s="119"/>
      <c r="E3" s="120" t="s">
        <v>6</v>
      </c>
      <c r="F3" s="181" t="s">
        <v>7</v>
      </c>
      <c r="G3" s="69"/>
      <c r="H3" s="80" t="s">
        <v>8</v>
      </c>
    </row>
    <row r="4" spans="1:12" s="111" customFormat="1" ht="20.149999999999999" customHeight="1" x14ac:dyDescent="0.35">
      <c r="A4" s="118"/>
      <c r="C4" s="119"/>
      <c r="E4" s="121" t="s">
        <v>9</v>
      </c>
      <c r="F4" s="182"/>
      <c r="G4" s="69"/>
    </row>
    <row r="5" spans="1:12" ht="20.149999999999999" customHeight="1" thickBot="1" x14ac:dyDescent="0.4">
      <c r="A5" s="118"/>
      <c r="C5" s="122"/>
      <c r="E5" s="120" t="s">
        <v>10</v>
      </c>
      <c r="F5" s="183"/>
    </row>
    <row r="6" spans="1:12" ht="20.149999999999999" customHeight="1" thickBot="1" x14ac:dyDescent="0.4">
      <c r="A6" s="123"/>
      <c r="B6" s="122"/>
      <c r="C6" s="124"/>
      <c r="D6" s="122"/>
      <c r="E6" s="116"/>
      <c r="F6" s="116"/>
      <c r="G6" s="122"/>
      <c r="H6" s="125"/>
      <c r="I6" s="122"/>
      <c r="J6" s="122"/>
      <c r="K6" s="122"/>
      <c r="L6" s="122"/>
    </row>
    <row r="7" spans="1:12" ht="20.149999999999999" customHeight="1" x14ac:dyDescent="0.35">
      <c r="A7" s="118"/>
      <c r="C7" s="122"/>
      <c r="E7" s="69" t="s">
        <v>11</v>
      </c>
      <c r="H7" s="126" t="s">
        <v>12</v>
      </c>
    </row>
    <row r="8" spans="1:12" ht="20.149999999999999" customHeight="1" x14ac:dyDescent="0.35">
      <c r="A8" s="118"/>
      <c r="C8" s="122"/>
      <c r="H8" s="185" t="s">
        <v>200</v>
      </c>
      <c r="I8" s="185"/>
      <c r="J8" s="185"/>
      <c r="K8" s="185"/>
    </row>
    <row r="9" spans="1:12" ht="20.149999999999999" customHeight="1" x14ac:dyDescent="0.35">
      <c r="A9" s="118"/>
      <c r="C9" s="122"/>
      <c r="E9" s="69" t="s">
        <v>13</v>
      </c>
      <c r="H9" s="185"/>
      <c r="I9" s="185"/>
      <c r="J9" s="185"/>
      <c r="K9" s="185"/>
    </row>
    <row r="10" spans="1:12" ht="20.149999999999999" customHeight="1" x14ac:dyDescent="0.35">
      <c r="A10" s="118"/>
      <c r="C10" s="122"/>
      <c r="E10" s="69" t="s">
        <v>14</v>
      </c>
      <c r="H10" s="126" t="s">
        <v>18</v>
      </c>
    </row>
    <row r="11" spans="1:12" ht="20.149999999999999" customHeight="1" x14ac:dyDescent="0.35">
      <c r="A11" s="118"/>
      <c r="C11" s="122"/>
      <c r="E11" s="69" t="s">
        <v>15</v>
      </c>
      <c r="H11" s="175" t="s">
        <v>20</v>
      </c>
      <c r="I11" s="176"/>
      <c r="J11" s="176"/>
      <c r="K11" s="177"/>
    </row>
    <row r="12" spans="1:12" ht="20.149999999999999" customHeight="1" x14ac:dyDescent="0.35">
      <c r="A12" s="118"/>
      <c r="C12" s="122"/>
      <c r="E12" s="69" t="s">
        <v>16</v>
      </c>
      <c r="H12" s="178"/>
      <c r="I12" s="179"/>
      <c r="J12" s="179"/>
      <c r="K12" s="180"/>
    </row>
    <row r="13" spans="1:12" ht="20.149999999999999" customHeight="1" x14ac:dyDescent="0.35">
      <c r="A13" s="118"/>
      <c r="C13" s="122"/>
      <c r="E13" s="69" t="s">
        <v>17</v>
      </c>
    </row>
    <row r="14" spans="1:12" ht="20.149999999999999" customHeight="1" x14ac:dyDescent="0.35">
      <c r="A14" s="118"/>
      <c r="C14" s="122"/>
      <c r="E14" s="69" t="s">
        <v>19</v>
      </c>
    </row>
    <row r="15" spans="1:12" ht="20.149999999999999" customHeight="1" x14ac:dyDescent="0.35">
      <c r="A15" s="118"/>
      <c r="C15" s="122"/>
      <c r="E15" s="69" t="s">
        <v>21</v>
      </c>
    </row>
    <row r="16" spans="1:12" ht="20.149999999999999" customHeight="1" x14ac:dyDescent="0.35">
      <c r="A16" s="118"/>
      <c r="C16" s="122"/>
      <c r="E16" s="69" t="s">
        <v>22</v>
      </c>
    </row>
    <row r="17" spans="1:6" ht="20.149999999999999" customHeight="1" x14ac:dyDescent="0.35">
      <c r="A17" s="118"/>
      <c r="C17" s="122"/>
      <c r="E17" s="69" t="s">
        <v>23</v>
      </c>
    </row>
    <row r="18" spans="1:6" ht="20.149999999999999" customHeight="1" x14ac:dyDescent="0.35">
      <c r="A18" s="118"/>
      <c r="C18" s="122"/>
      <c r="E18" s="69" t="s">
        <v>24</v>
      </c>
    </row>
    <row r="19" spans="1:6" ht="20.149999999999999" customHeight="1" x14ac:dyDescent="0.35">
      <c r="A19" s="118"/>
      <c r="C19" s="122"/>
      <c r="E19" s="69" t="s">
        <v>25</v>
      </c>
      <c r="F19" s="127" t="s">
        <v>188</v>
      </c>
    </row>
    <row r="20" spans="1:6" ht="20.149999999999999" customHeight="1" x14ac:dyDescent="0.35">
      <c r="A20" s="118"/>
      <c r="C20" s="122"/>
    </row>
    <row r="21" spans="1:6" ht="20.149999999999999" customHeight="1" x14ac:dyDescent="0.35">
      <c r="A21" s="118"/>
      <c r="C21" s="122"/>
    </row>
    <row r="22" spans="1:6" ht="20.149999999999999" customHeight="1" x14ac:dyDescent="0.35">
      <c r="A22" s="118"/>
      <c r="C22" s="122"/>
    </row>
    <row r="23" spans="1:6" ht="20.149999999999999" customHeight="1" x14ac:dyDescent="0.35">
      <c r="A23" s="118"/>
      <c r="C23" s="122"/>
    </row>
    <row r="24" spans="1:6" ht="20.149999999999999" customHeight="1" x14ac:dyDescent="0.35">
      <c r="A24" s="118"/>
      <c r="C24" s="122"/>
    </row>
    <row r="25" spans="1:6" ht="20.149999999999999" customHeight="1" x14ac:dyDescent="0.35">
      <c r="A25" s="118"/>
      <c r="C25" s="122"/>
    </row>
    <row r="26" spans="1:6" ht="20.149999999999999" customHeight="1" x14ac:dyDescent="0.35">
      <c r="A26" s="118"/>
      <c r="C26" s="122"/>
    </row>
    <row r="27" spans="1:6" ht="20.149999999999999" customHeight="1" x14ac:dyDescent="0.35">
      <c r="A27" s="118"/>
      <c r="C27" s="122"/>
    </row>
    <row r="28" spans="1:6" ht="20.149999999999999" customHeight="1" x14ac:dyDescent="0.35">
      <c r="A28" s="118"/>
      <c r="C28" s="122"/>
    </row>
    <row r="29" spans="1:6" ht="20.149999999999999" customHeight="1" x14ac:dyDescent="0.35">
      <c r="A29" s="118"/>
      <c r="C29" s="122"/>
    </row>
    <row r="30" spans="1:6" ht="20.149999999999999" customHeight="1" x14ac:dyDescent="0.35">
      <c r="A30" s="128"/>
    </row>
  </sheetData>
  <mergeCells count="4">
    <mergeCell ref="H11:K12"/>
    <mergeCell ref="F3:F5"/>
    <mergeCell ref="B1:L1"/>
    <mergeCell ref="H8:K9"/>
  </mergeCells>
  <hyperlinks>
    <hyperlink ref="E3" r:id="rId1" location="Corporate!A1" tooltip="Click Here To View Introduction" xr:uid="{00000000-0004-0000-0400-000000000000}"/>
    <hyperlink ref="E5" r:id="rId2" location="Thanks!A1" tooltip="Thanks to all" xr:uid="{00000000-0004-0000-0400-000001000000}"/>
  </hyperlinks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99"/>
  </sheetPr>
  <dimension ref="A1:L30"/>
  <sheetViews>
    <sheetView showGridLines="0" zoomScaleNormal="100" workbookViewId="0">
      <selection activeCell="B1" sqref="B1:J1"/>
    </sheetView>
  </sheetViews>
  <sheetFormatPr defaultColWidth="9.26953125" defaultRowHeight="20.149999999999999" customHeight="1" x14ac:dyDescent="0.4"/>
  <cols>
    <col min="1" max="1" width="3.7265625" style="63" customWidth="1"/>
    <col min="2" max="2" width="3.7265625" style="69" customWidth="1"/>
    <col min="3" max="3" width="20.7265625" style="69" customWidth="1"/>
    <col min="4" max="4" width="10.7265625" style="69" bestFit="1" customWidth="1"/>
    <col min="5" max="5" width="10.1796875" style="69" bestFit="1" customWidth="1"/>
    <col min="6" max="6" width="16.54296875" style="69" customWidth="1"/>
    <col min="7" max="7" width="23.36328125" style="69" customWidth="1"/>
    <col min="8" max="8" width="11.453125" style="69" customWidth="1"/>
    <col min="9" max="9" width="14.54296875" style="69" customWidth="1"/>
    <col min="10" max="10" width="22.7265625" style="69" customWidth="1"/>
    <col min="11" max="11" width="3.7265625" style="69" customWidth="1"/>
    <col min="12" max="12" width="14.6328125" style="63" bestFit="1" customWidth="1"/>
    <col min="13" max="16384" width="9.26953125" style="69"/>
  </cols>
  <sheetData>
    <row r="1" spans="1:12" ht="20.149999999999999" customHeight="1" x14ac:dyDescent="0.35">
      <c r="A1" s="110"/>
      <c r="B1" s="186" t="s">
        <v>83</v>
      </c>
      <c r="C1" s="186"/>
      <c r="D1" s="186"/>
      <c r="E1" s="186"/>
      <c r="F1" s="186"/>
      <c r="G1" s="186"/>
      <c r="H1" s="186"/>
      <c r="I1" s="186"/>
      <c r="J1" s="186"/>
      <c r="K1" s="111"/>
      <c r="L1" s="69"/>
    </row>
    <row r="2" spans="1:12" ht="20.149999999999999" customHeight="1" x14ac:dyDescent="0.4">
      <c r="A2" s="112"/>
      <c r="L2" s="111"/>
    </row>
    <row r="3" spans="1:12" ht="20.149999999999999" customHeight="1" x14ac:dyDescent="0.4">
      <c r="A3" s="112"/>
      <c r="C3" s="82" t="s">
        <v>156</v>
      </c>
      <c r="D3" s="83" t="s">
        <v>157</v>
      </c>
      <c r="E3" s="83" t="s">
        <v>158</v>
      </c>
      <c r="F3" s="83" t="s">
        <v>159</v>
      </c>
      <c r="G3" s="83" t="s">
        <v>160</v>
      </c>
      <c r="H3" s="83" t="s">
        <v>161</v>
      </c>
      <c r="I3" s="83" t="s">
        <v>162</v>
      </c>
      <c r="J3" s="84" t="s">
        <v>163</v>
      </c>
      <c r="L3" s="111"/>
    </row>
    <row r="4" spans="1:12" ht="20.149999999999999" customHeight="1" x14ac:dyDescent="0.4">
      <c r="A4" s="112"/>
      <c r="C4" s="85" t="s">
        <v>149</v>
      </c>
      <c r="D4" s="86">
        <v>13</v>
      </c>
      <c r="E4" s="64">
        <v>14</v>
      </c>
      <c r="F4" s="64">
        <v>13</v>
      </c>
      <c r="G4" s="87">
        <f>SUM(D4:F4)</f>
        <v>40</v>
      </c>
      <c r="H4" s="88" t="e">
        <f ca="1">summ(D4:F4)</f>
        <v>#NAME?</v>
      </c>
      <c r="I4" s="88"/>
      <c r="J4" s="45"/>
      <c r="L4" s="63" t="s">
        <v>175</v>
      </c>
    </row>
    <row r="5" spans="1:12" ht="20.149999999999999" customHeight="1" x14ac:dyDescent="0.4">
      <c r="A5" s="112"/>
      <c r="C5" s="85" t="s">
        <v>97</v>
      </c>
      <c r="D5" s="86">
        <v>20</v>
      </c>
      <c r="E5" s="64">
        <v>12</v>
      </c>
      <c r="F5" s="64">
        <v>19</v>
      </c>
      <c r="G5" s="64">
        <f>D5+E5+F5</f>
        <v>51</v>
      </c>
      <c r="H5" s="89" t="e">
        <f>C5+D5+E5+F5</f>
        <v>#VALUE!</v>
      </c>
      <c r="I5" s="88"/>
      <c r="J5" s="45"/>
      <c r="L5" s="90" t="s">
        <v>176</v>
      </c>
    </row>
    <row r="6" spans="1:12" ht="20.149999999999999" customHeight="1" x14ac:dyDescent="0.4">
      <c r="A6" s="112"/>
      <c r="C6" s="85" t="s">
        <v>88</v>
      </c>
      <c r="D6" s="86">
        <v>1</v>
      </c>
      <c r="E6" s="64">
        <v>14</v>
      </c>
      <c r="F6" s="64">
        <v>17</v>
      </c>
      <c r="G6" s="64">
        <f>VLOOKUP("Product-01",$C$4:$E$8,3,0)</f>
        <v>14</v>
      </c>
      <c r="H6" s="91" t="e">
        <f>VLOOKUP(C11,$C$4:$E$8,4,0)</f>
        <v>#REF!</v>
      </c>
      <c r="I6" s="91"/>
      <c r="J6" s="45"/>
    </row>
    <row r="7" spans="1:12" ht="20.149999999999999" customHeight="1" x14ac:dyDescent="0.4">
      <c r="A7" s="112"/>
      <c r="C7" s="85" t="s">
        <v>164</v>
      </c>
      <c r="D7" s="86">
        <v>1111.1110000000001</v>
      </c>
      <c r="E7" s="64">
        <v>0</v>
      </c>
      <c r="F7" s="64">
        <v>100</v>
      </c>
      <c r="G7" s="92">
        <f>E7*F7</f>
        <v>0</v>
      </c>
      <c r="H7" s="91" t="e">
        <f>F7/F9</f>
        <v>#DIV/0!</v>
      </c>
      <c r="I7" s="91">
        <f>IFERROR(G7/E7,0)</f>
        <v>0</v>
      </c>
      <c r="J7" s="45"/>
    </row>
    <row r="8" spans="1:12" ht="20.149999999999999" customHeight="1" x14ac:dyDescent="0.4">
      <c r="A8" s="112"/>
      <c r="C8" s="85" t="s">
        <v>150</v>
      </c>
      <c r="D8" s="86">
        <v>10</v>
      </c>
      <c r="E8" s="64">
        <v>20</v>
      </c>
      <c r="F8" s="64">
        <v>12</v>
      </c>
      <c r="G8" s="93">
        <v>44781</v>
      </c>
      <c r="H8" s="113">
        <v>44783</v>
      </c>
      <c r="I8" s="91"/>
      <c r="J8" s="45"/>
    </row>
    <row r="9" spans="1:12" ht="20.149999999999999" customHeight="1" x14ac:dyDescent="0.4">
      <c r="A9" s="112"/>
      <c r="C9" s="32"/>
      <c r="D9" s="64"/>
      <c r="E9" s="64">
        <v>1</v>
      </c>
      <c r="F9" s="64"/>
      <c r="G9" s="64"/>
      <c r="H9" s="45"/>
      <c r="I9" s="45"/>
      <c r="J9" s="45"/>
      <c r="K9" s="69" t="s">
        <v>165</v>
      </c>
    </row>
    <row r="10" spans="1:12" ht="20.149999999999999" customHeight="1" x14ac:dyDescent="0.4">
      <c r="A10" s="112"/>
      <c r="C10" s="23"/>
    </row>
    <row r="11" spans="1:12" ht="20.149999999999999" customHeight="1" x14ac:dyDescent="0.4">
      <c r="A11" s="112"/>
      <c r="C11" s="94" t="s">
        <v>149</v>
      </c>
      <c r="D11" s="95">
        <v>2</v>
      </c>
    </row>
    <row r="12" spans="1:12" ht="20.149999999999999" customHeight="1" x14ac:dyDescent="0.4">
      <c r="A12" s="112"/>
    </row>
    <row r="13" spans="1:12" ht="20.149999999999999" customHeight="1" x14ac:dyDescent="0.4">
      <c r="A13" s="112"/>
      <c r="C13" s="96" t="s">
        <v>98</v>
      </c>
      <c r="D13" s="83" t="s">
        <v>91</v>
      </c>
      <c r="E13" s="83" t="s">
        <v>92</v>
      </c>
      <c r="F13" s="83" t="s">
        <v>89</v>
      </c>
      <c r="G13" s="83" t="s">
        <v>166</v>
      </c>
      <c r="K13" s="63"/>
      <c r="L13" s="69"/>
    </row>
    <row r="14" spans="1:12" ht="20.149999999999999" customHeight="1" x14ac:dyDescent="0.4">
      <c r="A14" s="112"/>
      <c r="C14" s="97" t="s">
        <v>149</v>
      </c>
      <c r="D14" s="98">
        <v>13.25</v>
      </c>
      <c r="E14" s="99">
        <v>20</v>
      </c>
      <c r="F14" s="100">
        <v>1</v>
      </c>
      <c r="G14" s="74"/>
      <c r="H14" s="114" t="s">
        <v>189</v>
      </c>
      <c r="I14" s="101"/>
      <c r="K14" s="63"/>
      <c r="L14" s="69"/>
    </row>
    <row r="15" spans="1:12" ht="20.149999999999999" customHeight="1" x14ac:dyDescent="0.4">
      <c r="A15" s="112"/>
      <c r="C15" s="97" t="s">
        <v>97</v>
      </c>
      <c r="D15" s="98">
        <v>20.12</v>
      </c>
      <c r="E15" s="99">
        <v>10.1</v>
      </c>
      <c r="F15" s="100">
        <v>45081</v>
      </c>
      <c r="G15" s="74"/>
      <c r="H15" s="101"/>
      <c r="I15" s="101"/>
      <c r="K15" s="63"/>
      <c r="L15" s="69"/>
    </row>
    <row r="16" spans="1:12" ht="20.149999999999999" customHeight="1" x14ac:dyDescent="0.4">
      <c r="A16" s="112"/>
      <c r="C16" s="97" t="s">
        <v>88</v>
      </c>
      <c r="D16" s="98">
        <v>10</v>
      </c>
      <c r="E16" s="99">
        <v>15</v>
      </c>
      <c r="F16" s="100">
        <v>45082</v>
      </c>
      <c r="G16" s="74"/>
      <c r="I16" s="101"/>
      <c r="K16" s="63"/>
      <c r="L16" s="69"/>
    </row>
    <row r="17" spans="1:12" ht="20.149999999999999" customHeight="1" x14ac:dyDescent="0.4">
      <c r="A17" s="112"/>
      <c r="C17" s="97" t="s">
        <v>164</v>
      </c>
      <c r="D17" s="98">
        <v>1111.1110000000001</v>
      </c>
      <c r="E17" s="99">
        <v>22</v>
      </c>
      <c r="F17" s="100">
        <v>45083</v>
      </c>
      <c r="G17" s="74"/>
      <c r="I17" s="101"/>
      <c r="K17" s="63"/>
      <c r="L17" s="69"/>
    </row>
    <row r="18" spans="1:12" ht="20.149999999999999" customHeight="1" x14ac:dyDescent="0.4">
      <c r="A18" s="112"/>
      <c r="G18" s="101"/>
      <c r="J18" s="101"/>
    </row>
    <row r="19" spans="1:12" ht="20.149999999999999" customHeight="1" x14ac:dyDescent="0.4">
      <c r="A19" s="112"/>
      <c r="C19" s="102" t="s">
        <v>98</v>
      </c>
      <c r="D19" s="83" t="s">
        <v>91</v>
      </c>
      <c r="E19" s="83" t="s">
        <v>92</v>
      </c>
      <c r="F19" s="83" t="s">
        <v>89</v>
      </c>
      <c r="G19" s="83" t="s">
        <v>166</v>
      </c>
      <c r="I19" s="103"/>
      <c r="K19" s="63"/>
      <c r="L19" s="69"/>
    </row>
    <row r="20" spans="1:12" ht="20.149999999999999" customHeight="1" x14ac:dyDescent="0.4">
      <c r="A20" s="112"/>
      <c r="C20" s="104" t="s">
        <v>149</v>
      </c>
      <c r="D20" s="105">
        <v>13</v>
      </c>
      <c r="E20" s="106">
        <v>20</v>
      </c>
      <c r="F20" s="107">
        <v>45080</v>
      </c>
      <c r="G20" s="45"/>
      <c r="K20" s="63"/>
      <c r="L20" s="69"/>
    </row>
    <row r="21" spans="1:12" ht="20.149999999999999" customHeight="1" x14ac:dyDescent="0.4">
      <c r="A21" s="112"/>
      <c r="C21" s="104" t="s">
        <v>97</v>
      </c>
      <c r="D21" s="105">
        <v>20.12</v>
      </c>
      <c r="E21" s="106">
        <v>10.1</v>
      </c>
      <c r="F21" s="107">
        <v>45081</v>
      </c>
      <c r="G21" s="45"/>
      <c r="K21" s="63"/>
      <c r="L21" s="69"/>
    </row>
    <row r="22" spans="1:12" ht="20.149999999999999" customHeight="1" x14ac:dyDescent="0.4">
      <c r="A22" s="112"/>
      <c r="C22" s="104" t="s">
        <v>88</v>
      </c>
      <c r="D22" s="105">
        <v>10</v>
      </c>
      <c r="E22" s="106">
        <v>15</v>
      </c>
      <c r="F22" s="107">
        <v>45082</v>
      </c>
      <c r="G22" s="45"/>
      <c r="K22" s="63"/>
      <c r="L22" s="69"/>
    </row>
    <row r="23" spans="1:12" ht="20.149999999999999" customHeight="1" x14ac:dyDescent="0.4">
      <c r="A23" s="112"/>
      <c r="C23" s="104" t="s">
        <v>164</v>
      </c>
      <c r="D23" s="105">
        <v>1111.1110000000001</v>
      </c>
      <c r="E23" s="106">
        <v>22</v>
      </c>
      <c r="F23" s="107">
        <v>45083</v>
      </c>
      <c r="G23" s="45"/>
      <c r="K23" s="63"/>
      <c r="L23" s="69"/>
    </row>
    <row r="24" spans="1:12" ht="20.149999999999999" customHeight="1" x14ac:dyDescent="0.4">
      <c r="A24" s="112"/>
    </row>
    <row r="25" spans="1:12" ht="20.149999999999999" customHeight="1" x14ac:dyDescent="0.4">
      <c r="A25" s="115"/>
    </row>
    <row r="26" spans="1:12" ht="20.149999999999999" customHeight="1" x14ac:dyDescent="0.4">
      <c r="C26" s="108" t="s">
        <v>98</v>
      </c>
      <c r="D26" s="109" t="s">
        <v>91</v>
      </c>
      <c r="E26" s="109" t="s">
        <v>92</v>
      </c>
      <c r="F26" s="109" t="s">
        <v>89</v>
      </c>
      <c r="G26" s="109" t="s">
        <v>166</v>
      </c>
      <c r="K26" s="63"/>
      <c r="L26" s="69"/>
    </row>
    <row r="27" spans="1:12" ht="20.149999999999999" customHeight="1" x14ac:dyDescent="0.4">
      <c r="C27" s="45"/>
      <c r="D27" s="45"/>
      <c r="E27" s="45"/>
      <c r="F27" s="45"/>
      <c r="G27" s="45"/>
      <c r="K27" s="63"/>
      <c r="L27" s="69"/>
    </row>
    <row r="28" spans="1:12" ht="20.149999999999999" customHeight="1" x14ac:dyDescent="0.4">
      <c r="C28" s="45"/>
      <c r="D28" s="45"/>
      <c r="E28" s="45"/>
      <c r="F28" s="45"/>
      <c r="G28" s="45"/>
      <c r="K28" s="63"/>
      <c r="L28" s="69"/>
    </row>
    <row r="29" spans="1:12" ht="20.149999999999999" customHeight="1" x14ac:dyDescent="0.4">
      <c r="C29" s="45"/>
      <c r="D29" s="45"/>
      <c r="E29" s="45"/>
      <c r="F29" s="45"/>
      <c r="G29" s="45"/>
      <c r="K29" s="63"/>
      <c r="L29" s="69"/>
    </row>
    <row r="30" spans="1:12" ht="20.149999999999999" customHeight="1" x14ac:dyDescent="0.4">
      <c r="K30" s="63"/>
      <c r="L30" s="69"/>
    </row>
  </sheetData>
  <mergeCells count="1">
    <mergeCell ref="B1:J1"/>
  </mergeCells>
  <pageMargins left="0.7" right="0.7" top="0.75" bottom="0.75" header="0.3" footer="0.3"/>
  <ignoredErrors>
    <ignoredError sqref="H7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99"/>
  </sheetPr>
  <dimension ref="A1:K85"/>
  <sheetViews>
    <sheetView showGridLines="0" zoomScaleNormal="100" workbookViewId="0">
      <selection activeCell="F8" sqref="F8"/>
    </sheetView>
  </sheetViews>
  <sheetFormatPr defaultColWidth="9.1796875" defaultRowHeight="17" x14ac:dyDescent="0.4"/>
  <cols>
    <col min="1" max="1" width="3.7265625" style="68" customWidth="1"/>
    <col min="2" max="2" width="4.1796875" style="63" customWidth="1"/>
    <col min="3" max="3" width="11.08984375" style="69" bestFit="1" customWidth="1"/>
    <col min="4" max="4" width="11.90625" style="69" bestFit="1" customWidth="1"/>
    <col min="5" max="5" width="9.36328125" style="69" bestFit="1" customWidth="1"/>
    <col min="6" max="6" width="18.1796875" style="69" bestFit="1" customWidth="1"/>
    <col min="7" max="7" width="9.36328125" style="69" bestFit="1" customWidth="1"/>
    <col min="8" max="8" width="5.90625" style="69" bestFit="1" customWidth="1"/>
    <col min="9" max="9" width="12.36328125" style="69" bestFit="1" customWidth="1"/>
    <col min="10" max="10" width="3.7265625" style="63" customWidth="1"/>
    <col min="11" max="11" width="14.1796875" style="63" bestFit="1" customWidth="1"/>
    <col min="12" max="16384" width="9.1796875" style="63"/>
  </cols>
  <sheetData>
    <row r="1" spans="1:11" ht="20.149999999999999" customHeight="1" x14ac:dyDescent="0.5">
      <c r="A1" s="11"/>
      <c r="B1" s="187" t="s">
        <v>151</v>
      </c>
      <c r="C1" s="187"/>
      <c r="D1" s="187"/>
      <c r="E1" s="187"/>
      <c r="F1" s="187"/>
      <c r="G1" s="187"/>
      <c r="H1" s="187"/>
      <c r="I1" s="187"/>
    </row>
    <row r="2" spans="1:11" ht="20.149999999999999" customHeight="1" x14ac:dyDescent="0.4">
      <c r="A2" s="14"/>
    </row>
    <row r="3" spans="1:11" ht="20.149999999999999" customHeight="1" x14ac:dyDescent="0.4">
      <c r="A3" s="14"/>
      <c r="C3" s="70" t="s">
        <v>152</v>
      </c>
      <c r="D3" s="70" t="s">
        <v>89</v>
      </c>
      <c r="E3" s="70" t="s">
        <v>99</v>
      </c>
      <c r="F3" s="70" t="s">
        <v>153</v>
      </c>
      <c r="G3" s="70" t="s">
        <v>50</v>
      </c>
      <c r="H3" s="70" t="s">
        <v>100</v>
      </c>
      <c r="I3" s="70" t="s">
        <v>101</v>
      </c>
    </row>
    <row r="4" spans="1:11" ht="20.149999999999999" customHeight="1" x14ac:dyDescent="0.4">
      <c r="A4" s="14"/>
      <c r="C4" s="71" t="s">
        <v>102</v>
      </c>
      <c r="D4" s="72">
        <v>44776</v>
      </c>
      <c r="E4" s="32" t="s">
        <v>103</v>
      </c>
      <c r="F4" s="73" t="s">
        <v>104</v>
      </c>
      <c r="G4" s="45" t="s">
        <v>95</v>
      </c>
      <c r="H4" s="74">
        <v>27</v>
      </c>
      <c r="I4" s="45" t="s">
        <v>105</v>
      </c>
      <c r="K4" s="75" t="s">
        <v>154</v>
      </c>
    </row>
    <row r="5" spans="1:11" ht="20.149999999999999" customHeight="1" x14ac:dyDescent="0.4">
      <c r="A5" s="14"/>
      <c r="C5" s="45" t="s">
        <v>106</v>
      </c>
      <c r="D5" s="76">
        <v>44776</v>
      </c>
      <c r="E5" s="32" t="s">
        <v>103</v>
      </c>
      <c r="F5" s="45" t="s">
        <v>107</v>
      </c>
      <c r="G5" s="45" t="s">
        <v>95</v>
      </c>
      <c r="H5" s="74">
        <v>22</v>
      </c>
      <c r="I5" s="45" t="s">
        <v>108</v>
      </c>
      <c r="K5" s="75" t="s">
        <v>155</v>
      </c>
    </row>
    <row r="6" spans="1:11" ht="20.149999999999999" customHeight="1" x14ac:dyDescent="0.4">
      <c r="A6" s="14"/>
      <c r="C6" s="45" t="s">
        <v>109</v>
      </c>
      <c r="D6" s="77">
        <v>44777</v>
      </c>
      <c r="E6" s="32" t="s">
        <v>103</v>
      </c>
      <c r="F6" s="78" t="s">
        <v>110</v>
      </c>
      <c r="G6" s="45" t="s">
        <v>96</v>
      </c>
      <c r="H6" s="74">
        <v>30</v>
      </c>
      <c r="I6" s="45" t="s">
        <v>111</v>
      </c>
    </row>
    <row r="7" spans="1:11" ht="20.149999999999999" customHeight="1" x14ac:dyDescent="0.4">
      <c r="A7" s="14"/>
      <c r="C7" s="45" t="s">
        <v>112</v>
      </c>
      <c r="D7" s="76">
        <v>44777</v>
      </c>
      <c r="E7" s="32" t="s">
        <v>103</v>
      </c>
      <c r="F7" s="45" t="s">
        <v>113</v>
      </c>
      <c r="G7" s="45" t="s">
        <v>95</v>
      </c>
      <c r="H7" s="74">
        <v>25</v>
      </c>
      <c r="I7" s="45" t="s">
        <v>114</v>
      </c>
    </row>
    <row r="8" spans="1:11" ht="20.149999999999999" customHeight="1" x14ac:dyDescent="0.4">
      <c r="A8" s="14"/>
      <c r="C8" s="71" t="s">
        <v>115</v>
      </c>
      <c r="D8" s="79">
        <v>44778</v>
      </c>
      <c r="E8" s="32" t="s">
        <v>103</v>
      </c>
      <c r="F8" s="45" t="s">
        <v>116</v>
      </c>
      <c r="G8" s="45" t="s">
        <v>95</v>
      </c>
      <c r="H8" s="74">
        <v>27</v>
      </c>
      <c r="I8" s="45" t="s">
        <v>117</v>
      </c>
    </row>
    <row r="9" spans="1:11" ht="20.149999999999999" customHeight="1" x14ac:dyDescent="0.4">
      <c r="A9" s="14"/>
      <c r="C9" s="45" t="s">
        <v>118</v>
      </c>
      <c r="D9" s="76">
        <v>44778</v>
      </c>
      <c r="E9" s="32" t="s">
        <v>103</v>
      </c>
      <c r="F9" s="45" t="s">
        <v>119</v>
      </c>
      <c r="G9" s="45" t="s">
        <v>95</v>
      </c>
      <c r="H9" s="74">
        <v>28</v>
      </c>
      <c r="I9" s="45" t="s">
        <v>120</v>
      </c>
    </row>
    <row r="10" spans="1:11" ht="20.149999999999999" customHeight="1" x14ac:dyDescent="0.4">
      <c r="A10" s="14"/>
      <c r="C10" s="45" t="s">
        <v>102</v>
      </c>
      <c r="D10" s="76">
        <v>44776</v>
      </c>
      <c r="E10" s="32" t="s">
        <v>103</v>
      </c>
      <c r="F10" s="45" t="s">
        <v>121</v>
      </c>
      <c r="G10" s="45" t="s">
        <v>95</v>
      </c>
      <c r="H10" s="74">
        <v>28</v>
      </c>
      <c r="I10" s="45" t="s">
        <v>122</v>
      </c>
    </row>
    <row r="11" spans="1:11" ht="20.149999999999999" customHeight="1" x14ac:dyDescent="0.4">
      <c r="A11" s="14"/>
      <c r="C11" s="45" t="s">
        <v>106</v>
      </c>
      <c r="D11" s="76">
        <v>44776</v>
      </c>
      <c r="E11" s="32" t="s">
        <v>103</v>
      </c>
      <c r="F11" s="45" t="s">
        <v>123</v>
      </c>
      <c r="G11" s="45" t="s">
        <v>96</v>
      </c>
      <c r="H11" s="74">
        <v>29</v>
      </c>
      <c r="I11" s="45" t="s">
        <v>105</v>
      </c>
    </row>
    <row r="12" spans="1:11" ht="20.149999999999999" customHeight="1" x14ac:dyDescent="0.4">
      <c r="A12" s="14"/>
      <c r="C12" s="45" t="s">
        <v>109</v>
      </c>
      <c r="D12" s="76">
        <v>44777</v>
      </c>
      <c r="E12" s="32" t="s">
        <v>103</v>
      </c>
      <c r="F12" s="45" t="s">
        <v>124</v>
      </c>
      <c r="G12" s="45" t="s">
        <v>95</v>
      </c>
      <c r="H12" s="74">
        <v>24</v>
      </c>
      <c r="I12" s="45" t="s">
        <v>108</v>
      </c>
    </row>
    <row r="13" spans="1:11" ht="20.149999999999999" customHeight="1" x14ac:dyDescent="0.4">
      <c r="A13" s="14"/>
      <c r="C13" s="71" t="s">
        <v>112</v>
      </c>
      <c r="D13" s="77">
        <v>44777</v>
      </c>
      <c r="E13" s="32" t="s">
        <v>103</v>
      </c>
      <c r="F13" s="45" t="s">
        <v>125</v>
      </c>
      <c r="G13" s="45" t="s">
        <v>95</v>
      </c>
      <c r="H13" s="74">
        <v>27</v>
      </c>
      <c r="I13" s="45" t="s">
        <v>111</v>
      </c>
    </row>
    <row r="14" spans="1:11" ht="20.149999999999999" customHeight="1" x14ac:dyDescent="0.4">
      <c r="A14" s="14"/>
      <c r="C14" s="45" t="s">
        <v>115</v>
      </c>
      <c r="D14" s="76">
        <v>44781</v>
      </c>
      <c r="E14" s="32" t="s">
        <v>126</v>
      </c>
      <c r="F14" s="45" t="s">
        <v>127</v>
      </c>
      <c r="G14" s="45" t="s">
        <v>95</v>
      </c>
      <c r="H14" s="74">
        <v>28</v>
      </c>
      <c r="I14" s="45" t="s">
        <v>114</v>
      </c>
    </row>
    <row r="15" spans="1:11" ht="20.149999999999999" customHeight="1" x14ac:dyDescent="0.4">
      <c r="A15" s="14"/>
      <c r="C15" s="45" t="s">
        <v>118</v>
      </c>
      <c r="D15" s="76">
        <v>44781</v>
      </c>
      <c r="E15" s="32" t="s">
        <v>126</v>
      </c>
      <c r="F15" s="45" t="s">
        <v>128</v>
      </c>
      <c r="G15" s="45" t="s">
        <v>95</v>
      </c>
      <c r="H15" s="74">
        <v>29</v>
      </c>
      <c r="I15" s="45" t="s">
        <v>117</v>
      </c>
    </row>
    <row r="16" spans="1:11" ht="20.149999999999999" customHeight="1" x14ac:dyDescent="0.4">
      <c r="A16" s="14"/>
      <c r="C16" s="45" t="s">
        <v>102</v>
      </c>
      <c r="D16" s="76">
        <v>44781</v>
      </c>
      <c r="E16" s="32" t="s">
        <v>126</v>
      </c>
      <c r="F16" s="45" t="s">
        <v>129</v>
      </c>
      <c r="G16" s="45" t="s">
        <v>96</v>
      </c>
      <c r="H16" s="74">
        <v>23</v>
      </c>
      <c r="I16" s="45" t="s">
        <v>120</v>
      </c>
    </row>
    <row r="17" spans="1:9" ht="20.149999999999999" customHeight="1" x14ac:dyDescent="0.4">
      <c r="A17" s="14"/>
      <c r="C17" s="45" t="s">
        <v>106</v>
      </c>
      <c r="D17" s="76">
        <v>44782</v>
      </c>
      <c r="E17" s="32" t="s">
        <v>126</v>
      </c>
      <c r="F17" s="45" t="s">
        <v>130</v>
      </c>
      <c r="G17" s="45" t="s">
        <v>95</v>
      </c>
      <c r="H17" s="74">
        <v>27</v>
      </c>
      <c r="I17" s="45" t="s">
        <v>122</v>
      </c>
    </row>
    <row r="18" spans="1:9" ht="20.149999999999999" customHeight="1" x14ac:dyDescent="0.4">
      <c r="A18" s="14"/>
      <c r="C18" s="71" t="s">
        <v>109</v>
      </c>
      <c r="D18" s="77">
        <v>44782</v>
      </c>
      <c r="E18" s="32" t="s">
        <v>126</v>
      </c>
      <c r="F18" s="45" t="s">
        <v>131</v>
      </c>
      <c r="G18" s="45" t="s">
        <v>95</v>
      </c>
      <c r="H18" s="74">
        <v>27</v>
      </c>
      <c r="I18" s="45" t="s">
        <v>105</v>
      </c>
    </row>
    <row r="19" spans="1:9" ht="20.149999999999999" customHeight="1" x14ac:dyDescent="0.4">
      <c r="A19" s="14"/>
      <c r="C19" s="45" t="s">
        <v>112</v>
      </c>
      <c r="D19" s="76">
        <v>44783</v>
      </c>
      <c r="E19" s="32" t="s">
        <v>126</v>
      </c>
      <c r="F19" s="45" t="s">
        <v>132</v>
      </c>
      <c r="G19" s="45" t="s">
        <v>95</v>
      </c>
      <c r="H19" s="74">
        <v>30</v>
      </c>
      <c r="I19" s="45" t="s">
        <v>108</v>
      </c>
    </row>
    <row r="20" spans="1:9" ht="20.149999999999999" customHeight="1" x14ac:dyDescent="0.4">
      <c r="A20" s="14"/>
      <c r="C20" s="45" t="s">
        <v>115</v>
      </c>
      <c r="D20" s="76">
        <v>44783</v>
      </c>
      <c r="E20" s="32" t="s">
        <v>126</v>
      </c>
      <c r="F20" s="45" t="s">
        <v>133</v>
      </c>
      <c r="G20" s="45" t="s">
        <v>95</v>
      </c>
      <c r="H20" s="74">
        <v>25</v>
      </c>
      <c r="I20" s="45" t="s">
        <v>111</v>
      </c>
    </row>
    <row r="21" spans="1:9" ht="20.149999999999999" customHeight="1" x14ac:dyDescent="0.4">
      <c r="A21" s="14"/>
      <c r="C21" s="45" t="s">
        <v>118</v>
      </c>
      <c r="D21" s="76">
        <v>44781</v>
      </c>
      <c r="E21" s="32" t="s">
        <v>126</v>
      </c>
      <c r="F21" s="45" t="s">
        <v>134</v>
      </c>
      <c r="G21" s="45" t="s">
        <v>96</v>
      </c>
      <c r="H21" s="74">
        <v>25</v>
      </c>
      <c r="I21" s="45" t="s">
        <v>114</v>
      </c>
    </row>
    <row r="22" spans="1:9" ht="20.149999999999999" customHeight="1" x14ac:dyDescent="0.4">
      <c r="A22" s="14"/>
      <c r="C22" s="45" t="s">
        <v>102</v>
      </c>
      <c r="D22" s="76">
        <v>44781</v>
      </c>
      <c r="E22" s="32" t="s">
        <v>126</v>
      </c>
      <c r="F22" s="45" t="s">
        <v>135</v>
      </c>
      <c r="G22" s="45" t="s">
        <v>95</v>
      </c>
      <c r="H22" s="74">
        <v>30</v>
      </c>
      <c r="I22" s="45" t="s">
        <v>117</v>
      </c>
    </row>
    <row r="23" spans="1:9" ht="20.149999999999999" customHeight="1" x14ac:dyDescent="0.4">
      <c r="A23" s="14"/>
      <c r="C23" s="45" t="s">
        <v>106</v>
      </c>
      <c r="D23" s="76">
        <v>44781</v>
      </c>
      <c r="E23" s="32" t="s">
        <v>126</v>
      </c>
      <c r="F23" s="45" t="s">
        <v>136</v>
      </c>
      <c r="G23" s="45" t="s">
        <v>95</v>
      </c>
      <c r="H23" s="74">
        <v>30</v>
      </c>
      <c r="I23" s="45" t="s">
        <v>120</v>
      </c>
    </row>
    <row r="24" spans="1:9" ht="20.149999999999999" customHeight="1" x14ac:dyDescent="0.4">
      <c r="A24" s="14"/>
      <c r="C24" s="71" t="s">
        <v>109</v>
      </c>
      <c r="D24" s="77">
        <v>44782</v>
      </c>
      <c r="E24" s="32" t="s">
        <v>126</v>
      </c>
      <c r="F24" s="45" t="s">
        <v>137</v>
      </c>
      <c r="G24" s="45" t="s">
        <v>95</v>
      </c>
      <c r="H24" s="74">
        <v>24</v>
      </c>
      <c r="I24" s="45" t="s">
        <v>122</v>
      </c>
    </row>
    <row r="25" spans="1:9" ht="20.149999999999999" customHeight="1" x14ac:dyDescent="0.4">
      <c r="A25" s="14"/>
      <c r="C25" s="45" t="s">
        <v>112</v>
      </c>
      <c r="D25" s="76">
        <v>44782</v>
      </c>
      <c r="E25" s="32" t="s">
        <v>126</v>
      </c>
      <c r="F25" s="45" t="s">
        <v>138</v>
      </c>
      <c r="G25" s="45" t="s">
        <v>96</v>
      </c>
      <c r="H25" s="74">
        <v>25</v>
      </c>
      <c r="I25" s="45" t="s">
        <v>108</v>
      </c>
    </row>
    <row r="26" spans="1:9" ht="20.149999999999999" customHeight="1" x14ac:dyDescent="0.4">
      <c r="A26" s="14"/>
      <c r="C26" s="45" t="s">
        <v>115</v>
      </c>
      <c r="D26" s="76">
        <v>44783</v>
      </c>
      <c r="E26" s="32" t="s">
        <v>126</v>
      </c>
      <c r="F26" s="45" t="s">
        <v>139</v>
      </c>
      <c r="G26" s="45" t="s">
        <v>95</v>
      </c>
      <c r="H26" s="74">
        <v>22</v>
      </c>
      <c r="I26" s="45" t="s">
        <v>111</v>
      </c>
    </row>
    <row r="27" spans="1:9" ht="20.149999999999999" customHeight="1" x14ac:dyDescent="0.4">
      <c r="A27" s="14"/>
      <c r="C27" s="45" t="s">
        <v>118</v>
      </c>
      <c r="D27" s="76">
        <v>44783</v>
      </c>
      <c r="E27" s="32" t="s">
        <v>126</v>
      </c>
      <c r="F27" s="45" t="s">
        <v>140</v>
      </c>
      <c r="G27" s="45" t="s">
        <v>95</v>
      </c>
      <c r="H27" s="74">
        <v>28</v>
      </c>
      <c r="I27" s="45" t="s">
        <v>114</v>
      </c>
    </row>
    <row r="28" spans="1:9" ht="20.149999999999999" customHeight="1" x14ac:dyDescent="0.4">
      <c r="A28" s="14"/>
      <c r="C28" s="45" t="s">
        <v>102</v>
      </c>
      <c r="D28" s="76">
        <v>44776</v>
      </c>
      <c r="E28" s="32" t="s">
        <v>103</v>
      </c>
      <c r="F28" s="45" t="s">
        <v>104</v>
      </c>
      <c r="G28" s="45" t="s">
        <v>95</v>
      </c>
      <c r="H28" s="74">
        <v>27</v>
      </c>
      <c r="I28" s="45" t="s">
        <v>105</v>
      </c>
    </row>
    <row r="29" spans="1:9" ht="20.149999999999999" customHeight="1" x14ac:dyDescent="0.4">
      <c r="A29" s="66"/>
      <c r="C29" s="45" t="s">
        <v>106</v>
      </c>
      <c r="D29" s="76">
        <v>44776</v>
      </c>
      <c r="E29" s="32" t="s">
        <v>103</v>
      </c>
      <c r="F29" s="45" t="s">
        <v>107</v>
      </c>
      <c r="G29" s="45" t="s">
        <v>95</v>
      </c>
      <c r="H29" s="74">
        <v>22</v>
      </c>
      <c r="I29" s="45" t="s">
        <v>108</v>
      </c>
    </row>
    <row r="30" spans="1:9" ht="20.149999999999999" customHeight="1" x14ac:dyDescent="0.4">
      <c r="A30" s="67"/>
      <c r="C30" s="45" t="s">
        <v>109</v>
      </c>
      <c r="D30" s="76">
        <v>44777</v>
      </c>
      <c r="E30" s="32" t="s">
        <v>103</v>
      </c>
      <c r="F30" s="45" t="s">
        <v>110</v>
      </c>
      <c r="G30" s="45" t="s">
        <v>96</v>
      </c>
      <c r="H30" s="74">
        <v>30</v>
      </c>
      <c r="I30" s="45" t="s">
        <v>111</v>
      </c>
    </row>
    <row r="31" spans="1:9" ht="20.149999999999999" customHeight="1" x14ac:dyDescent="0.4">
      <c r="A31" s="67"/>
      <c r="C31" s="45" t="s">
        <v>112</v>
      </c>
      <c r="D31" s="76">
        <v>44777</v>
      </c>
      <c r="E31" s="32" t="s">
        <v>103</v>
      </c>
      <c r="F31" s="45" t="s">
        <v>113</v>
      </c>
      <c r="G31" s="45" t="s">
        <v>95</v>
      </c>
      <c r="H31" s="74">
        <v>25</v>
      </c>
      <c r="I31" s="45" t="s">
        <v>114</v>
      </c>
    </row>
    <row r="32" spans="1:9" ht="20.149999999999999" customHeight="1" x14ac:dyDescent="0.4">
      <c r="A32" s="67"/>
      <c r="C32" s="45" t="s">
        <v>115</v>
      </c>
      <c r="D32" s="76">
        <v>44778</v>
      </c>
      <c r="E32" s="32" t="s">
        <v>103</v>
      </c>
      <c r="F32" s="45" t="s">
        <v>116</v>
      </c>
      <c r="G32" s="45" t="s">
        <v>95</v>
      </c>
      <c r="H32" s="74">
        <v>27</v>
      </c>
      <c r="I32" s="45" t="s">
        <v>117</v>
      </c>
    </row>
    <row r="33" spans="1:9" ht="20.149999999999999" customHeight="1" x14ac:dyDescent="0.4">
      <c r="A33" s="67"/>
      <c r="C33" s="45" t="s">
        <v>118</v>
      </c>
      <c r="D33" s="76">
        <v>44778</v>
      </c>
      <c r="E33" s="32" t="s">
        <v>103</v>
      </c>
      <c r="F33" s="45" t="s">
        <v>119</v>
      </c>
      <c r="G33" s="45" t="s">
        <v>95</v>
      </c>
      <c r="H33" s="74">
        <v>28</v>
      </c>
      <c r="I33" s="45" t="s">
        <v>120</v>
      </c>
    </row>
    <row r="34" spans="1:9" ht="20.149999999999999" customHeight="1" x14ac:dyDescent="0.4">
      <c r="A34" s="67"/>
      <c r="C34" s="45" t="s">
        <v>102</v>
      </c>
      <c r="D34" s="76">
        <v>44776</v>
      </c>
      <c r="E34" s="32" t="s">
        <v>103</v>
      </c>
      <c r="F34" s="45" t="s">
        <v>121</v>
      </c>
      <c r="G34" s="45" t="s">
        <v>95</v>
      </c>
      <c r="H34" s="74">
        <v>28</v>
      </c>
      <c r="I34" s="45" t="s">
        <v>122</v>
      </c>
    </row>
    <row r="35" spans="1:9" ht="20.149999999999999" customHeight="1" x14ac:dyDescent="0.4">
      <c r="A35" s="67"/>
      <c r="C35" s="45" t="s">
        <v>106</v>
      </c>
      <c r="D35" s="76">
        <v>44776</v>
      </c>
      <c r="E35" s="32" t="s">
        <v>103</v>
      </c>
      <c r="F35" s="45" t="s">
        <v>123</v>
      </c>
      <c r="G35" s="45" t="s">
        <v>96</v>
      </c>
      <c r="H35" s="74">
        <v>29</v>
      </c>
      <c r="I35" s="45" t="s">
        <v>105</v>
      </c>
    </row>
    <row r="36" spans="1:9" ht="20.149999999999999" customHeight="1" x14ac:dyDescent="0.4">
      <c r="A36" s="67"/>
      <c r="C36" s="45" t="s">
        <v>109</v>
      </c>
      <c r="D36" s="76">
        <v>44777</v>
      </c>
      <c r="E36" s="32" t="s">
        <v>103</v>
      </c>
      <c r="F36" s="45" t="s">
        <v>124</v>
      </c>
      <c r="G36" s="45" t="s">
        <v>95</v>
      </c>
      <c r="H36" s="74">
        <v>24</v>
      </c>
      <c r="I36" s="45" t="s">
        <v>108</v>
      </c>
    </row>
    <row r="37" spans="1:9" ht="20.149999999999999" customHeight="1" x14ac:dyDescent="0.4">
      <c r="A37" s="67"/>
      <c r="C37" s="71" t="s">
        <v>112</v>
      </c>
      <c r="D37" s="79">
        <v>44777</v>
      </c>
      <c r="E37" s="80" t="s">
        <v>103</v>
      </c>
      <c r="F37" s="45" t="s">
        <v>125</v>
      </c>
      <c r="G37" s="45" t="s">
        <v>95</v>
      </c>
      <c r="H37" s="74">
        <v>27</v>
      </c>
      <c r="I37" s="45" t="s">
        <v>111</v>
      </c>
    </row>
    <row r="38" spans="1:9" ht="20.149999999999999" customHeight="1" x14ac:dyDescent="0.4">
      <c r="A38" s="67"/>
      <c r="C38" s="71" t="s">
        <v>115</v>
      </c>
      <c r="D38" s="79">
        <v>44781</v>
      </c>
      <c r="E38" s="80" t="s">
        <v>126</v>
      </c>
      <c r="F38" s="45" t="s">
        <v>127</v>
      </c>
      <c r="G38" s="45" t="s">
        <v>95</v>
      </c>
      <c r="H38" s="74">
        <v>28</v>
      </c>
      <c r="I38" s="45" t="s">
        <v>114</v>
      </c>
    </row>
    <row r="39" spans="1:9" ht="20.149999999999999" customHeight="1" x14ac:dyDescent="0.4">
      <c r="A39" s="67"/>
      <c r="C39" s="71" t="s">
        <v>118</v>
      </c>
      <c r="D39" s="79">
        <v>44781</v>
      </c>
      <c r="E39" s="80" t="s">
        <v>126</v>
      </c>
      <c r="F39" s="45" t="s">
        <v>128</v>
      </c>
      <c r="G39" s="45" t="s">
        <v>95</v>
      </c>
      <c r="H39" s="74">
        <v>29</v>
      </c>
      <c r="I39" s="45" t="s">
        <v>117</v>
      </c>
    </row>
    <row r="40" spans="1:9" ht="20.149999999999999" customHeight="1" x14ac:dyDescent="0.4">
      <c r="A40" s="67"/>
      <c r="C40" s="71" t="s">
        <v>102</v>
      </c>
      <c r="D40" s="79">
        <v>44781</v>
      </c>
      <c r="E40" s="80" t="s">
        <v>126</v>
      </c>
      <c r="F40" s="45" t="s">
        <v>129</v>
      </c>
      <c r="G40" s="45" t="s">
        <v>96</v>
      </c>
      <c r="H40" s="74">
        <v>23</v>
      </c>
      <c r="I40" s="45" t="s">
        <v>120</v>
      </c>
    </row>
    <row r="41" spans="1:9" ht="20.149999999999999" customHeight="1" x14ac:dyDescent="0.4">
      <c r="A41" s="67"/>
      <c r="C41" s="71" t="s">
        <v>106</v>
      </c>
      <c r="D41" s="79">
        <v>44782</v>
      </c>
      <c r="E41" s="80" t="s">
        <v>126</v>
      </c>
      <c r="F41" s="45" t="s">
        <v>130</v>
      </c>
      <c r="G41" s="45" t="s">
        <v>95</v>
      </c>
      <c r="H41" s="74">
        <v>27</v>
      </c>
      <c r="I41" s="45" t="s">
        <v>122</v>
      </c>
    </row>
    <row r="42" spans="1:9" ht="20.149999999999999" customHeight="1" x14ac:dyDescent="0.4">
      <c r="A42" s="67"/>
      <c r="C42" s="71" t="s">
        <v>109</v>
      </c>
      <c r="D42" s="79">
        <v>44782</v>
      </c>
      <c r="E42" s="80" t="s">
        <v>126</v>
      </c>
      <c r="F42" s="45" t="s">
        <v>131</v>
      </c>
      <c r="G42" s="45" t="s">
        <v>95</v>
      </c>
      <c r="H42" s="74">
        <v>27</v>
      </c>
      <c r="I42" s="45" t="s">
        <v>105</v>
      </c>
    </row>
    <row r="43" spans="1:9" ht="20.149999999999999" customHeight="1" x14ac:dyDescent="0.4">
      <c r="A43" s="67"/>
      <c r="C43" s="71" t="s">
        <v>112</v>
      </c>
      <c r="D43" s="79">
        <v>44783</v>
      </c>
      <c r="E43" s="80" t="s">
        <v>126</v>
      </c>
      <c r="F43" s="45" t="s">
        <v>132</v>
      </c>
      <c r="G43" s="45" t="s">
        <v>95</v>
      </c>
      <c r="H43" s="74">
        <v>30</v>
      </c>
      <c r="I43" s="45" t="s">
        <v>108</v>
      </c>
    </row>
    <row r="44" spans="1:9" ht="20.149999999999999" customHeight="1" x14ac:dyDescent="0.4">
      <c r="A44" s="67"/>
      <c r="C44" s="45" t="s">
        <v>115</v>
      </c>
      <c r="D44" s="76">
        <v>44783</v>
      </c>
      <c r="E44" s="32" t="s">
        <v>126</v>
      </c>
      <c r="F44" s="45" t="s">
        <v>133</v>
      </c>
      <c r="G44" s="45" t="s">
        <v>95</v>
      </c>
      <c r="H44" s="74">
        <v>25</v>
      </c>
      <c r="I44" s="45" t="s">
        <v>111</v>
      </c>
    </row>
    <row r="45" spans="1:9" ht="20.149999999999999" customHeight="1" x14ac:dyDescent="0.4">
      <c r="A45" s="67"/>
      <c r="C45" s="45" t="s">
        <v>118</v>
      </c>
      <c r="D45" s="76">
        <v>44781</v>
      </c>
      <c r="E45" s="32" t="s">
        <v>126</v>
      </c>
      <c r="F45" s="45" t="s">
        <v>134</v>
      </c>
      <c r="G45" s="45" t="s">
        <v>96</v>
      </c>
      <c r="H45" s="74">
        <v>25</v>
      </c>
      <c r="I45" s="45" t="s">
        <v>114</v>
      </c>
    </row>
    <row r="46" spans="1:9" ht="20.149999999999999" customHeight="1" x14ac:dyDescent="0.4">
      <c r="A46" s="67"/>
      <c r="C46" s="45" t="s">
        <v>102</v>
      </c>
      <c r="D46" s="76">
        <v>44781</v>
      </c>
      <c r="E46" s="32" t="s">
        <v>126</v>
      </c>
      <c r="F46" s="45" t="s">
        <v>135</v>
      </c>
      <c r="G46" s="45" t="s">
        <v>95</v>
      </c>
      <c r="H46" s="74">
        <v>30</v>
      </c>
      <c r="I46" s="45" t="s">
        <v>117</v>
      </c>
    </row>
    <row r="47" spans="1:9" ht="20.149999999999999" customHeight="1" x14ac:dyDescent="0.4">
      <c r="A47" s="67"/>
      <c r="C47" s="45" t="s">
        <v>106</v>
      </c>
      <c r="D47" s="76">
        <v>44781</v>
      </c>
      <c r="E47" s="32" t="s">
        <v>126</v>
      </c>
      <c r="F47" s="45" t="s">
        <v>136</v>
      </c>
      <c r="G47" s="45" t="s">
        <v>95</v>
      </c>
      <c r="H47" s="74">
        <v>30</v>
      </c>
      <c r="I47" s="45" t="s">
        <v>120</v>
      </c>
    </row>
    <row r="48" spans="1:9" ht="20.149999999999999" customHeight="1" x14ac:dyDescent="0.4">
      <c r="A48" s="67"/>
      <c r="C48" s="45" t="s">
        <v>109</v>
      </c>
      <c r="D48" s="76">
        <v>44782</v>
      </c>
      <c r="E48" s="32" t="s">
        <v>126</v>
      </c>
      <c r="F48" s="45" t="s">
        <v>137</v>
      </c>
      <c r="G48" s="45" t="s">
        <v>95</v>
      </c>
      <c r="H48" s="74">
        <v>24</v>
      </c>
      <c r="I48" s="45" t="s">
        <v>122</v>
      </c>
    </row>
    <row r="49" spans="1:9" ht="20.149999999999999" customHeight="1" x14ac:dyDescent="0.4">
      <c r="A49" s="67"/>
      <c r="C49" s="45" t="s">
        <v>112</v>
      </c>
      <c r="D49" s="76">
        <v>44782</v>
      </c>
      <c r="E49" s="32" t="s">
        <v>126</v>
      </c>
      <c r="F49" s="45" t="s">
        <v>138</v>
      </c>
      <c r="G49" s="45" t="s">
        <v>96</v>
      </c>
      <c r="H49" s="74">
        <v>25</v>
      </c>
      <c r="I49" s="45" t="s">
        <v>108</v>
      </c>
    </row>
    <row r="50" spans="1:9" ht="20.149999999999999" customHeight="1" x14ac:dyDescent="0.4">
      <c r="A50" s="67"/>
      <c r="C50" s="45" t="s">
        <v>115</v>
      </c>
      <c r="D50" s="76">
        <v>44783</v>
      </c>
      <c r="E50" s="32" t="s">
        <v>126</v>
      </c>
      <c r="F50" s="45" t="s">
        <v>139</v>
      </c>
      <c r="G50" s="45" t="s">
        <v>95</v>
      </c>
      <c r="H50" s="74">
        <v>22</v>
      </c>
      <c r="I50" s="45" t="s">
        <v>111</v>
      </c>
    </row>
    <row r="51" spans="1:9" ht="20.149999999999999" customHeight="1" x14ac:dyDescent="0.4">
      <c r="A51" s="67"/>
      <c r="C51" s="45" t="s">
        <v>118</v>
      </c>
      <c r="D51" s="76">
        <v>44783</v>
      </c>
      <c r="E51" s="32" t="s">
        <v>126</v>
      </c>
      <c r="F51" s="45" t="s">
        <v>140</v>
      </c>
      <c r="G51" s="45" t="s">
        <v>95</v>
      </c>
      <c r="H51" s="74">
        <v>28</v>
      </c>
      <c r="I51" s="45" t="s">
        <v>114</v>
      </c>
    </row>
    <row r="52" spans="1:9" ht="20.149999999999999" customHeight="1" x14ac:dyDescent="0.4">
      <c r="A52" s="67"/>
      <c r="C52" s="45" t="s">
        <v>102</v>
      </c>
      <c r="D52" s="81">
        <v>44776</v>
      </c>
      <c r="E52" s="32" t="s">
        <v>103</v>
      </c>
      <c r="F52" s="45" t="s">
        <v>104</v>
      </c>
      <c r="G52" s="45" t="s">
        <v>95</v>
      </c>
      <c r="H52" s="74">
        <v>27</v>
      </c>
      <c r="I52" s="45" t="s">
        <v>105</v>
      </c>
    </row>
    <row r="53" spans="1:9" ht="20.149999999999999" customHeight="1" x14ac:dyDescent="0.4">
      <c r="A53" s="67"/>
      <c r="C53" s="45" t="s">
        <v>106</v>
      </c>
      <c r="D53" s="76">
        <v>44776</v>
      </c>
      <c r="E53" s="32" t="s">
        <v>103</v>
      </c>
      <c r="F53" s="45" t="s">
        <v>107</v>
      </c>
      <c r="G53" s="45" t="s">
        <v>95</v>
      </c>
      <c r="H53" s="74">
        <v>22</v>
      </c>
      <c r="I53" s="45" t="s">
        <v>108</v>
      </c>
    </row>
    <row r="54" spans="1:9" ht="20.149999999999999" customHeight="1" x14ac:dyDescent="0.4">
      <c r="A54" s="67"/>
      <c r="C54" s="45" t="s">
        <v>109</v>
      </c>
      <c r="D54" s="76">
        <v>44777</v>
      </c>
      <c r="E54" s="32" t="s">
        <v>103</v>
      </c>
      <c r="F54" s="45" t="s">
        <v>110</v>
      </c>
      <c r="G54" s="45" t="s">
        <v>96</v>
      </c>
      <c r="H54" s="74">
        <v>30</v>
      </c>
      <c r="I54" s="45" t="s">
        <v>111</v>
      </c>
    </row>
    <row r="55" spans="1:9" ht="20.149999999999999" customHeight="1" x14ac:dyDescent="0.4">
      <c r="A55" s="67"/>
      <c r="C55" s="45" t="s">
        <v>112</v>
      </c>
      <c r="D55" s="76">
        <v>44777</v>
      </c>
      <c r="E55" s="32" t="s">
        <v>103</v>
      </c>
      <c r="F55" s="45" t="s">
        <v>113</v>
      </c>
      <c r="G55" s="45" t="s">
        <v>95</v>
      </c>
      <c r="H55" s="74">
        <v>25</v>
      </c>
      <c r="I55" s="45" t="s">
        <v>114</v>
      </c>
    </row>
    <row r="56" spans="1:9" ht="20.149999999999999" customHeight="1" x14ac:dyDescent="0.4">
      <c r="A56" s="67"/>
      <c r="C56" s="45" t="s">
        <v>115</v>
      </c>
      <c r="D56" s="76">
        <v>44778</v>
      </c>
      <c r="E56" s="32" t="s">
        <v>103</v>
      </c>
      <c r="F56" s="45" t="s">
        <v>116</v>
      </c>
      <c r="G56" s="45" t="s">
        <v>95</v>
      </c>
      <c r="H56" s="74">
        <v>27</v>
      </c>
      <c r="I56" s="45" t="s">
        <v>117</v>
      </c>
    </row>
    <row r="57" spans="1:9" ht="20.149999999999999" customHeight="1" x14ac:dyDescent="0.4">
      <c r="A57" s="67"/>
      <c r="C57" s="45" t="s">
        <v>118</v>
      </c>
      <c r="D57" s="76">
        <v>44778</v>
      </c>
      <c r="E57" s="32" t="s">
        <v>103</v>
      </c>
      <c r="F57" s="45" t="s">
        <v>119</v>
      </c>
      <c r="G57" s="45" t="s">
        <v>95</v>
      </c>
      <c r="H57" s="74">
        <v>28</v>
      </c>
      <c r="I57" s="45" t="s">
        <v>120</v>
      </c>
    </row>
    <row r="58" spans="1:9" ht="20.149999999999999" customHeight="1" x14ac:dyDescent="0.4">
      <c r="A58" s="67"/>
      <c r="C58" s="45" t="s">
        <v>102</v>
      </c>
      <c r="D58" s="76">
        <v>44776</v>
      </c>
      <c r="E58" s="32" t="s">
        <v>103</v>
      </c>
      <c r="F58" s="45" t="s">
        <v>121</v>
      </c>
      <c r="G58" s="45" t="s">
        <v>95</v>
      </c>
      <c r="H58" s="74">
        <v>28</v>
      </c>
      <c r="I58" s="45" t="s">
        <v>122</v>
      </c>
    </row>
    <row r="59" spans="1:9" ht="20.149999999999999" customHeight="1" x14ac:dyDescent="0.4">
      <c r="A59" s="67"/>
      <c r="C59" s="45" t="s">
        <v>106</v>
      </c>
      <c r="D59" s="76">
        <v>44776</v>
      </c>
      <c r="E59" s="32" t="s">
        <v>103</v>
      </c>
      <c r="F59" s="45" t="s">
        <v>123</v>
      </c>
      <c r="G59" s="45" t="s">
        <v>96</v>
      </c>
      <c r="H59" s="74">
        <v>29</v>
      </c>
      <c r="I59" s="45" t="s">
        <v>105</v>
      </c>
    </row>
    <row r="60" spans="1:9" ht="20.149999999999999" customHeight="1" x14ac:dyDescent="0.4">
      <c r="A60" s="67"/>
      <c r="C60" s="45" t="s">
        <v>109</v>
      </c>
      <c r="D60" s="76">
        <v>44777</v>
      </c>
      <c r="E60" s="32" t="s">
        <v>103</v>
      </c>
      <c r="F60" s="45" t="s">
        <v>124</v>
      </c>
      <c r="G60" s="45" t="s">
        <v>95</v>
      </c>
      <c r="H60" s="74">
        <v>24</v>
      </c>
      <c r="I60" s="45" t="s">
        <v>108</v>
      </c>
    </row>
    <row r="61" spans="1:9" ht="20.149999999999999" customHeight="1" x14ac:dyDescent="0.4">
      <c r="A61" s="67"/>
      <c r="C61" s="45" t="s">
        <v>112</v>
      </c>
      <c r="D61" s="76">
        <v>44777</v>
      </c>
      <c r="E61" s="32" t="s">
        <v>103</v>
      </c>
      <c r="F61" s="45" t="s">
        <v>125</v>
      </c>
      <c r="G61" s="45" t="s">
        <v>95</v>
      </c>
      <c r="H61" s="74">
        <v>27</v>
      </c>
      <c r="I61" s="45" t="s">
        <v>111</v>
      </c>
    </row>
    <row r="62" spans="1:9" ht="20.149999999999999" customHeight="1" x14ac:dyDescent="0.4">
      <c r="A62" s="67"/>
      <c r="C62" s="45" t="s">
        <v>115</v>
      </c>
      <c r="D62" s="76">
        <v>44781</v>
      </c>
      <c r="E62" s="32" t="s">
        <v>126</v>
      </c>
      <c r="F62" s="45" t="s">
        <v>127</v>
      </c>
      <c r="G62" s="45" t="s">
        <v>95</v>
      </c>
      <c r="H62" s="74">
        <v>28</v>
      </c>
      <c r="I62" s="45" t="s">
        <v>114</v>
      </c>
    </row>
    <row r="63" spans="1:9" ht="20.149999999999999" customHeight="1" x14ac:dyDescent="0.4">
      <c r="A63" s="67"/>
      <c r="C63" s="45" t="s">
        <v>118</v>
      </c>
      <c r="D63" s="76">
        <v>44781</v>
      </c>
      <c r="E63" s="32" t="s">
        <v>126</v>
      </c>
      <c r="F63" s="45" t="s">
        <v>128</v>
      </c>
      <c r="G63" s="45" t="s">
        <v>95</v>
      </c>
      <c r="H63" s="74">
        <v>29</v>
      </c>
      <c r="I63" s="45" t="s">
        <v>117</v>
      </c>
    </row>
    <row r="64" spans="1:9" ht="20.149999999999999" customHeight="1" x14ac:dyDescent="0.4">
      <c r="A64" s="67"/>
      <c r="C64" s="45" t="s">
        <v>102</v>
      </c>
      <c r="D64" s="76">
        <v>44781</v>
      </c>
      <c r="E64" s="32" t="s">
        <v>126</v>
      </c>
      <c r="F64" s="45" t="s">
        <v>129</v>
      </c>
      <c r="G64" s="45" t="s">
        <v>96</v>
      </c>
      <c r="H64" s="74">
        <v>23</v>
      </c>
      <c r="I64" s="45" t="s">
        <v>120</v>
      </c>
    </row>
    <row r="65" spans="1:9" ht="20.149999999999999" customHeight="1" x14ac:dyDescent="0.4">
      <c r="A65" s="67"/>
      <c r="C65" s="45" t="s">
        <v>106</v>
      </c>
      <c r="D65" s="76">
        <v>44782</v>
      </c>
      <c r="E65" s="32" t="s">
        <v>126</v>
      </c>
      <c r="F65" s="45" t="s">
        <v>130</v>
      </c>
      <c r="G65" s="45" t="s">
        <v>95</v>
      </c>
      <c r="H65" s="74">
        <v>27</v>
      </c>
      <c r="I65" s="45" t="s">
        <v>122</v>
      </c>
    </row>
    <row r="66" spans="1:9" ht="20.149999999999999" customHeight="1" x14ac:dyDescent="0.4">
      <c r="A66" s="67"/>
      <c r="C66" s="45" t="s">
        <v>109</v>
      </c>
      <c r="D66" s="76">
        <v>44782</v>
      </c>
      <c r="E66" s="32" t="s">
        <v>126</v>
      </c>
      <c r="F66" s="45" t="s">
        <v>131</v>
      </c>
      <c r="G66" s="45" t="s">
        <v>95</v>
      </c>
      <c r="H66" s="74">
        <v>27</v>
      </c>
      <c r="I66" s="45" t="s">
        <v>105</v>
      </c>
    </row>
    <row r="67" spans="1:9" ht="20.149999999999999" customHeight="1" x14ac:dyDescent="0.4">
      <c r="A67" s="67"/>
      <c r="C67" s="45" t="s">
        <v>112</v>
      </c>
      <c r="D67" s="76">
        <v>44783</v>
      </c>
      <c r="E67" s="32" t="s">
        <v>126</v>
      </c>
      <c r="F67" s="45" t="s">
        <v>132</v>
      </c>
      <c r="G67" s="45" t="s">
        <v>95</v>
      </c>
      <c r="H67" s="74">
        <v>30</v>
      </c>
      <c r="I67" s="45" t="s">
        <v>108</v>
      </c>
    </row>
    <row r="68" spans="1:9" ht="20.149999999999999" customHeight="1" x14ac:dyDescent="0.4">
      <c r="A68" s="67"/>
      <c r="C68" s="45" t="s">
        <v>115</v>
      </c>
      <c r="D68" s="76">
        <v>44783</v>
      </c>
      <c r="E68" s="32" t="s">
        <v>126</v>
      </c>
      <c r="F68" s="45" t="s">
        <v>133</v>
      </c>
      <c r="G68" s="45" t="s">
        <v>95</v>
      </c>
      <c r="H68" s="74">
        <v>25</v>
      </c>
      <c r="I68" s="45" t="s">
        <v>111</v>
      </c>
    </row>
    <row r="69" spans="1:9" ht="20.149999999999999" customHeight="1" x14ac:dyDescent="0.4">
      <c r="A69" s="67"/>
      <c r="C69" s="45" t="s">
        <v>102</v>
      </c>
      <c r="D69" s="81">
        <v>44776</v>
      </c>
      <c r="E69" s="32" t="s">
        <v>103</v>
      </c>
      <c r="F69" s="45" t="s">
        <v>104</v>
      </c>
      <c r="G69" s="45" t="s">
        <v>95</v>
      </c>
      <c r="H69" s="74">
        <v>27</v>
      </c>
      <c r="I69" s="45" t="s">
        <v>105</v>
      </c>
    </row>
    <row r="70" spans="1:9" ht="20.149999999999999" customHeight="1" x14ac:dyDescent="0.4">
      <c r="A70" s="67"/>
      <c r="C70" s="45" t="s">
        <v>106</v>
      </c>
      <c r="D70" s="76">
        <v>44776</v>
      </c>
      <c r="E70" s="32" t="s">
        <v>103</v>
      </c>
      <c r="F70" s="45" t="s">
        <v>107</v>
      </c>
      <c r="G70" s="45" t="s">
        <v>95</v>
      </c>
      <c r="H70" s="74">
        <v>22</v>
      </c>
      <c r="I70" s="45" t="s">
        <v>108</v>
      </c>
    </row>
    <row r="71" spans="1:9" ht="20.149999999999999" customHeight="1" x14ac:dyDescent="0.4">
      <c r="A71" s="67"/>
      <c r="C71" s="45" t="s">
        <v>109</v>
      </c>
      <c r="D71" s="76">
        <v>44777</v>
      </c>
      <c r="E71" s="32" t="s">
        <v>103</v>
      </c>
      <c r="F71" s="45" t="s">
        <v>110</v>
      </c>
      <c r="G71" s="45" t="s">
        <v>96</v>
      </c>
      <c r="H71" s="74">
        <v>30</v>
      </c>
      <c r="I71" s="45" t="s">
        <v>111</v>
      </c>
    </row>
    <row r="72" spans="1:9" ht="20.149999999999999" customHeight="1" x14ac:dyDescent="0.4">
      <c r="A72" s="67"/>
      <c r="C72" s="45" t="s">
        <v>112</v>
      </c>
      <c r="D72" s="76">
        <v>44777</v>
      </c>
      <c r="E72" s="32" t="s">
        <v>103</v>
      </c>
      <c r="F72" s="45" t="s">
        <v>113</v>
      </c>
      <c r="G72" s="45" t="s">
        <v>95</v>
      </c>
      <c r="H72" s="74">
        <v>25</v>
      </c>
      <c r="I72" s="45" t="s">
        <v>114</v>
      </c>
    </row>
    <row r="73" spans="1:9" ht="20.149999999999999" customHeight="1" x14ac:dyDescent="0.4">
      <c r="C73" s="45" t="s">
        <v>115</v>
      </c>
      <c r="D73" s="76">
        <v>44778</v>
      </c>
      <c r="E73" s="32" t="s">
        <v>103</v>
      </c>
      <c r="F73" s="45" t="s">
        <v>116</v>
      </c>
      <c r="G73" s="45" t="s">
        <v>95</v>
      </c>
      <c r="H73" s="74">
        <v>27</v>
      </c>
      <c r="I73" s="45" t="s">
        <v>117</v>
      </c>
    </row>
    <row r="74" spans="1:9" ht="20.149999999999999" customHeight="1" x14ac:dyDescent="0.4">
      <c r="C74" s="45" t="s">
        <v>118</v>
      </c>
      <c r="D74" s="76">
        <v>44778</v>
      </c>
      <c r="E74" s="32" t="s">
        <v>103</v>
      </c>
      <c r="F74" s="45" t="s">
        <v>119</v>
      </c>
      <c r="G74" s="45" t="s">
        <v>95</v>
      </c>
      <c r="H74" s="74">
        <v>28</v>
      </c>
      <c r="I74" s="45" t="s">
        <v>120</v>
      </c>
    </row>
    <row r="75" spans="1:9" ht="20.149999999999999" customHeight="1" x14ac:dyDescent="0.4">
      <c r="C75" s="45" t="s">
        <v>102</v>
      </c>
      <c r="D75" s="76">
        <v>44776</v>
      </c>
      <c r="E75" s="32" t="s">
        <v>103</v>
      </c>
      <c r="F75" s="45" t="s">
        <v>121</v>
      </c>
      <c r="G75" s="45" t="s">
        <v>95</v>
      </c>
      <c r="H75" s="74">
        <v>28</v>
      </c>
      <c r="I75" s="45" t="s">
        <v>122</v>
      </c>
    </row>
    <row r="76" spans="1:9" ht="20.149999999999999" customHeight="1" x14ac:dyDescent="0.4">
      <c r="C76" s="45" t="s">
        <v>106</v>
      </c>
      <c r="D76" s="76">
        <v>44776</v>
      </c>
      <c r="E76" s="32" t="s">
        <v>103</v>
      </c>
      <c r="F76" s="45" t="s">
        <v>123</v>
      </c>
      <c r="G76" s="45" t="s">
        <v>96</v>
      </c>
      <c r="H76" s="74">
        <v>29</v>
      </c>
      <c r="I76" s="45" t="s">
        <v>105</v>
      </c>
    </row>
    <row r="77" spans="1:9" ht="20.149999999999999" customHeight="1" x14ac:dyDescent="0.4">
      <c r="C77" s="45" t="s">
        <v>109</v>
      </c>
      <c r="D77" s="76">
        <v>44777</v>
      </c>
      <c r="E77" s="32" t="s">
        <v>103</v>
      </c>
      <c r="F77" s="45" t="s">
        <v>124</v>
      </c>
      <c r="G77" s="45" t="s">
        <v>95</v>
      </c>
      <c r="H77" s="74">
        <v>24</v>
      </c>
      <c r="I77" s="45" t="s">
        <v>108</v>
      </c>
    </row>
    <row r="78" spans="1:9" ht="20.149999999999999" customHeight="1" x14ac:dyDescent="0.4">
      <c r="C78" s="45" t="s">
        <v>112</v>
      </c>
      <c r="D78" s="76">
        <v>44777</v>
      </c>
      <c r="E78" s="32" t="s">
        <v>103</v>
      </c>
      <c r="F78" s="45" t="s">
        <v>125</v>
      </c>
      <c r="G78" s="45" t="s">
        <v>95</v>
      </c>
      <c r="H78" s="74">
        <v>27</v>
      </c>
      <c r="I78" s="45" t="s">
        <v>111</v>
      </c>
    </row>
    <row r="79" spans="1:9" ht="20.149999999999999" customHeight="1" x14ac:dyDescent="0.4">
      <c r="C79" s="45" t="s">
        <v>115</v>
      </c>
      <c r="D79" s="76">
        <v>44781</v>
      </c>
      <c r="E79" s="32" t="s">
        <v>126</v>
      </c>
      <c r="F79" s="45" t="s">
        <v>127</v>
      </c>
      <c r="G79" s="45" t="s">
        <v>95</v>
      </c>
      <c r="H79" s="74">
        <v>28</v>
      </c>
      <c r="I79" s="45" t="s">
        <v>114</v>
      </c>
    </row>
    <row r="80" spans="1:9" ht="20.149999999999999" customHeight="1" x14ac:dyDescent="0.4">
      <c r="C80" s="45" t="s">
        <v>118</v>
      </c>
      <c r="D80" s="76">
        <v>44781</v>
      </c>
      <c r="E80" s="32" t="s">
        <v>126</v>
      </c>
      <c r="F80" s="45" t="s">
        <v>128</v>
      </c>
      <c r="G80" s="45" t="s">
        <v>95</v>
      </c>
      <c r="H80" s="74">
        <v>29</v>
      </c>
      <c r="I80" s="45" t="s">
        <v>117</v>
      </c>
    </row>
    <row r="81" spans="3:9" ht="20.149999999999999" customHeight="1" x14ac:dyDescent="0.4">
      <c r="C81" s="45" t="s">
        <v>102</v>
      </c>
      <c r="D81" s="76">
        <v>44781</v>
      </c>
      <c r="E81" s="32" t="s">
        <v>126</v>
      </c>
      <c r="F81" s="45" t="s">
        <v>129</v>
      </c>
      <c r="G81" s="45" t="s">
        <v>96</v>
      </c>
      <c r="H81" s="74">
        <v>23</v>
      </c>
      <c r="I81" s="45" t="s">
        <v>120</v>
      </c>
    </row>
    <row r="82" spans="3:9" ht="20.149999999999999" customHeight="1" x14ac:dyDescent="0.4">
      <c r="C82" s="45" t="s">
        <v>106</v>
      </c>
      <c r="D82" s="76">
        <v>44782</v>
      </c>
      <c r="E82" s="32" t="s">
        <v>126</v>
      </c>
      <c r="F82" s="45" t="s">
        <v>130</v>
      </c>
      <c r="G82" s="45" t="s">
        <v>95</v>
      </c>
      <c r="H82" s="74">
        <v>27</v>
      </c>
      <c r="I82" s="45" t="s">
        <v>122</v>
      </c>
    </row>
    <row r="83" spans="3:9" ht="20.149999999999999" customHeight="1" x14ac:dyDescent="0.4">
      <c r="C83" s="45" t="s">
        <v>109</v>
      </c>
      <c r="D83" s="76">
        <v>44782</v>
      </c>
      <c r="E83" s="32" t="s">
        <v>126</v>
      </c>
      <c r="F83" s="45" t="s">
        <v>131</v>
      </c>
      <c r="G83" s="45" t="s">
        <v>95</v>
      </c>
      <c r="H83" s="74">
        <v>27</v>
      </c>
      <c r="I83" s="45" t="s">
        <v>105</v>
      </c>
    </row>
    <row r="84" spans="3:9" x14ac:dyDescent="0.4">
      <c r="C84" s="45" t="s">
        <v>112</v>
      </c>
      <c r="D84" s="76">
        <v>44783</v>
      </c>
      <c r="E84" s="32" t="s">
        <v>126</v>
      </c>
      <c r="F84" s="45" t="s">
        <v>132</v>
      </c>
      <c r="G84" s="45" t="s">
        <v>95</v>
      </c>
      <c r="H84" s="74">
        <v>30</v>
      </c>
      <c r="I84" s="45" t="s">
        <v>108</v>
      </c>
    </row>
    <row r="85" spans="3:9" x14ac:dyDescent="0.4">
      <c r="C85" s="45" t="s">
        <v>115</v>
      </c>
      <c r="D85" s="76">
        <v>44783</v>
      </c>
      <c r="E85" s="32" t="s">
        <v>126</v>
      </c>
      <c r="F85" s="45" t="s">
        <v>133</v>
      </c>
      <c r="G85" s="45" t="s">
        <v>95</v>
      </c>
      <c r="H85" s="74">
        <v>25</v>
      </c>
      <c r="I85" s="45" t="s">
        <v>111</v>
      </c>
    </row>
  </sheetData>
  <mergeCells count="1">
    <mergeCell ref="B1:I1"/>
  </mergeCells>
  <pageMargins left="0.70866141732283472" right="0.70866141732283472" top="0.74803149606299213" bottom="0.74803149606299213" header="0.31496062992125984" footer="0.31496062992125984"/>
  <pageSetup paperSize="9" orientation="portrait" r:id="rId1"/>
  <colBreaks count="1" manualBreakCount="1">
    <brk id="9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99"/>
  </sheetPr>
  <dimension ref="A1:AN302"/>
  <sheetViews>
    <sheetView showGridLines="0" zoomScaleNormal="100" workbookViewId="0">
      <selection activeCell="AA8" sqref="AA8"/>
    </sheetView>
  </sheetViews>
  <sheetFormatPr defaultColWidth="9.1796875" defaultRowHeight="20" customHeight="1" x14ac:dyDescent="0.4"/>
  <cols>
    <col min="1" max="1" width="3.7265625" style="68" customWidth="1"/>
    <col min="2" max="2" width="3.7265625" style="13" customWidth="1"/>
    <col min="3" max="3" width="28.453125" style="13" bestFit="1" customWidth="1"/>
    <col min="4" max="4" width="3.7265625" style="13" customWidth="1"/>
    <col min="5" max="5" width="28.453125" style="13" bestFit="1" customWidth="1"/>
    <col min="6" max="6" width="3.7265625" style="13" customWidth="1"/>
    <col min="7" max="7" width="27.36328125" style="13" bestFit="1" customWidth="1"/>
    <col min="8" max="8" width="3.7265625" style="13" customWidth="1"/>
    <col min="9" max="9" width="18.26953125" style="15" bestFit="1" customWidth="1"/>
    <col min="10" max="10" width="3.7265625" style="13" customWidth="1"/>
    <col min="11" max="11" width="14.7265625" style="15" bestFit="1" customWidth="1"/>
    <col min="12" max="12" width="3.7265625" style="13" customWidth="1"/>
    <col min="13" max="13" width="18" style="13" bestFit="1" customWidth="1"/>
    <col min="14" max="14" width="9.1796875" style="13" customWidth="1"/>
    <col min="15" max="15" width="9" style="13" bestFit="1" customWidth="1"/>
    <col min="16" max="16" width="3.7265625" style="13" customWidth="1"/>
    <col min="17" max="17" width="18" style="13" bestFit="1" customWidth="1"/>
    <col min="18" max="18" width="18" style="13" customWidth="1"/>
    <col min="19" max="19" width="6.1796875" style="13" bestFit="1" customWidth="1"/>
    <col min="20" max="20" width="9" style="13" bestFit="1" customWidth="1"/>
    <col min="21" max="21" width="3.7265625" style="13" customWidth="1"/>
    <col min="22" max="22" width="19.81640625" style="13" bestFit="1" customWidth="1"/>
    <col min="23" max="23" width="13.81640625" style="13" bestFit="1" customWidth="1"/>
    <col min="24" max="24" width="3.7265625" style="16" customWidth="1"/>
    <col min="25" max="28" width="9.1796875" style="13" customWidth="1"/>
    <col min="29" max="29" width="3.7265625" style="13" customWidth="1"/>
    <col min="30" max="30" width="6.81640625" style="13" bestFit="1" customWidth="1"/>
    <col min="31" max="31" width="11.81640625" style="17" bestFit="1" customWidth="1"/>
    <col min="32" max="32" width="15.08984375" style="17" bestFit="1" customWidth="1"/>
    <col min="33" max="33" width="12.36328125" style="13" bestFit="1" customWidth="1"/>
    <col min="34" max="34" width="11.90625" style="13" bestFit="1" customWidth="1"/>
    <col min="35" max="35" width="9.81640625" style="13" bestFit="1" customWidth="1"/>
    <col min="36" max="36" width="11.54296875" style="13" customWidth="1"/>
    <col min="37" max="37" width="13.54296875" style="13" bestFit="1" customWidth="1"/>
    <col min="38" max="38" width="9.36328125" style="13" bestFit="1" customWidth="1"/>
    <col min="39" max="39" width="13.36328125" style="13" bestFit="1" customWidth="1"/>
    <col min="40" max="40" width="3.7265625" style="13" customWidth="1"/>
    <col min="41" max="44" width="9.1796875" style="13" customWidth="1"/>
    <col min="45" max="16384" width="9.1796875" style="13"/>
  </cols>
  <sheetData>
    <row r="1" spans="1:40" ht="20" customHeight="1" x14ac:dyDescent="0.4">
      <c r="A1" s="11"/>
      <c r="B1" s="188" t="s">
        <v>174</v>
      </c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</row>
    <row r="2" spans="1:40" ht="20" customHeight="1" x14ac:dyDescent="0.4">
      <c r="A2" s="14"/>
    </row>
    <row r="3" spans="1:40" ht="20" customHeight="1" x14ac:dyDescent="0.4">
      <c r="A3" s="14"/>
      <c r="C3" s="20" t="s">
        <v>26</v>
      </c>
      <c r="D3" s="19"/>
      <c r="E3" s="20" t="s">
        <v>27</v>
      </c>
      <c r="F3" s="21"/>
      <c r="G3" s="18" t="s">
        <v>28</v>
      </c>
      <c r="H3" s="21"/>
      <c r="I3" s="20" t="s">
        <v>29</v>
      </c>
      <c r="J3" s="21"/>
      <c r="K3" s="18" t="s">
        <v>30</v>
      </c>
      <c r="L3" s="19"/>
      <c r="M3" s="199" t="s">
        <v>86</v>
      </c>
      <c r="N3" s="200"/>
      <c r="O3" s="201"/>
      <c r="Q3" s="202" t="s">
        <v>31</v>
      </c>
      <c r="R3" s="203"/>
      <c r="S3" s="203"/>
      <c r="T3" s="204"/>
      <c r="V3" s="22" t="s">
        <v>32</v>
      </c>
      <c r="W3" s="19"/>
      <c r="Y3" s="202" t="s">
        <v>33</v>
      </c>
      <c r="Z3" s="203"/>
      <c r="AA3" s="203"/>
      <c r="AB3" s="204"/>
      <c r="AD3" s="18" t="s">
        <v>34</v>
      </c>
      <c r="AE3" s="18"/>
      <c r="AF3" s="18"/>
      <c r="AG3" s="18"/>
      <c r="AH3" s="18"/>
      <c r="AI3" s="18"/>
      <c r="AJ3" s="18"/>
      <c r="AK3" s="18"/>
      <c r="AL3" s="18"/>
      <c r="AM3" s="18"/>
      <c r="AN3" s="23"/>
    </row>
    <row r="4" spans="1:40" ht="20" customHeight="1" x14ac:dyDescent="0.4">
      <c r="A4" s="14"/>
      <c r="C4" s="145" t="s">
        <v>35</v>
      </c>
      <c r="F4" s="23"/>
      <c r="H4" s="23"/>
      <c r="I4" s="24" t="s">
        <v>36</v>
      </c>
      <c r="J4" s="23"/>
      <c r="K4" s="25" t="s">
        <v>79</v>
      </c>
      <c r="L4" s="23"/>
      <c r="M4" s="208" t="s">
        <v>37</v>
      </c>
      <c r="N4" s="208"/>
      <c r="O4" s="208"/>
      <c r="P4" s="23"/>
      <c r="Q4" s="26" t="s">
        <v>37</v>
      </c>
      <c r="R4" s="26"/>
      <c r="S4" s="26"/>
      <c r="T4" s="26"/>
      <c r="U4" s="23"/>
      <c r="V4" s="27">
        <v>100</v>
      </c>
      <c r="W4" s="23" t="s">
        <v>38</v>
      </c>
      <c r="X4" s="23"/>
      <c r="Y4" s="23"/>
      <c r="Z4" s="23"/>
      <c r="AA4" s="23"/>
      <c r="AB4" s="23"/>
      <c r="AC4" s="23"/>
      <c r="AD4" s="28" t="s">
        <v>39</v>
      </c>
      <c r="AE4" s="28" t="s">
        <v>40</v>
      </c>
      <c r="AF4" s="28" t="s">
        <v>41</v>
      </c>
      <c r="AG4" s="28" t="s">
        <v>42</v>
      </c>
      <c r="AH4" s="28" t="s">
        <v>43</v>
      </c>
      <c r="AI4" s="29" t="s">
        <v>44</v>
      </c>
      <c r="AJ4" s="205" t="s">
        <v>45</v>
      </c>
      <c r="AK4" s="206"/>
      <c r="AL4" s="206"/>
      <c r="AM4" s="207"/>
      <c r="AN4" s="23"/>
    </row>
    <row r="5" spans="1:40" ht="20" customHeight="1" x14ac:dyDescent="0.4">
      <c r="A5" s="14"/>
      <c r="C5" s="145" t="s">
        <v>46</v>
      </c>
      <c r="F5" s="23"/>
      <c r="G5" s="30"/>
      <c r="H5" s="23"/>
      <c r="I5" s="24" t="s">
        <v>47</v>
      </c>
      <c r="J5" s="23"/>
      <c r="K5" s="31" t="s">
        <v>74</v>
      </c>
      <c r="L5" s="23"/>
      <c r="M5" s="32" t="s">
        <v>48</v>
      </c>
      <c r="N5" s="32" t="s">
        <v>49</v>
      </c>
      <c r="O5" s="32" t="s">
        <v>50</v>
      </c>
      <c r="P5" s="23"/>
      <c r="Q5" s="32" t="s">
        <v>48</v>
      </c>
      <c r="R5" s="32"/>
      <c r="S5" s="32" t="s">
        <v>49</v>
      </c>
      <c r="T5" s="32" t="s">
        <v>50</v>
      </c>
      <c r="U5" s="23"/>
      <c r="V5" s="33">
        <v>100000</v>
      </c>
      <c r="W5" s="23" t="s">
        <v>51</v>
      </c>
      <c r="X5" s="23"/>
      <c r="Y5" s="34" t="s">
        <v>52</v>
      </c>
      <c r="Z5" s="35" t="s">
        <v>53</v>
      </c>
      <c r="AA5" s="36"/>
      <c r="AB5" s="23"/>
      <c r="AC5" s="23"/>
      <c r="AD5" s="37">
        <v>1</v>
      </c>
      <c r="AE5" s="38">
        <v>45360</v>
      </c>
      <c r="AF5" s="38">
        <v>45360</v>
      </c>
      <c r="AG5" s="39">
        <v>45360</v>
      </c>
      <c r="AH5" s="40">
        <v>45360</v>
      </c>
      <c r="AI5" s="41" t="s">
        <v>196</v>
      </c>
      <c r="AJ5" s="32" t="s">
        <v>54</v>
      </c>
      <c r="AK5" s="32" t="s">
        <v>55</v>
      </c>
      <c r="AL5" s="42">
        <v>0.40347222222222223</v>
      </c>
      <c r="AM5" s="43">
        <v>45315</v>
      </c>
      <c r="AN5" s="23"/>
    </row>
    <row r="6" spans="1:40" ht="20" customHeight="1" x14ac:dyDescent="0.4">
      <c r="A6" s="14"/>
      <c r="C6" s="145" t="s">
        <v>56</v>
      </c>
      <c r="F6" s="23"/>
      <c r="G6" s="30"/>
      <c r="H6" s="23"/>
      <c r="I6" s="24" t="s">
        <v>57</v>
      </c>
      <c r="J6" s="23"/>
      <c r="K6" s="44" t="s">
        <v>169</v>
      </c>
      <c r="L6" s="23"/>
      <c r="M6" s="45"/>
      <c r="N6" s="45"/>
      <c r="O6" s="45"/>
      <c r="P6" s="46"/>
      <c r="Q6" s="32"/>
      <c r="R6" s="32"/>
      <c r="S6" s="32"/>
      <c r="T6" s="32"/>
      <c r="U6" s="23"/>
      <c r="V6" s="47">
        <v>1000</v>
      </c>
      <c r="W6" s="23" t="s">
        <v>58</v>
      </c>
      <c r="X6" s="23"/>
      <c r="Y6" s="34" t="s">
        <v>52</v>
      </c>
      <c r="Z6" s="35" t="s">
        <v>53</v>
      </c>
      <c r="AA6" s="36"/>
      <c r="AB6" s="23"/>
      <c r="AC6" s="23"/>
      <c r="AD6" s="37"/>
      <c r="AE6" s="38">
        <v>45361</v>
      </c>
      <c r="AF6" s="38"/>
      <c r="AG6" s="39"/>
      <c r="AH6" s="40"/>
      <c r="AI6" s="48"/>
      <c r="AJ6" s="32" t="s">
        <v>93</v>
      </c>
      <c r="AK6" s="32" t="s">
        <v>193</v>
      </c>
      <c r="AL6" s="42">
        <v>0.44513888888888897</v>
      </c>
      <c r="AM6" s="43">
        <v>45316</v>
      </c>
      <c r="AN6" s="23"/>
    </row>
    <row r="7" spans="1:40" ht="20" customHeight="1" x14ac:dyDescent="0.4">
      <c r="A7" s="14"/>
      <c r="C7" s="145" t="s">
        <v>59</v>
      </c>
      <c r="F7" s="23"/>
      <c r="H7" s="23"/>
      <c r="I7" s="24" t="s">
        <v>60</v>
      </c>
      <c r="J7" s="23"/>
      <c r="K7" s="49" t="s">
        <v>170</v>
      </c>
      <c r="L7" s="23"/>
      <c r="M7" s="45"/>
      <c r="N7" s="45"/>
      <c r="O7" s="45"/>
      <c r="P7" s="23"/>
      <c r="Q7" s="32"/>
      <c r="R7" s="32"/>
      <c r="S7" s="32"/>
      <c r="T7" s="32"/>
      <c r="U7" s="23"/>
      <c r="V7" s="50">
        <v>12045</v>
      </c>
      <c r="W7" s="23" t="s">
        <v>61</v>
      </c>
      <c r="X7" s="23"/>
      <c r="Y7" s="36"/>
      <c r="Z7" s="36"/>
      <c r="AA7" s="36"/>
      <c r="AB7" s="23"/>
      <c r="AC7" s="23"/>
      <c r="AD7" s="37"/>
      <c r="AE7" s="38">
        <v>45362</v>
      </c>
      <c r="AF7" s="38"/>
      <c r="AG7" s="39"/>
      <c r="AH7" s="40"/>
      <c r="AI7" s="48"/>
      <c r="AJ7" s="32" t="s">
        <v>94</v>
      </c>
      <c r="AK7" s="32" t="s">
        <v>194</v>
      </c>
      <c r="AL7" s="42">
        <v>0.48680555555555599</v>
      </c>
      <c r="AM7" s="43">
        <v>45317</v>
      </c>
      <c r="AN7" s="23"/>
    </row>
    <row r="8" spans="1:40" ht="20" customHeight="1" x14ac:dyDescent="0.4">
      <c r="A8" s="14"/>
      <c r="C8" s="145" t="s">
        <v>62</v>
      </c>
      <c r="F8" s="23"/>
      <c r="H8" s="23"/>
      <c r="I8" s="24" t="s">
        <v>63</v>
      </c>
      <c r="J8" s="23"/>
      <c r="K8" s="51" t="s">
        <v>148</v>
      </c>
      <c r="L8" s="23"/>
      <c r="M8" s="45"/>
      <c r="N8" s="45"/>
      <c r="O8" s="45"/>
      <c r="P8" s="23"/>
      <c r="Q8" s="32"/>
      <c r="R8" s="32"/>
      <c r="S8" s="32"/>
      <c r="T8" s="32"/>
      <c r="U8" s="23"/>
      <c r="V8" s="52">
        <v>12542</v>
      </c>
      <c r="W8" s="23" t="s">
        <v>64</v>
      </c>
      <c r="X8" s="23"/>
      <c r="Y8" s="36"/>
      <c r="Z8" s="36"/>
      <c r="AA8" s="36"/>
      <c r="AB8" s="23"/>
      <c r="AC8" s="23"/>
      <c r="AD8" s="37"/>
      <c r="AE8" s="38">
        <v>45363</v>
      </c>
      <c r="AF8" s="38"/>
      <c r="AG8" s="39"/>
      <c r="AH8" s="40"/>
      <c r="AI8" s="48"/>
      <c r="AJ8" s="32" t="s">
        <v>90</v>
      </c>
      <c r="AK8" s="32" t="s">
        <v>195</v>
      </c>
      <c r="AL8" s="42">
        <v>0.52847222222222201</v>
      </c>
      <c r="AM8" s="43">
        <v>45318</v>
      </c>
      <c r="AN8" s="23"/>
    </row>
    <row r="9" spans="1:40" ht="20" customHeight="1" x14ac:dyDescent="0.4">
      <c r="A9" s="14"/>
      <c r="C9" s="145" t="s">
        <v>65</v>
      </c>
      <c r="F9" s="23"/>
      <c r="H9" s="23"/>
      <c r="I9" s="24" t="s">
        <v>66</v>
      </c>
      <c r="J9" s="23"/>
      <c r="K9" s="51" t="s">
        <v>171</v>
      </c>
      <c r="L9" s="23"/>
      <c r="M9" s="23"/>
      <c r="N9" s="23"/>
      <c r="O9" s="23"/>
      <c r="P9" s="23"/>
      <c r="Q9" s="23"/>
      <c r="R9" s="23"/>
      <c r="S9" s="23"/>
      <c r="T9" s="23"/>
      <c r="U9" s="23"/>
      <c r="V9" s="53">
        <v>102</v>
      </c>
      <c r="W9" s="23" t="s">
        <v>67</v>
      </c>
      <c r="X9" s="23"/>
      <c r="Y9" s="23"/>
      <c r="Z9" s="54"/>
      <c r="AA9" s="36"/>
      <c r="AB9" s="23"/>
      <c r="AC9" s="23"/>
      <c r="AD9" s="37"/>
      <c r="AE9" s="38">
        <v>45364</v>
      </c>
      <c r="AF9" s="38"/>
      <c r="AG9" s="39"/>
      <c r="AH9" s="40"/>
      <c r="AI9" s="48"/>
      <c r="AJ9" s="32"/>
      <c r="AK9" s="32"/>
      <c r="AL9" s="42"/>
      <c r="AM9" s="43"/>
      <c r="AN9" s="23"/>
    </row>
    <row r="10" spans="1:40" ht="20" customHeight="1" x14ac:dyDescent="0.4">
      <c r="A10" s="14"/>
      <c r="C10" s="146" t="s">
        <v>68</v>
      </c>
      <c r="F10" s="23"/>
      <c r="G10" s="55"/>
      <c r="H10" s="23"/>
      <c r="I10" s="24" t="s">
        <v>69</v>
      </c>
      <c r="J10" s="23"/>
      <c r="K10" s="51" t="s">
        <v>172</v>
      </c>
      <c r="L10" s="23"/>
      <c r="M10" s="23"/>
      <c r="N10" s="23"/>
      <c r="O10" s="23"/>
      <c r="P10" s="23"/>
      <c r="Q10" s="190" t="s">
        <v>87</v>
      </c>
      <c r="R10" s="191"/>
      <c r="S10" s="191"/>
      <c r="T10" s="192"/>
      <c r="U10" s="23"/>
      <c r="V10" s="56">
        <v>122</v>
      </c>
      <c r="W10" s="23" t="s">
        <v>70</v>
      </c>
      <c r="X10" s="23"/>
      <c r="Y10" s="23"/>
      <c r="Z10" s="54"/>
      <c r="AA10" s="23"/>
      <c r="AB10" s="23"/>
      <c r="AC10" s="23"/>
      <c r="AD10" s="37"/>
      <c r="AE10" s="38">
        <v>45365</v>
      </c>
      <c r="AF10" s="38"/>
      <c r="AG10" s="39"/>
      <c r="AH10" s="40"/>
      <c r="AI10" s="48"/>
      <c r="AJ10" s="32"/>
      <c r="AK10" s="32"/>
      <c r="AL10" s="42"/>
      <c r="AM10" s="43"/>
      <c r="AN10" s="23"/>
    </row>
    <row r="11" spans="1:40" ht="20" customHeight="1" x14ac:dyDescent="0.4">
      <c r="A11" s="14"/>
      <c r="C11" s="146" t="s">
        <v>71</v>
      </c>
      <c r="F11" s="23"/>
      <c r="G11" s="55"/>
      <c r="H11" s="23"/>
      <c r="I11" s="24" t="s">
        <v>72</v>
      </c>
      <c r="J11" s="23"/>
      <c r="K11" s="51" t="s">
        <v>173</v>
      </c>
      <c r="L11" s="23"/>
      <c r="M11" s="23"/>
      <c r="N11" s="23"/>
      <c r="O11" s="23"/>
      <c r="P11" s="23"/>
      <c r="Q11" s="193"/>
      <c r="R11" s="194"/>
      <c r="S11" s="194"/>
      <c r="T11" s="195"/>
      <c r="U11" s="23"/>
      <c r="V11" s="58">
        <v>1200</v>
      </c>
      <c r="W11" s="23" t="s">
        <v>73</v>
      </c>
      <c r="X11" s="23"/>
      <c r="Y11" s="57" t="s">
        <v>74</v>
      </c>
      <c r="Z11" s="57" t="s">
        <v>74</v>
      </c>
      <c r="AA11" s="23"/>
      <c r="AB11" s="23"/>
      <c r="AC11" s="23"/>
      <c r="AD11" s="37"/>
      <c r="AE11" s="38">
        <v>45366</v>
      </c>
      <c r="AF11" s="38"/>
      <c r="AG11" s="39"/>
      <c r="AH11" s="40"/>
      <c r="AI11" s="48"/>
      <c r="AJ11" s="32"/>
      <c r="AK11" s="32"/>
      <c r="AL11" s="42"/>
      <c r="AM11" s="43"/>
      <c r="AN11" s="23"/>
    </row>
    <row r="12" spans="1:40" ht="20" customHeight="1" x14ac:dyDescent="0.4">
      <c r="A12" s="14"/>
      <c r="F12" s="23"/>
      <c r="H12" s="23"/>
      <c r="I12" s="24" t="s">
        <v>75</v>
      </c>
      <c r="J12" s="23"/>
      <c r="K12" s="196" t="s">
        <v>190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58">
        <v>13</v>
      </c>
      <c r="W12" s="23" t="s">
        <v>76</v>
      </c>
      <c r="X12" s="23"/>
      <c r="Y12" s="148" t="s">
        <v>77</v>
      </c>
      <c r="Z12" s="23"/>
      <c r="AA12" s="23"/>
      <c r="AB12" s="23"/>
      <c r="AC12" s="23"/>
      <c r="AD12" s="37"/>
      <c r="AE12" s="38">
        <v>45367</v>
      </c>
      <c r="AF12" s="38"/>
      <c r="AG12" s="39"/>
      <c r="AH12" s="40"/>
      <c r="AI12" s="48"/>
      <c r="AJ12" s="32"/>
      <c r="AK12" s="32"/>
      <c r="AL12" s="42"/>
      <c r="AM12" s="43"/>
      <c r="AN12" s="23"/>
    </row>
    <row r="13" spans="1:40" ht="20" customHeight="1" x14ac:dyDescent="0.4">
      <c r="A13" s="14"/>
      <c r="C13" s="59"/>
      <c r="D13" s="59"/>
      <c r="F13" s="23"/>
      <c r="H13" s="23"/>
      <c r="I13" s="24" t="s">
        <v>78</v>
      </c>
      <c r="J13" s="23"/>
      <c r="K13" s="197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60">
        <v>123456789012345</v>
      </c>
      <c r="X13" s="23"/>
      <c r="Y13" s="54"/>
      <c r="Z13" s="54"/>
      <c r="AA13" s="23"/>
      <c r="AC13" s="23"/>
      <c r="AD13" s="37"/>
      <c r="AE13" s="38">
        <v>45368</v>
      </c>
      <c r="AF13" s="38"/>
      <c r="AG13" s="39"/>
      <c r="AH13" s="40"/>
      <c r="AI13" s="48"/>
      <c r="AJ13" s="32"/>
      <c r="AK13" s="32"/>
      <c r="AL13" s="32"/>
      <c r="AM13" s="43"/>
      <c r="AN13" s="23"/>
    </row>
    <row r="14" spans="1:40" ht="20" customHeight="1" x14ac:dyDescent="0.4">
      <c r="A14" s="14"/>
      <c r="F14" s="23"/>
      <c r="H14" s="23"/>
      <c r="I14" s="24" t="s">
        <v>80</v>
      </c>
      <c r="J14" s="23"/>
      <c r="K14" s="197"/>
      <c r="L14" s="23"/>
      <c r="M14" s="23"/>
      <c r="N14" s="23"/>
      <c r="O14" s="23"/>
      <c r="P14" s="23"/>
      <c r="Q14" s="61"/>
      <c r="R14" s="62"/>
      <c r="S14" s="23"/>
      <c r="T14" s="23"/>
      <c r="U14" s="23"/>
      <c r="W14" s="23"/>
      <c r="X14" s="54"/>
      <c r="Y14" s="23"/>
      <c r="Z14" s="23"/>
      <c r="AC14" s="23"/>
      <c r="AD14" s="37"/>
      <c r="AE14" s="38">
        <v>45369</v>
      </c>
      <c r="AF14" s="38"/>
      <c r="AG14" s="39"/>
      <c r="AH14" s="40"/>
      <c r="AI14" s="48"/>
      <c r="AJ14" s="32"/>
      <c r="AK14" s="32"/>
      <c r="AL14" s="32"/>
      <c r="AM14" s="43"/>
      <c r="AN14" s="23"/>
    </row>
    <row r="15" spans="1:40" ht="20" customHeight="1" x14ac:dyDescent="0.4">
      <c r="A15" s="14"/>
      <c r="I15" s="24" t="s">
        <v>81</v>
      </c>
      <c r="K15" s="197"/>
      <c r="O15" s="23"/>
      <c r="P15" s="23"/>
      <c r="Q15" s="23"/>
      <c r="R15" s="23"/>
      <c r="S15" s="23"/>
      <c r="T15" s="23"/>
      <c r="U15" s="23"/>
      <c r="W15" s="23"/>
      <c r="X15" s="63"/>
      <c r="AC15" s="23"/>
      <c r="AD15" s="23"/>
      <c r="AE15" s="38">
        <v>45370</v>
      </c>
      <c r="AF15" s="38"/>
      <c r="AH15" s="40"/>
      <c r="AI15" s="23"/>
      <c r="AJ15" s="23"/>
      <c r="AK15" s="23"/>
      <c r="AL15" s="23"/>
    </row>
    <row r="16" spans="1:40" ht="20" customHeight="1" x14ac:dyDescent="0.4">
      <c r="A16" s="14"/>
      <c r="I16" s="23"/>
      <c r="K16" s="198"/>
      <c r="V16" s="64">
        <v>123</v>
      </c>
      <c r="AE16" s="38">
        <v>45371</v>
      </c>
      <c r="AF16" s="38"/>
    </row>
    <row r="17" spans="1:32" ht="28" customHeight="1" x14ac:dyDescent="0.4">
      <c r="A17" s="14"/>
      <c r="E17" s="65" t="s">
        <v>199</v>
      </c>
      <c r="G17" s="30" t="s">
        <v>198</v>
      </c>
      <c r="K17" s="147" t="s">
        <v>168</v>
      </c>
      <c r="L17" s="13" t="s">
        <v>192</v>
      </c>
      <c r="M17" s="13" t="s">
        <v>191</v>
      </c>
      <c r="V17" s="64">
        <v>23</v>
      </c>
      <c r="AE17" s="38">
        <v>45372</v>
      </c>
      <c r="AF17" s="38"/>
    </row>
    <row r="18" spans="1:32" ht="20" customHeight="1" x14ac:dyDescent="0.4">
      <c r="A18" s="14"/>
      <c r="V18" s="64">
        <v>3434</v>
      </c>
      <c r="AE18" s="38">
        <v>45373</v>
      </c>
      <c r="AF18" s="38"/>
    </row>
    <row r="19" spans="1:32" ht="20" customHeight="1" x14ac:dyDescent="0.4">
      <c r="A19" s="14"/>
      <c r="AE19" s="38">
        <v>45374</v>
      </c>
      <c r="AF19" s="38"/>
    </row>
    <row r="20" spans="1:32" ht="20" customHeight="1" x14ac:dyDescent="0.4">
      <c r="A20" s="14"/>
      <c r="AE20" s="38">
        <v>45375</v>
      </c>
      <c r="AF20" s="38"/>
    </row>
    <row r="21" spans="1:32" ht="20" customHeight="1" x14ac:dyDescent="0.4">
      <c r="A21" s="14"/>
      <c r="AE21" s="38">
        <v>45376</v>
      </c>
      <c r="AF21" s="38"/>
    </row>
    <row r="22" spans="1:32" ht="20" customHeight="1" x14ac:dyDescent="0.4">
      <c r="A22" s="14"/>
      <c r="AE22" s="38">
        <v>45377</v>
      </c>
      <c r="AF22" s="38"/>
    </row>
    <row r="23" spans="1:32" ht="20" customHeight="1" x14ac:dyDescent="0.4">
      <c r="A23" s="14"/>
      <c r="AE23" s="38">
        <v>45378</v>
      </c>
      <c r="AF23" s="38"/>
    </row>
    <row r="24" spans="1:32" ht="20" customHeight="1" x14ac:dyDescent="0.4">
      <c r="A24" s="14"/>
      <c r="AE24" s="38">
        <v>45379</v>
      </c>
      <c r="AF24" s="38"/>
    </row>
    <row r="25" spans="1:32" ht="20" customHeight="1" x14ac:dyDescent="0.4">
      <c r="A25" s="14"/>
      <c r="AE25" s="38">
        <v>45380</v>
      </c>
      <c r="AF25" s="38"/>
    </row>
    <row r="26" spans="1:32" ht="20" customHeight="1" x14ac:dyDescent="0.4">
      <c r="A26" s="14"/>
      <c r="AE26" s="38">
        <v>45381</v>
      </c>
      <c r="AF26" s="38"/>
    </row>
    <row r="27" spans="1:32" ht="20" customHeight="1" x14ac:dyDescent="0.4">
      <c r="A27" s="14"/>
      <c r="AE27" s="38">
        <v>45382</v>
      </c>
      <c r="AF27" s="38"/>
    </row>
    <row r="28" spans="1:32" ht="20" customHeight="1" x14ac:dyDescent="0.4">
      <c r="A28" s="14"/>
      <c r="AE28" s="38"/>
      <c r="AF28" s="38"/>
    </row>
    <row r="29" spans="1:32" ht="20" customHeight="1" x14ac:dyDescent="0.4">
      <c r="A29" s="66"/>
      <c r="AE29" s="38"/>
      <c r="AF29" s="38"/>
    </row>
    <row r="30" spans="1:32" ht="20" customHeight="1" x14ac:dyDescent="0.4">
      <c r="A30" s="67"/>
      <c r="AE30" s="38"/>
      <c r="AF30" s="38"/>
    </row>
    <row r="31" spans="1:32" ht="20" customHeight="1" x14ac:dyDescent="0.4">
      <c r="A31" s="67"/>
      <c r="AE31" s="38"/>
      <c r="AF31" s="38"/>
    </row>
    <row r="32" spans="1:32" ht="20" customHeight="1" x14ac:dyDescent="0.4">
      <c r="A32" s="67"/>
      <c r="AE32" s="38"/>
      <c r="AF32" s="38"/>
    </row>
    <row r="33" spans="1:32" ht="20" customHeight="1" x14ac:dyDescent="0.4">
      <c r="A33" s="67"/>
      <c r="AE33" s="38"/>
      <c r="AF33" s="38"/>
    </row>
    <row r="34" spans="1:32" ht="20" customHeight="1" x14ac:dyDescent="0.4">
      <c r="A34" s="67"/>
      <c r="AE34" s="38"/>
      <c r="AF34" s="38"/>
    </row>
    <row r="35" spans="1:32" ht="20" customHeight="1" x14ac:dyDescent="0.4">
      <c r="A35" s="67"/>
      <c r="AE35" s="38"/>
      <c r="AF35" s="38"/>
    </row>
    <row r="36" spans="1:32" ht="20" customHeight="1" x14ac:dyDescent="0.4">
      <c r="A36" s="67"/>
      <c r="AE36" s="38"/>
      <c r="AF36" s="38"/>
    </row>
    <row r="37" spans="1:32" ht="20" customHeight="1" x14ac:dyDescent="0.4">
      <c r="A37" s="67"/>
      <c r="AE37" s="38"/>
      <c r="AF37" s="38"/>
    </row>
    <row r="38" spans="1:32" ht="20" customHeight="1" x14ac:dyDescent="0.4">
      <c r="A38" s="67"/>
      <c r="AE38" s="38"/>
      <c r="AF38" s="38"/>
    </row>
    <row r="39" spans="1:32" ht="20" customHeight="1" x14ac:dyDescent="0.4">
      <c r="A39" s="67"/>
      <c r="AE39" s="38"/>
      <c r="AF39" s="38"/>
    </row>
    <row r="40" spans="1:32" ht="20" customHeight="1" x14ac:dyDescent="0.4">
      <c r="A40" s="67"/>
      <c r="AE40" s="38"/>
      <c r="AF40" s="38"/>
    </row>
    <row r="41" spans="1:32" ht="20" customHeight="1" x14ac:dyDescent="0.4">
      <c r="A41" s="67"/>
      <c r="AE41" s="38"/>
      <c r="AF41" s="38"/>
    </row>
    <row r="42" spans="1:32" ht="20" customHeight="1" x14ac:dyDescent="0.4">
      <c r="A42" s="67"/>
      <c r="AE42" s="38"/>
      <c r="AF42" s="38"/>
    </row>
    <row r="43" spans="1:32" ht="20" customHeight="1" x14ac:dyDescent="0.4">
      <c r="A43" s="67"/>
      <c r="AE43" s="38"/>
      <c r="AF43" s="38"/>
    </row>
    <row r="44" spans="1:32" ht="20" customHeight="1" x14ac:dyDescent="0.4">
      <c r="A44" s="67"/>
      <c r="AE44" s="38"/>
      <c r="AF44" s="38"/>
    </row>
    <row r="45" spans="1:32" ht="20" customHeight="1" x14ac:dyDescent="0.4">
      <c r="A45" s="67"/>
      <c r="AE45" s="38">
        <v>45400</v>
      </c>
      <c r="AF45" s="38">
        <v>45415</v>
      </c>
    </row>
    <row r="46" spans="1:32" ht="20" customHeight="1" x14ac:dyDescent="0.4">
      <c r="A46" s="67"/>
      <c r="AE46" s="38">
        <v>45401</v>
      </c>
      <c r="AF46" s="38">
        <v>45418</v>
      </c>
    </row>
    <row r="47" spans="1:32" ht="20" customHeight="1" x14ac:dyDescent="0.4">
      <c r="A47" s="67"/>
      <c r="AE47" s="38">
        <v>45402</v>
      </c>
      <c r="AF47" s="38">
        <v>45419</v>
      </c>
    </row>
    <row r="48" spans="1:32" ht="20" customHeight="1" x14ac:dyDescent="0.4">
      <c r="A48" s="67"/>
      <c r="AE48" s="38">
        <v>45403</v>
      </c>
      <c r="AF48" s="38">
        <v>45420</v>
      </c>
    </row>
    <row r="49" spans="1:32" ht="20" customHeight="1" x14ac:dyDescent="0.4">
      <c r="A49" s="67"/>
      <c r="AE49" s="38">
        <v>45404</v>
      </c>
      <c r="AF49" s="38">
        <v>45421</v>
      </c>
    </row>
    <row r="50" spans="1:32" ht="20" customHeight="1" x14ac:dyDescent="0.4">
      <c r="A50" s="67"/>
      <c r="AE50" s="38">
        <v>45405</v>
      </c>
      <c r="AF50" s="38">
        <v>45422</v>
      </c>
    </row>
    <row r="51" spans="1:32" ht="20" customHeight="1" x14ac:dyDescent="0.4">
      <c r="A51" s="67"/>
      <c r="AE51" s="38">
        <v>45406</v>
      </c>
      <c r="AF51" s="38">
        <v>45425</v>
      </c>
    </row>
    <row r="52" spans="1:32" ht="20" customHeight="1" x14ac:dyDescent="0.4">
      <c r="A52" s="67"/>
      <c r="AE52" s="38">
        <v>45407</v>
      </c>
      <c r="AF52" s="38">
        <v>45426</v>
      </c>
    </row>
    <row r="53" spans="1:32" ht="20" customHeight="1" x14ac:dyDescent="0.4">
      <c r="A53" s="67"/>
      <c r="AE53" s="38">
        <v>45408</v>
      </c>
      <c r="AF53" s="38">
        <v>45427</v>
      </c>
    </row>
    <row r="54" spans="1:32" ht="20" customHeight="1" x14ac:dyDescent="0.4">
      <c r="A54" s="67"/>
      <c r="AE54" s="38">
        <v>45409</v>
      </c>
      <c r="AF54" s="38">
        <v>45428</v>
      </c>
    </row>
    <row r="55" spans="1:32" ht="20" customHeight="1" x14ac:dyDescent="0.4">
      <c r="A55" s="67"/>
      <c r="AE55" s="38">
        <v>45410</v>
      </c>
      <c r="AF55" s="38">
        <v>45429</v>
      </c>
    </row>
    <row r="56" spans="1:32" ht="20" customHeight="1" x14ac:dyDescent="0.4">
      <c r="A56" s="67"/>
      <c r="AE56" s="38">
        <v>45411</v>
      </c>
      <c r="AF56" s="38">
        <v>45432</v>
      </c>
    </row>
    <row r="57" spans="1:32" ht="20" customHeight="1" x14ac:dyDescent="0.4">
      <c r="A57" s="67"/>
      <c r="AE57" s="38">
        <v>45412</v>
      </c>
      <c r="AF57" s="38">
        <v>45433</v>
      </c>
    </row>
    <row r="58" spans="1:32" ht="20" customHeight="1" x14ac:dyDescent="0.4">
      <c r="A58" s="67"/>
      <c r="AE58" s="38">
        <v>45413</v>
      </c>
      <c r="AF58" s="38">
        <v>45434</v>
      </c>
    </row>
    <row r="59" spans="1:32" ht="20" customHeight="1" x14ac:dyDescent="0.4">
      <c r="A59" s="67"/>
      <c r="AE59" s="38">
        <v>45414</v>
      </c>
      <c r="AF59" s="38">
        <v>45435</v>
      </c>
    </row>
    <row r="60" spans="1:32" ht="20" customHeight="1" x14ac:dyDescent="0.4">
      <c r="A60" s="67"/>
      <c r="AE60" s="38">
        <v>45415</v>
      </c>
      <c r="AF60" s="38">
        <v>45436</v>
      </c>
    </row>
    <row r="61" spans="1:32" ht="20" customHeight="1" x14ac:dyDescent="0.4">
      <c r="A61" s="67"/>
      <c r="AE61" s="38">
        <v>45416</v>
      </c>
      <c r="AF61" s="38">
        <v>45439</v>
      </c>
    </row>
    <row r="62" spans="1:32" ht="20" customHeight="1" x14ac:dyDescent="0.4">
      <c r="A62" s="67"/>
      <c r="AE62" s="38">
        <v>45417</v>
      </c>
      <c r="AF62" s="38">
        <v>45440</v>
      </c>
    </row>
    <row r="63" spans="1:32" ht="20" customHeight="1" x14ac:dyDescent="0.4">
      <c r="A63" s="67"/>
      <c r="AE63" s="38">
        <v>45418</v>
      </c>
      <c r="AF63" s="38">
        <v>45441</v>
      </c>
    </row>
    <row r="64" spans="1:32" ht="20" customHeight="1" x14ac:dyDescent="0.4">
      <c r="A64" s="67"/>
      <c r="AE64" s="38">
        <v>45419</v>
      </c>
      <c r="AF64" s="38">
        <v>45442</v>
      </c>
    </row>
    <row r="65" spans="1:32" ht="20" customHeight="1" x14ac:dyDescent="0.4">
      <c r="A65" s="67"/>
      <c r="AE65" s="38">
        <v>45420</v>
      </c>
      <c r="AF65" s="38">
        <v>45443</v>
      </c>
    </row>
    <row r="66" spans="1:32" ht="20" customHeight="1" x14ac:dyDescent="0.4">
      <c r="A66" s="67"/>
      <c r="AE66" s="38">
        <v>45421</v>
      </c>
      <c r="AF66" s="38">
        <v>45446</v>
      </c>
    </row>
    <row r="67" spans="1:32" ht="20" customHeight="1" x14ac:dyDescent="0.4">
      <c r="A67" s="67"/>
      <c r="AE67" s="38">
        <v>45422</v>
      </c>
      <c r="AF67" s="38">
        <v>45447</v>
      </c>
    </row>
    <row r="68" spans="1:32" ht="20" customHeight="1" x14ac:dyDescent="0.4">
      <c r="A68" s="67"/>
      <c r="AE68" s="38">
        <v>45423</v>
      </c>
      <c r="AF68" s="38">
        <v>45448</v>
      </c>
    </row>
    <row r="69" spans="1:32" ht="20" customHeight="1" x14ac:dyDescent="0.4">
      <c r="A69" s="67"/>
      <c r="AE69" s="38">
        <v>45424</v>
      </c>
      <c r="AF69" s="38">
        <v>45449</v>
      </c>
    </row>
    <row r="70" spans="1:32" ht="20" customHeight="1" x14ac:dyDescent="0.4">
      <c r="A70" s="67"/>
      <c r="AE70" s="38">
        <v>45425</v>
      </c>
      <c r="AF70" s="38">
        <v>45450</v>
      </c>
    </row>
    <row r="71" spans="1:32" ht="20" customHeight="1" x14ac:dyDescent="0.4">
      <c r="A71" s="67"/>
      <c r="AE71" s="38">
        <v>45426</v>
      </c>
      <c r="AF71" s="38">
        <v>45453</v>
      </c>
    </row>
    <row r="72" spans="1:32" ht="20" customHeight="1" x14ac:dyDescent="0.4">
      <c r="A72" s="67"/>
      <c r="AE72" s="38">
        <v>45427</v>
      </c>
      <c r="AF72" s="38">
        <v>45454</v>
      </c>
    </row>
    <row r="73" spans="1:32" ht="20" customHeight="1" x14ac:dyDescent="0.4">
      <c r="AE73" s="38">
        <v>45428</v>
      </c>
      <c r="AF73" s="38">
        <v>45455</v>
      </c>
    </row>
    <row r="74" spans="1:32" ht="20" customHeight="1" x14ac:dyDescent="0.4">
      <c r="AE74" s="38">
        <v>45429</v>
      </c>
      <c r="AF74" s="38">
        <v>45456</v>
      </c>
    </row>
    <row r="75" spans="1:32" ht="20" customHeight="1" x14ac:dyDescent="0.4">
      <c r="AE75" s="38">
        <v>45430</v>
      </c>
      <c r="AF75" s="38">
        <v>45457</v>
      </c>
    </row>
    <row r="76" spans="1:32" ht="20" customHeight="1" x14ac:dyDescent="0.4">
      <c r="AE76" s="38">
        <v>45431</v>
      </c>
      <c r="AF76" s="38">
        <v>45460</v>
      </c>
    </row>
    <row r="77" spans="1:32" ht="20" customHeight="1" x14ac:dyDescent="0.4">
      <c r="AE77" s="38">
        <v>45432</v>
      </c>
      <c r="AF77" s="38">
        <v>45461</v>
      </c>
    </row>
    <row r="78" spans="1:32" ht="20" customHeight="1" x14ac:dyDescent="0.4">
      <c r="AE78" s="38">
        <v>45433</v>
      </c>
      <c r="AF78" s="38">
        <v>45462</v>
      </c>
    </row>
    <row r="79" spans="1:32" ht="20" customHeight="1" x14ac:dyDescent="0.4">
      <c r="AE79" s="38">
        <v>45434</v>
      </c>
      <c r="AF79" s="38">
        <v>45463</v>
      </c>
    </row>
    <row r="80" spans="1:32" ht="20" customHeight="1" x14ac:dyDescent="0.4">
      <c r="AE80" s="38">
        <v>45435</v>
      </c>
      <c r="AF80" s="38">
        <v>45464</v>
      </c>
    </row>
    <row r="81" spans="31:32" ht="20" customHeight="1" x14ac:dyDescent="0.4">
      <c r="AE81" s="38">
        <v>45436</v>
      </c>
      <c r="AF81" s="38">
        <v>45467</v>
      </c>
    </row>
    <row r="82" spans="31:32" ht="20" customHeight="1" x14ac:dyDescent="0.4">
      <c r="AE82" s="38">
        <v>45437</v>
      </c>
      <c r="AF82" s="38">
        <v>45468</v>
      </c>
    </row>
    <row r="83" spans="31:32" ht="20" customHeight="1" x14ac:dyDescent="0.4">
      <c r="AE83" s="38">
        <v>45438</v>
      </c>
      <c r="AF83" s="38">
        <v>45469</v>
      </c>
    </row>
    <row r="84" spans="31:32" ht="20" customHeight="1" x14ac:dyDescent="0.4">
      <c r="AE84" s="38">
        <v>45439</v>
      </c>
      <c r="AF84" s="38">
        <v>45470</v>
      </c>
    </row>
    <row r="85" spans="31:32" ht="20" customHeight="1" x14ac:dyDescent="0.4">
      <c r="AE85" s="38">
        <v>45440</v>
      </c>
      <c r="AF85" s="38">
        <v>45471</v>
      </c>
    </row>
    <row r="86" spans="31:32" ht="20" customHeight="1" x14ac:dyDescent="0.4">
      <c r="AE86" s="38">
        <v>45441</v>
      </c>
      <c r="AF86" s="38">
        <v>45474</v>
      </c>
    </row>
    <row r="87" spans="31:32" ht="20" customHeight="1" x14ac:dyDescent="0.4">
      <c r="AE87" s="38">
        <v>45442</v>
      </c>
      <c r="AF87" s="38">
        <v>45475</v>
      </c>
    </row>
    <row r="88" spans="31:32" ht="20" customHeight="1" x14ac:dyDescent="0.4">
      <c r="AE88" s="38">
        <v>45443</v>
      </c>
      <c r="AF88" s="38">
        <v>45476</v>
      </c>
    </row>
    <row r="89" spans="31:32" ht="20" customHeight="1" x14ac:dyDescent="0.4">
      <c r="AE89" s="38">
        <v>45444</v>
      </c>
      <c r="AF89" s="38">
        <v>45477</v>
      </c>
    </row>
    <row r="90" spans="31:32" ht="20" customHeight="1" x14ac:dyDescent="0.4">
      <c r="AE90" s="38">
        <v>45445</v>
      </c>
      <c r="AF90" s="38">
        <v>45478</v>
      </c>
    </row>
    <row r="91" spans="31:32" ht="20" customHeight="1" x14ac:dyDescent="0.4">
      <c r="AE91" s="38">
        <v>45446</v>
      </c>
      <c r="AF91" s="38">
        <v>45481</v>
      </c>
    </row>
    <row r="92" spans="31:32" ht="20" customHeight="1" x14ac:dyDescent="0.4">
      <c r="AE92" s="38">
        <v>45447</v>
      </c>
      <c r="AF92" s="38">
        <v>45482</v>
      </c>
    </row>
    <row r="93" spans="31:32" ht="20" customHeight="1" x14ac:dyDescent="0.4">
      <c r="AE93" s="38">
        <v>45448</v>
      </c>
      <c r="AF93" s="38">
        <v>45483</v>
      </c>
    </row>
    <row r="94" spans="31:32" ht="20" customHeight="1" x14ac:dyDescent="0.4">
      <c r="AE94" s="38">
        <v>45449</v>
      </c>
      <c r="AF94" s="38">
        <v>45484</v>
      </c>
    </row>
    <row r="95" spans="31:32" ht="20" customHeight="1" x14ac:dyDescent="0.4">
      <c r="AE95" s="38">
        <v>45450</v>
      </c>
      <c r="AF95" s="38">
        <v>45485</v>
      </c>
    </row>
    <row r="96" spans="31:32" ht="20" customHeight="1" x14ac:dyDescent="0.4">
      <c r="AE96" s="38">
        <v>45451</v>
      </c>
      <c r="AF96" s="38">
        <v>45488</v>
      </c>
    </row>
    <row r="97" spans="31:32" ht="20" customHeight="1" x14ac:dyDescent="0.4">
      <c r="AE97" s="38">
        <v>45452</v>
      </c>
      <c r="AF97" s="38">
        <v>45489</v>
      </c>
    </row>
    <row r="98" spans="31:32" ht="20" customHeight="1" x14ac:dyDescent="0.4">
      <c r="AE98" s="38">
        <v>45453</v>
      </c>
      <c r="AF98" s="38">
        <v>45490</v>
      </c>
    </row>
    <row r="99" spans="31:32" ht="20" customHeight="1" x14ac:dyDescent="0.4">
      <c r="AE99" s="38">
        <v>45454</v>
      </c>
      <c r="AF99" s="38">
        <v>45491</v>
      </c>
    </row>
    <row r="100" spans="31:32" ht="20" customHeight="1" x14ac:dyDescent="0.4">
      <c r="AE100" s="38">
        <v>45455</v>
      </c>
      <c r="AF100" s="38">
        <v>45492</v>
      </c>
    </row>
    <row r="101" spans="31:32" ht="20" customHeight="1" x14ac:dyDescent="0.4">
      <c r="AE101" s="38">
        <v>45456</v>
      </c>
      <c r="AF101" s="38">
        <v>45495</v>
      </c>
    </row>
    <row r="102" spans="31:32" ht="20" customHeight="1" x14ac:dyDescent="0.4">
      <c r="AE102" s="38">
        <v>45457</v>
      </c>
      <c r="AF102" s="38">
        <v>45496</v>
      </c>
    </row>
    <row r="103" spans="31:32" ht="20" customHeight="1" x14ac:dyDescent="0.4">
      <c r="AE103" s="38">
        <v>45458</v>
      </c>
      <c r="AF103" s="38">
        <v>45497</v>
      </c>
    </row>
    <row r="104" spans="31:32" ht="20" customHeight="1" x14ac:dyDescent="0.4">
      <c r="AE104" s="38">
        <v>45459</v>
      </c>
      <c r="AF104" s="38">
        <v>45498</v>
      </c>
    </row>
    <row r="105" spans="31:32" ht="20" customHeight="1" x14ac:dyDescent="0.4">
      <c r="AE105" s="38">
        <v>45460</v>
      </c>
      <c r="AF105" s="38">
        <v>45499</v>
      </c>
    </row>
    <row r="106" spans="31:32" ht="20" customHeight="1" x14ac:dyDescent="0.4">
      <c r="AE106" s="38">
        <v>45461</v>
      </c>
      <c r="AF106" s="38">
        <v>45502</v>
      </c>
    </row>
    <row r="107" spans="31:32" ht="20" customHeight="1" x14ac:dyDescent="0.4">
      <c r="AE107" s="38">
        <v>45462</v>
      </c>
      <c r="AF107" s="38">
        <v>45503</v>
      </c>
    </row>
    <row r="108" spans="31:32" ht="20" customHeight="1" x14ac:dyDescent="0.4">
      <c r="AE108" s="38">
        <v>45463</v>
      </c>
      <c r="AF108" s="38">
        <v>45504</v>
      </c>
    </row>
    <row r="109" spans="31:32" ht="20" customHeight="1" x14ac:dyDescent="0.4">
      <c r="AE109" s="38">
        <v>45464</v>
      </c>
      <c r="AF109" s="38">
        <v>45505</v>
      </c>
    </row>
    <row r="110" spans="31:32" ht="20" customHeight="1" x14ac:dyDescent="0.4">
      <c r="AE110" s="38">
        <v>45465</v>
      </c>
      <c r="AF110" s="38">
        <v>45506</v>
      </c>
    </row>
    <row r="111" spans="31:32" ht="20" customHeight="1" x14ac:dyDescent="0.4">
      <c r="AE111" s="38">
        <v>45466</v>
      </c>
      <c r="AF111" s="38">
        <v>45509</v>
      </c>
    </row>
    <row r="112" spans="31:32" ht="20" customHeight="1" x14ac:dyDescent="0.4">
      <c r="AE112" s="38">
        <v>45467</v>
      </c>
      <c r="AF112" s="38">
        <v>45510</v>
      </c>
    </row>
    <row r="113" spans="31:32" ht="20" customHeight="1" x14ac:dyDescent="0.4">
      <c r="AE113" s="38">
        <v>45468</v>
      </c>
      <c r="AF113" s="38">
        <v>45511</v>
      </c>
    </row>
    <row r="114" spans="31:32" ht="20" customHeight="1" x14ac:dyDescent="0.4">
      <c r="AE114" s="38">
        <v>45469</v>
      </c>
      <c r="AF114" s="38">
        <v>45512</v>
      </c>
    </row>
    <row r="115" spans="31:32" ht="20" customHeight="1" x14ac:dyDescent="0.4">
      <c r="AE115" s="38">
        <v>45470</v>
      </c>
      <c r="AF115" s="38">
        <v>45513</v>
      </c>
    </row>
    <row r="116" spans="31:32" ht="20" customHeight="1" x14ac:dyDescent="0.4">
      <c r="AE116" s="38">
        <v>45471</v>
      </c>
      <c r="AF116" s="38">
        <v>45516</v>
      </c>
    </row>
    <row r="117" spans="31:32" ht="20" customHeight="1" x14ac:dyDescent="0.4">
      <c r="AE117" s="38">
        <v>45472</v>
      </c>
      <c r="AF117" s="38">
        <v>45517</v>
      </c>
    </row>
    <row r="118" spans="31:32" ht="20" customHeight="1" x14ac:dyDescent="0.4">
      <c r="AE118" s="38">
        <v>45473</v>
      </c>
      <c r="AF118" s="38">
        <v>45518</v>
      </c>
    </row>
    <row r="119" spans="31:32" ht="20" customHeight="1" x14ac:dyDescent="0.4">
      <c r="AE119" s="38">
        <v>45474</v>
      </c>
      <c r="AF119" s="38">
        <v>45519</v>
      </c>
    </row>
    <row r="120" spans="31:32" ht="20" customHeight="1" x14ac:dyDescent="0.4">
      <c r="AE120" s="38">
        <v>45475</v>
      </c>
      <c r="AF120" s="38">
        <v>45520</v>
      </c>
    </row>
    <row r="121" spans="31:32" ht="20" customHeight="1" x14ac:dyDescent="0.4">
      <c r="AE121" s="38">
        <v>45476</v>
      </c>
      <c r="AF121" s="38">
        <v>45523</v>
      </c>
    </row>
    <row r="122" spans="31:32" ht="20" customHeight="1" x14ac:dyDescent="0.4">
      <c r="AE122" s="38">
        <v>45477</v>
      </c>
      <c r="AF122" s="38">
        <v>45524</v>
      </c>
    </row>
    <row r="123" spans="31:32" ht="20" customHeight="1" x14ac:dyDescent="0.4">
      <c r="AE123" s="38">
        <v>45478</v>
      </c>
      <c r="AF123" s="38">
        <v>45525</v>
      </c>
    </row>
    <row r="124" spans="31:32" ht="20" customHeight="1" x14ac:dyDescent="0.4">
      <c r="AE124" s="38">
        <v>45479</v>
      </c>
      <c r="AF124" s="38">
        <v>45526</v>
      </c>
    </row>
    <row r="125" spans="31:32" ht="20" customHeight="1" x14ac:dyDescent="0.4">
      <c r="AE125" s="38">
        <v>45480</v>
      </c>
      <c r="AF125" s="38">
        <v>45527</v>
      </c>
    </row>
    <row r="126" spans="31:32" ht="20" customHeight="1" x14ac:dyDescent="0.4">
      <c r="AE126" s="38">
        <v>45481</v>
      </c>
      <c r="AF126" s="38">
        <v>45530</v>
      </c>
    </row>
    <row r="127" spans="31:32" ht="20" customHeight="1" x14ac:dyDescent="0.4">
      <c r="AE127" s="38">
        <v>45482</v>
      </c>
      <c r="AF127" s="38">
        <v>45531</v>
      </c>
    </row>
    <row r="128" spans="31:32" ht="20" customHeight="1" x14ac:dyDescent="0.4">
      <c r="AE128" s="38">
        <v>45483</v>
      </c>
      <c r="AF128" s="38">
        <v>45532</v>
      </c>
    </row>
    <row r="129" spans="31:32" ht="20" customHeight="1" x14ac:dyDescent="0.4">
      <c r="AE129" s="38">
        <v>45484</v>
      </c>
      <c r="AF129" s="38">
        <v>45533</v>
      </c>
    </row>
    <row r="130" spans="31:32" ht="20" customHeight="1" x14ac:dyDescent="0.4">
      <c r="AE130" s="38">
        <v>45485</v>
      </c>
      <c r="AF130" s="38">
        <v>45534</v>
      </c>
    </row>
    <row r="131" spans="31:32" ht="20" customHeight="1" x14ac:dyDescent="0.4">
      <c r="AE131" s="38">
        <v>45486</v>
      </c>
      <c r="AF131" s="38">
        <v>45537</v>
      </c>
    </row>
    <row r="132" spans="31:32" ht="20" customHeight="1" x14ac:dyDescent="0.4">
      <c r="AE132" s="38">
        <v>45487</v>
      </c>
      <c r="AF132" s="38">
        <v>45538</v>
      </c>
    </row>
    <row r="133" spans="31:32" ht="20" customHeight="1" x14ac:dyDescent="0.4">
      <c r="AE133" s="38">
        <v>45488</v>
      </c>
      <c r="AF133" s="38">
        <v>45539</v>
      </c>
    </row>
    <row r="134" spans="31:32" ht="20" customHeight="1" x14ac:dyDescent="0.4">
      <c r="AE134" s="38">
        <v>45489</v>
      </c>
      <c r="AF134" s="38">
        <v>45540</v>
      </c>
    </row>
    <row r="135" spans="31:32" ht="20" customHeight="1" x14ac:dyDescent="0.4">
      <c r="AE135" s="38">
        <v>45490</v>
      </c>
      <c r="AF135" s="38">
        <v>45541</v>
      </c>
    </row>
    <row r="136" spans="31:32" ht="20" customHeight="1" x14ac:dyDescent="0.4">
      <c r="AE136" s="38">
        <v>45491</v>
      </c>
      <c r="AF136" s="38">
        <v>45544</v>
      </c>
    </row>
    <row r="137" spans="31:32" ht="20" customHeight="1" x14ac:dyDescent="0.4">
      <c r="AE137" s="38">
        <v>45492</v>
      </c>
      <c r="AF137" s="38">
        <v>45545</v>
      </c>
    </row>
    <row r="138" spans="31:32" ht="20" customHeight="1" x14ac:dyDescent="0.4">
      <c r="AE138" s="38">
        <v>45493</v>
      </c>
      <c r="AF138" s="38">
        <v>45546</v>
      </c>
    </row>
    <row r="139" spans="31:32" ht="20" customHeight="1" x14ac:dyDescent="0.4">
      <c r="AE139" s="38">
        <v>45494</v>
      </c>
      <c r="AF139" s="38">
        <v>45547</v>
      </c>
    </row>
    <row r="140" spans="31:32" ht="20" customHeight="1" x14ac:dyDescent="0.4">
      <c r="AE140" s="38">
        <v>45495</v>
      </c>
      <c r="AF140" s="38">
        <v>45548</v>
      </c>
    </row>
    <row r="141" spans="31:32" ht="20" customHeight="1" x14ac:dyDescent="0.4">
      <c r="AE141" s="38">
        <v>45496</v>
      </c>
      <c r="AF141" s="38">
        <v>45551</v>
      </c>
    </row>
    <row r="142" spans="31:32" ht="20" customHeight="1" x14ac:dyDescent="0.4">
      <c r="AE142" s="38">
        <v>45497</v>
      </c>
      <c r="AF142" s="38">
        <v>45552</v>
      </c>
    </row>
    <row r="143" spans="31:32" ht="20" customHeight="1" x14ac:dyDescent="0.4">
      <c r="AE143" s="38">
        <v>45498</v>
      </c>
      <c r="AF143" s="38">
        <v>45553</v>
      </c>
    </row>
    <row r="144" spans="31:32" ht="20" customHeight="1" x14ac:dyDescent="0.4">
      <c r="AE144" s="38">
        <v>45499</v>
      </c>
      <c r="AF144" s="38">
        <v>45554</v>
      </c>
    </row>
    <row r="145" spans="31:32" ht="20" customHeight="1" x14ac:dyDescent="0.4">
      <c r="AE145" s="38">
        <v>45500</v>
      </c>
      <c r="AF145" s="38">
        <v>45555</v>
      </c>
    </row>
    <row r="146" spans="31:32" ht="20" customHeight="1" x14ac:dyDescent="0.4">
      <c r="AE146" s="38">
        <v>45501</v>
      </c>
      <c r="AF146" s="38">
        <v>45558</v>
      </c>
    </row>
    <row r="147" spans="31:32" ht="20" customHeight="1" x14ac:dyDescent="0.4">
      <c r="AE147" s="38">
        <v>45502</v>
      </c>
      <c r="AF147" s="38">
        <v>45559</v>
      </c>
    </row>
    <row r="148" spans="31:32" ht="20" customHeight="1" x14ac:dyDescent="0.4">
      <c r="AE148" s="38">
        <v>45503</v>
      </c>
      <c r="AF148" s="38">
        <v>45560</v>
      </c>
    </row>
    <row r="149" spans="31:32" ht="20" customHeight="1" x14ac:dyDescent="0.4">
      <c r="AE149" s="38">
        <v>45504</v>
      </c>
      <c r="AF149" s="38">
        <v>45561</v>
      </c>
    </row>
    <row r="150" spans="31:32" ht="20" customHeight="1" x14ac:dyDescent="0.4">
      <c r="AE150" s="38">
        <v>45505</v>
      </c>
      <c r="AF150" s="38">
        <v>45562</v>
      </c>
    </row>
    <row r="151" spans="31:32" ht="20" customHeight="1" x14ac:dyDescent="0.4">
      <c r="AE151" s="38">
        <v>45506</v>
      </c>
      <c r="AF151" s="38">
        <v>45565</v>
      </c>
    </row>
    <row r="152" spans="31:32" ht="20" customHeight="1" x14ac:dyDescent="0.4">
      <c r="AE152" s="38">
        <v>45507</v>
      </c>
      <c r="AF152" s="38">
        <v>45566</v>
      </c>
    </row>
    <row r="153" spans="31:32" ht="20" customHeight="1" x14ac:dyDescent="0.4">
      <c r="AE153" s="38">
        <v>45508</v>
      </c>
      <c r="AF153" s="38">
        <v>45567</v>
      </c>
    </row>
    <row r="154" spans="31:32" ht="20" customHeight="1" x14ac:dyDescent="0.4">
      <c r="AE154" s="38">
        <v>45509</v>
      </c>
      <c r="AF154" s="38">
        <v>45568</v>
      </c>
    </row>
    <row r="155" spans="31:32" ht="20" customHeight="1" x14ac:dyDescent="0.4">
      <c r="AE155" s="38">
        <v>45510</v>
      </c>
      <c r="AF155" s="38">
        <v>45569</v>
      </c>
    </row>
    <row r="156" spans="31:32" ht="20" customHeight="1" x14ac:dyDescent="0.4">
      <c r="AE156" s="38">
        <v>45511</v>
      </c>
      <c r="AF156" s="38">
        <v>45572</v>
      </c>
    </row>
    <row r="157" spans="31:32" ht="20" customHeight="1" x14ac:dyDescent="0.4">
      <c r="AE157" s="38">
        <v>45512</v>
      </c>
      <c r="AF157" s="38">
        <v>45573</v>
      </c>
    </row>
    <row r="158" spans="31:32" ht="20" customHeight="1" x14ac:dyDescent="0.4">
      <c r="AE158" s="38">
        <v>45513</v>
      </c>
      <c r="AF158" s="38">
        <v>45574</v>
      </c>
    </row>
    <row r="159" spans="31:32" ht="20" customHeight="1" x14ac:dyDescent="0.4">
      <c r="AE159" s="38">
        <v>45514</v>
      </c>
      <c r="AF159" s="38">
        <v>45575</v>
      </c>
    </row>
    <row r="160" spans="31:32" ht="20" customHeight="1" x14ac:dyDescent="0.4">
      <c r="AE160" s="38">
        <v>45515</v>
      </c>
      <c r="AF160" s="38">
        <v>45576</v>
      </c>
    </row>
    <row r="161" spans="31:32" ht="20" customHeight="1" x14ac:dyDescent="0.4">
      <c r="AE161" s="38">
        <v>45516</v>
      </c>
      <c r="AF161" s="38">
        <v>45579</v>
      </c>
    </row>
    <row r="162" spans="31:32" ht="20" customHeight="1" x14ac:dyDescent="0.4">
      <c r="AE162" s="38">
        <v>45517</v>
      </c>
      <c r="AF162" s="38">
        <v>45580</v>
      </c>
    </row>
    <row r="163" spans="31:32" ht="20" customHeight="1" x14ac:dyDescent="0.4">
      <c r="AE163" s="38">
        <v>45518</v>
      </c>
      <c r="AF163" s="38">
        <v>45581</v>
      </c>
    </row>
    <row r="164" spans="31:32" ht="20" customHeight="1" x14ac:dyDescent="0.4">
      <c r="AE164" s="38">
        <v>45519</v>
      </c>
      <c r="AF164" s="38">
        <v>45582</v>
      </c>
    </row>
    <row r="165" spans="31:32" ht="20" customHeight="1" x14ac:dyDescent="0.4">
      <c r="AE165" s="38">
        <v>45520</v>
      </c>
      <c r="AF165" s="38">
        <v>45583</v>
      </c>
    </row>
    <row r="166" spans="31:32" ht="20" customHeight="1" x14ac:dyDescent="0.4">
      <c r="AE166" s="38">
        <v>45521</v>
      </c>
      <c r="AF166" s="38">
        <v>45586</v>
      </c>
    </row>
    <row r="167" spans="31:32" ht="20" customHeight="1" x14ac:dyDescent="0.4">
      <c r="AE167" s="38">
        <v>45522</v>
      </c>
      <c r="AF167" s="38">
        <v>45587</v>
      </c>
    </row>
    <row r="168" spans="31:32" ht="20" customHeight="1" x14ac:dyDescent="0.4">
      <c r="AE168" s="38">
        <v>45523</v>
      </c>
      <c r="AF168" s="38">
        <v>45588</v>
      </c>
    </row>
    <row r="169" spans="31:32" ht="20" customHeight="1" x14ac:dyDescent="0.4">
      <c r="AE169" s="38">
        <v>45524</v>
      </c>
      <c r="AF169" s="38">
        <v>45589</v>
      </c>
    </row>
    <row r="170" spans="31:32" ht="20" customHeight="1" x14ac:dyDescent="0.4">
      <c r="AE170" s="38">
        <v>45525</v>
      </c>
      <c r="AF170" s="38">
        <v>45590</v>
      </c>
    </row>
    <row r="171" spans="31:32" ht="20" customHeight="1" x14ac:dyDescent="0.4">
      <c r="AE171" s="38">
        <v>45526</v>
      </c>
      <c r="AF171" s="38">
        <v>45593</v>
      </c>
    </row>
    <row r="172" spans="31:32" ht="20" customHeight="1" x14ac:dyDescent="0.4">
      <c r="AE172" s="38">
        <v>45527</v>
      </c>
      <c r="AF172" s="38">
        <v>45594</v>
      </c>
    </row>
    <row r="173" spans="31:32" ht="20" customHeight="1" x14ac:dyDescent="0.4">
      <c r="AE173" s="38">
        <v>45528</v>
      </c>
      <c r="AF173" s="38">
        <v>45595</v>
      </c>
    </row>
    <row r="174" spans="31:32" ht="20" customHeight="1" x14ac:dyDescent="0.4">
      <c r="AE174" s="38">
        <v>45529</v>
      </c>
      <c r="AF174" s="38">
        <v>45596</v>
      </c>
    </row>
    <row r="175" spans="31:32" ht="20" customHeight="1" x14ac:dyDescent="0.4">
      <c r="AE175" s="38">
        <v>45530</v>
      </c>
      <c r="AF175" s="38">
        <v>45597</v>
      </c>
    </row>
    <row r="176" spans="31:32" ht="20" customHeight="1" x14ac:dyDescent="0.4">
      <c r="AE176" s="38">
        <v>45531</v>
      </c>
      <c r="AF176" s="38">
        <v>45600</v>
      </c>
    </row>
    <row r="177" spans="31:32" ht="20" customHeight="1" x14ac:dyDescent="0.4">
      <c r="AE177" s="38">
        <v>45532</v>
      </c>
      <c r="AF177" s="38">
        <v>45601</v>
      </c>
    </row>
    <row r="178" spans="31:32" ht="20" customHeight="1" x14ac:dyDescent="0.4">
      <c r="AE178" s="38">
        <v>45533</v>
      </c>
      <c r="AF178" s="38">
        <v>45602</v>
      </c>
    </row>
    <row r="179" spans="31:32" ht="20" customHeight="1" x14ac:dyDescent="0.4">
      <c r="AE179" s="38">
        <v>45534</v>
      </c>
      <c r="AF179" s="38">
        <v>45603</v>
      </c>
    </row>
    <row r="180" spans="31:32" ht="20" customHeight="1" x14ac:dyDescent="0.4">
      <c r="AE180" s="38">
        <v>45535</v>
      </c>
      <c r="AF180" s="38">
        <v>45604</v>
      </c>
    </row>
    <row r="181" spans="31:32" ht="20" customHeight="1" x14ac:dyDescent="0.4">
      <c r="AE181" s="38">
        <v>45536</v>
      </c>
      <c r="AF181" s="38">
        <v>45607</v>
      </c>
    </row>
    <row r="182" spans="31:32" ht="20" customHeight="1" x14ac:dyDescent="0.4">
      <c r="AE182" s="38">
        <v>45537</v>
      </c>
      <c r="AF182" s="38">
        <v>45608</v>
      </c>
    </row>
    <row r="183" spans="31:32" ht="20" customHeight="1" x14ac:dyDescent="0.4">
      <c r="AE183" s="38">
        <v>45538</v>
      </c>
      <c r="AF183" s="38">
        <v>45609</v>
      </c>
    </row>
    <row r="184" spans="31:32" ht="20" customHeight="1" x14ac:dyDescent="0.4">
      <c r="AE184" s="38">
        <v>45539</v>
      </c>
      <c r="AF184" s="38">
        <v>45610</v>
      </c>
    </row>
    <row r="185" spans="31:32" ht="20" customHeight="1" x14ac:dyDescent="0.4">
      <c r="AE185" s="38">
        <v>45540</v>
      </c>
      <c r="AF185" s="38">
        <v>45611</v>
      </c>
    </row>
    <row r="186" spans="31:32" ht="20" customHeight="1" x14ac:dyDescent="0.4">
      <c r="AE186" s="38">
        <v>45541</v>
      </c>
      <c r="AF186" s="38">
        <v>45614</v>
      </c>
    </row>
    <row r="187" spans="31:32" ht="20" customHeight="1" x14ac:dyDescent="0.4">
      <c r="AE187" s="38">
        <v>45542</v>
      </c>
      <c r="AF187" s="38">
        <v>45615</v>
      </c>
    </row>
    <row r="188" spans="31:32" ht="20" customHeight="1" x14ac:dyDescent="0.4">
      <c r="AE188" s="38">
        <v>45543</v>
      </c>
      <c r="AF188" s="38">
        <v>45616</v>
      </c>
    </row>
    <row r="189" spans="31:32" ht="20" customHeight="1" x14ac:dyDescent="0.4">
      <c r="AE189" s="38">
        <v>45544</v>
      </c>
      <c r="AF189" s="38">
        <v>45617</v>
      </c>
    </row>
    <row r="190" spans="31:32" ht="20" customHeight="1" x14ac:dyDescent="0.4">
      <c r="AE190" s="38">
        <v>45545</v>
      </c>
      <c r="AF190" s="38">
        <v>45618</v>
      </c>
    </row>
    <row r="191" spans="31:32" ht="20" customHeight="1" x14ac:dyDescent="0.4">
      <c r="AE191" s="38">
        <v>45546</v>
      </c>
      <c r="AF191" s="38">
        <v>45621</v>
      </c>
    </row>
    <row r="192" spans="31:32" ht="20" customHeight="1" x14ac:dyDescent="0.4">
      <c r="AE192" s="38">
        <v>45547</v>
      </c>
      <c r="AF192" s="38">
        <v>45622</v>
      </c>
    </row>
    <row r="193" spans="31:32" ht="20" customHeight="1" x14ac:dyDescent="0.4">
      <c r="AE193" s="38">
        <v>45548</v>
      </c>
      <c r="AF193" s="38">
        <v>45623</v>
      </c>
    </row>
    <row r="194" spans="31:32" ht="20" customHeight="1" x14ac:dyDescent="0.4">
      <c r="AE194" s="38">
        <v>45549</v>
      </c>
      <c r="AF194" s="38">
        <v>45624</v>
      </c>
    </row>
    <row r="195" spans="31:32" ht="20" customHeight="1" x14ac:dyDescent="0.4">
      <c r="AE195" s="38">
        <v>45550</v>
      </c>
      <c r="AF195" s="38">
        <v>45625</v>
      </c>
    </row>
    <row r="196" spans="31:32" ht="20" customHeight="1" x14ac:dyDescent="0.4">
      <c r="AE196" s="38">
        <v>45551</v>
      </c>
      <c r="AF196" s="38">
        <v>45628</v>
      </c>
    </row>
    <row r="197" spans="31:32" ht="20" customHeight="1" x14ac:dyDescent="0.4">
      <c r="AE197" s="38">
        <v>45552</v>
      </c>
      <c r="AF197" s="38">
        <v>45629</v>
      </c>
    </row>
    <row r="198" spans="31:32" ht="20" customHeight="1" x14ac:dyDescent="0.4">
      <c r="AE198" s="38">
        <v>45553</v>
      </c>
      <c r="AF198" s="38">
        <v>45630</v>
      </c>
    </row>
    <row r="199" spans="31:32" ht="20" customHeight="1" x14ac:dyDescent="0.4">
      <c r="AE199" s="38">
        <v>45554</v>
      </c>
      <c r="AF199" s="38">
        <v>45631</v>
      </c>
    </row>
    <row r="200" spans="31:32" ht="20" customHeight="1" x14ac:dyDescent="0.4">
      <c r="AE200" s="38">
        <v>45555</v>
      </c>
      <c r="AF200" s="38">
        <v>45632</v>
      </c>
    </row>
    <row r="201" spans="31:32" ht="20" customHeight="1" x14ac:dyDescent="0.4">
      <c r="AE201" s="38">
        <v>45556</v>
      </c>
      <c r="AF201" s="38">
        <v>45635</v>
      </c>
    </row>
    <row r="202" spans="31:32" ht="20" customHeight="1" x14ac:dyDescent="0.4">
      <c r="AE202" s="38">
        <v>45557</v>
      </c>
      <c r="AF202" s="38">
        <v>45636</v>
      </c>
    </row>
    <row r="203" spans="31:32" ht="20" customHeight="1" x14ac:dyDescent="0.4">
      <c r="AE203" s="38">
        <v>45558</v>
      </c>
      <c r="AF203" s="38">
        <v>45637</v>
      </c>
    </row>
    <row r="204" spans="31:32" ht="20" customHeight="1" x14ac:dyDescent="0.4">
      <c r="AE204" s="38">
        <v>45559</v>
      </c>
      <c r="AF204" s="38">
        <v>45638</v>
      </c>
    </row>
    <row r="205" spans="31:32" ht="20" customHeight="1" x14ac:dyDescent="0.4">
      <c r="AE205" s="38">
        <v>45560</v>
      </c>
      <c r="AF205" s="38">
        <v>45639</v>
      </c>
    </row>
    <row r="206" spans="31:32" ht="20" customHeight="1" x14ac:dyDescent="0.4">
      <c r="AE206" s="38">
        <v>45561</v>
      </c>
      <c r="AF206" s="38">
        <v>45642</v>
      </c>
    </row>
    <row r="207" spans="31:32" ht="20" customHeight="1" x14ac:dyDescent="0.4">
      <c r="AE207" s="38">
        <v>45562</v>
      </c>
      <c r="AF207" s="38">
        <v>45643</v>
      </c>
    </row>
    <row r="208" spans="31:32" ht="20" customHeight="1" x14ac:dyDescent="0.4">
      <c r="AE208" s="38">
        <v>45563</v>
      </c>
      <c r="AF208" s="38">
        <v>45644</v>
      </c>
    </row>
    <row r="209" spans="31:32" ht="20" customHeight="1" x14ac:dyDescent="0.4">
      <c r="AE209" s="38">
        <v>45564</v>
      </c>
      <c r="AF209" s="38">
        <v>45645</v>
      </c>
    </row>
    <row r="210" spans="31:32" ht="20" customHeight="1" x14ac:dyDescent="0.4">
      <c r="AE210" s="38">
        <v>45565</v>
      </c>
      <c r="AF210" s="38">
        <v>45646</v>
      </c>
    </row>
    <row r="211" spans="31:32" ht="20" customHeight="1" x14ac:dyDescent="0.4">
      <c r="AE211" s="38">
        <v>45566</v>
      </c>
      <c r="AF211" s="38">
        <v>45649</v>
      </c>
    </row>
    <row r="212" spans="31:32" ht="20" customHeight="1" x14ac:dyDescent="0.4">
      <c r="AE212" s="38">
        <v>45567</v>
      </c>
      <c r="AF212" s="38">
        <v>45650</v>
      </c>
    </row>
    <row r="213" spans="31:32" ht="20" customHeight="1" x14ac:dyDescent="0.4">
      <c r="AE213" s="38">
        <v>45568</v>
      </c>
      <c r="AF213" s="38">
        <v>45651</v>
      </c>
    </row>
    <row r="214" spans="31:32" ht="20" customHeight="1" x14ac:dyDescent="0.4">
      <c r="AE214" s="38">
        <v>45569</v>
      </c>
      <c r="AF214" s="38">
        <v>45652</v>
      </c>
    </row>
    <row r="215" spans="31:32" ht="20" customHeight="1" x14ac:dyDescent="0.4">
      <c r="AE215" s="38">
        <v>45570</v>
      </c>
      <c r="AF215" s="38">
        <v>45653</v>
      </c>
    </row>
    <row r="216" spans="31:32" ht="20" customHeight="1" x14ac:dyDescent="0.4">
      <c r="AE216" s="38">
        <v>45571</v>
      </c>
      <c r="AF216" s="38">
        <v>45656</v>
      </c>
    </row>
    <row r="217" spans="31:32" ht="20" customHeight="1" x14ac:dyDescent="0.4">
      <c r="AE217" s="38">
        <v>45572</v>
      </c>
      <c r="AF217" s="38">
        <v>45657</v>
      </c>
    </row>
    <row r="218" spans="31:32" ht="20" customHeight="1" x14ac:dyDescent="0.4">
      <c r="AE218" s="38">
        <v>45573</v>
      </c>
    </row>
    <row r="219" spans="31:32" ht="20" customHeight="1" x14ac:dyDescent="0.4">
      <c r="AE219" s="38">
        <v>45574</v>
      </c>
    </row>
    <row r="220" spans="31:32" ht="20" customHeight="1" x14ac:dyDescent="0.4">
      <c r="AE220" s="38">
        <v>45575</v>
      </c>
    </row>
    <row r="221" spans="31:32" ht="20" customHeight="1" x14ac:dyDescent="0.4">
      <c r="AE221" s="38">
        <v>45576</v>
      </c>
    </row>
    <row r="222" spans="31:32" ht="20" customHeight="1" x14ac:dyDescent="0.4">
      <c r="AE222" s="38">
        <v>45577</v>
      </c>
    </row>
    <row r="223" spans="31:32" ht="20" customHeight="1" x14ac:dyDescent="0.4">
      <c r="AE223" s="38">
        <v>45578</v>
      </c>
    </row>
    <row r="224" spans="31:32" ht="20" customHeight="1" x14ac:dyDescent="0.4">
      <c r="AE224" s="38">
        <v>45579</v>
      </c>
    </row>
    <row r="225" spans="31:31" ht="20" customHeight="1" x14ac:dyDescent="0.4">
      <c r="AE225" s="38">
        <v>45580</v>
      </c>
    </row>
    <row r="226" spans="31:31" ht="20" customHeight="1" x14ac:dyDescent="0.4">
      <c r="AE226" s="38">
        <v>45581</v>
      </c>
    </row>
    <row r="227" spans="31:31" ht="20" customHeight="1" x14ac:dyDescent="0.4">
      <c r="AE227" s="38">
        <v>45582</v>
      </c>
    </row>
    <row r="228" spans="31:31" ht="20" customHeight="1" x14ac:dyDescent="0.4">
      <c r="AE228" s="38">
        <v>45583</v>
      </c>
    </row>
    <row r="229" spans="31:31" ht="20" customHeight="1" x14ac:dyDescent="0.4">
      <c r="AE229" s="38">
        <v>45584</v>
      </c>
    </row>
    <row r="230" spans="31:31" ht="20" customHeight="1" x14ac:dyDescent="0.4">
      <c r="AE230" s="38">
        <v>45585</v>
      </c>
    </row>
    <row r="231" spans="31:31" ht="20" customHeight="1" x14ac:dyDescent="0.4">
      <c r="AE231" s="38">
        <v>45586</v>
      </c>
    </row>
    <row r="232" spans="31:31" ht="20" customHeight="1" x14ac:dyDescent="0.4">
      <c r="AE232" s="38">
        <v>45587</v>
      </c>
    </row>
    <row r="233" spans="31:31" ht="20" customHeight="1" x14ac:dyDescent="0.4">
      <c r="AE233" s="38">
        <v>45588</v>
      </c>
    </row>
    <row r="234" spans="31:31" ht="20" customHeight="1" x14ac:dyDescent="0.4">
      <c r="AE234" s="38">
        <v>45589</v>
      </c>
    </row>
    <row r="235" spans="31:31" ht="20" customHeight="1" x14ac:dyDescent="0.4">
      <c r="AE235" s="38">
        <v>45590</v>
      </c>
    </row>
    <row r="236" spans="31:31" ht="20" customHeight="1" x14ac:dyDescent="0.4">
      <c r="AE236" s="38">
        <v>45591</v>
      </c>
    </row>
    <row r="237" spans="31:31" ht="20" customHeight="1" x14ac:dyDescent="0.4">
      <c r="AE237" s="38">
        <v>45592</v>
      </c>
    </row>
    <row r="238" spans="31:31" ht="20" customHeight="1" x14ac:dyDescent="0.4">
      <c r="AE238" s="38">
        <v>45593</v>
      </c>
    </row>
    <row r="239" spans="31:31" ht="20" customHeight="1" x14ac:dyDescent="0.4">
      <c r="AE239" s="38">
        <v>45594</v>
      </c>
    </row>
    <row r="240" spans="31:31" ht="20" customHeight="1" x14ac:dyDescent="0.4">
      <c r="AE240" s="38">
        <v>45595</v>
      </c>
    </row>
    <row r="241" spans="31:31" ht="20" customHeight="1" x14ac:dyDescent="0.4">
      <c r="AE241" s="38">
        <v>45596</v>
      </c>
    </row>
    <row r="242" spans="31:31" ht="20" customHeight="1" x14ac:dyDescent="0.4">
      <c r="AE242" s="38">
        <v>45597</v>
      </c>
    </row>
    <row r="243" spans="31:31" ht="20" customHeight="1" x14ac:dyDescent="0.4">
      <c r="AE243" s="38">
        <v>45598</v>
      </c>
    </row>
    <row r="244" spans="31:31" ht="20" customHeight="1" x14ac:dyDescent="0.4">
      <c r="AE244" s="38">
        <v>45599</v>
      </c>
    </row>
    <row r="245" spans="31:31" ht="20" customHeight="1" x14ac:dyDescent="0.4">
      <c r="AE245" s="38">
        <v>45600</v>
      </c>
    </row>
    <row r="246" spans="31:31" ht="20" customHeight="1" x14ac:dyDescent="0.4">
      <c r="AE246" s="38">
        <v>45601</v>
      </c>
    </row>
    <row r="247" spans="31:31" ht="20" customHeight="1" x14ac:dyDescent="0.4">
      <c r="AE247" s="38">
        <v>45602</v>
      </c>
    </row>
    <row r="248" spans="31:31" ht="20" customHeight="1" x14ac:dyDescent="0.4">
      <c r="AE248" s="38">
        <v>45603</v>
      </c>
    </row>
    <row r="249" spans="31:31" ht="20" customHeight="1" x14ac:dyDescent="0.4">
      <c r="AE249" s="38">
        <v>45604</v>
      </c>
    </row>
    <row r="250" spans="31:31" ht="20" customHeight="1" x14ac:dyDescent="0.4">
      <c r="AE250" s="38">
        <v>45605</v>
      </c>
    </row>
    <row r="251" spans="31:31" ht="20" customHeight="1" x14ac:dyDescent="0.4">
      <c r="AE251" s="38">
        <v>45606</v>
      </c>
    </row>
    <row r="252" spans="31:31" ht="20" customHeight="1" x14ac:dyDescent="0.4">
      <c r="AE252" s="38">
        <v>45607</v>
      </c>
    </row>
    <row r="253" spans="31:31" ht="20" customHeight="1" x14ac:dyDescent="0.4">
      <c r="AE253" s="38">
        <v>45608</v>
      </c>
    </row>
    <row r="254" spans="31:31" ht="20" customHeight="1" x14ac:dyDescent="0.4">
      <c r="AE254" s="38">
        <v>45609</v>
      </c>
    </row>
    <row r="255" spans="31:31" ht="20" customHeight="1" x14ac:dyDescent="0.4">
      <c r="AE255" s="38">
        <v>45610</v>
      </c>
    </row>
    <row r="256" spans="31:31" ht="20" customHeight="1" x14ac:dyDescent="0.4">
      <c r="AE256" s="38">
        <v>45611</v>
      </c>
    </row>
    <row r="257" spans="31:31" ht="20" customHeight="1" x14ac:dyDescent="0.4">
      <c r="AE257" s="38">
        <v>45612</v>
      </c>
    </row>
    <row r="258" spans="31:31" ht="20" customHeight="1" x14ac:dyDescent="0.4">
      <c r="AE258" s="38">
        <v>45613</v>
      </c>
    </row>
    <row r="259" spans="31:31" ht="20" customHeight="1" x14ac:dyDescent="0.4">
      <c r="AE259" s="38">
        <v>45614</v>
      </c>
    </row>
    <row r="260" spans="31:31" ht="20" customHeight="1" x14ac:dyDescent="0.4">
      <c r="AE260" s="38">
        <v>45615</v>
      </c>
    </row>
    <row r="261" spans="31:31" ht="20" customHeight="1" x14ac:dyDescent="0.4">
      <c r="AE261" s="38">
        <v>45616</v>
      </c>
    </row>
    <row r="262" spans="31:31" ht="20" customHeight="1" x14ac:dyDescent="0.4">
      <c r="AE262" s="38">
        <v>45617</v>
      </c>
    </row>
    <row r="263" spans="31:31" ht="20" customHeight="1" x14ac:dyDescent="0.4">
      <c r="AE263" s="38">
        <v>45618</v>
      </c>
    </row>
    <row r="264" spans="31:31" ht="20" customHeight="1" x14ac:dyDescent="0.4">
      <c r="AE264" s="38">
        <v>45619</v>
      </c>
    </row>
    <row r="265" spans="31:31" ht="20" customHeight="1" x14ac:dyDescent="0.4">
      <c r="AE265" s="38">
        <v>45620</v>
      </c>
    </row>
    <row r="266" spans="31:31" ht="20" customHeight="1" x14ac:dyDescent="0.4">
      <c r="AE266" s="38">
        <v>45621</v>
      </c>
    </row>
    <row r="267" spans="31:31" ht="20" customHeight="1" x14ac:dyDescent="0.4">
      <c r="AE267" s="38">
        <v>45622</v>
      </c>
    </row>
    <row r="268" spans="31:31" ht="20" customHeight="1" x14ac:dyDescent="0.4">
      <c r="AE268" s="38">
        <v>45623</v>
      </c>
    </row>
    <row r="269" spans="31:31" ht="20" customHeight="1" x14ac:dyDescent="0.4">
      <c r="AE269" s="38">
        <v>45624</v>
      </c>
    </row>
    <row r="270" spans="31:31" ht="20" customHeight="1" x14ac:dyDescent="0.4">
      <c r="AE270" s="38">
        <v>45625</v>
      </c>
    </row>
    <row r="271" spans="31:31" ht="20" customHeight="1" x14ac:dyDescent="0.4">
      <c r="AE271" s="38">
        <v>45626</v>
      </c>
    </row>
    <row r="272" spans="31:31" ht="20" customHeight="1" x14ac:dyDescent="0.4">
      <c r="AE272" s="38">
        <v>45627</v>
      </c>
    </row>
    <row r="273" spans="31:31" ht="20" customHeight="1" x14ac:dyDescent="0.4">
      <c r="AE273" s="38">
        <v>45628</v>
      </c>
    </row>
    <row r="274" spans="31:31" ht="20" customHeight="1" x14ac:dyDescent="0.4">
      <c r="AE274" s="38">
        <v>45629</v>
      </c>
    </row>
    <row r="275" spans="31:31" ht="20" customHeight="1" x14ac:dyDescent="0.4">
      <c r="AE275" s="38">
        <v>45630</v>
      </c>
    </row>
    <row r="276" spans="31:31" ht="20" customHeight="1" x14ac:dyDescent="0.4">
      <c r="AE276" s="38">
        <v>45631</v>
      </c>
    </row>
    <row r="277" spans="31:31" ht="20" customHeight="1" x14ac:dyDescent="0.4">
      <c r="AE277" s="38">
        <v>45632</v>
      </c>
    </row>
    <row r="278" spans="31:31" ht="20" customHeight="1" x14ac:dyDescent="0.4">
      <c r="AE278" s="38">
        <v>45633</v>
      </c>
    </row>
    <row r="279" spans="31:31" ht="20" customHeight="1" x14ac:dyDescent="0.4">
      <c r="AE279" s="38">
        <v>45634</v>
      </c>
    </row>
    <row r="280" spans="31:31" ht="20" customHeight="1" x14ac:dyDescent="0.4">
      <c r="AE280" s="38">
        <v>45635</v>
      </c>
    </row>
    <row r="281" spans="31:31" ht="20" customHeight="1" x14ac:dyDescent="0.4">
      <c r="AE281" s="38">
        <v>45636</v>
      </c>
    </row>
    <row r="282" spans="31:31" ht="20" customHeight="1" x14ac:dyDescent="0.4">
      <c r="AE282" s="38">
        <v>45637</v>
      </c>
    </row>
    <row r="283" spans="31:31" ht="20" customHeight="1" x14ac:dyDescent="0.4">
      <c r="AE283" s="38">
        <v>45638</v>
      </c>
    </row>
    <row r="284" spans="31:31" ht="20" customHeight="1" x14ac:dyDescent="0.4">
      <c r="AE284" s="38">
        <v>45639</v>
      </c>
    </row>
    <row r="285" spans="31:31" ht="20" customHeight="1" x14ac:dyDescent="0.4">
      <c r="AE285" s="38">
        <v>45640</v>
      </c>
    </row>
    <row r="286" spans="31:31" ht="20" customHeight="1" x14ac:dyDescent="0.4">
      <c r="AE286" s="38">
        <v>45641</v>
      </c>
    </row>
    <row r="287" spans="31:31" ht="20" customHeight="1" x14ac:dyDescent="0.4">
      <c r="AE287" s="38">
        <v>45642</v>
      </c>
    </row>
    <row r="288" spans="31:31" ht="20" customHeight="1" x14ac:dyDescent="0.4">
      <c r="AE288" s="38">
        <v>45643</v>
      </c>
    </row>
    <row r="289" spans="31:31" ht="20" customHeight="1" x14ac:dyDescent="0.4">
      <c r="AE289" s="38">
        <v>45644</v>
      </c>
    </row>
    <row r="290" spans="31:31" ht="20" customHeight="1" x14ac:dyDescent="0.4">
      <c r="AE290" s="38">
        <v>45645</v>
      </c>
    </row>
    <row r="291" spans="31:31" ht="20" customHeight="1" x14ac:dyDescent="0.4">
      <c r="AE291" s="38">
        <v>45646</v>
      </c>
    </row>
    <row r="292" spans="31:31" ht="20" customHeight="1" x14ac:dyDescent="0.4">
      <c r="AE292" s="38">
        <v>45647</v>
      </c>
    </row>
    <row r="293" spans="31:31" ht="20" customHeight="1" x14ac:dyDescent="0.4">
      <c r="AE293" s="38">
        <v>45648</v>
      </c>
    </row>
    <row r="294" spans="31:31" ht="20" customHeight="1" x14ac:dyDescent="0.4">
      <c r="AE294" s="38">
        <v>45649</v>
      </c>
    </row>
    <row r="295" spans="31:31" ht="20" customHeight="1" x14ac:dyDescent="0.4">
      <c r="AE295" s="38">
        <v>45650</v>
      </c>
    </row>
    <row r="296" spans="31:31" ht="20" customHeight="1" x14ac:dyDescent="0.4">
      <c r="AE296" s="38">
        <v>45651</v>
      </c>
    </row>
    <row r="297" spans="31:31" ht="20" customHeight="1" x14ac:dyDescent="0.4">
      <c r="AE297" s="38">
        <v>45652</v>
      </c>
    </row>
    <row r="298" spans="31:31" ht="20" customHeight="1" x14ac:dyDescent="0.4">
      <c r="AE298" s="38">
        <v>45653</v>
      </c>
    </row>
    <row r="299" spans="31:31" ht="20" customHeight="1" x14ac:dyDescent="0.4">
      <c r="AE299" s="38">
        <v>45654</v>
      </c>
    </row>
    <row r="300" spans="31:31" ht="20" customHeight="1" x14ac:dyDescent="0.4">
      <c r="AE300" s="38">
        <v>45655</v>
      </c>
    </row>
    <row r="301" spans="31:31" ht="20" customHeight="1" x14ac:dyDescent="0.4">
      <c r="AE301" s="38">
        <v>45656</v>
      </c>
    </row>
    <row r="302" spans="31:31" ht="20" customHeight="1" x14ac:dyDescent="0.4">
      <c r="AE302" s="38">
        <v>45657</v>
      </c>
    </row>
  </sheetData>
  <mergeCells count="8">
    <mergeCell ref="B1:AM1"/>
    <mergeCell ref="Q10:T11"/>
    <mergeCell ref="K12:K16"/>
    <mergeCell ref="M3:O3"/>
    <mergeCell ref="Q3:T3"/>
    <mergeCell ref="Y3:AB3"/>
    <mergeCell ref="AJ4:AM4"/>
    <mergeCell ref="M4:O4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94A1-5327-4E40-AFAB-ED1F54561A7C}">
  <sheetPr>
    <tabColor rgb="FFFFFF00"/>
  </sheetPr>
  <dimension ref="B2"/>
  <sheetViews>
    <sheetView showGridLines="0" workbookViewId="0">
      <selection activeCell="G9" sqref="G9"/>
    </sheetView>
  </sheetViews>
  <sheetFormatPr defaultRowHeight="20" customHeight="1" x14ac:dyDescent="0.4"/>
  <cols>
    <col min="1" max="1" width="8.7265625" style="149"/>
    <col min="2" max="2" width="31.6328125" style="149" bestFit="1" customWidth="1"/>
    <col min="3" max="16384" width="8.7265625" style="149"/>
  </cols>
  <sheetData>
    <row r="2" spans="2:2" ht="20" customHeight="1" x14ac:dyDescent="0.4">
      <c r="B2" s="160" t="s">
        <v>210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06D2-AA4D-454E-AE83-5CEC68A80EFB}">
  <sheetPr>
    <tabColor rgb="FFFF3399"/>
  </sheetPr>
  <dimension ref="B2"/>
  <sheetViews>
    <sheetView showGridLines="0" workbookViewId="0">
      <selection sqref="A1:XFD1048576"/>
    </sheetView>
  </sheetViews>
  <sheetFormatPr defaultRowHeight="20" customHeight="1" x14ac:dyDescent="0.35"/>
  <cols>
    <col min="1" max="1" width="3.6328125" style="153" customWidth="1"/>
    <col min="2" max="2" width="28.36328125" style="153" bestFit="1" customWidth="1"/>
    <col min="3" max="16384" width="8.7265625" style="153"/>
  </cols>
  <sheetData>
    <row r="2" spans="2:2" ht="20" customHeight="1" x14ac:dyDescent="0.35">
      <c r="B2" s="152" t="s">
        <v>202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8041-54CC-469E-85B9-AAE284B4CE62}">
  <sheetPr>
    <tabColor rgb="FFFF3399"/>
  </sheetPr>
  <dimension ref="B2"/>
  <sheetViews>
    <sheetView showGridLines="0" workbookViewId="0">
      <selection sqref="A1:XFD1048576"/>
    </sheetView>
  </sheetViews>
  <sheetFormatPr defaultRowHeight="20" customHeight="1" x14ac:dyDescent="0.35"/>
  <cols>
    <col min="1" max="1" width="3.6328125" style="153" customWidth="1"/>
    <col min="2" max="2" width="23.6328125" style="153" bestFit="1" customWidth="1"/>
    <col min="3" max="16384" width="8.7265625" style="153"/>
  </cols>
  <sheetData>
    <row r="2" spans="2:2" ht="20" customHeight="1" x14ac:dyDescent="0.35">
      <c r="B2" s="152" t="s">
        <v>203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0EC07-3F60-4210-8DF2-320344B85DC0}">
  <sheetPr>
    <tabColor rgb="FFFF3399"/>
  </sheetPr>
  <dimension ref="B2"/>
  <sheetViews>
    <sheetView showGridLines="0" workbookViewId="0">
      <selection activeCell="B3" sqref="B3"/>
    </sheetView>
  </sheetViews>
  <sheetFormatPr defaultRowHeight="20" customHeight="1" x14ac:dyDescent="0.35"/>
  <cols>
    <col min="1" max="1" width="3.6328125" style="153" customWidth="1"/>
    <col min="2" max="2" width="24.7265625" style="153" bestFit="1" customWidth="1"/>
    <col min="3" max="16384" width="8.7265625" style="153"/>
  </cols>
  <sheetData>
    <row r="2" spans="2:2" ht="20" customHeight="1" x14ac:dyDescent="0.35">
      <c r="B2" s="152" t="s">
        <v>211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8675-4B09-491B-BBEE-F381263ADC7E}">
  <sheetPr>
    <tabColor rgb="FFFF3399"/>
  </sheetPr>
  <dimension ref="B2"/>
  <sheetViews>
    <sheetView showGridLines="0" workbookViewId="0">
      <selection sqref="A1:XFD1048576"/>
    </sheetView>
  </sheetViews>
  <sheetFormatPr defaultRowHeight="20" customHeight="1" x14ac:dyDescent="0.35"/>
  <cols>
    <col min="1" max="1" width="3.6328125" style="153" customWidth="1"/>
    <col min="2" max="2" width="27.6328125" style="153" bestFit="1" customWidth="1"/>
    <col min="3" max="16384" width="8.7265625" style="153"/>
  </cols>
  <sheetData>
    <row r="2" spans="2:2" ht="20" customHeight="1" x14ac:dyDescent="0.35">
      <c r="B2" s="152" t="s">
        <v>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BB00-4EF7-4E26-ABA6-782BE268F442}">
  <sheetPr>
    <tabColor rgb="FFFF3399"/>
  </sheetPr>
  <dimension ref="B2"/>
  <sheetViews>
    <sheetView showGridLines="0" workbookViewId="0">
      <selection sqref="A1:XFD1048576"/>
    </sheetView>
  </sheetViews>
  <sheetFormatPr defaultRowHeight="20" customHeight="1" x14ac:dyDescent="0.35"/>
  <cols>
    <col min="1" max="1" width="3.6328125" style="153" customWidth="1"/>
    <col min="2" max="2" width="25.36328125" style="153" bestFit="1" customWidth="1"/>
    <col min="3" max="16384" width="8.7265625" style="153"/>
  </cols>
  <sheetData>
    <row r="2" spans="2:2" ht="20" customHeight="1" x14ac:dyDescent="0.35">
      <c r="B2" s="152" t="s">
        <v>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78E35-5B94-418C-84CD-D14311B83533}">
  <sheetPr>
    <tabColor rgb="FFFF3399"/>
  </sheetPr>
  <dimension ref="B2"/>
  <sheetViews>
    <sheetView showGridLines="0" workbookViewId="0">
      <selection sqref="A1:XFD1048576"/>
    </sheetView>
  </sheetViews>
  <sheetFormatPr defaultRowHeight="20" customHeight="1" x14ac:dyDescent="0.35"/>
  <cols>
    <col min="1" max="1" width="3.6328125" style="153" customWidth="1"/>
    <col min="2" max="2" width="23.7265625" style="153" bestFit="1" customWidth="1"/>
    <col min="3" max="16384" width="8.7265625" style="153"/>
  </cols>
  <sheetData>
    <row r="2" spans="2:2" ht="20" customHeight="1" x14ac:dyDescent="0.35">
      <c r="B2" s="152" t="s">
        <v>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0F50-92D4-4469-87F5-8F82B36D8A51}">
  <sheetPr>
    <tabColor rgb="FFC00000"/>
  </sheetPr>
  <dimension ref="B2"/>
  <sheetViews>
    <sheetView showGridLines="0" workbookViewId="0">
      <selection activeCell="F3" sqref="F3"/>
    </sheetView>
  </sheetViews>
  <sheetFormatPr defaultRowHeight="20" customHeight="1" x14ac:dyDescent="0.35"/>
  <cols>
    <col min="1" max="1" width="3.6328125" style="153" customWidth="1"/>
    <col min="2" max="2" width="36.26953125" style="153" bestFit="1" customWidth="1"/>
    <col min="3" max="16384" width="8.7265625" style="153"/>
  </cols>
  <sheetData>
    <row r="2" spans="2:2" ht="20" customHeight="1" x14ac:dyDescent="0.35">
      <c r="B2" s="152" t="s">
        <v>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466B-FC0C-4CB2-8636-5B3DA85489C6}">
  <sheetPr>
    <tabColor rgb="FFC00000"/>
  </sheetPr>
  <dimension ref="B2"/>
  <sheetViews>
    <sheetView showGridLines="0" workbookViewId="0">
      <selection activeCell="E4" sqref="E4"/>
    </sheetView>
  </sheetViews>
  <sheetFormatPr defaultRowHeight="20" customHeight="1" x14ac:dyDescent="0.35"/>
  <cols>
    <col min="1" max="1" width="8.7265625" style="151"/>
    <col min="2" max="2" width="20.08984375" style="151" bestFit="1" customWidth="1"/>
    <col min="3" max="16384" width="8.7265625" style="151"/>
  </cols>
  <sheetData>
    <row r="2" spans="2:2" ht="20" customHeight="1" x14ac:dyDescent="0.35">
      <c r="B2" s="150" t="s">
        <v>208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1220F-15DD-4BE1-930A-8CEB46EB1FC0}">
  <sheetPr>
    <tabColor rgb="FFC00000"/>
  </sheetPr>
  <dimension ref="B2"/>
  <sheetViews>
    <sheetView showGridLines="0" workbookViewId="0">
      <selection activeCell="E6" sqref="E6"/>
    </sheetView>
  </sheetViews>
  <sheetFormatPr defaultRowHeight="20" customHeight="1" x14ac:dyDescent="0.35"/>
  <cols>
    <col min="1" max="1" width="3.6328125" style="151" customWidth="1"/>
    <col min="2" max="2" width="23.26953125" style="151" bestFit="1" customWidth="1"/>
    <col min="3" max="16384" width="8.7265625" style="151"/>
  </cols>
  <sheetData>
    <row r="2" spans="2:2" ht="20" customHeight="1" x14ac:dyDescent="0.35">
      <c r="B2" s="150" t="s">
        <v>209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3D36-D971-4687-8A3B-FC4F7DC61AB6}">
  <sheetPr>
    <tabColor rgb="FFFFFF00"/>
  </sheetPr>
  <dimension ref="B2"/>
  <sheetViews>
    <sheetView showGridLines="0" workbookViewId="0">
      <selection activeCell="B2" sqref="B2"/>
    </sheetView>
  </sheetViews>
  <sheetFormatPr defaultRowHeight="20" customHeight="1" x14ac:dyDescent="0.35"/>
  <cols>
    <col min="1" max="1" width="3.6328125" style="151" customWidth="1"/>
    <col min="2" max="2" width="33.81640625" style="151" bestFit="1" customWidth="1"/>
    <col min="3" max="16384" width="8.7265625" style="151"/>
  </cols>
  <sheetData>
    <row r="2" spans="2:2" ht="20" customHeight="1" x14ac:dyDescent="0.35">
      <c r="B2" s="161" t="s">
        <v>212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FCCE-A1B0-4D2D-AC5E-6D6D1E6F2CAA}">
  <sheetPr>
    <tabColor rgb="FFFFFF00"/>
  </sheetPr>
  <dimension ref="B2"/>
  <sheetViews>
    <sheetView showGridLines="0" workbookViewId="0">
      <selection activeCell="B3" sqref="B3"/>
    </sheetView>
  </sheetViews>
  <sheetFormatPr defaultRowHeight="20" customHeight="1" x14ac:dyDescent="0.4"/>
  <cols>
    <col min="1" max="1" width="3.6328125" style="149" customWidth="1"/>
    <col min="2" max="2" width="30" style="149" bestFit="1" customWidth="1"/>
    <col min="3" max="16384" width="8.7265625" style="149"/>
  </cols>
  <sheetData>
    <row r="2" spans="2:2" ht="20" customHeight="1" x14ac:dyDescent="0.4">
      <c r="B2" s="154" t="s">
        <v>213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BDB6-49EB-40E0-B19B-8C151A1B5661}">
  <sheetPr>
    <tabColor rgb="FFFFFF00"/>
  </sheetPr>
  <dimension ref="B2"/>
  <sheetViews>
    <sheetView showGridLines="0" workbookViewId="0">
      <selection activeCell="B3" sqref="B3"/>
    </sheetView>
  </sheetViews>
  <sheetFormatPr defaultRowHeight="20" customHeight="1" x14ac:dyDescent="0.35"/>
  <cols>
    <col min="1" max="1" width="3.6328125" style="153" customWidth="1"/>
    <col min="2" max="2" width="21.08984375" style="153" bestFit="1" customWidth="1"/>
    <col min="3" max="16384" width="8.7265625" style="153"/>
  </cols>
  <sheetData>
    <row r="2" spans="2:2" ht="20" customHeight="1" x14ac:dyDescent="0.35">
      <c r="B2" s="154" t="s">
        <v>214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N20"/>
  <sheetViews>
    <sheetView showGridLines="0" workbookViewId="0">
      <selection activeCell="N14" sqref="N14"/>
    </sheetView>
  </sheetViews>
  <sheetFormatPr defaultColWidth="9.1796875" defaultRowHeight="20.149999999999999" customHeight="1" x14ac:dyDescent="0.4"/>
  <cols>
    <col min="1" max="1" width="3.7265625" style="2" customWidth="1"/>
    <col min="2" max="9" width="9.1796875" style="1"/>
    <col min="10" max="10" width="3.7265625" style="1" customWidth="1"/>
    <col min="11" max="11" width="22" style="1" bestFit="1" customWidth="1"/>
    <col min="12" max="12" width="3.7265625" style="1" customWidth="1"/>
    <col min="13" max="13" width="14.6328125" style="6" bestFit="1" customWidth="1"/>
    <col min="14" max="16384" width="9.1796875" style="1"/>
  </cols>
  <sheetData>
    <row r="1" spans="1:14" s="5" customFormat="1" ht="20.149999999999999" customHeight="1" x14ac:dyDescent="0.35">
      <c r="A1" s="4"/>
      <c r="B1" s="209" t="s">
        <v>85</v>
      </c>
      <c r="C1" s="210"/>
      <c r="D1" s="210"/>
      <c r="E1" s="210"/>
      <c r="F1" s="210"/>
      <c r="G1" s="210"/>
      <c r="H1" s="210"/>
      <c r="I1" s="210"/>
      <c r="J1" s="210"/>
      <c r="K1" s="211"/>
      <c r="M1" s="3"/>
      <c r="N1" s="3" t="s">
        <v>141</v>
      </c>
    </row>
    <row r="2" spans="1:14" ht="20.149999999999999" customHeight="1" x14ac:dyDescent="0.4">
      <c r="A2" s="7"/>
      <c r="M2" s="3"/>
      <c r="N2" s="3"/>
    </row>
    <row r="3" spans="1:14" ht="20.149999999999999" customHeight="1" x14ac:dyDescent="0.4">
      <c r="A3" s="7"/>
      <c r="M3" s="3"/>
    </row>
    <row r="4" spans="1:14" ht="20.149999999999999" customHeight="1" x14ac:dyDescent="0.4">
      <c r="A4" s="7"/>
    </row>
    <row r="5" spans="1:14" ht="20.149999999999999" customHeight="1" x14ac:dyDescent="0.4">
      <c r="A5" s="7"/>
    </row>
    <row r="6" spans="1:14" ht="20.149999999999999" customHeight="1" x14ac:dyDescent="0.4">
      <c r="A6" s="7"/>
    </row>
    <row r="7" spans="1:14" ht="20.149999999999999" customHeight="1" x14ac:dyDescent="0.4">
      <c r="A7" s="7"/>
    </row>
    <row r="8" spans="1:14" ht="20.149999999999999" customHeight="1" x14ac:dyDescent="0.4">
      <c r="A8" s="7"/>
    </row>
    <row r="9" spans="1:14" ht="20.149999999999999" customHeight="1" x14ac:dyDescent="0.4">
      <c r="A9" s="7"/>
      <c r="D9" s="212" t="s">
        <v>10</v>
      </c>
      <c r="E9" s="212"/>
      <c r="F9" s="212"/>
      <c r="G9" s="212"/>
      <c r="H9" s="212"/>
      <c r="I9" s="212"/>
      <c r="J9" s="212"/>
      <c r="K9" s="212"/>
    </row>
    <row r="10" spans="1:14" ht="20.149999999999999" customHeight="1" x14ac:dyDescent="0.4">
      <c r="A10" s="7"/>
      <c r="D10" s="212"/>
      <c r="E10" s="212"/>
      <c r="F10" s="212"/>
      <c r="G10" s="212"/>
      <c r="H10" s="212"/>
      <c r="I10" s="212"/>
      <c r="J10" s="212"/>
      <c r="K10" s="212"/>
    </row>
    <row r="11" spans="1:14" ht="20.149999999999999" customHeight="1" x14ac:dyDescent="0.4">
      <c r="A11" s="7"/>
      <c r="D11" s="212"/>
      <c r="E11" s="212"/>
      <c r="F11" s="212"/>
      <c r="G11" s="212"/>
      <c r="H11" s="212"/>
      <c r="I11" s="212"/>
      <c r="J11" s="212"/>
      <c r="K11" s="212"/>
    </row>
    <row r="12" spans="1:14" ht="20.149999999999999" customHeight="1" x14ac:dyDescent="0.4">
      <c r="A12" s="7"/>
      <c r="D12" s="212"/>
      <c r="E12" s="212"/>
      <c r="F12" s="212"/>
      <c r="G12" s="212"/>
      <c r="H12" s="212"/>
      <c r="I12" s="212"/>
      <c r="J12" s="212"/>
      <c r="K12" s="212"/>
    </row>
    <row r="13" spans="1:14" ht="20.149999999999999" customHeight="1" x14ac:dyDescent="0.4">
      <c r="A13" s="7"/>
      <c r="D13" s="212"/>
      <c r="E13" s="212"/>
      <c r="F13" s="212"/>
      <c r="G13" s="212"/>
      <c r="H13" s="212"/>
      <c r="I13" s="212"/>
      <c r="J13" s="212"/>
      <c r="K13" s="212"/>
    </row>
    <row r="14" spans="1:14" ht="20.149999999999999" customHeight="1" x14ac:dyDescent="0.4">
      <c r="A14" s="7"/>
    </row>
    <row r="15" spans="1:14" ht="20.149999999999999" customHeight="1" x14ac:dyDescent="0.4">
      <c r="A15" s="7"/>
    </row>
    <row r="16" spans="1:14" ht="20.149999999999999" customHeight="1" x14ac:dyDescent="0.4">
      <c r="A16" s="7"/>
    </row>
    <row r="17" spans="1:1" ht="20.149999999999999" customHeight="1" x14ac:dyDescent="0.4">
      <c r="A17" s="7"/>
    </row>
    <row r="18" spans="1:1" ht="20.149999999999999" customHeight="1" x14ac:dyDescent="0.4">
      <c r="A18" s="7"/>
    </row>
    <row r="19" spans="1:1" ht="20.149999999999999" customHeight="1" x14ac:dyDescent="0.4">
      <c r="A19" s="7"/>
    </row>
    <row r="20" spans="1:1" ht="20.149999999999999" customHeight="1" x14ac:dyDescent="0.4">
      <c r="A20" s="7"/>
    </row>
  </sheetData>
  <mergeCells count="2">
    <mergeCell ref="B1:K1"/>
    <mergeCell ref="D9:K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SAI</vt:lpstr>
      <vt:lpstr>Regular</vt:lpstr>
      <vt:lpstr>TimeTable</vt:lpstr>
      <vt:lpstr>Basics</vt:lpstr>
      <vt:lpstr>Errors</vt:lpstr>
      <vt:lpstr>FreezePanes</vt:lpstr>
      <vt:lpstr>HomeTab</vt:lpstr>
      <vt:lpstr>PasteSpecial</vt:lpstr>
      <vt:lpstr>CellReference</vt:lpstr>
      <vt:lpstr>Functions</vt:lpstr>
      <vt:lpstr>MySpecial</vt:lpstr>
      <vt:lpstr>DataSorting</vt:lpstr>
      <vt:lpstr>IFFunction</vt:lpstr>
      <vt:lpstr>DataValidation</vt:lpstr>
      <vt:lpstr>CondFormat</vt:lpstr>
      <vt:lpstr>Vlookup</vt:lpstr>
      <vt:lpstr>SumFns</vt:lpstr>
      <vt:lpstr>PivotTable</vt:lpstr>
      <vt:lpstr>Macro</vt:lpstr>
      <vt:lpstr>AI_PowerQuery</vt:lpstr>
      <vt:lpstr>Thanks</vt:lpstr>
      <vt:lpstr>FreezePanes!Print_Titles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2024-04-27T18:41:57Z</dcterms:modified>
</cp:coreProperties>
</file>