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60" tabRatio="812" firstSheet="1" activeTab="5"/>
  </bookViews>
  <sheets>
    <sheet name="WF consoliated data file" sheetId="1" r:id="rId1"/>
    <sheet name="Instructions for USD" sheetId="2" r:id="rId2"/>
    <sheet name="Instructions for AUD" sheetId="3" r:id="rId3"/>
    <sheet name="General Instructions" sheetId="4" r:id="rId4"/>
    <sheet name="AUD-103-ANZ-to-WF" sheetId="5" r:id="rId5"/>
    <sheet name="AUD-103-WF-to-ANZ" sheetId="6" r:id="rId6"/>
    <sheet name="USD-103-ANZ-to-WF" sheetId="7" r:id="rId7"/>
    <sheet name="USD-103-WF-to-ANZ" sheetId="8" r:id="rId8"/>
  </sheets>
  <definedNames>
    <definedName name="_xlnm._FilterDatabase" localSheetId="0" hidden="1">'WF consoliated data file'!$A$1:$R$567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V18" i="5" l="1"/>
  <c r="U18" i="5"/>
  <c r="T18" i="5"/>
  <c r="V17" i="5"/>
  <c r="U17" i="5"/>
  <c r="T17" i="5"/>
  <c r="V16" i="5"/>
  <c r="U16" i="5"/>
  <c r="T16" i="5"/>
  <c r="V15" i="5"/>
  <c r="U15" i="5"/>
  <c r="T15" i="5"/>
  <c r="V14" i="5"/>
  <c r="U14" i="5"/>
  <c r="T14" i="5"/>
  <c r="V13" i="5"/>
  <c r="U13" i="5"/>
  <c r="T13" i="5"/>
  <c r="V12" i="5"/>
  <c r="U12" i="5"/>
  <c r="T12" i="5"/>
  <c r="V11" i="5"/>
  <c r="U11" i="5"/>
  <c r="T11" i="5"/>
  <c r="V10" i="5"/>
  <c r="U10" i="5"/>
  <c r="T10" i="5"/>
  <c r="V9" i="5"/>
  <c r="U9" i="5"/>
  <c r="T9" i="5"/>
  <c r="V8" i="5"/>
  <c r="U8" i="5"/>
  <c r="T8" i="5"/>
  <c r="V7" i="5"/>
  <c r="U7" i="5"/>
  <c r="T7" i="5"/>
  <c r="V6" i="5"/>
  <c r="U6" i="5"/>
  <c r="T6" i="5"/>
  <c r="V5" i="5"/>
  <c r="U5" i="5"/>
  <c r="T5" i="5"/>
  <c r="V4" i="5"/>
  <c r="U4" i="5"/>
  <c r="T4" i="5"/>
  <c r="V3" i="5"/>
  <c r="U3" i="5"/>
  <c r="T3" i="5"/>
  <c r="V2" i="5"/>
  <c r="U2" i="5"/>
  <c r="T2" i="5"/>
  <c r="V83" i="6"/>
  <c r="U83" i="6"/>
  <c r="T83" i="6"/>
  <c r="V82" i="6"/>
  <c r="U82" i="6"/>
  <c r="T82" i="6"/>
  <c r="V81" i="6"/>
  <c r="U81" i="6"/>
  <c r="T81" i="6"/>
  <c r="V80" i="6"/>
  <c r="U80" i="6"/>
  <c r="T80" i="6"/>
  <c r="V79" i="6"/>
  <c r="U79" i="6"/>
  <c r="T79" i="6"/>
  <c r="V78" i="6"/>
  <c r="U78" i="6"/>
  <c r="T78" i="6"/>
  <c r="V77" i="6"/>
  <c r="U77" i="6"/>
  <c r="T77" i="6"/>
  <c r="V76" i="6"/>
  <c r="U76" i="6"/>
  <c r="T76" i="6"/>
  <c r="V75" i="6"/>
  <c r="U75" i="6"/>
  <c r="T75" i="6"/>
  <c r="V74" i="6"/>
  <c r="U74" i="6"/>
  <c r="T74" i="6"/>
  <c r="V73" i="6"/>
  <c r="U73" i="6"/>
  <c r="T73" i="6"/>
  <c r="V72" i="6"/>
  <c r="U72" i="6"/>
  <c r="T72" i="6"/>
  <c r="V71" i="6"/>
  <c r="U71" i="6"/>
  <c r="T71" i="6"/>
  <c r="V70" i="6"/>
  <c r="U70" i="6"/>
  <c r="T70" i="6"/>
  <c r="V69" i="6"/>
  <c r="U69" i="6"/>
  <c r="T69" i="6"/>
  <c r="V68" i="6"/>
  <c r="U68" i="6"/>
  <c r="T68" i="6"/>
  <c r="V67" i="6"/>
  <c r="U67" i="6"/>
  <c r="T67" i="6"/>
  <c r="V66" i="6"/>
  <c r="U66" i="6"/>
  <c r="T66" i="6"/>
  <c r="V65" i="6"/>
  <c r="U65" i="6"/>
  <c r="T65" i="6"/>
  <c r="V64" i="6"/>
  <c r="U64" i="6"/>
  <c r="T64" i="6"/>
  <c r="V63" i="6"/>
  <c r="U63" i="6"/>
  <c r="T63" i="6"/>
  <c r="V62" i="6"/>
  <c r="U62" i="6"/>
  <c r="T62" i="6"/>
  <c r="V61" i="6"/>
  <c r="U61" i="6"/>
  <c r="T61" i="6"/>
  <c r="V60" i="6"/>
  <c r="U60" i="6"/>
  <c r="T60" i="6"/>
  <c r="V59" i="6"/>
  <c r="U59" i="6"/>
  <c r="T59" i="6"/>
  <c r="V58" i="6"/>
  <c r="U58" i="6"/>
  <c r="T58" i="6"/>
  <c r="V57" i="6"/>
  <c r="U57" i="6"/>
  <c r="T57" i="6"/>
  <c r="V56" i="6"/>
  <c r="U56" i="6"/>
  <c r="T56" i="6"/>
  <c r="V55" i="6"/>
  <c r="U55" i="6"/>
  <c r="T55" i="6"/>
  <c r="V54" i="6"/>
  <c r="U54" i="6"/>
  <c r="T54" i="6"/>
  <c r="V53" i="6"/>
  <c r="U53" i="6"/>
  <c r="T53" i="6"/>
  <c r="V52" i="6"/>
  <c r="U52" i="6"/>
  <c r="T52" i="6"/>
  <c r="V51" i="6"/>
  <c r="U51" i="6"/>
  <c r="T51" i="6"/>
  <c r="V50" i="6"/>
  <c r="U50" i="6"/>
  <c r="T50" i="6"/>
  <c r="V49" i="6"/>
  <c r="U49" i="6"/>
  <c r="T49" i="6"/>
  <c r="V48" i="6"/>
  <c r="U48" i="6"/>
  <c r="T48" i="6"/>
  <c r="V47" i="6"/>
  <c r="U47" i="6"/>
  <c r="T47" i="6"/>
  <c r="V46" i="6"/>
  <c r="U46" i="6"/>
  <c r="T46" i="6"/>
  <c r="V45" i="6"/>
  <c r="U45" i="6"/>
  <c r="T45" i="6"/>
  <c r="V44" i="6"/>
  <c r="U44" i="6"/>
  <c r="T44" i="6"/>
  <c r="V43" i="6"/>
  <c r="U43" i="6"/>
  <c r="T43" i="6"/>
  <c r="V42" i="6"/>
  <c r="U42" i="6"/>
  <c r="T42" i="6"/>
  <c r="V41" i="6"/>
  <c r="U41" i="6"/>
  <c r="T41" i="6"/>
  <c r="V40" i="6"/>
  <c r="U40" i="6"/>
  <c r="T40" i="6"/>
  <c r="V39" i="6"/>
  <c r="U39" i="6"/>
  <c r="T39" i="6"/>
  <c r="V38" i="6"/>
  <c r="U38" i="6"/>
  <c r="T38" i="6"/>
  <c r="V37" i="6"/>
  <c r="U37" i="6"/>
  <c r="T37" i="6"/>
  <c r="V36" i="6"/>
  <c r="U36" i="6"/>
  <c r="T36" i="6"/>
  <c r="V35" i="6"/>
  <c r="U35" i="6"/>
  <c r="T35" i="6"/>
  <c r="V34" i="6"/>
  <c r="U34" i="6"/>
  <c r="T34" i="6"/>
  <c r="V33" i="6"/>
  <c r="U33" i="6"/>
  <c r="T33" i="6"/>
  <c r="V32" i="6"/>
  <c r="U32" i="6"/>
  <c r="T32" i="6"/>
  <c r="V31" i="6"/>
  <c r="U31" i="6"/>
  <c r="T31" i="6"/>
  <c r="V30" i="6"/>
  <c r="U30" i="6"/>
  <c r="T30" i="6"/>
  <c r="V29" i="6"/>
  <c r="U29" i="6"/>
  <c r="T29" i="6"/>
  <c r="V28" i="6"/>
  <c r="U28" i="6"/>
  <c r="T28" i="6"/>
  <c r="V27" i="6"/>
  <c r="U27" i="6"/>
  <c r="T27" i="6"/>
  <c r="V26" i="6"/>
  <c r="U26" i="6"/>
  <c r="T26" i="6"/>
  <c r="V25" i="6"/>
  <c r="U25" i="6"/>
  <c r="T25" i="6"/>
  <c r="V24" i="6"/>
  <c r="U24" i="6"/>
  <c r="T24" i="6"/>
  <c r="V23" i="6"/>
  <c r="U23" i="6"/>
  <c r="T23" i="6"/>
  <c r="V22" i="6"/>
  <c r="U22" i="6"/>
  <c r="T22" i="6"/>
  <c r="V21" i="6"/>
  <c r="U21" i="6"/>
  <c r="T21" i="6"/>
  <c r="V20" i="6"/>
  <c r="U20" i="6"/>
  <c r="T20" i="6"/>
  <c r="V19" i="6"/>
  <c r="U19" i="6"/>
  <c r="T19" i="6"/>
  <c r="V18" i="6"/>
  <c r="U18" i="6"/>
  <c r="T18" i="6"/>
  <c r="V17" i="6"/>
  <c r="U17" i="6"/>
  <c r="T17" i="6"/>
  <c r="V16" i="6"/>
  <c r="U16" i="6"/>
  <c r="T16" i="6"/>
  <c r="V15" i="6"/>
  <c r="U15" i="6"/>
  <c r="T15" i="6"/>
  <c r="V14" i="6"/>
  <c r="U14" i="6"/>
  <c r="T14" i="6"/>
  <c r="V13" i="6"/>
  <c r="U13" i="6"/>
  <c r="T13" i="6"/>
  <c r="V12" i="6"/>
  <c r="U12" i="6"/>
  <c r="T12" i="6"/>
  <c r="V11" i="6"/>
  <c r="U11" i="6"/>
  <c r="T11" i="6"/>
  <c r="V10" i="6"/>
  <c r="U10" i="6"/>
  <c r="T10" i="6"/>
  <c r="V9" i="6"/>
  <c r="U9" i="6"/>
  <c r="T9" i="6"/>
  <c r="V8" i="6"/>
  <c r="U8" i="6"/>
  <c r="T8" i="6"/>
  <c r="V7" i="6"/>
  <c r="U7" i="6"/>
  <c r="T7" i="6"/>
  <c r="V6" i="6"/>
  <c r="U6" i="6"/>
  <c r="T6" i="6"/>
  <c r="V5" i="6"/>
  <c r="U5" i="6"/>
  <c r="T5" i="6"/>
  <c r="V4" i="6"/>
  <c r="U4" i="6"/>
  <c r="T4" i="6"/>
  <c r="V3" i="6"/>
  <c r="U3" i="6"/>
  <c r="T3" i="6"/>
  <c r="V2" i="6"/>
  <c r="U2" i="6"/>
  <c r="T2" i="6"/>
  <c r="V331" i="7"/>
  <c r="U331" i="7"/>
  <c r="T331" i="7"/>
  <c r="V330" i="7"/>
  <c r="U330" i="7"/>
  <c r="T330" i="7"/>
  <c r="V329" i="7"/>
  <c r="U329" i="7"/>
  <c r="T329" i="7"/>
  <c r="V328" i="7"/>
  <c r="U328" i="7"/>
  <c r="T328" i="7"/>
  <c r="V327" i="7"/>
  <c r="U327" i="7"/>
  <c r="T327" i="7"/>
  <c r="V326" i="7"/>
  <c r="U326" i="7"/>
  <c r="T326" i="7"/>
  <c r="V325" i="7"/>
  <c r="U325" i="7"/>
  <c r="T325" i="7"/>
  <c r="V324" i="7"/>
  <c r="U324" i="7"/>
  <c r="T324" i="7"/>
  <c r="V323" i="7"/>
  <c r="U323" i="7"/>
  <c r="T323" i="7"/>
  <c r="V322" i="7"/>
  <c r="U322" i="7"/>
  <c r="T322" i="7"/>
  <c r="V321" i="7"/>
  <c r="U321" i="7"/>
  <c r="T321" i="7"/>
  <c r="V320" i="7"/>
  <c r="U320" i="7"/>
  <c r="T320" i="7"/>
  <c r="V319" i="7"/>
  <c r="U319" i="7"/>
  <c r="T319" i="7"/>
  <c r="V318" i="7"/>
  <c r="U318" i="7"/>
  <c r="T318" i="7"/>
  <c r="V317" i="7"/>
  <c r="U317" i="7"/>
  <c r="T317" i="7"/>
  <c r="V316" i="7"/>
  <c r="U316" i="7"/>
  <c r="T316" i="7"/>
  <c r="V315" i="7"/>
  <c r="U315" i="7"/>
  <c r="T315" i="7"/>
  <c r="V314" i="7"/>
  <c r="U314" i="7"/>
  <c r="T314" i="7"/>
  <c r="V313" i="7"/>
  <c r="U313" i="7"/>
  <c r="T313" i="7"/>
  <c r="V312" i="7"/>
  <c r="U312" i="7"/>
  <c r="T312" i="7"/>
  <c r="V311" i="7"/>
  <c r="U311" i="7"/>
  <c r="T311" i="7"/>
  <c r="V310" i="7"/>
  <c r="U310" i="7"/>
  <c r="T310" i="7"/>
  <c r="V309" i="7"/>
  <c r="U309" i="7"/>
  <c r="T309" i="7"/>
  <c r="V308" i="7"/>
  <c r="U308" i="7"/>
  <c r="T308" i="7"/>
  <c r="V307" i="7"/>
  <c r="U307" i="7"/>
  <c r="T307" i="7"/>
  <c r="V306" i="7"/>
  <c r="U306" i="7"/>
  <c r="T306" i="7"/>
  <c r="V305" i="7"/>
  <c r="U305" i="7"/>
  <c r="T305" i="7"/>
  <c r="V304" i="7"/>
  <c r="U304" i="7"/>
  <c r="T304" i="7"/>
  <c r="V303" i="7"/>
  <c r="U303" i="7"/>
  <c r="T303" i="7"/>
  <c r="V302" i="7"/>
  <c r="U302" i="7"/>
  <c r="T302" i="7"/>
  <c r="V301" i="7"/>
  <c r="U301" i="7"/>
  <c r="T301" i="7"/>
  <c r="V300" i="7"/>
  <c r="U300" i="7"/>
  <c r="T300" i="7"/>
  <c r="V299" i="7"/>
  <c r="U299" i="7"/>
  <c r="T299" i="7"/>
  <c r="V298" i="7"/>
  <c r="U298" i="7"/>
  <c r="T298" i="7"/>
  <c r="V297" i="7"/>
  <c r="U297" i="7"/>
  <c r="T297" i="7"/>
  <c r="V296" i="7"/>
  <c r="U296" i="7"/>
  <c r="T296" i="7"/>
  <c r="V295" i="7"/>
  <c r="U295" i="7"/>
  <c r="T295" i="7"/>
  <c r="V294" i="7"/>
  <c r="U294" i="7"/>
  <c r="T294" i="7"/>
  <c r="V293" i="7"/>
  <c r="U293" i="7"/>
  <c r="T293" i="7"/>
  <c r="V292" i="7"/>
  <c r="U292" i="7"/>
  <c r="T292" i="7"/>
  <c r="V291" i="7"/>
  <c r="U291" i="7"/>
  <c r="T291" i="7"/>
  <c r="V290" i="7"/>
  <c r="U290" i="7"/>
  <c r="T290" i="7"/>
  <c r="V289" i="7"/>
  <c r="U289" i="7"/>
  <c r="T289" i="7"/>
  <c r="V288" i="7"/>
  <c r="U288" i="7"/>
  <c r="T288" i="7"/>
  <c r="V287" i="7"/>
  <c r="U287" i="7"/>
  <c r="T287" i="7"/>
  <c r="V286" i="7"/>
  <c r="U286" i="7"/>
  <c r="T286" i="7"/>
  <c r="V285" i="7"/>
  <c r="U285" i="7"/>
  <c r="T285" i="7"/>
  <c r="V284" i="7"/>
  <c r="U284" i="7"/>
  <c r="T284" i="7"/>
  <c r="V283" i="7"/>
  <c r="U283" i="7"/>
  <c r="T283" i="7"/>
  <c r="V282" i="7"/>
  <c r="U282" i="7"/>
  <c r="T282" i="7"/>
  <c r="V281" i="7"/>
  <c r="U281" i="7"/>
  <c r="T281" i="7"/>
  <c r="V280" i="7"/>
  <c r="U280" i="7"/>
  <c r="T280" i="7"/>
  <c r="V279" i="7"/>
  <c r="U279" i="7"/>
  <c r="T279" i="7"/>
  <c r="V278" i="7"/>
  <c r="U278" i="7"/>
  <c r="T278" i="7"/>
  <c r="V277" i="7"/>
  <c r="U277" i="7"/>
  <c r="T277" i="7"/>
  <c r="V276" i="7"/>
  <c r="U276" i="7"/>
  <c r="T276" i="7"/>
  <c r="V275" i="7"/>
  <c r="U275" i="7"/>
  <c r="T275" i="7"/>
  <c r="V274" i="7"/>
  <c r="U274" i="7"/>
  <c r="T274" i="7"/>
  <c r="V273" i="7"/>
  <c r="U273" i="7"/>
  <c r="T273" i="7"/>
  <c r="V272" i="7"/>
  <c r="U272" i="7"/>
  <c r="T272" i="7"/>
  <c r="V271" i="7"/>
  <c r="U271" i="7"/>
  <c r="T271" i="7"/>
  <c r="V270" i="7"/>
  <c r="U270" i="7"/>
  <c r="T270" i="7"/>
  <c r="V269" i="7"/>
  <c r="U269" i="7"/>
  <c r="T269" i="7"/>
  <c r="V268" i="7"/>
  <c r="U268" i="7"/>
  <c r="T268" i="7"/>
  <c r="V267" i="7"/>
  <c r="U267" i="7"/>
  <c r="T267" i="7"/>
  <c r="V266" i="7"/>
  <c r="U266" i="7"/>
  <c r="T266" i="7"/>
  <c r="V265" i="7"/>
  <c r="U265" i="7"/>
  <c r="T265" i="7"/>
  <c r="V264" i="7"/>
  <c r="U264" i="7"/>
  <c r="T264" i="7"/>
  <c r="V263" i="7"/>
  <c r="U263" i="7"/>
  <c r="T263" i="7"/>
  <c r="V262" i="7"/>
  <c r="U262" i="7"/>
  <c r="T262" i="7"/>
  <c r="V261" i="7"/>
  <c r="U261" i="7"/>
  <c r="T261" i="7"/>
  <c r="V260" i="7"/>
  <c r="U260" i="7"/>
  <c r="T260" i="7"/>
  <c r="V259" i="7"/>
  <c r="U259" i="7"/>
  <c r="T259" i="7"/>
  <c r="V258" i="7"/>
  <c r="U258" i="7"/>
  <c r="T258" i="7"/>
  <c r="V257" i="7"/>
  <c r="U257" i="7"/>
  <c r="T257" i="7"/>
  <c r="V256" i="7"/>
  <c r="U256" i="7"/>
  <c r="T256" i="7"/>
  <c r="V255" i="7"/>
  <c r="U255" i="7"/>
  <c r="T255" i="7"/>
  <c r="V254" i="7"/>
  <c r="U254" i="7"/>
  <c r="T254" i="7"/>
  <c r="V253" i="7"/>
  <c r="U253" i="7"/>
  <c r="T253" i="7"/>
  <c r="V252" i="7"/>
  <c r="U252" i="7"/>
  <c r="T252" i="7"/>
  <c r="V251" i="7"/>
  <c r="U251" i="7"/>
  <c r="T251" i="7"/>
  <c r="V250" i="7"/>
  <c r="U250" i="7"/>
  <c r="T250" i="7"/>
  <c r="V249" i="7"/>
  <c r="U249" i="7"/>
  <c r="T249" i="7"/>
  <c r="V248" i="7"/>
  <c r="U248" i="7"/>
  <c r="T248" i="7"/>
  <c r="V247" i="7"/>
  <c r="U247" i="7"/>
  <c r="T247" i="7"/>
  <c r="V246" i="7"/>
  <c r="U246" i="7"/>
  <c r="T246" i="7"/>
  <c r="V245" i="7"/>
  <c r="U245" i="7"/>
  <c r="T245" i="7"/>
  <c r="V244" i="7"/>
  <c r="U244" i="7"/>
  <c r="T244" i="7"/>
  <c r="V243" i="7"/>
  <c r="U243" i="7"/>
  <c r="T243" i="7"/>
  <c r="V242" i="7"/>
  <c r="U242" i="7"/>
  <c r="T242" i="7"/>
  <c r="V241" i="7"/>
  <c r="U241" i="7"/>
  <c r="T241" i="7"/>
  <c r="V240" i="7"/>
  <c r="U240" i="7"/>
  <c r="T240" i="7"/>
  <c r="V239" i="7"/>
  <c r="U239" i="7"/>
  <c r="T239" i="7"/>
  <c r="V238" i="7"/>
  <c r="U238" i="7"/>
  <c r="T238" i="7"/>
  <c r="V237" i="7"/>
  <c r="U237" i="7"/>
  <c r="T237" i="7"/>
  <c r="V236" i="7"/>
  <c r="U236" i="7"/>
  <c r="T236" i="7"/>
  <c r="V235" i="7"/>
  <c r="U235" i="7"/>
  <c r="T235" i="7"/>
  <c r="V234" i="7"/>
  <c r="U234" i="7"/>
  <c r="T234" i="7"/>
  <c r="V233" i="7"/>
  <c r="U233" i="7"/>
  <c r="T233" i="7"/>
  <c r="V232" i="7"/>
  <c r="U232" i="7"/>
  <c r="T232" i="7"/>
  <c r="V231" i="7"/>
  <c r="U231" i="7"/>
  <c r="T231" i="7"/>
  <c r="V230" i="7"/>
  <c r="U230" i="7"/>
  <c r="T230" i="7"/>
  <c r="V229" i="7"/>
  <c r="U229" i="7"/>
  <c r="T229" i="7"/>
  <c r="V228" i="7"/>
  <c r="U228" i="7"/>
  <c r="T228" i="7"/>
  <c r="V227" i="7"/>
  <c r="U227" i="7"/>
  <c r="T227" i="7"/>
  <c r="V226" i="7"/>
  <c r="U226" i="7"/>
  <c r="T226" i="7"/>
  <c r="V225" i="7"/>
  <c r="U225" i="7"/>
  <c r="T225" i="7"/>
  <c r="V224" i="7"/>
  <c r="U224" i="7"/>
  <c r="T224" i="7"/>
  <c r="V223" i="7"/>
  <c r="U223" i="7"/>
  <c r="T223" i="7"/>
  <c r="V222" i="7"/>
  <c r="U222" i="7"/>
  <c r="T222" i="7"/>
  <c r="V221" i="7"/>
  <c r="U221" i="7"/>
  <c r="T221" i="7"/>
  <c r="V220" i="7"/>
  <c r="U220" i="7"/>
  <c r="T220" i="7"/>
  <c r="V219" i="7"/>
  <c r="U219" i="7"/>
  <c r="T219" i="7"/>
  <c r="V218" i="7"/>
  <c r="U218" i="7"/>
  <c r="T218" i="7"/>
  <c r="V217" i="7"/>
  <c r="U217" i="7"/>
  <c r="T217" i="7"/>
  <c r="V216" i="7"/>
  <c r="U216" i="7"/>
  <c r="T216" i="7"/>
  <c r="V215" i="7"/>
  <c r="U215" i="7"/>
  <c r="T215" i="7"/>
  <c r="V214" i="7"/>
  <c r="U214" i="7"/>
  <c r="T214" i="7"/>
  <c r="V213" i="7"/>
  <c r="U213" i="7"/>
  <c r="T213" i="7"/>
  <c r="V212" i="7"/>
  <c r="U212" i="7"/>
  <c r="T212" i="7"/>
  <c r="V211" i="7"/>
  <c r="U211" i="7"/>
  <c r="T211" i="7"/>
  <c r="V210" i="7"/>
  <c r="U210" i="7"/>
  <c r="T210" i="7"/>
  <c r="V209" i="7"/>
  <c r="U209" i="7"/>
  <c r="T209" i="7"/>
  <c r="V208" i="7"/>
  <c r="U208" i="7"/>
  <c r="T208" i="7"/>
  <c r="V207" i="7"/>
  <c r="U207" i="7"/>
  <c r="T207" i="7"/>
  <c r="V206" i="7"/>
  <c r="U206" i="7"/>
  <c r="T206" i="7"/>
  <c r="V205" i="7"/>
  <c r="U205" i="7"/>
  <c r="T205" i="7"/>
  <c r="V204" i="7"/>
  <c r="U204" i="7"/>
  <c r="T204" i="7"/>
  <c r="V203" i="7"/>
  <c r="U203" i="7"/>
  <c r="T203" i="7"/>
  <c r="V202" i="7"/>
  <c r="U202" i="7"/>
  <c r="T202" i="7"/>
  <c r="V201" i="7"/>
  <c r="U201" i="7"/>
  <c r="T201" i="7"/>
  <c r="V200" i="7"/>
  <c r="U200" i="7"/>
  <c r="T200" i="7"/>
  <c r="V199" i="7"/>
  <c r="U199" i="7"/>
  <c r="T199" i="7"/>
  <c r="V198" i="7"/>
  <c r="U198" i="7"/>
  <c r="T198" i="7"/>
  <c r="V197" i="7"/>
  <c r="U197" i="7"/>
  <c r="T197" i="7"/>
  <c r="V196" i="7"/>
  <c r="U196" i="7"/>
  <c r="T196" i="7"/>
  <c r="V195" i="7"/>
  <c r="U195" i="7"/>
  <c r="T195" i="7"/>
  <c r="V194" i="7"/>
  <c r="U194" i="7"/>
  <c r="T194" i="7"/>
  <c r="V193" i="7"/>
  <c r="U193" i="7"/>
  <c r="T193" i="7"/>
  <c r="V192" i="7"/>
  <c r="U192" i="7"/>
  <c r="T192" i="7"/>
  <c r="V191" i="7"/>
  <c r="U191" i="7"/>
  <c r="T191" i="7"/>
  <c r="V190" i="7"/>
  <c r="U190" i="7"/>
  <c r="T190" i="7"/>
  <c r="V189" i="7"/>
  <c r="U189" i="7"/>
  <c r="T189" i="7"/>
  <c r="V188" i="7"/>
  <c r="U188" i="7"/>
  <c r="T188" i="7"/>
  <c r="V187" i="7"/>
  <c r="U187" i="7"/>
  <c r="T187" i="7"/>
  <c r="V186" i="7"/>
  <c r="U186" i="7"/>
  <c r="T186" i="7"/>
  <c r="V185" i="7"/>
  <c r="U185" i="7"/>
  <c r="T185" i="7"/>
  <c r="V184" i="7"/>
  <c r="U184" i="7"/>
  <c r="T184" i="7"/>
  <c r="V183" i="7"/>
  <c r="U183" i="7"/>
  <c r="T183" i="7"/>
  <c r="V182" i="7"/>
  <c r="U182" i="7"/>
  <c r="T182" i="7"/>
  <c r="V181" i="7"/>
  <c r="U181" i="7"/>
  <c r="T181" i="7"/>
  <c r="V180" i="7"/>
  <c r="U180" i="7"/>
  <c r="T180" i="7"/>
  <c r="V179" i="7"/>
  <c r="U179" i="7"/>
  <c r="T179" i="7"/>
  <c r="V178" i="7"/>
  <c r="U178" i="7"/>
  <c r="T178" i="7"/>
  <c r="V177" i="7"/>
  <c r="U177" i="7"/>
  <c r="T177" i="7"/>
  <c r="V176" i="7"/>
  <c r="U176" i="7"/>
  <c r="T176" i="7"/>
  <c r="V175" i="7"/>
  <c r="U175" i="7"/>
  <c r="T175" i="7"/>
  <c r="V174" i="7"/>
  <c r="U174" i="7"/>
  <c r="T174" i="7"/>
  <c r="V173" i="7"/>
  <c r="U173" i="7"/>
  <c r="T173" i="7"/>
  <c r="V172" i="7"/>
  <c r="U172" i="7"/>
  <c r="T172" i="7"/>
  <c r="V171" i="7"/>
  <c r="U171" i="7"/>
  <c r="T171" i="7"/>
  <c r="V170" i="7"/>
  <c r="U170" i="7"/>
  <c r="T170" i="7"/>
  <c r="V169" i="7"/>
  <c r="U169" i="7"/>
  <c r="T169" i="7"/>
  <c r="V168" i="7"/>
  <c r="U168" i="7"/>
  <c r="T168" i="7"/>
  <c r="V167" i="7"/>
  <c r="U167" i="7"/>
  <c r="T167" i="7"/>
  <c r="V166" i="7"/>
  <c r="U166" i="7"/>
  <c r="T166" i="7"/>
  <c r="V165" i="7"/>
  <c r="U165" i="7"/>
  <c r="T165" i="7"/>
  <c r="V164" i="7"/>
  <c r="U164" i="7"/>
  <c r="T164" i="7"/>
  <c r="V163" i="7"/>
  <c r="U163" i="7"/>
  <c r="T163" i="7"/>
  <c r="V162" i="7"/>
  <c r="U162" i="7"/>
  <c r="T162" i="7"/>
  <c r="V161" i="7"/>
  <c r="U161" i="7"/>
  <c r="T161" i="7"/>
  <c r="V160" i="7"/>
  <c r="U160" i="7"/>
  <c r="T160" i="7"/>
  <c r="V159" i="7"/>
  <c r="U159" i="7"/>
  <c r="T159" i="7"/>
  <c r="V158" i="7"/>
  <c r="U158" i="7"/>
  <c r="T158" i="7"/>
  <c r="V157" i="7"/>
  <c r="U157" i="7"/>
  <c r="T157" i="7"/>
  <c r="V156" i="7"/>
  <c r="U156" i="7"/>
  <c r="T156" i="7"/>
  <c r="V155" i="7"/>
  <c r="U155" i="7"/>
  <c r="T155" i="7"/>
  <c r="V154" i="7"/>
  <c r="U154" i="7"/>
  <c r="T154" i="7"/>
  <c r="V153" i="7"/>
  <c r="U153" i="7"/>
  <c r="T153" i="7"/>
  <c r="V152" i="7"/>
  <c r="U152" i="7"/>
  <c r="T152" i="7"/>
  <c r="V151" i="7"/>
  <c r="U151" i="7"/>
  <c r="T151" i="7"/>
  <c r="V150" i="7"/>
  <c r="U150" i="7"/>
  <c r="T150" i="7"/>
  <c r="V149" i="7"/>
  <c r="U149" i="7"/>
  <c r="T149" i="7"/>
  <c r="V148" i="7"/>
  <c r="U148" i="7"/>
  <c r="T148" i="7"/>
  <c r="V147" i="7"/>
  <c r="U147" i="7"/>
  <c r="T147" i="7"/>
  <c r="V146" i="7"/>
  <c r="U146" i="7"/>
  <c r="T146" i="7"/>
  <c r="V145" i="7"/>
  <c r="U145" i="7"/>
  <c r="T145" i="7"/>
  <c r="V144" i="7"/>
  <c r="U144" i="7"/>
  <c r="T144" i="7"/>
  <c r="V143" i="7"/>
  <c r="U143" i="7"/>
  <c r="T143" i="7"/>
  <c r="V142" i="7"/>
  <c r="U142" i="7"/>
  <c r="T142" i="7"/>
  <c r="V141" i="7"/>
  <c r="U141" i="7"/>
  <c r="T141" i="7"/>
  <c r="V140" i="7"/>
  <c r="U140" i="7"/>
  <c r="T140" i="7"/>
  <c r="V139" i="7"/>
  <c r="U139" i="7"/>
  <c r="T139" i="7"/>
  <c r="V138" i="7"/>
  <c r="U138" i="7"/>
  <c r="T138" i="7"/>
  <c r="V137" i="7"/>
  <c r="U137" i="7"/>
  <c r="T137" i="7"/>
  <c r="V136" i="7"/>
  <c r="U136" i="7"/>
  <c r="T136" i="7"/>
  <c r="V135" i="7"/>
  <c r="U135" i="7"/>
  <c r="T135" i="7"/>
  <c r="V134" i="7"/>
  <c r="U134" i="7"/>
  <c r="T134" i="7"/>
  <c r="V133" i="7"/>
  <c r="U133" i="7"/>
  <c r="T133" i="7"/>
  <c r="V132" i="7"/>
  <c r="U132" i="7"/>
  <c r="T132" i="7"/>
  <c r="V131" i="7"/>
  <c r="U131" i="7"/>
  <c r="T131" i="7"/>
  <c r="V130" i="7"/>
  <c r="U130" i="7"/>
  <c r="T130" i="7"/>
  <c r="V129" i="7"/>
  <c r="U129" i="7"/>
  <c r="T129" i="7"/>
  <c r="V128" i="7"/>
  <c r="U128" i="7"/>
  <c r="T128" i="7"/>
  <c r="V127" i="7"/>
  <c r="U127" i="7"/>
  <c r="T127" i="7"/>
  <c r="V126" i="7"/>
  <c r="U126" i="7"/>
  <c r="T126" i="7"/>
  <c r="V125" i="7"/>
  <c r="U125" i="7"/>
  <c r="T125" i="7"/>
  <c r="V124" i="7"/>
  <c r="U124" i="7"/>
  <c r="T124" i="7"/>
  <c r="V123" i="7"/>
  <c r="U123" i="7"/>
  <c r="T123" i="7"/>
  <c r="V122" i="7"/>
  <c r="U122" i="7"/>
  <c r="T122" i="7"/>
  <c r="V121" i="7"/>
  <c r="U121" i="7"/>
  <c r="T121" i="7"/>
  <c r="V120" i="7"/>
  <c r="U120" i="7"/>
  <c r="T120" i="7"/>
  <c r="V119" i="7"/>
  <c r="U119" i="7"/>
  <c r="T119" i="7"/>
  <c r="V118" i="7"/>
  <c r="U118" i="7"/>
  <c r="T118" i="7"/>
  <c r="V117" i="7"/>
  <c r="U117" i="7"/>
  <c r="T117" i="7"/>
  <c r="V116" i="7"/>
  <c r="U116" i="7"/>
  <c r="T116" i="7"/>
  <c r="V115" i="7"/>
  <c r="U115" i="7"/>
  <c r="T115" i="7"/>
  <c r="V114" i="7"/>
  <c r="U114" i="7"/>
  <c r="T114" i="7"/>
  <c r="V113" i="7"/>
  <c r="U113" i="7"/>
  <c r="T113" i="7"/>
  <c r="V112" i="7"/>
  <c r="U112" i="7"/>
  <c r="T112" i="7"/>
  <c r="V111" i="7"/>
  <c r="U111" i="7"/>
  <c r="T111" i="7"/>
  <c r="V110" i="7"/>
  <c r="U110" i="7"/>
  <c r="T110" i="7"/>
  <c r="V109" i="7"/>
  <c r="U109" i="7"/>
  <c r="T109" i="7"/>
  <c r="V108" i="7"/>
  <c r="U108" i="7"/>
  <c r="T108" i="7"/>
  <c r="V107" i="7"/>
  <c r="U107" i="7"/>
  <c r="T107" i="7"/>
  <c r="V106" i="7"/>
  <c r="U106" i="7"/>
  <c r="T106" i="7"/>
  <c r="V105" i="7"/>
  <c r="U105" i="7"/>
  <c r="T105" i="7"/>
  <c r="V104" i="7"/>
  <c r="U104" i="7"/>
  <c r="T104" i="7"/>
  <c r="V103" i="7"/>
  <c r="U103" i="7"/>
  <c r="T103" i="7"/>
  <c r="V102" i="7"/>
  <c r="U102" i="7"/>
  <c r="T102" i="7"/>
  <c r="V101" i="7"/>
  <c r="U101" i="7"/>
  <c r="T101" i="7"/>
  <c r="V100" i="7"/>
  <c r="U100" i="7"/>
  <c r="T100" i="7"/>
  <c r="V99" i="7"/>
  <c r="U99" i="7"/>
  <c r="T99" i="7"/>
  <c r="V98" i="7"/>
  <c r="U98" i="7"/>
  <c r="T98" i="7"/>
  <c r="V97" i="7"/>
  <c r="U97" i="7"/>
  <c r="T97" i="7"/>
  <c r="V96" i="7"/>
  <c r="U96" i="7"/>
  <c r="T96" i="7"/>
  <c r="V95" i="7"/>
  <c r="U95" i="7"/>
  <c r="T95" i="7"/>
  <c r="V94" i="7"/>
  <c r="U94" i="7"/>
  <c r="T94" i="7"/>
  <c r="V93" i="7"/>
  <c r="U93" i="7"/>
  <c r="T93" i="7"/>
  <c r="V92" i="7"/>
  <c r="U92" i="7"/>
  <c r="T92" i="7"/>
  <c r="V91" i="7"/>
  <c r="U91" i="7"/>
  <c r="T91" i="7"/>
  <c r="V90" i="7"/>
  <c r="U90" i="7"/>
  <c r="T90" i="7"/>
  <c r="V89" i="7"/>
  <c r="U89" i="7"/>
  <c r="T89" i="7"/>
  <c r="V88" i="7"/>
  <c r="U88" i="7"/>
  <c r="T88" i="7"/>
  <c r="V87" i="7"/>
  <c r="U87" i="7"/>
  <c r="T87" i="7"/>
  <c r="V86" i="7"/>
  <c r="U86" i="7"/>
  <c r="T86" i="7"/>
  <c r="V85" i="7"/>
  <c r="U85" i="7"/>
  <c r="T85" i="7"/>
  <c r="V84" i="7"/>
  <c r="U84" i="7"/>
  <c r="T84" i="7"/>
  <c r="V83" i="7"/>
  <c r="U83" i="7"/>
  <c r="T83" i="7"/>
  <c r="V82" i="7"/>
  <c r="U82" i="7"/>
  <c r="T82" i="7"/>
  <c r="V81" i="7"/>
  <c r="U81" i="7"/>
  <c r="T81" i="7"/>
  <c r="V80" i="7"/>
  <c r="U80" i="7"/>
  <c r="T80" i="7"/>
  <c r="V79" i="7"/>
  <c r="U79" i="7"/>
  <c r="T79" i="7"/>
  <c r="V78" i="7"/>
  <c r="U78" i="7"/>
  <c r="T78" i="7"/>
  <c r="V77" i="7"/>
  <c r="U77" i="7"/>
  <c r="T77" i="7"/>
  <c r="V76" i="7"/>
  <c r="U76" i="7"/>
  <c r="T76" i="7"/>
  <c r="V75" i="7"/>
  <c r="U75" i="7"/>
  <c r="T75" i="7"/>
  <c r="V74" i="7"/>
  <c r="U74" i="7"/>
  <c r="T74" i="7"/>
  <c r="V73" i="7"/>
  <c r="U73" i="7"/>
  <c r="T73" i="7"/>
  <c r="V72" i="7"/>
  <c r="U72" i="7"/>
  <c r="T72" i="7"/>
  <c r="V71" i="7"/>
  <c r="U71" i="7"/>
  <c r="T71" i="7"/>
  <c r="V70" i="7"/>
  <c r="U70" i="7"/>
  <c r="T70" i="7"/>
  <c r="V69" i="7"/>
  <c r="U69" i="7"/>
  <c r="T69" i="7"/>
  <c r="V68" i="7"/>
  <c r="U68" i="7"/>
  <c r="T68" i="7"/>
  <c r="V67" i="7"/>
  <c r="U67" i="7"/>
  <c r="T67" i="7"/>
  <c r="V66" i="7"/>
  <c r="U66" i="7"/>
  <c r="T66" i="7"/>
  <c r="V65" i="7"/>
  <c r="U65" i="7"/>
  <c r="T65" i="7"/>
  <c r="V64" i="7"/>
  <c r="U64" i="7"/>
  <c r="T64" i="7"/>
  <c r="V63" i="7"/>
  <c r="U63" i="7"/>
  <c r="T63" i="7"/>
  <c r="V62" i="7"/>
  <c r="U62" i="7"/>
  <c r="T62" i="7"/>
  <c r="V61" i="7"/>
  <c r="U61" i="7"/>
  <c r="T61" i="7"/>
  <c r="V60" i="7"/>
  <c r="U60" i="7"/>
  <c r="T60" i="7"/>
  <c r="V59" i="7"/>
  <c r="U59" i="7"/>
  <c r="T59" i="7"/>
  <c r="V58" i="7"/>
  <c r="U58" i="7"/>
  <c r="T58" i="7"/>
  <c r="V57" i="7"/>
  <c r="U57" i="7"/>
  <c r="T57" i="7"/>
  <c r="V56" i="7"/>
  <c r="U56" i="7"/>
  <c r="T56" i="7"/>
  <c r="V55" i="7"/>
  <c r="U55" i="7"/>
  <c r="T55" i="7"/>
  <c r="V54" i="7"/>
  <c r="U54" i="7"/>
  <c r="T54" i="7"/>
  <c r="V53" i="7"/>
  <c r="U53" i="7"/>
  <c r="T53" i="7"/>
  <c r="V52" i="7"/>
  <c r="U52" i="7"/>
  <c r="T52" i="7"/>
  <c r="V51" i="7"/>
  <c r="U51" i="7"/>
  <c r="T51" i="7"/>
  <c r="V50" i="7"/>
  <c r="U50" i="7"/>
  <c r="T50" i="7"/>
  <c r="V49" i="7"/>
  <c r="U49" i="7"/>
  <c r="T49" i="7"/>
  <c r="V48" i="7"/>
  <c r="U48" i="7"/>
  <c r="T48" i="7"/>
  <c r="V47" i="7"/>
  <c r="U47" i="7"/>
  <c r="T47" i="7"/>
  <c r="V46" i="7"/>
  <c r="U46" i="7"/>
  <c r="T46" i="7"/>
  <c r="V45" i="7"/>
  <c r="U45" i="7"/>
  <c r="T45" i="7"/>
  <c r="V44" i="7"/>
  <c r="U44" i="7"/>
  <c r="T44" i="7"/>
  <c r="V43" i="7"/>
  <c r="U43" i="7"/>
  <c r="T43" i="7"/>
  <c r="V42" i="7"/>
  <c r="U42" i="7"/>
  <c r="T42" i="7"/>
  <c r="V41" i="7"/>
  <c r="U41" i="7"/>
  <c r="T41" i="7"/>
  <c r="V40" i="7"/>
  <c r="U40" i="7"/>
  <c r="T40" i="7"/>
  <c r="V39" i="7"/>
  <c r="U39" i="7"/>
  <c r="T39" i="7"/>
  <c r="V38" i="7"/>
  <c r="U38" i="7"/>
  <c r="T38" i="7"/>
  <c r="V37" i="7"/>
  <c r="U37" i="7"/>
  <c r="T37" i="7"/>
  <c r="V36" i="7"/>
  <c r="U36" i="7"/>
  <c r="T36" i="7"/>
  <c r="V35" i="7"/>
  <c r="U35" i="7"/>
  <c r="T35" i="7"/>
  <c r="V34" i="7"/>
  <c r="U34" i="7"/>
  <c r="T34" i="7"/>
  <c r="V33" i="7"/>
  <c r="U33" i="7"/>
  <c r="T33" i="7"/>
  <c r="V32" i="7"/>
  <c r="U32" i="7"/>
  <c r="T32" i="7"/>
  <c r="V31" i="7"/>
  <c r="U31" i="7"/>
  <c r="T31" i="7"/>
  <c r="V30" i="7"/>
  <c r="U30" i="7"/>
  <c r="T30" i="7"/>
  <c r="V29" i="7"/>
  <c r="U29" i="7"/>
  <c r="T29" i="7"/>
  <c r="V28" i="7"/>
  <c r="U28" i="7"/>
  <c r="T28" i="7"/>
  <c r="V27" i="7"/>
  <c r="U27" i="7"/>
  <c r="T27" i="7"/>
  <c r="V26" i="7"/>
  <c r="U26" i="7"/>
  <c r="T26" i="7"/>
  <c r="V25" i="7"/>
  <c r="U25" i="7"/>
  <c r="T25" i="7"/>
  <c r="V24" i="7"/>
  <c r="U24" i="7"/>
  <c r="T24" i="7"/>
  <c r="V23" i="7"/>
  <c r="U23" i="7"/>
  <c r="T23" i="7"/>
  <c r="V22" i="7"/>
  <c r="U22" i="7"/>
  <c r="T22" i="7"/>
  <c r="V21" i="7"/>
  <c r="U21" i="7"/>
  <c r="T21" i="7"/>
  <c r="V20" i="7"/>
  <c r="U20" i="7"/>
  <c r="T20" i="7"/>
  <c r="V19" i="7"/>
  <c r="U19" i="7"/>
  <c r="T19" i="7"/>
  <c r="V18" i="7"/>
  <c r="U18" i="7"/>
  <c r="T18" i="7"/>
  <c r="V17" i="7"/>
  <c r="U17" i="7"/>
  <c r="T17" i="7"/>
  <c r="V16" i="7"/>
  <c r="U16" i="7"/>
  <c r="T16" i="7"/>
  <c r="V15" i="7"/>
  <c r="U15" i="7"/>
  <c r="T15" i="7"/>
  <c r="V14" i="7"/>
  <c r="U14" i="7"/>
  <c r="T14" i="7"/>
  <c r="V13" i="7"/>
  <c r="U13" i="7"/>
  <c r="T13" i="7"/>
  <c r="V12" i="7"/>
  <c r="U12" i="7"/>
  <c r="T12" i="7"/>
  <c r="V11" i="7"/>
  <c r="U11" i="7"/>
  <c r="T11" i="7"/>
  <c r="V10" i="7"/>
  <c r="U10" i="7"/>
  <c r="T10" i="7"/>
  <c r="V9" i="7"/>
  <c r="U9" i="7"/>
  <c r="T9" i="7"/>
  <c r="V8" i="7"/>
  <c r="U8" i="7"/>
  <c r="T8" i="7"/>
  <c r="V7" i="7"/>
  <c r="U7" i="7"/>
  <c r="T7" i="7"/>
  <c r="V6" i="7"/>
  <c r="U6" i="7"/>
  <c r="T6" i="7"/>
  <c r="V5" i="7"/>
  <c r="U5" i="7"/>
  <c r="T5" i="7"/>
  <c r="V4" i="7"/>
  <c r="U4" i="7"/>
  <c r="T4" i="7"/>
  <c r="V3" i="7"/>
  <c r="U3" i="7"/>
  <c r="T3" i="7"/>
  <c r="V2" i="7"/>
  <c r="U2" i="7"/>
  <c r="T2" i="7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21" i="8"/>
  <c r="U21" i="8"/>
  <c r="T21" i="8"/>
  <c r="S21" i="8"/>
  <c r="V20" i="8"/>
  <c r="U20" i="8"/>
  <c r="T20" i="8"/>
  <c r="S20" i="8"/>
  <c r="V19" i="8"/>
  <c r="U19" i="8"/>
  <c r="T19" i="8"/>
  <c r="S19" i="8"/>
  <c r="V18" i="8"/>
  <c r="U18" i="8"/>
  <c r="T18" i="8"/>
  <c r="S18" i="8"/>
  <c r="V17" i="8"/>
  <c r="U17" i="8"/>
  <c r="T17" i="8"/>
  <c r="S17" i="8"/>
  <c r="V16" i="8"/>
  <c r="U16" i="8"/>
  <c r="T16" i="8"/>
  <c r="S16" i="8"/>
  <c r="V15" i="8"/>
  <c r="U15" i="8"/>
  <c r="T15" i="8"/>
  <c r="S15" i="8"/>
  <c r="V14" i="8"/>
  <c r="U14" i="8"/>
  <c r="T14" i="8"/>
  <c r="S14" i="8"/>
  <c r="V13" i="8"/>
  <c r="U13" i="8"/>
  <c r="T13" i="8"/>
  <c r="S13" i="8"/>
  <c r="V12" i="8"/>
  <c r="U12" i="8"/>
  <c r="T12" i="8"/>
  <c r="S12" i="8"/>
  <c r="V11" i="8"/>
  <c r="U11" i="8"/>
  <c r="T11" i="8"/>
  <c r="S11" i="8"/>
  <c r="V10" i="8"/>
  <c r="U10" i="8"/>
  <c r="T10" i="8"/>
  <c r="S10" i="8"/>
  <c r="V9" i="8"/>
  <c r="U9" i="8"/>
  <c r="T9" i="8"/>
  <c r="S9" i="8"/>
  <c r="V8" i="8"/>
  <c r="U8" i="8"/>
  <c r="T8" i="8"/>
  <c r="S8" i="8"/>
  <c r="V7" i="8"/>
  <c r="U7" i="8"/>
  <c r="T7" i="8"/>
  <c r="S7" i="8"/>
  <c r="V6" i="8"/>
  <c r="U6" i="8"/>
  <c r="T6" i="8"/>
  <c r="S6" i="8"/>
  <c r="V5" i="8"/>
  <c r="U5" i="8"/>
  <c r="T5" i="8"/>
  <c r="S5" i="8"/>
  <c r="V4" i="8"/>
  <c r="U4" i="8"/>
  <c r="T4" i="8"/>
  <c r="S4" i="8"/>
  <c r="V3" i="8"/>
  <c r="U3" i="8"/>
  <c r="T3" i="8"/>
  <c r="S3" i="8"/>
  <c r="V2" i="8"/>
  <c r="U2" i="8"/>
  <c r="T2" i="8"/>
  <c r="S2" i="8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</calcChain>
</file>

<file path=xl/comments1.xml><?xml version="1.0" encoding="utf-8"?>
<comments xmlns="http://schemas.openxmlformats.org/spreadsheetml/2006/main">
  <authors>
    <author>Chheda, Mayur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CST time zone. 
Need to convert to UTC?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Interbank Settlement CCY.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Original Payment Order CCY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Identifyable data - such as FI bic and / or name of institution deleted.</t>
        </r>
      </text>
    </comment>
  </commentList>
</comments>
</file>

<file path=xl/comments2.xml><?xml version="1.0" encoding="utf-8"?>
<comments xmlns="http://schemas.openxmlformats.org/spreadsheetml/2006/main">
  <authors>
    <author>Chheda, Mayur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CST time zone. 
Need to convert to UTC?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Interbank Settlement CCY.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Original Payment Order CCY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Identifyable data - such as FI bic and / or name of institution deleted.</t>
        </r>
      </text>
    </comment>
  </commentList>
</comments>
</file>

<file path=xl/comments3.xml><?xml version="1.0" encoding="utf-8"?>
<comments xmlns="http://schemas.openxmlformats.org/spreadsheetml/2006/main">
  <authors>
    <author>Chheda, Mayur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CST time zone. 
Need to convert to UTC?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Interbank Settlement CCY.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Original Payment Order CCY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Identifyable data - such as FI bic and / or name of institution deleted.</t>
        </r>
      </text>
    </comment>
  </commentList>
</comments>
</file>

<file path=xl/comments4.xml><?xml version="1.0" encoding="utf-8"?>
<comments xmlns="http://schemas.openxmlformats.org/spreadsheetml/2006/main">
  <authors>
    <author>Chheda, Mayur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CST time zone. 
Need to convert to UTC?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Interbank Settlement CCY.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Original Payment Order CCY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Identifyable data - such as FI bic and / or name of institution deleted.</t>
        </r>
      </text>
    </comment>
  </commentList>
</comments>
</file>

<file path=xl/comments5.xml><?xml version="1.0" encoding="utf-8"?>
<comments xmlns="http://schemas.openxmlformats.org/spreadsheetml/2006/main">
  <authors>
    <author>Chheda, Mayur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CST time zone. 
Need to convert to UTC?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Interbank Settlement CCY.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Original Payment Order CCY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Identifyable data - such as FI bic and / or name of institution deleted.</t>
        </r>
      </text>
    </comment>
  </commentList>
</comments>
</file>

<file path=xl/sharedStrings.xml><?xml version="1.0" encoding="utf-8"?>
<sst xmlns="http://schemas.openxmlformats.org/spreadsheetml/2006/main" count="7592" uniqueCount="561">
  <si>
    <t>MSG#</t>
  </si>
  <si>
    <t>MSG_TYPE</t>
  </si>
  <si>
    <t>SENDER_BIC</t>
  </si>
  <si>
    <t>RECEIVER_BIC</t>
  </si>
  <si>
    <t>F20</t>
  </si>
  <si>
    <t>UPDTIME</t>
  </si>
  <si>
    <t>F32AVD</t>
  </si>
  <si>
    <t>F32ACCY</t>
  </si>
  <si>
    <t>F32AAMT</t>
  </si>
  <si>
    <t>F33BCCY</t>
  </si>
  <si>
    <t>F33BAMT</t>
  </si>
  <si>
    <t>F57IND</t>
  </si>
  <si>
    <t>F57-1</t>
  </si>
  <si>
    <t>F57-2</t>
  </si>
  <si>
    <t>F57-3</t>
  </si>
  <si>
    <t>F57-4</t>
  </si>
  <si>
    <t>F57-5</t>
  </si>
  <si>
    <t>F71A</t>
  </si>
  <si>
    <t>ANZBAU3MXXX</t>
  </si>
  <si>
    <t>PNBPGB2LXXX</t>
  </si>
  <si>
    <t>AUD</t>
  </si>
  <si>
    <t>PNBPUS3NNYC</t>
  </si>
  <si>
    <t>CMOAU46749013434</t>
  </si>
  <si>
    <t>USD</t>
  </si>
  <si>
    <t>A</t>
  </si>
  <si>
    <t>WFBIUS6SXXX</t>
  </si>
  <si>
    <t>OUR</t>
  </si>
  <si>
    <t>CMOAU46597473434</t>
  </si>
  <si>
    <t>SHA</t>
  </si>
  <si>
    <t>RIAU198996123788</t>
  </si>
  <si>
    <t>CMOAU46764323434</t>
  </si>
  <si>
    <t>CMOAU46753413434</t>
  </si>
  <si>
    <t>CMOAU46761463434</t>
  </si>
  <si>
    <t>D</t>
  </si>
  <si>
    <t>NEW YORK,NY</t>
  </si>
  <si>
    <t>CMOAU46775633434</t>
  </si>
  <si>
    <t>CMOAU46779733434</t>
  </si>
  <si>
    <t>202.COV</t>
  </si>
  <si>
    <t>PNBPUS33PHL</t>
  </si>
  <si>
    <t>F60717004986000</t>
  </si>
  <si>
    <t>RIAU200585813788</t>
  </si>
  <si>
    <t>RIAU199757503788</t>
  </si>
  <si>
    <t>RIAU201582073788</t>
  </si>
  <si>
    <t>RIAU200947213788</t>
  </si>
  <si>
    <t>RIAU200750503788</t>
  </si>
  <si>
    <t>RIAU200353073788</t>
  </si>
  <si>
    <t>RIAU199773543788</t>
  </si>
  <si>
    <t>RIAU199741773788</t>
  </si>
  <si>
    <t>RIAU202967153788</t>
  </si>
  <si>
    <t>RIAU200194643788</t>
  </si>
  <si>
    <t>RIAU199762303788</t>
  </si>
  <si>
    <t>RIAU203579843788</t>
  </si>
  <si>
    <t>RIAU203344413788</t>
  </si>
  <si>
    <t>RIAU203438093788</t>
  </si>
  <si>
    <t>RIAU199916493788</t>
  </si>
  <si>
    <t>RIAU199757873788</t>
  </si>
  <si>
    <t>RIAU199744963788</t>
  </si>
  <si>
    <t>RIAU199509403788</t>
  </si>
  <si>
    <t>CMOAU45089553434</t>
  </si>
  <si>
    <t>CMOAU46231393434</t>
  </si>
  <si>
    <t>PNBPHKHHXXX</t>
  </si>
  <si>
    <t>CMOAU46522083434</t>
  </si>
  <si>
    <t>CMOAU46446553434</t>
  </si>
  <si>
    <t>CMOAU46407323434</t>
  </si>
  <si>
    <t>CMOAU46814073434</t>
  </si>
  <si>
    <t>CMOAU46515023434</t>
  </si>
  <si>
    <t>CMOAU46516083434</t>
  </si>
  <si>
    <t>CMOAU46518903434</t>
  </si>
  <si>
    <t>CMOAU46519023434</t>
  </si>
  <si>
    <t>RIAU200366653788</t>
  </si>
  <si>
    <t>CMOAU46414303434</t>
  </si>
  <si>
    <t>CMOAU46753433434</t>
  </si>
  <si>
    <t>GOLDEN,CO</t>
  </si>
  <si>
    <t>RIAU203181853788</t>
  </si>
  <si>
    <t>RIAU201592193788</t>
  </si>
  <si>
    <t>RIAU201563303788</t>
  </si>
  <si>
    <t>RIAU201011123788</t>
  </si>
  <si>
    <t>RIAU204229033788</t>
  </si>
  <si>
    <t>CMOAU46863063434</t>
  </si>
  <si>
    <t>CMOAU46863923434</t>
  </si>
  <si>
    <t>CMOAU46863903434</t>
  </si>
  <si>
    <t>CMOAU46864133434</t>
  </si>
  <si>
    <t>CMOAU46806123434</t>
  </si>
  <si>
    <t>CMOAU46815253434</t>
  </si>
  <si>
    <t>CMOAU46814863434</t>
  </si>
  <si>
    <t>CMOAU46815713434</t>
  </si>
  <si>
    <t>CMOAU46816723434</t>
  </si>
  <si>
    <t>RIAU200146523788</t>
  </si>
  <si>
    <t>MZ0718D671230AUG</t>
  </si>
  <si>
    <t>CMOAU46762223434</t>
  </si>
  <si>
    <t>CMOAU46736403434</t>
  </si>
  <si>
    <t>RIAU203572893788</t>
  </si>
  <si>
    <t>RIAU200050293788</t>
  </si>
  <si>
    <t>CMOAU46879353434</t>
  </si>
  <si>
    <t>CMOAU46790313434</t>
  </si>
  <si>
    <t>RIAU204590023788</t>
  </si>
  <si>
    <t>CMOAU46423143434</t>
  </si>
  <si>
    <t>F50718557831000</t>
  </si>
  <si>
    <t>CMOAU46683623434</t>
  </si>
  <si>
    <t>CMOAU46887273434</t>
  </si>
  <si>
    <t>CMOAU46864103434</t>
  </si>
  <si>
    <t>F60718078030000</t>
  </si>
  <si>
    <t>F60718087798000</t>
  </si>
  <si>
    <t>CMOAU46788603434</t>
  </si>
  <si>
    <t>F60718097702000</t>
  </si>
  <si>
    <t>RIAU205047883788</t>
  </si>
  <si>
    <t>RIAU204848103788</t>
  </si>
  <si>
    <t>F60718110911000</t>
  </si>
  <si>
    <t>RIAU201076213788</t>
  </si>
  <si>
    <t>RIAU205748583788</t>
  </si>
  <si>
    <t>CMOAU46425373434</t>
  </si>
  <si>
    <t>PHOENIX</t>
  </si>
  <si>
    <t>CMOAU46514043434</t>
  </si>
  <si>
    <t>F60718147558000</t>
  </si>
  <si>
    <t>RIAU206417403788</t>
  </si>
  <si>
    <t>BEN</t>
  </si>
  <si>
    <t>F60718170469001</t>
  </si>
  <si>
    <t>RIAU196910993788</t>
  </si>
  <si>
    <t>F60718216067000</t>
  </si>
  <si>
    <t>F60718225020000</t>
  </si>
  <si>
    <t>MELBOURNE                        AU</t>
  </si>
  <si>
    <t>RIAU204993673788</t>
  </si>
  <si>
    <t>WFBIUS6WFFX</t>
  </si>
  <si>
    <t>UNITED STATES</t>
  </si>
  <si>
    <t>100 QUEEN ST</t>
  </si>
  <si>
    <t>MELBOURNE,AU</t>
  </si>
  <si>
    <t>F60718232684000</t>
  </si>
  <si>
    <t>F60718234083001</t>
  </si>
  <si>
    <t>F60718229452000</t>
  </si>
  <si>
    <t>55 MARKET STREET</t>
  </si>
  <si>
    <t>SYDNEY,AU</t>
  </si>
  <si>
    <t>F60718242824000</t>
  </si>
  <si>
    <t>BSB CODE:AU013338</t>
  </si>
  <si>
    <t>F60718252275000</t>
  </si>
  <si>
    <t>F60718253374000</t>
  </si>
  <si>
    <t>F60718268974000</t>
  </si>
  <si>
    <t>20 MARTIN PLACE</t>
  </si>
  <si>
    <t>SYDNEY NSW 2000 AU</t>
  </si>
  <si>
    <t>F60718280342000</t>
  </si>
  <si>
    <t>RIAU205969453788</t>
  </si>
  <si>
    <t>RIAU207081813788</t>
  </si>
  <si>
    <t>RIAU206976113788</t>
  </si>
  <si>
    <t>RIAU206731843788</t>
  </si>
  <si>
    <t>CMOAU46930453434</t>
  </si>
  <si>
    <t>CMOAU46757263434</t>
  </si>
  <si>
    <t>CMOAU46923733434</t>
  </si>
  <si>
    <t>CMOAU46961843434</t>
  </si>
  <si>
    <t>F60718286450000</t>
  </si>
  <si>
    <t>F60718286464000</t>
  </si>
  <si>
    <t>CMOAU46837163434</t>
  </si>
  <si>
    <t>RIAU207907033788</t>
  </si>
  <si>
    <t>F60718285816000</t>
  </si>
  <si>
    <t>CMOAU46969833434</t>
  </si>
  <si>
    <t>CMOAU46971223434</t>
  </si>
  <si>
    <t>CMOAU46982413434</t>
  </si>
  <si>
    <t>MZ0719D08196BAUG</t>
  </si>
  <si>
    <t>CMOAU47008113434</t>
  </si>
  <si>
    <t>CMOAU46919003434</t>
  </si>
  <si>
    <t>CMOAU47025683434</t>
  </si>
  <si>
    <t>CMOAU47009473434</t>
  </si>
  <si>
    <t>HOUSTON,TX</t>
  </si>
  <si>
    <t>CMOAU47007273434</t>
  </si>
  <si>
    <t>CMOAU46942283434</t>
  </si>
  <si>
    <t>CMOAU46896033434</t>
  </si>
  <si>
    <t>CMOAU46843433434</t>
  </si>
  <si>
    <t>CMOAU46843553434</t>
  </si>
  <si>
    <t>F50719344858000</t>
  </si>
  <si>
    <t>CMOAU46956803434</t>
  </si>
  <si>
    <t>CMOAU46931273434</t>
  </si>
  <si>
    <t>CMOAU46903993434</t>
  </si>
  <si>
    <t>CMOAU47027153434</t>
  </si>
  <si>
    <t>F60719366241000</t>
  </si>
  <si>
    <t>CMOAU46908683434</t>
  </si>
  <si>
    <t>F60719372337000</t>
  </si>
  <si>
    <t>F60719376924000</t>
  </si>
  <si>
    <t>F60719377573000</t>
  </si>
  <si>
    <t>F60719383084000</t>
  </si>
  <si>
    <t>F60719384223000</t>
  </si>
  <si>
    <t>CMOAU46998483434</t>
  </si>
  <si>
    <t>F60719395371000</t>
  </si>
  <si>
    <t>RIAU209095383788</t>
  </si>
  <si>
    <t>RIAU209364963788</t>
  </si>
  <si>
    <t>RIAU209311303788</t>
  </si>
  <si>
    <t>RIAU207995933788</t>
  </si>
  <si>
    <t>RIAU207611593788</t>
  </si>
  <si>
    <t>RIAU207476113788</t>
  </si>
  <si>
    <t>570, CHURCH STREET VICTORIA</t>
  </si>
  <si>
    <t>RIAU210133243788</t>
  </si>
  <si>
    <t>RIAU209259933788</t>
  </si>
  <si>
    <t>RIAU210599983788</t>
  </si>
  <si>
    <t>RIAU208488443788</t>
  </si>
  <si>
    <t>CMOAU46989533434</t>
  </si>
  <si>
    <t>ANZBAU3M516</t>
  </si>
  <si>
    <t>F60719458323001</t>
  </si>
  <si>
    <t>RIAU209397863788</t>
  </si>
  <si>
    <t>F60719492174000</t>
  </si>
  <si>
    <t>F60719514612000</t>
  </si>
  <si>
    <t>570, CHURCH STREET VICTOR ME AU</t>
  </si>
  <si>
    <t>F60719532472000</t>
  </si>
  <si>
    <t>PERTH WES 00000 AU</t>
  </si>
  <si>
    <t>F60719534169000</t>
  </si>
  <si>
    <t>F60719536876000</t>
  </si>
  <si>
    <t>F60719543401001</t>
  </si>
  <si>
    <t>CMOAU47088713434</t>
  </si>
  <si>
    <t>CMOAU47025203434</t>
  </si>
  <si>
    <t>RIAU211050203788</t>
  </si>
  <si>
    <t>CMOAU46976253434</t>
  </si>
  <si>
    <t>CMOAU46858903434</t>
  </si>
  <si>
    <t>CMOAU47101363434</t>
  </si>
  <si>
    <t>CMOAU47146053434</t>
  </si>
  <si>
    <t>CMOAU46940123434</t>
  </si>
  <si>
    <t>F60715177184000</t>
  </si>
  <si>
    <t>CMOAU47050173434</t>
  </si>
  <si>
    <t>F60718321144000</t>
  </si>
  <si>
    <t>F60719453348000</t>
  </si>
  <si>
    <t>RIAU212144643788</t>
  </si>
  <si>
    <t>RIAU211968093788</t>
  </si>
  <si>
    <t>MZ0720D853280AUG</t>
  </si>
  <si>
    <t>CMOAU47167183434</t>
  </si>
  <si>
    <t>CMOAU47167603434</t>
  </si>
  <si>
    <t>RIAU212344923788</t>
  </si>
  <si>
    <t>CMOAU47192033434</t>
  </si>
  <si>
    <t>CMOAU47170733434</t>
  </si>
  <si>
    <t>CMOAU47176033434</t>
  </si>
  <si>
    <t>CMOAU47168993434</t>
  </si>
  <si>
    <t>CMOAU47198163434</t>
  </si>
  <si>
    <t>F60720065742000</t>
  </si>
  <si>
    <t>F60720065782000</t>
  </si>
  <si>
    <t>F60720065738000</t>
  </si>
  <si>
    <t>CMOAU47168313434</t>
  </si>
  <si>
    <t>CMOAU47202643434</t>
  </si>
  <si>
    <t>CMOAU47145813434</t>
  </si>
  <si>
    <t>CMOAU47214123434</t>
  </si>
  <si>
    <t>CMOAU47186303434</t>
  </si>
  <si>
    <t>RIAU212831263788</t>
  </si>
  <si>
    <t>RIAU212639953788</t>
  </si>
  <si>
    <t>CMOAU47174813434</t>
  </si>
  <si>
    <t>CMOAU47169563434</t>
  </si>
  <si>
    <t>CMOAU47188693434</t>
  </si>
  <si>
    <t>CMOAU47188703434</t>
  </si>
  <si>
    <t>CMOAU47188723434</t>
  </si>
  <si>
    <t>RIAU213019203788</t>
  </si>
  <si>
    <t>F60720074674000</t>
  </si>
  <si>
    <t>CMOAU47275133434</t>
  </si>
  <si>
    <t>CMOAU47275153434</t>
  </si>
  <si>
    <t>CMOAU47250913434</t>
  </si>
  <si>
    <t>RIAU212435553788</t>
  </si>
  <si>
    <t>RIAU213058313788</t>
  </si>
  <si>
    <t>RIAU211662433788</t>
  </si>
  <si>
    <t>CMOAU47242503434</t>
  </si>
  <si>
    <t>F60720081609000</t>
  </si>
  <si>
    <t>F50720614951000</t>
  </si>
  <si>
    <t>F50720614950000</t>
  </si>
  <si>
    <t>F50720614949000</t>
  </si>
  <si>
    <t>CMOAU47271033434</t>
  </si>
  <si>
    <t>CMOAU47227423434</t>
  </si>
  <si>
    <t>F50720615420000</t>
  </si>
  <si>
    <t>F50720615417000</t>
  </si>
  <si>
    <t>F50720615303000</t>
  </si>
  <si>
    <t>RIAU213439753788</t>
  </si>
  <si>
    <t>CMOAU47292583434</t>
  </si>
  <si>
    <t>CMOAU47223603434</t>
  </si>
  <si>
    <t>CMOAU47213343434</t>
  </si>
  <si>
    <t>CMOAU47179603434</t>
  </si>
  <si>
    <t>150, GRANBY ST</t>
  </si>
  <si>
    <t>NORFOLK</t>
  </si>
  <si>
    <t>F60720124670000</t>
  </si>
  <si>
    <t>CMOAU47133763434</t>
  </si>
  <si>
    <t>RIAU212766243788</t>
  </si>
  <si>
    <t>RIAU213630183788</t>
  </si>
  <si>
    <t>RIAU213791223788</t>
  </si>
  <si>
    <t>RIAU214228223788</t>
  </si>
  <si>
    <t>CMOAU47133563434</t>
  </si>
  <si>
    <t>CMOAU45221403434</t>
  </si>
  <si>
    <t>F60720146361000</t>
  </si>
  <si>
    <t>F60720146323000</t>
  </si>
  <si>
    <t>CMOAU47195933434</t>
  </si>
  <si>
    <t>F60720154015000</t>
  </si>
  <si>
    <t>RIAU214818983788</t>
  </si>
  <si>
    <t>F60720192997000</t>
  </si>
  <si>
    <t>ANZBAU3MAFM</t>
  </si>
  <si>
    <t>F60720195972000</t>
  </si>
  <si>
    <t>F60720200023001</t>
  </si>
  <si>
    <t>F60720189741001</t>
  </si>
  <si>
    <t>TOOWOOMBA,AU</t>
  </si>
  <si>
    <t>ANZ</t>
  </si>
  <si>
    <t>KATHERINE N.T. 0850, AUSTRALIA</t>
  </si>
  <si>
    <t>MARIBYRNONG, VIC AUSTRALIA</t>
  </si>
  <si>
    <t>F60720247583000</t>
  </si>
  <si>
    <t>MELBOURNE 3121, AUSTRALIA</t>
  </si>
  <si>
    <t>F60720259163000</t>
  </si>
  <si>
    <t>F60720264194000</t>
  </si>
  <si>
    <t>AUSTRALIA</t>
  </si>
  <si>
    <t>F60720272540000</t>
  </si>
  <si>
    <t>F60720274041000</t>
  </si>
  <si>
    <t>F60720276017000</t>
  </si>
  <si>
    <t>F60720277788001</t>
  </si>
  <si>
    <t>F60720276452001</t>
  </si>
  <si>
    <t>CMOAU47305253434</t>
  </si>
  <si>
    <t>CMOAU47311713434</t>
  </si>
  <si>
    <t>CMOAU47305123434</t>
  </si>
  <si>
    <t>F60720281654000</t>
  </si>
  <si>
    <t>BRIBIE ISLAND QUEENSLAND 4507 AU</t>
  </si>
  <si>
    <t>F60720281773000</t>
  </si>
  <si>
    <t>PLACEHOLDER AU</t>
  </si>
  <si>
    <t>RIAU215086613788</t>
  </si>
  <si>
    <t>RIAU215059283788</t>
  </si>
  <si>
    <t>RIAU215357393788</t>
  </si>
  <si>
    <t>RIAU214441843788</t>
  </si>
  <si>
    <t>CMOAU47232133434</t>
  </si>
  <si>
    <t>CMOAU47345813434</t>
  </si>
  <si>
    <t>CMOAU47324143434</t>
  </si>
  <si>
    <t>F60720290205000</t>
  </si>
  <si>
    <t>F60720198133000</t>
  </si>
  <si>
    <t>CMOAU47383543434</t>
  </si>
  <si>
    <t>RIAU216851853788</t>
  </si>
  <si>
    <t>RIAU216869123788</t>
  </si>
  <si>
    <t>RIAU216019213788</t>
  </si>
  <si>
    <t>RIAU216709213788</t>
  </si>
  <si>
    <t>RIAU216161203788</t>
  </si>
  <si>
    <t>RIAU216351963788</t>
  </si>
  <si>
    <t>RIAU216796133788</t>
  </si>
  <si>
    <t>CMOAU47399243434</t>
  </si>
  <si>
    <t>CMOAU47337933434</t>
  </si>
  <si>
    <t>OGDEN</t>
  </si>
  <si>
    <t>CMOAU47338843434</t>
  </si>
  <si>
    <t>HAM0000000688391</t>
  </si>
  <si>
    <t>CMOAU47368993434</t>
  </si>
  <si>
    <t>CMOAU47329613434</t>
  </si>
  <si>
    <t>CMOAU47354523434</t>
  </si>
  <si>
    <t>CMOAU47300543434</t>
  </si>
  <si>
    <t>CMOAU47397933434</t>
  </si>
  <si>
    <t>CMOAU47398013434</t>
  </si>
  <si>
    <t>TRACY</t>
  </si>
  <si>
    <t>CMOAU47398033434</t>
  </si>
  <si>
    <t>CMOAU47440893434</t>
  </si>
  <si>
    <t>CMOAU47396443434</t>
  </si>
  <si>
    <t>CMOAU47449623434</t>
  </si>
  <si>
    <t>CMOAU47460403434</t>
  </si>
  <si>
    <t>MZ0721P57465</t>
  </si>
  <si>
    <t>CMOAU47449093434</t>
  </si>
  <si>
    <t>CMOAU47328723434</t>
  </si>
  <si>
    <t>CMOAU47465913434</t>
  </si>
  <si>
    <t>CMOAU47470323434</t>
  </si>
  <si>
    <t>CMOAU47481483434</t>
  </si>
  <si>
    <t>CMOAU47441503434</t>
  </si>
  <si>
    <t>CMOAU47461283434</t>
  </si>
  <si>
    <t>RIAU217650283788</t>
  </si>
  <si>
    <t>RIAU217275203788</t>
  </si>
  <si>
    <t>RIAU217300733788</t>
  </si>
  <si>
    <t>RIAU216717853788</t>
  </si>
  <si>
    <t>CMOAU47396023434</t>
  </si>
  <si>
    <t>CMOAU47161213434</t>
  </si>
  <si>
    <t>CMOAU47162073434</t>
  </si>
  <si>
    <t>CMOAU47162733434</t>
  </si>
  <si>
    <t>CMOAU47163113434</t>
  </si>
  <si>
    <t>CMOAU47386433434</t>
  </si>
  <si>
    <t>RIAU218012113788</t>
  </si>
  <si>
    <t>CMOAU47445203434</t>
  </si>
  <si>
    <t>RIAU218089053788</t>
  </si>
  <si>
    <t>CMOAU47126433434</t>
  </si>
  <si>
    <t>CMOAU47122423434</t>
  </si>
  <si>
    <t>F60721331071000</t>
  </si>
  <si>
    <t>CMOAU47339483434</t>
  </si>
  <si>
    <t>F60721369430000</t>
  </si>
  <si>
    <t>F60721371244000</t>
  </si>
  <si>
    <t>CMOAU47418803434</t>
  </si>
  <si>
    <t>CMOAU47280633434</t>
  </si>
  <si>
    <t>CMOAU47280703434</t>
  </si>
  <si>
    <t>RIAU217050593788</t>
  </si>
  <si>
    <t>F60721384482000</t>
  </si>
  <si>
    <t>RIAU218204573788</t>
  </si>
  <si>
    <t>F60721387744000</t>
  </si>
  <si>
    <t>F60721387922000</t>
  </si>
  <si>
    <t>B</t>
  </si>
  <si>
    <t>RIAU218991133788</t>
  </si>
  <si>
    <t>F60721413030000</t>
  </si>
  <si>
    <t>RIAU219359833788</t>
  </si>
  <si>
    <t>RIAU219487053788</t>
  </si>
  <si>
    <t>RIAU219523703788</t>
  </si>
  <si>
    <t>RIAU219630883788</t>
  </si>
  <si>
    <t>RIAU219652903788</t>
  </si>
  <si>
    <t>RIAU219680383788</t>
  </si>
  <si>
    <t>CMOAU47376273434</t>
  </si>
  <si>
    <t>F60721434145000</t>
  </si>
  <si>
    <t>CMOAU47394413434</t>
  </si>
  <si>
    <t>F60721463249001</t>
  </si>
  <si>
    <t>F60721463411001</t>
  </si>
  <si>
    <t>F60721463416001</t>
  </si>
  <si>
    <t>F60721463613001</t>
  </si>
  <si>
    <t>F60721463870001</t>
  </si>
  <si>
    <t>F60721463969001</t>
  </si>
  <si>
    <t>F60721464133001</t>
  </si>
  <si>
    <t>RIAU218755693788</t>
  </si>
  <si>
    <t>RIAU219708063788</t>
  </si>
  <si>
    <t>F60721503126000</t>
  </si>
  <si>
    <t>F60721514939000</t>
  </si>
  <si>
    <t>VICTORIA</t>
  </si>
  <si>
    <t>F60721537926000</t>
  </si>
  <si>
    <t>CMOAU47050853434</t>
  </si>
  <si>
    <t>CMOAU47335063434</t>
  </si>
  <si>
    <t>CMOAU47365233434</t>
  </si>
  <si>
    <t>MZ0722D00301BAUG</t>
  </si>
  <si>
    <t>RIAU219946443788</t>
  </si>
  <si>
    <t>CMOAU47512573434</t>
  </si>
  <si>
    <t>CMOAU47544853434</t>
  </si>
  <si>
    <t>RIAU219417753788</t>
  </si>
  <si>
    <t>CMOAU47503143434</t>
  </si>
  <si>
    <t>CMOAU47362293434</t>
  </si>
  <si>
    <t>RIAU220139503788</t>
  </si>
  <si>
    <t>RIAU218653113788</t>
  </si>
  <si>
    <t>RIAU221524213788</t>
  </si>
  <si>
    <t>CMOAU47399833434</t>
  </si>
  <si>
    <t>CMOAU47570893434</t>
  </si>
  <si>
    <t>CMOAU46996713434</t>
  </si>
  <si>
    <t>F60720066596000</t>
  </si>
  <si>
    <t>F60721401721000</t>
  </si>
  <si>
    <t>CMOAU47591343434</t>
  </si>
  <si>
    <t>CMOAU47617363434</t>
  </si>
  <si>
    <t>CMOAU47390723434</t>
  </si>
  <si>
    <t>CMOAU47561103434</t>
  </si>
  <si>
    <t>CMOAU47557993434</t>
  </si>
  <si>
    <t>CMOAU47545613434</t>
  </si>
  <si>
    <t>CMOAU47545763434</t>
  </si>
  <si>
    <t>CMOAU47545933434</t>
  </si>
  <si>
    <t>CMOAU47546023434</t>
  </si>
  <si>
    <t>CMOAU47638353434</t>
  </si>
  <si>
    <t>CMOAU47554693434</t>
  </si>
  <si>
    <t>RIAU221842803788</t>
  </si>
  <si>
    <t>CMOAU47578513434</t>
  </si>
  <si>
    <t>CMOAU47124563434</t>
  </si>
  <si>
    <t>CMOAU47669593434</t>
  </si>
  <si>
    <t>CMOAU47602603434</t>
  </si>
  <si>
    <t>FAIRFAX</t>
  </si>
  <si>
    <t>CMOAU47613273434</t>
  </si>
  <si>
    <t>CMOAU47607263434</t>
  </si>
  <si>
    <t>CMOAU47652503434</t>
  </si>
  <si>
    <t>MZ0722D092300AUG</t>
  </si>
  <si>
    <t>CMOAU47656593434</t>
  </si>
  <si>
    <t>CMOAU47635753434</t>
  </si>
  <si>
    <t>CMOAU47636193434</t>
  </si>
  <si>
    <t>CMOAU47585593434</t>
  </si>
  <si>
    <t>CMOAU47622993434</t>
  </si>
  <si>
    <t>RIAU222234663788</t>
  </si>
  <si>
    <t>RIAU222160483788</t>
  </si>
  <si>
    <t>CMOAU47671453434</t>
  </si>
  <si>
    <t>CMOAU47685183434</t>
  </si>
  <si>
    <t>CMOAU47697263434</t>
  </si>
  <si>
    <t>RIAU222572013788</t>
  </si>
  <si>
    <t>RIAU222500483788</t>
  </si>
  <si>
    <t>CMOAU47680083434</t>
  </si>
  <si>
    <t>F60722073922000</t>
  </si>
  <si>
    <t>CMOAU47532953434</t>
  </si>
  <si>
    <t>LYNNWOOD</t>
  </si>
  <si>
    <t>F60722079662000</t>
  </si>
  <si>
    <t>F60722079668000</t>
  </si>
  <si>
    <t>F60722079660000</t>
  </si>
  <si>
    <t>F60722079663000</t>
  </si>
  <si>
    <t>CMOAU47674083434</t>
  </si>
  <si>
    <t>CMOAU47652303434</t>
  </si>
  <si>
    <t>F60722101531000</t>
  </si>
  <si>
    <t>CMOAU47722733434</t>
  </si>
  <si>
    <t>F60722104508000</t>
  </si>
  <si>
    <t>F60722121258000</t>
  </si>
  <si>
    <t>F60722126892000</t>
  </si>
  <si>
    <t>RIAU222213093788</t>
  </si>
  <si>
    <t>RIAU223459273788</t>
  </si>
  <si>
    <t>RIAU221752983788</t>
  </si>
  <si>
    <t>F60722140344000</t>
  </si>
  <si>
    <t>RIAU223864603788</t>
  </si>
  <si>
    <t>RIAU223845813788</t>
  </si>
  <si>
    <t>RIAU221033533788</t>
  </si>
  <si>
    <t>RIAU224247523788</t>
  </si>
  <si>
    <t>RIAU224355813788</t>
  </si>
  <si>
    <t>CMOAU47586323434</t>
  </si>
  <si>
    <t>F60722168147000</t>
  </si>
  <si>
    <t>CMOAU47637203434</t>
  </si>
  <si>
    <t>CMOAU47418713434</t>
  </si>
  <si>
    <t>RIAU220919143788</t>
  </si>
  <si>
    <t>CMOAU47659953434</t>
  </si>
  <si>
    <t>RIAU222328643788</t>
  </si>
  <si>
    <t>MZ0722D097100AUG</t>
  </si>
  <si>
    <t>EUR</t>
  </si>
  <si>
    <t>CMOAU47712153434</t>
  </si>
  <si>
    <t>F60722192474001</t>
  </si>
  <si>
    <t>F60722192449001</t>
  </si>
  <si>
    <t>F60722209455000</t>
  </si>
  <si>
    <t>RIAU223180573788</t>
  </si>
  <si>
    <t>F60722226067000</t>
  </si>
  <si>
    <t>F60722239844000</t>
  </si>
  <si>
    <t>F60722240717000</t>
  </si>
  <si>
    <t>F60722269800001</t>
  </si>
  <si>
    <t>F60722283109000</t>
  </si>
  <si>
    <t>F60722281119000</t>
  </si>
  <si>
    <t>F60722288546001</t>
  </si>
  <si>
    <t>Instructions for using this file:</t>
  </si>
  <si>
    <t>USD Statement Account (Owned by ANZ) maintained at WF</t>
  </si>
  <si>
    <t>Filter the file based on following fields:</t>
  </si>
  <si>
    <t>Msg_Type</t>
  </si>
  <si>
    <t>MT103</t>
  </si>
  <si>
    <t>Sender_BIC</t>
  </si>
  <si>
    <t>Column</t>
  </si>
  <si>
    <t>Header</t>
  </si>
  <si>
    <t>Data Variable</t>
  </si>
  <si>
    <t>Reciever_BIC</t>
  </si>
  <si>
    <t>Use this file for ANZ's USD account held with WF.</t>
  </si>
  <si>
    <t>Transaction amounts on this file have to DR (Minus) the balance on USD statement Account</t>
  </si>
  <si>
    <t>1.1.1</t>
  </si>
  <si>
    <t>1.1.2</t>
  </si>
  <si>
    <t>1.1.3</t>
  </si>
  <si>
    <t>Confirm Debit on ANZ USD Statement Account</t>
  </si>
  <si>
    <t>Confirm Credit on ANZ USD statement account</t>
  </si>
  <si>
    <t>1.2.2</t>
  </si>
  <si>
    <t>Col B</t>
  </si>
  <si>
    <t>Col C</t>
  </si>
  <si>
    <t>Col D</t>
  </si>
  <si>
    <t>Col J</t>
  </si>
  <si>
    <t>CCY</t>
  </si>
  <si>
    <t>Use this file for ANZ's USD account held with WF</t>
  </si>
  <si>
    <t>1.2.3</t>
  </si>
  <si>
    <t>Transaction amounts on this file have to CR (Plus) the balance on USD statement Account</t>
  </si>
  <si>
    <t>AUD Nostro Account (Owned by WF) maintained at ANZ</t>
  </si>
  <si>
    <t>Credit (minus) on WF AUD Nostro Account. Unconfirmed transactions.</t>
  </si>
  <si>
    <t>Col H</t>
  </si>
  <si>
    <t>$$$</t>
  </si>
  <si>
    <t>Debit (plus) on WF AUD Nostro account</t>
  </si>
  <si>
    <t>Use this file for WF's  AUD nostro account held with ANZ.</t>
  </si>
  <si>
    <t>Transaction amounts on this file have to Minus the balance on AUD uncomfirmed balance</t>
  </si>
  <si>
    <t>Transaction amounts on this file have to Plus the balance on AUD uncomfirmed balance</t>
  </si>
  <si>
    <t>AND</t>
  </si>
  <si>
    <t>Data Security:</t>
  </si>
  <si>
    <t>Do NOT Share the data files from production over email. Use secure email for sending files outside of WF network.</t>
  </si>
  <si>
    <t>Consolidated File</t>
  </si>
  <si>
    <t xml:space="preserve">This file contains data for 4 (out of 8) different file uploads into the POC. </t>
  </si>
  <si>
    <t>Only contains WF side of the data</t>
  </si>
  <si>
    <t>Process Flow to understand Data Flow:</t>
  </si>
  <si>
    <t>USD Transactions:</t>
  </si>
  <si>
    <t>WF</t>
  </si>
  <si>
    <t>AUD Transactions:</t>
  </si>
  <si>
    <t>Upload 1 File for DRs</t>
  </si>
  <si>
    <t>Upload 2 File for CRs</t>
  </si>
  <si>
    <t>Upload 3 File for DRs</t>
  </si>
  <si>
    <t>Upload 4 File for CRs</t>
  </si>
  <si>
    <t>IIS ( ANZ statement account)</t>
  </si>
  <si>
    <t>Opics, MTS, etc,,(WF AUD nostro account)</t>
  </si>
  <si>
    <t>(WF AUD statement account)</t>
  </si>
  <si>
    <r>
      <t xml:space="preserve">Cr </t>
    </r>
    <r>
      <rPr>
        <b/>
        <i/>
        <u/>
        <sz val="11"/>
        <color theme="1"/>
        <rFont val="Calibri"/>
        <family val="2"/>
        <scheme val="minor"/>
      </rPr>
      <t>(Minus)</t>
    </r>
  </si>
  <si>
    <r>
      <t xml:space="preserve">Dr </t>
    </r>
    <r>
      <rPr>
        <b/>
        <i/>
        <u/>
        <sz val="11"/>
        <color theme="1"/>
        <rFont val="Calibri"/>
        <family val="2"/>
        <scheme val="minor"/>
      </rPr>
      <t>(Plus)</t>
    </r>
  </si>
  <si>
    <r>
      <t xml:space="preserve">Dr </t>
    </r>
    <r>
      <rPr>
        <b/>
        <i/>
        <sz val="11"/>
        <color theme="1"/>
        <rFont val="Calibri"/>
        <family val="2"/>
        <scheme val="minor"/>
      </rPr>
      <t>(minus)</t>
    </r>
  </si>
  <si>
    <r>
      <t xml:space="preserve">Cr </t>
    </r>
    <r>
      <rPr>
        <b/>
        <i/>
        <sz val="11"/>
        <color theme="1"/>
        <rFont val="Calibri"/>
        <family val="2"/>
        <scheme val="minor"/>
      </rPr>
      <t>(Plus)</t>
    </r>
  </si>
  <si>
    <t>Upload file A from ANZ</t>
  </si>
  <si>
    <t>Upload File B from ANZ</t>
  </si>
  <si>
    <t>Upload file C from ANZ</t>
  </si>
  <si>
    <t>Upload file D from ANZ</t>
  </si>
  <si>
    <t>ValueDate</t>
  </si>
  <si>
    <t>LocalTime</t>
  </si>
  <si>
    <t>UTCTIme</t>
  </si>
  <si>
    <t>UTCTimeUnformatted</t>
  </si>
  <si>
    <t>SenderFI</t>
  </si>
  <si>
    <t>ReceiverFI</t>
  </si>
  <si>
    <t>WFB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</si>
</sst>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12" x14ac:knownFonts="1">
    <font>
      <sz val="11"/>
      <color theme="1"/>
      <name val="Calibri"/>
      <family val="2"/>
      <scheme val="minor"/>
    </font>
    <font>
      <b/>
      <sz val="9"/>
      <color rgb="FF17365D"/>
      <name val="Verdana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NumberFormat="1" applyFill="1"/>
    <xf numFmtId="0" fontId="0" fillId="2" borderId="0" xfId="0" quotePrefix="1" applyFill="1"/>
    <xf numFmtId="164" fontId="0" fillId="2" borderId="0" xfId="0" applyNumberFormat="1" applyFill="1"/>
    <xf numFmtId="0" fontId="1" fillId="3" borderId="0" xfId="0" applyFont="1" applyFill="1"/>
    <xf numFmtId="0" fontId="11" fillId="3" borderId="0" xfId="0" applyFon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13</xdr:row>
      <xdr:rowOff>118110</xdr:rowOff>
    </xdr:from>
    <xdr:to>
      <xdr:col>8</xdr:col>
      <xdr:colOff>539750</xdr:colOff>
      <xdr:row>13</xdr:row>
      <xdr:rowOff>118110</xdr:rowOff>
    </xdr:to>
    <xdr:cxnSp macro="">
      <xdr:nvCxnSpPr>
        <xdr:cNvPr id="3" name="Straight Arrow Connector 2"/>
        <xdr:cNvCxnSpPr/>
      </xdr:nvCxnSpPr>
      <xdr:spPr>
        <a:xfrm>
          <a:off x="2482850" y="2495550"/>
          <a:ext cx="2933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166370</xdr:colOff>
      <xdr:row>26</xdr:row>
      <xdr:rowOff>102870</xdr:rowOff>
    </xdr:from>
    <xdr:to>
      <xdr:col>9</xdr:col>
      <xdr:colOff>52070</xdr:colOff>
      <xdr:row>26</xdr:row>
      <xdr:rowOff>102870</xdr:rowOff>
    </xdr:to>
    <xdr:cxnSp macro="">
      <xdr:nvCxnSpPr>
        <xdr:cNvPr id="4" name="Straight Arrow Connector 3"/>
        <xdr:cNvCxnSpPr/>
      </xdr:nvCxnSpPr>
      <xdr:spPr>
        <a:xfrm>
          <a:off x="2604770" y="4857750"/>
          <a:ext cx="2933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586740</xdr:colOff>
      <xdr:row>16</xdr:row>
      <xdr:rowOff>53340</xdr:rowOff>
    </xdr:from>
    <xdr:to>
      <xdr:col>8</xdr:col>
      <xdr:colOff>586740</xdr:colOff>
      <xdr:row>16</xdr:row>
      <xdr:rowOff>60960</xdr:rowOff>
    </xdr:to>
    <xdr:cxnSp macro="">
      <xdr:nvCxnSpPr>
        <xdr:cNvPr id="5" name="Straight Arrow Connector 4"/>
        <xdr:cNvCxnSpPr/>
      </xdr:nvCxnSpPr>
      <xdr:spPr>
        <a:xfrm flipH="1" flipV="1">
          <a:off x="2415540" y="2979420"/>
          <a:ext cx="304800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</xdr:colOff>
      <xdr:row>23</xdr:row>
      <xdr:rowOff>99060</xdr:rowOff>
    </xdr:from>
    <xdr:to>
      <xdr:col>9</xdr:col>
      <xdr:colOff>106680</xdr:colOff>
      <xdr:row>23</xdr:row>
      <xdr:rowOff>106680</xdr:rowOff>
    </xdr:to>
    <xdr:cxnSp macro="">
      <xdr:nvCxnSpPr>
        <xdr:cNvPr id="14" name="Straight Arrow Connector 13"/>
        <xdr:cNvCxnSpPr/>
      </xdr:nvCxnSpPr>
      <xdr:spPr>
        <a:xfrm flipH="1" flipV="1">
          <a:off x="2545080" y="4305300"/>
          <a:ext cx="304800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7"/>
  <sheetViews>
    <sheetView workbookViewId="0">
      <pane ySplit="1" topLeftCell="A2" activePane="bottomLeft" state="frozen"/>
      <selection pane="bottomLeft" activeCell="A93" sqref="A93"/>
    </sheetView>
  </sheetViews>
  <sheetFormatPr baseColWidth="10" defaultColWidth="8.83203125" defaultRowHeight="14" x14ac:dyDescent="0"/>
  <cols>
    <col min="1" max="1" width="9.33203125" bestFit="1" customWidth="1"/>
    <col min="2" max="2" width="14.1640625" style="4" bestFit="1" customWidth="1"/>
    <col min="3" max="3" width="16.1640625" style="4" bestFit="1" customWidth="1"/>
    <col min="4" max="4" width="17.83203125" style="4" bestFit="1" customWidth="1"/>
    <col min="5" max="5" width="19.33203125" style="4" bestFit="1" customWidth="1"/>
    <col min="6" max="7" width="18.5" style="7" bestFit="1" customWidth="1"/>
    <col min="8" max="8" width="12.5" bestFit="1" customWidth="1"/>
    <col min="9" max="9" width="12.5" style="6" bestFit="1" customWidth="1"/>
    <col min="10" max="10" width="12.5" bestFit="1" customWidth="1"/>
    <col min="11" max="11" width="12.5" style="6" bestFit="1" customWidth="1"/>
    <col min="12" max="12" width="11" style="6" bestFit="1" customWidth="1"/>
    <col min="13" max="13" width="39.83203125" bestFit="1" customWidth="1"/>
    <col min="14" max="14" width="40.33203125" bestFit="1" customWidth="1"/>
    <col min="15" max="15" width="36.83203125" bestFit="1" customWidth="1"/>
    <col min="16" max="16" width="34.1640625" bestFit="1" customWidth="1"/>
    <col min="17" max="17" width="20.1640625" bestFit="1" customWidth="1"/>
    <col min="18" max="18" width="8.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  <c r="B2" s="4">
        <v>202</v>
      </c>
      <c r="C2" s="4" t="s">
        <v>18</v>
      </c>
      <c r="D2" s="4" t="s">
        <v>19</v>
      </c>
      <c r="E2" s="4">
        <v>1607150017243020</v>
      </c>
      <c r="F2" s="5">
        <v>42568.718194444446</v>
      </c>
      <c r="G2" s="5">
        <v>42569</v>
      </c>
      <c r="H2" t="s">
        <v>20</v>
      </c>
      <c r="I2" s="6">
        <v>12625</v>
      </c>
    </row>
    <row r="3" spans="1:18">
      <c r="A3">
        <v>2</v>
      </c>
      <c r="B3" s="4">
        <v>103</v>
      </c>
      <c r="C3" s="4" t="s">
        <v>18</v>
      </c>
      <c r="D3" s="4" t="s">
        <v>21</v>
      </c>
      <c r="E3" s="4" t="s">
        <v>22</v>
      </c>
      <c r="F3" s="5">
        <v>42568.815925925926</v>
      </c>
      <c r="G3" s="5">
        <v>42569</v>
      </c>
      <c r="H3" t="s">
        <v>23</v>
      </c>
      <c r="I3" s="6">
        <v>1750</v>
      </c>
      <c r="J3" t="s">
        <v>23</v>
      </c>
      <c r="K3" s="6">
        <v>1750</v>
      </c>
      <c r="L3" s="6" t="s">
        <v>24</v>
      </c>
      <c r="R3" t="s">
        <v>26</v>
      </c>
    </row>
    <row r="4" spans="1:18">
      <c r="A4">
        <v>3</v>
      </c>
      <c r="B4" s="4">
        <v>103</v>
      </c>
      <c r="C4" s="4" t="s">
        <v>18</v>
      </c>
      <c r="D4" s="4" t="s">
        <v>21</v>
      </c>
      <c r="E4" s="4" t="s">
        <v>27</v>
      </c>
      <c r="F4" s="5">
        <v>42568.851157407407</v>
      </c>
      <c r="G4" s="5">
        <v>42569</v>
      </c>
      <c r="H4" t="s">
        <v>23</v>
      </c>
      <c r="I4" s="6">
        <v>11820</v>
      </c>
      <c r="J4" t="s">
        <v>23</v>
      </c>
      <c r="K4" s="6">
        <v>11820</v>
      </c>
      <c r="L4" s="6" t="s">
        <v>24</v>
      </c>
      <c r="R4" t="s">
        <v>28</v>
      </c>
    </row>
    <row r="5" spans="1:18">
      <c r="A5">
        <v>4</v>
      </c>
      <c r="B5" s="4">
        <v>103</v>
      </c>
      <c r="C5" s="4" t="s">
        <v>18</v>
      </c>
      <c r="D5" s="4" t="s">
        <v>21</v>
      </c>
      <c r="E5" s="4" t="s">
        <v>29</v>
      </c>
      <c r="F5" s="5">
        <v>42568.855590277781</v>
      </c>
      <c r="G5" s="5">
        <v>42569</v>
      </c>
      <c r="H5" t="s">
        <v>23</v>
      </c>
      <c r="I5" s="6">
        <v>200</v>
      </c>
      <c r="J5" t="s">
        <v>23</v>
      </c>
      <c r="K5" s="6">
        <v>200</v>
      </c>
      <c r="L5" s="6" t="s">
        <v>24</v>
      </c>
      <c r="R5" t="s">
        <v>28</v>
      </c>
    </row>
    <row r="6" spans="1:18">
      <c r="A6">
        <v>5</v>
      </c>
      <c r="B6" s="4">
        <v>103</v>
      </c>
      <c r="C6" s="4" t="s">
        <v>18</v>
      </c>
      <c r="D6" s="4" t="s">
        <v>21</v>
      </c>
      <c r="E6" s="4" t="s">
        <v>30</v>
      </c>
      <c r="F6" s="5">
        <v>42568.857499999998</v>
      </c>
      <c r="G6" s="5">
        <v>42569</v>
      </c>
      <c r="H6" t="s">
        <v>23</v>
      </c>
      <c r="I6" s="6">
        <v>985</v>
      </c>
      <c r="J6" t="s">
        <v>23</v>
      </c>
      <c r="K6" s="6">
        <v>985</v>
      </c>
      <c r="L6" s="6" t="s">
        <v>24</v>
      </c>
      <c r="R6" t="s">
        <v>26</v>
      </c>
    </row>
    <row r="7" spans="1:18">
      <c r="A7">
        <v>6</v>
      </c>
      <c r="B7" s="4">
        <v>103</v>
      </c>
      <c r="C7" s="4" t="s">
        <v>18</v>
      </c>
      <c r="D7" s="4" t="s">
        <v>21</v>
      </c>
      <c r="E7" s="4" t="s">
        <v>31</v>
      </c>
      <c r="F7" s="5">
        <v>42568.859363425923</v>
      </c>
      <c r="G7" s="5">
        <v>42569</v>
      </c>
      <c r="H7" t="s">
        <v>23</v>
      </c>
      <c r="I7" s="6">
        <v>40135.35</v>
      </c>
      <c r="J7" t="s">
        <v>23</v>
      </c>
      <c r="K7" s="6">
        <v>40135.35</v>
      </c>
      <c r="L7" s="6" t="s">
        <v>24</v>
      </c>
      <c r="R7" t="s">
        <v>26</v>
      </c>
    </row>
    <row r="8" spans="1:18">
      <c r="A8">
        <v>7</v>
      </c>
      <c r="B8" s="4">
        <v>103</v>
      </c>
      <c r="C8" s="4" t="s">
        <v>18</v>
      </c>
      <c r="D8" s="4" t="s">
        <v>21</v>
      </c>
      <c r="E8" s="4" t="s">
        <v>32</v>
      </c>
      <c r="F8" s="5">
        <v>42568.860335648147</v>
      </c>
      <c r="G8" s="5">
        <v>42569</v>
      </c>
      <c r="H8" t="s">
        <v>23</v>
      </c>
      <c r="I8" s="6">
        <v>65312.72</v>
      </c>
      <c r="J8" t="s">
        <v>23</v>
      </c>
      <c r="K8" s="6">
        <v>65312.72</v>
      </c>
      <c r="L8" s="6" t="s">
        <v>33</v>
      </c>
      <c r="P8" t="s">
        <v>34</v>
      </c>
      <c r="R8" t="s">
        <v>26</v>
      </c>
    </row>
    <row r="9" spans="1:18">
      <c r="A9">
        <v>8</v>
      </c>
      <c r="B9" s="4">
        <v>103</v>
      </c>
      <c r="C9" s="4" t="s">
        <v>18</v>
      </c>
      <c r="D9" s="4" t="s">
        <v>21</v>
      </c>
      <c r="E9" s="4" t="s">
        <v>35</v>
      </c>
      <c r="F9" s="5">
        <v>42568.861863425926</v>
      </c>
      <c r="G9" s="5">
        <v>42569</v>
      </c>
      <c r="H9" t="s">
        <v>23</v>
      </c>
      <c r="I9" s="6">
        <v>7590.41</v>
      </c>
      <c r="J9" t="s">
        <v>23</v>
      </c>
      <c r="K9" s="6">
        <v>7590.41</v>
      </c>
      <c r="L9" s="6" t="s">
        <v>24</v>
      </c>
      <c r="R9" t="s">
        <v>26</v>
      </c>
    </row>
    <row r="10" spans="1:18">
      <c r="A10">
        <v>9</v>
      </c>
      <c r="B10" s="4">
        <v>103</v>
      </c>
      <c r="C10" s="4" t="s">
        <v>18</v>
      </c>
      <c r="D10" s="4" t="s">
        <v>21</v>
      </c>
      <c r="E10" s="4" t="s">
        <v>36</v>
      </c>
      <c r="F10" s="5">
        <v>42568.891689814816</v>
      </c>
      <c r="G10" s="5">
        <v>42569</v>
      </c>
      <c r="H10" t="s">
        <v>23</v>
      </c>
      <c r="I10" s="6">
        <v>964</v>
      </c>
      <c r="J10" t="s">
        <v>23</v>
      </c>
      <c r="K10" s="6">
        <v>964</v>
      </c>
      <c r="L10" s="6" t="s">
        <v>24</v>
      </c>
      <c r="R10" t="s">
        <v>28</v>
      </c>
    </row>
    <row r="11" spans="1:18">
      <c r="A11">
        <v>10</v>
      </c>
      <c r="B11" s="4" t="s">
        <v>37</v>
      </c>
      <c r="C11" s="4" t="s">
        <v>38</v>
      </c>
      <c r="D11" s="4" t="s">
        <v>18</v>
      </c>
      <c r="E11" s="4" t="s">
        <v>39</v>
      </c>
      <c r="F11" s="5">
        <v>42568.916759259257</v>
      </c>
      <c r="G11" s="5">
        <v>42569</v>
      </c>
      <c r="H11" t="s">
        <v>23</v>
      </c>
      <c r="I11" s="6">
        <v>149993</v>
      </c>
      <c r="J11" t="s">
        <v>23</v>
      </c>
      <c r="K11" s="6">
        <v>150000</v>
      </c>
    </row>
    <row r="12" spans="1:18">
      <c r="A12">
        <v>11</v>
      </c>
      <c r="B12" s="4">
        <v>103</v>
      </c>
      <c r="C12" s="4" t="s">
        <v>18</v>
      </c>
      <c r="D12" s="4" t="s">
        <v>21</v>
      </c>
      <c r="E12" s="4" t="s">
        <v>40</v>
      </c>
      <c r="F12" s="5">
        <v>42568.919062499997</v>
      </c>
      <c r="G12" s="5">
        <v>42569</v>
      </c>
      <c r="H12" t="s">
        <v>23</v>
      </c>
      <c r="I12" s="6">
        <v>126.81</v>
      </c>
      <c r="J12" t="s">
        <v>23</v>
      </c>
      <c r="K12" s="6">
        <v>126.81</v>
      </c>
      <c r="L12" s="6" t="s">
        <v>24</v>
      </c>
      <c r="R12" t="s">
        <v>28</v>
      </c>
    </row>
    <row r="13" spans="1:18">
      <c r="A13">
        <v>12</v>
      </c>
      <c r="B13" s="4">
        <v>103</v>
      </c>
      <c r="C13" s="4" t="s">
        <v>18</v>
      </c>
      <c r="D13" s="4" t="s">
        <v>21</v>
      </c>
      <c r="E13" s="4" t="s">
        <v>41</v>
      </c>
      <c r="F13" s="5">
        <v>42568.919374999998</v>
      </c>
      <c r="G13" s="5">
        <v>42569</v>
      </c>
      <c r="H13" t="s">
        <v>23</v>
      </c>
      <c r="I13" s="6">
        <v>1815.75</v>
      </c>
      <c r="J13" t="s">
        <v>23</v>
      </c>
      <c r="K13" s="6">
        <v>1815.75</v>
      </c>
      <c r="L13" s="6" t="s">
        <v>24</v>
      </c>
      <c r="R13" t="s">
        <v>28</v>
      </c>
    </row>
    <row r="14" spans="1:18">
      <c r="A14">
        <v>13</v>
      </c>
      <c r="B14" s="4">
        <v>103</v>
      </c>
      <c r="C14" s="4" t="s">
        <v>18</v>
      </c>
      <c r="D14" s="4" t="s">
        <v>21</v>
      </c>
      <c r="E14" s="4" t="s">
        <v>42</v>
      </c>
      <c r="F14" s="5">
        <v>42568.920046296298</v>
      </c>
      <c r="G14" s="5">
        <v>42569</v>
      </c>
      <c r="H14" t="s">
        <v>23</v>
      </c>
      <c r="I14" s="6">
        <v>5965</v>
      </c>
      <c r="J14" t="s">
        <v>23</v>
      </c>
      <c r="K14" s="6">
        <v>5965</v>
      </c>
      <c r="L14" s="6" t="s">
        <v>24</v>
      </c>
      <c r="R14" t="s">
        <v>28</v>
      </c>
    </row>
    <row r="15" spans="1:18">
      <c r="A15">
        <v>14</v>
      </c>
      <c r="B15" s="4">
        <v>103</v>
      </c>
      <c r="C15" s="4" t="s">
        <v>18</v>
      </c>
      <c r="D15" s="4" t="s">
        <v>21</v>
      </c>
      <c r="E15" s="4" t="s">
        <v>43</v>
      </c>
      <c r="F15" s="5">
        <v>42568.920289351852</v>
      </c>
      <c r="G15" s="5">
        <v>42569</v>
      </c>
      <c r="H15" t="s">
        <v>23</v>
      </c>
      <c r="I15" s="6">
        <v>6478.15</v>
      </c>
      <c r="J15" t="s">
        <v>23</v>
      </c>
      <c r="K15" s="6">
        <v>6478.15</v>
      </c>
      <c r="L15" s="6" t="s">
        <v>24</v>
      </c>
      <c r="R15" t="s">
        <v>28</v>
      </c>
    </row>
    <row r="16" spans="1:18">
      <c r="A16">
        <v>15</v>
      </c>
      <c r="B16" s="4">
        <v>103</v>
      </c>
      <c r="C16" s="4" t="s">
        <v>18</v>
      </c>
      <c r="D16" s="4" t="s">
        <v>21</v>
      </c>
      <c r="E16" s="4" t="s">
        <v>44</v>
      </c>
      <c r="F16" s="5">
        <v>42568.920347222222</v>
      </c>
      <c r="G16" s="5">
        <v>42569</v>
      </c>
      <c r="H16" t="s">
        <v>23</v>
      </c>
      <c r="I16" s="6">
        <v>750</v>
      </c>
      <c r="J16" t="s">
        <v>23</v>
      </c>
      <c r="K16" s="6">
        <v>750</v>
      </c>
      <c r="L16" s="6" t="s">
        <v>24</v>
      </c>
      <c r="R16" t="s">
        <v>28</v>
      </c>
    </row>
    <row r="17" spans="1:18">
      <c r="A17">
        <v>16</v>
      </c>
      <c r="B17" s="4">
        <v>103</v>
      </c>
      <c r="C17" s="4" t="s">
        <v>18</v>
      </c>
      <c r="D17" s="4" t="s">
        <v>21</v>
      </c>
      <c r="E17" s="4" t="s">
        <v>45</v>
      </c>
      <c r="F17" s="5">
        <v>42568.920451388891</v>
      </c>
      <c r="G17" s="5">
        <v>42569</v>
      </c>
      <c r="H17" t="s">
        <v>23</v>
      </c>
      <c r="I17" s="6">
        <v>2563</v>
      </c>
      <c r="J17" t="s">
        <v>23</v>
      </c>
      <c r="K17" s="6">
        <v>2563</v>
      </c>
      <c r="L17" s="6" t="s">
        <v>24</v>
      </c>
      <c r="R17" t="s">
        <v>28</v>
      </c>
    </row>
    <row r="18" spans="1:18">
      <c r="A18">
        <v>17</v>
      </c>
      <c r="B18" s="4">
        <v>103</v>
      </c>
      <c r="C18" s="4" t="s">
        <v>18</v>
      </c>
      <c r="D18" s="4" t="s">
        <v>21</v>
      </c>
      <c r="E18" s="4" t="s">
        <v>46</v>
      </c>
      <c r="F18" s="5">
        <v>42568.920601851853</v>
      </c>
      <c r="G18" s="5">
        <v>42569</v>
      </c>
      <c r="H18" t="s">
        <v>23</v>
      </c>
      <c r="I18" s="6">
        <v>3000</v>
      </c>
      <c r="J18" t="s">
        <v>23</v>
      </c>
      <c r="K18" s="6">
        <v>3000</v>
      </c>
      <c r="L18" s="6" t="s">
        <v>33</v>
      </c>
      <c r="R18" t="s">
        <v>28</v>
      </c>
    </row>
    <row r="19" spans="1:18">
      <c r="A19">
        <v>18</v>
      </c>
      <c r="B19" s="4">
        <v>103</v>
      </c>
      <c r="C19" s="4" t="s">
        <v>18</v>
      </c>
      <c r="D19" s="4" t="s">
        <v>21</v>
      </c>
      <c r="E19" s="4" t="s">
        <v>47</v>
      </c>
      <c r="F19" s="5">
        <v>42568.920740740738</v>
      </c>
      <c r="G19" s="5">
        <v>42569</v>
      </c>
      <c r="H19" t="s">
        <v>23</v>
      </c>
      <c r="I19" s="6">
        <v>6527.7</v>
      </c>
      <c r="J19" t="s">
        <v>23</v>
      </c>
      <c r="K19" s="6">
        <v>6527.7</v>
      </c>
      <c r="L19" s="6" t="s">
        <v>24</v>
      </c>
      <c r="R19" t="s">
        <v>28</v>
      </c>
    </row>
    <row r="20" spans="1:18">
      <c r="A20">
        <v>19</v>
      </c>
      <c r="B20" s="4">
        <v>103</v>
      </c>
      <c r="C20" s="4" t="s">
        <v>18</v>
      </c>
      <c r="D20" s="4" t="s">
        <v>21</v>
      </c>
      <c r="E20" s="4" t="s">
        <v>48</v>
      </c>
      <c r="F20" s="5">
        <v>42568.92087962963</v>
      </c>
      <c r="G20" s="5">
        <v>42569</v>
      </c>
      <c r="H20" t="s">
        <v>23</v>
      </c>
      <c r="I20" s="6">
        <v>1000</v>
      </c>
      <c r="J20" t="s">
        <v>23</v>
      </c>
      <c r="K20" s="6">
        <v>1000</v>
      </c>
      <c r="L20" s="6" t="s">
        <v>24</v>
      </c>
      <c r="R20" t="s">
        <v>28</v>
      </c>
    </row>
    <row r="21" spans="1:18">
      <c r="A21">
        <v>20</v>
      </c>
      <c r="B21" s="4">
        <v>103</v>
      </c>
      <c r="C21" s="4" t="s">
        <v>18</v>
      </c>
      <c r="D21" s="4" t="s">
        <v>21</v>
      </c>
      <c r="E21" s="4" t="s">
        <v>49</v>
      </c>
      <c r="F21" s="5">
        <v>42568.921585648146</v>
      </c>
      <c r="G21" s="5">
        <v>42569</v>
      </c>
      <c r="H21" t="s">
        <v>23</v>
      </c>
      <c r="I21" s="6">
        <v>1329.27</v>
      </c>
      <c r="J21" t="s">
        <v>23</v>
      </c>
      <c r="K21" s="6">
        <v>1329.27</v>
      </c>
      <c r="L21" s="6" t="s">
        <v>24</v>
      </c>
      <c r="R21" t="s">
        <v>28</v>
      </c>
    </row>
    <row r="22" spans="1:18">
      <c r="A22">
        <v>21</v>
      </c>
      <c r="B22" s="4">
        <v>103</v>
      </c>
      <c r="C22" s="4" t="s">
        <v>18</v>
      </c>
      <c r="D22" s="4" t="s">
        <v>21</v>
      </c>
      <c r="E22" s="4" t="s">
        <v>50</v>
      </c>
      <c r="F22" s="5">
        <v>42568.921759259261</v>
      </c>
      <c r="G22" s="5">
        <v>42569</v>
      </c>
      <c r="H22" t="s">
        <v>23</v>
      </c>
      <c r="I22" s="6">
        <v>3500</v>
      </c>
      <c r="J22" t="s">
        <v>23</v>
      </c>
      <c r="K22" s="6">
        <v>3500</v>
      </c>
      <c r="L22" s="6" t="s">
        <v>24</v>
      </c>
      <c r="R22" t="s">
        <v>28</v>
      </c>
    </row>
    <row r="23" spans="1:18">
      <c r="A23">
        <v>22</v>
      </c>
      <c r="B23" s="4">
        <v>103</v>
      </c>
      <c r="C23" s="4" t="s">
        <v>18</v>
      </c>
      <c r="D23" s="4" t="s">
        <v>21</v>
      </c>
      <c r="E23" s="4" t="s">
        <v>51</v>
      </c>
      <c r="F23" s="5">
        <v>42568.921851851854</v>
      </c>
      <c r="G23" s="5">
        <v>42569</v>
      </c>
      <c r="H23" t="s">
        <v>23</v>
      </c>
      <c r="I23" s="6">
        <v>2000</v>
      </c>
      <c r="J23" t="s">
        <v>23</v>
      </c>
      <c r="K23" s="6">
        <v>2000</v>
      </c>
      <c r="L23" s="6" t="s">
        <v>24</v>
      </c>
      <c r="R23" t="s">
        <v>28</v>
      </c>
    </row>
    <row r="24" spans="1:18">
      <c r="A24">
        <v>23</v>
      </c>
      <c r="B24" s="4">
        <v>103</v>
      </c>
      <c r="C24" s="4" t="s">
        <v>18</v>
      </c>
      <c r="D24" s="4" t="s">
        <v>21</v>
      </c>
      <c r="E24" s="4" t="s">
        <v>52</v>
      </c>
      <c r="F24" s="5">
        <v>42568.921898148146</v>
      </c>
      <c r="G24" s="5">
        <v>42569</v>
      </c>
      <c r="H24" t="s">
        <v>23</v>
      </c>
      <c r="I24" s="6">
        <v>289.83999999999997</v>
      </c>
      <c r="J24" t="s">
        <v>23</v>
      </c>
      <c r="K24" s="6">
        <v>289.83999999999997</v>
      </c>
      <c r="L24" s="6" t="s">
        <v>33</v>
      </c>
      <c r="R24" t="s">
        <v>28</v>
      </c>
    </row>
    <row r="25" spans="1:18">
      <c r="A25">
        <v>24</v>
      </c>
      <c r="B25" s="4">
        <v>103</v>
      </c>
      <c r="C25" s="4" t="s">
        <v>18</v>
      </c>
      <c r="D25" s="4" t="s">
        <v>21</v>
      </c>
      <c r="E25" s="4" t="s">
        <v>53</v>
      </c>
      <c r="F25" s="5">
        <v>42568.921898148146</v>
      </c>
      <c r="G25" s="5">
        <v>42569</v>
      </c>
      <c r="H25" t="s">
        <v>23</v>
      </c>
      <c r="I25" s="6">
        <v>500</v>
      </c>
      <c r="J25" t="s">
        <v>23</v>
      </c>
      <c r="K25" s="6">
        <v>500</v>
      </c>
      <c r="L25" s="6" t="s">
        <v>24</v>
      </c>
      <c r="R25" t="s">
        <v>28</v>
      </c>
    </row>
    <row r="26" spans="1:18">
      <c r="A26">
        <v>25</v>
      </c>
      <c r="B26" s="4">
        <v>103</v>
      </c>
      <c r="C26" s="4" t="s">
        <v>18</v>
      </c>
      <c r="D26" s="4" t="s">
        <v>21</v>
      </c>
      <c r="E26" s="4" t="s">
        <v>54</v>
      </c>
      <c r="F26" s="5">
        <v>42568.922662037039</v>
      </c>
      <c r="G26" s="5">
        <v>42569</v>
      </c>
      <c r="H26" t="s">
        <v>23</v>
      </c>
      <c r="I26" s="6">
        <v>1883</v>
      </c>
      <c r="J26" t="s">
        <v>23</v>
      </c>
      <c r="K26" s="6">
        <v>1883</v>
      </c>
      <c r="L26" s="6" t="s">
        <v>24</v>
      </c>
      <c r="R26" t="s">
        <v>28</v>
      </c>
    </row>
    <row r="27" spans="1:18">
      <c r="A27">
        <v>26</v>
      </c>
      <c r="B27" s="4">
        <v>103</v>
      </c>
      <c r="C27" s="4" t="s">
        <v>18</v>
      </c>
      <c r="D27" s="4" t="s">
        <v>21</v>
      </c>
      <c r="E27" s="4" t="s">
        <v>55</v>
      </c>
      <c r="F27" s="5">
        <v>42568.922743055555</v>
      </c>
      <c r="G27" s="5">
        <v>42569</v>
      </c>
      <c r="H27" t="s">
        <v>23</v>
      </c>
      <c r="I27" s="6">
        <v>5000</v>
      </c>
      <c r="J27" t="s">
        <v>23</v>
      </c>
      <c r="K27" s="6">
        <v>5000</v>
      </c>
      <c r="L27" s="6" t="s">
        <v>24</v>
      </c>
      <c r="R27" t="s">
        <v>28</v>
      </c>
    </row>
    <row r="28" spans="1:18">
      <c r="A28">
        <v>27</v>
      </c>
      <c r="B28" s="4">
        <v>103</v>
      </c>
      <c r="C28" s="4" t="s">
        <v>18</v>
      </c>
      <c r="D28" s="4" t="s">
        <v>21</v>
      </c>
      <c r="E28" s="4" t="s">
        <v>56</v>
      </c>
      <c r="F28" s="5">
        <v>42568.922743055555</v>
      </c>
      <c r="G28" s="5">
        <v>42569</v>
      </c>
      <c r="H28" t="s">
        <v>23</v>
      </c>
      <c r="I28" s="6">
        <v>1590</v>
      </c>
      <c r="J28" t="s">
        <v>23</v>
      </c>
      <c r="K28" s="6">
        <v>1590</v>
      </c>
      <c r="L28" s="6" t="s">
        <v>24</v>
      </c>
      <c r="R28" t="s">
        <v>28</v>
      </c>
    </row>
    <row r="29" spans="1:18">
      <c r="A29">
        <v>28</v>
      </c>
      <c r="B29" s="4">
        <v>103</v>
      </c>
      <c r="C29" s="4" t="s">
        <v>18</v>
      </c>
      <c r="D29" s="4" t="s">
        <v>21</v>
      </c>
      <c r="E29" s="4" t="s">
        <v>57</v>
      </c>
      <c r="F29" s="5">
        <v>42568.924398148149</v>
      </c>
      <c r="G29" s="5">
        <v>42569</v>
      </c>
      <c r="H29" t="s">
        <v>23</v>
      </c>
      <c r="I29" s="6">
        <v>100</v>
      </c>
      <c r="J29" t="s">
        <v>23</v>
      </c>
      <c r="K29" s="6">
        <v>100</v>
      </c>
      <c r="L29" s="6" t="s">
        <v>24</v>
      </c>
      <c r="R29" t="s">
        <v>28</v>
      </c>
    </row>
    <row r="30" spans="1:18">
      <c r="A30">
        <v>29</v>
      </c>
      <c r="B30" s="4">
        <v>103</v>
      </c>
      <c r="C30" s="4" t="s">
        <v>18</v>
      </c>
      <c r="D30" s="4" t="s">
        <v>21</v>
      </c>
      <c r="E30" s="4" t="s">
        <v>58</v>
      </c>
      <c r="F30" s="5">
        <v>42568.937916666669</v>
      </c>
      <c r="G30" s="5">
        <v>42569</v>
      </c>
      <c r="H30" t="s">
        <v>23</v>
      </c>
      <c r="I30" s="6">
        <v>25000</v>
      </c>
      <c r="J30" t="s">
        <v>23</v>
      </c>
      <c r="K30" s="6">
        <v>25000</v>
      </c>
      <c r="L30" s="6" t="s">
        <v>24</v>
      </c>
      <c r="R30" t="s">
        <v>26</v>
      </c>
    </row>
    <row r="31" spans="1:18">
      <c r="A31">
        <v>30</v>
      </c>
      <c r="B31" s="4">
        <v>103</v>
      </c>
      <c r="C31" s="4" t="s">
        <v>18</v>
      </c>
      <c r="D31" s="4" t="s">
        <v>21</v>
      </c>
      <c r="E31" s="4">
        <v>1003780922482</v>
      </c>
      <c r="F31" s="5">
        <v>42568.954004629632</v>
      </c>
      <c r="G31" s="5">
        <v>42569</v>
      </c>
      <c r="H31" t="s">
        <v>23</v>
      </c>
      <c r="I31" s="6">
        <v>5200</v>
      </c>
      <c r="J31" t="s">
        <v>23</v>
      </c>
      <c r="K31" s="6">
        <v>5200</v>
      </c>
      <c r="L31" s="6" t="s">
        <v>24</v>
      </c>
      <c r="R31" t="s">
        <v>28</v>
      </c>
    </row>
    <row r="32" spans="1:18">
      <c r="A32">
        <v>31</v>
      </c>
      <c r="B32" s="4">
        <v>103</v>
      </c>
      <c r="C32" s="4" t="s">
        <v>18</v>
      </c>
      <c r="D32" s="4" t="s">
        <v>21</v>
      </c>
      <c r="E32" s="4">
        <v>1003785864664</v>
      </c>
      <c r="F32" s="5">
        <v>42568.95721064815</v>
      </c>
      <c r="G32" s="5">
        <v>42569</v>
      </c>
      <c r="H32" t="s">
        <v>23</v>
      </c>
      <c r="I32" s="6">
        <v>32000</v>
      </c>
      <c r="J32" t="s">
        <v>23</v>
      </c>
      <c r="K32" s="6">
        <v>32000</v>
      </c>
      <c r="L32" s="6" t="s">
        <v>24</v>
      </c>
      <c r="R32" t="s">
        <v>28</v>
      </c>
    </row>
    <row r="33" spans="1:18">
      <c r="A33">
        <v>32</v>
      </c>
      <c r="B33" s="4">
        <v>103</v>
      </c>
      <c r="C33" s="4" t="s">
        <v>18</v>
      </c>
      <c r="D33" s="4" t="s">
        <v>21</v>
      </c>
      <c r="E33" s="4" t="s">
        <v>59</v>
      </c>
      <c r="F33" s="5">
        <v>42568.957777777781</v>
      </c>
      <c r="G33" s="5">
        <v>42569</v>
      </c>
      <c r="H33" t="s">
        <v>23</v>
      </c>
      <c r="I33" s="6">
        <v>1864.99</v>
      </c>
      <c r="J33" t="s">
        <v>23</v>
      </c>
      <c r="K33" s="6">
        <v>1864.99</v>
      </c>
      <c r="L33" s="6" t="s">
        <v>24</v>
      </c>
      <c r="R33" t="s">
        <v>26</v>
      </c>
    </row>
    <row r="34" spans="1:18">
      <c r="A34">
        <v>33</v>
      </c>
      <c r="B34" s="4">
        <v>202</v>
      </c>
      <c r="C34" s="4" t="s">
        <v>60</v>
      </c>
      <c r="D34" s="4" t="s">
        <v>18</v>
      </c>
      <c r="E34" s="4">
        <v>201607155431</v>
      </c>
      <c r="F34" s="5">
        <v>42568.970266203702</v>
      </c>
      <c r="G34" s="5">
        <v>42570</v>
      </c>
      <c r="H34" t="s">
        <v>20</v>
      </c>
      <c r="I34" s="6">
        <v>15000000</v>
      </c>
      <c r="L34" s="6" t="s">
        <v>24</v>
      </c>
    </row>
    <row r="35" spans="1:18">
      <c r="A35">
        <v>34</v>
      </c>
      <c r="B35" s="4">
        <v>103</v>
      </c>
      <c r="C35" s="4" t="s">
        <v>18</v>
      </c>
      <c r="D35" s="4" t="s">
        <v>21</v>
      </c>
      <c r="E35" s="4" t="s">
        <v>61</v>
      </c>
      <c r="F35" s="5">
        <v>42568.989710648151</v>
      </c>
      <c r="G35" s="5">
        <v>42569</v>
      </c>
      <c r="H35" t="s">
        <v>23</v>
      </c>
      <c r="I35" s="6">
        <v>2516</v>
      </c>
      <c r="J35" t="s">
        <v>23</v>
      </c>
      <c r="K35" s="6">
        <v>2516</v>
      </c>
      <c r="L35" s="6" t="s">
        <v>24</v>
      </c>
      <c r="R35" t="s">
        <v>26</v>
      </c>
    </row>
    <row r="36" spans="1:18">
      <c r="A36">
        <v>35</v>
      </c>
      <c r="B36" s="4">
        <v>103</v>
      </c>
      <c r="C36" s="4" t="s">
        <v>18</v>
      </c>
      <c r="D36" s="4" t="s">
        <v>21</v>
      </c>
      <c r="E36" s="4" t="s">
        <v>62</v>
      </c>
      <c r="F36" s="5">
        <v>42568.991203703707</v>
      </c>
      <c r="G36" s="5">
        <v>42569</v>
      </c>
      <c r="H36" t="s">
        <v>23</v>
      </c>
      <c r="I36" s="6">
        <v>13432.97</v>
      </c>
      <c r="J36" t="s">
        <v>23</v>
      </c>
      <c r="K36" s="6">
        <v>13432.97</v>
      </c>
      <c r="L36" s="6" t="s">
        <v>24</v>
      </c>
      <c r="R36" t="s">
        <v>26</v>
      </c>
    </row>
    <row r="37" spans="1:18">
      <c r="A37">
        <v>36</v>
      </c>
      <c r="B37" s="4">
        <v>103</v>
      </c>
      <c r="C37" s="4" t="s">
        <v>18</v>
      </c>
      <c r="D37" s="4" t="s">
        <v>21</v>
      </c>
      <c r="E37" s="4" t="s">
        <v>63</v>
      </c>
      <c r="F37" s="5">
        <v>42568.994467592594</v>
      </c>
      <c r="G37" s="5">
        <v>42569</v>
      </c>
      <c r="H37" t="s">
        <v>23</v>
      </c>
      <c r="I37" s="6">
        <v>10000</v>
      </c>
      <c r="J37" t="s">
        <v>23</v>
      </c>
      <c r="K37" s="6">
        <v>10000</v>
      </c>
      <c r="L37" s="6" t="s">
        <v>24</v>
      </c>
      <c r="R37" t="s">
        <v>26</v>
      </c>
    </row>
    <row r="38" spans="1:18">
      <c r="A38">
        <v>37</v>
      </c>
      <c r="B38" s="4">
        <v>103</v>
      </c>
      <c r="C38" s="4" t="s">
        <v>18</v>
      </c>
      <c r="D38" s="4" t="s">
        <v>21</v>
      </c>
      <c r="E38" s="4" t="s">
        <v>64</v>
      </c>
      <c r="F38" s="5">
        <v>42568.995462962965</v>
      </c>
      <c r="G38" s="5">
        <v>42569</v>
      </c>
      <c r="H38" t="s">
        <v>23</v>
      </c>
      <c r="I38" s="6">
        <v>58479.05</v>
      </c>
      <c r="J38" t="s">
        <v>23</v>
      </c>
      <c r="K38" s="6">
        <v>58479.05</v>
      </c>
      <c r="L38" s="6" t="s">
        <v>24</v>
      </c>
      <c r="R38" t="s">
        <v>28</v>
      </c>
    </row>
    <row r="39" spans="1:18">
      <c r="A39">
        <v>38</v>
      </c>
      <c r="B39" s="4">
        <v>103</v>
      </c>
      <c r="C39" s="4" t="s">
        <v>18</v>
      </c>
      <c r="D39" s="4" t="s">
        <v>21</v>
      </c>
      <c r="E39" s="4" t="s">
        <v>65</v>
      </c>
      <c r="F39" s="5">
        <v>42569.012499999997</v>
      </c>
      <c r="G39" s="5">
        <v>42569</v>
      </c>
      <c r="H39" t="s">
        <v>23</v>
      </c>
      <c r="I39" s="6">
        <v>2166</v>
      </c>
      <c r="J39" t="s">
        <v>23</v>
      </c>
      <c r="K39" s="6">
        <v>2166</v>
      </c>
      <c r="L39" s="6" t="s">
        <v>24</v>
      </c>
      <c r="R39" t="s">
        <v>26</v>
      </c>
    </row>
    <row r="40" spans="1:18">
      <c r="A40">
        <v>39</v>
      </c>
      <c r="B40" s="4">
        <v>103</v>
      </c>
      <c r="C40" s="4" t="s">
        <v>18</v>
      </c>
      <c r="D40" s="4" t="s">
        <v>21</v>
      </c>
      <c r="E40" s="4" t="s">
        <v>66</v>
      </c>
      <c r="F40" s="5">
        <v>42569.012719907405</v>
      </c>
      <c r="G40" s="5">
        <v>42569</v>
      </c>
      <c r="H40" t="s">
        <v>23</v>
      </c>
      <c r="I40" s="6">
        <v>6317.95</v>
      </c>
      <c r="J40" t="s">
        <v>23</v>
      </c>
      <c r="K40" s="6">
        <v>6317.95</v>
      </c>
      <c r="L40" s="6" t="s">
        <v>24</v>
      </c>
      <c r="R40" t="s">
        <v>26</v>
      </c>
    </row>
    <row r="41" spans="1:18">
      <c r="A41">
        <v>40</v>
      </c>
      <c r="B41" s="4">
        <v>103</v>
      </c>
      <c r="C41" s="4" t="s">
        <v>18</v>
      </c>
      <c r="D41" s="4" t="s">
        <v>21</v>
      </c>
      <c r="E41" s="4" t="s">
        <v>67</v>
      </c>
      <c r="F41" s="5">
        <v>42569.013206018521</v>
      </c>
      <c r="G41" s="5">
        <v>42569</v>
      </c>
      <c r="H41" t="s">
        <v>23</v>
      </c>
      <c r="I41" s="6">
        <v>11382.33</v>
      </c>
      <c r="J41" t="s">
        <v>23</v>
      </c>
      <c r="K41" s="6">
        <v>11382.33</v>
      </c>
      <c r="L41" s="6" t="s">
        <v>24</v>
      </c>
      <c r="R41" t="s">
        <v>26</v>
      </c>
    </row>
    <row r="42" spans="1:18">
      <c r="A42">
        <v>41</v>
      </c>
      <c r="B42" s="4">
        <v>103</v>
      </c>
      <c r="C42" s="4" t="s">
        <v>18</v>
      </c>
      <c r="D42" s="4" t="s">
        <v>21</v>
      </c>
      <c r="E42" s="4" t="s">
        <v>68</v>
      </c>
      <c r="F42" s="5">
        <v>42569.013229166667</v>
      </c>
      <c r="G42" s="5">
        <v>42569</v>
      </c>
      <c r="H42" t="s">
        <v>23</v>
      </c>
      <c r="I42" s="6">
        <v>5016.04</v>
      </c>
      <c r="J42" t="s">
        <v>23</v>
      </c>
      <c r="K42" s="6">
        <v>5016.04</v>
      </c>
      <c r="L42" s="6" t="s">
        <v>24</v>
      </c>
      <c r="R42" t="s">
        <v>26</v>
      </c>
    </row>
    <row r="43" spans="1:18">
      <c r="A43">
        <v>42</v>
      </c>
      <c r="B43" s="4">
        <v>103</v>
      </c>
      <c r="C43" s="4" t="s">
        <v>18</v>
      </c>
      <c r="D43" s="4" t="s">
        <v>19</v>
      </c>
      <c r="E43" s="4" t="s">
        <v>69</v>
      </c>
      <c r="F43" s="5">
        <v>42569.015439814815</v>
      </c>
      <c r="G43" s="5">
        <v>42569</v>
      </c>
      <c r="H43" t="s">
        <v>20</v>
      </c>
      <c r="I43" s="6">
        <v>2000</v>
      </c>
      <c r="J43" t="s">
        <v>20</v>
      </c>
      <c r="K43" s="6">
        <v>2000</v>
      </c>
      <c r="L43" s="6" t="s">
        <v>24</v>
      </c>
      <c r="R43" t="s">
        <v>28</v>
      </c>
    </row>
    <row r="44" spans="1:18">
      <c r="A44">
        <v>43</v>
      </c>
      <c r="B44" s="4">
        <v>103</v>
      </c>
      <c r="C44" s="4" t="s">
        <v>18</v>
      </c>
      <c r="D44" s="4" t="s">
        <v>21</v>
      </c>
      <c r="E44" s="4" t="s">
        <v>70</v>
      </c>
      <c r="F44" s="5">
        <v>42569.023495370369</v>
      </c>
      <c r="G44" s="5">
        <v>42569</v>
      </c>
      <c r="H44" t="s">
        <v>23</v>
      </c>
      <c r="I44" s="6">
        <v>9626.2000000000007</v>
      </c>
      <c r="J44" t="s">
        <v>23</v>
      </c>
      <c r="K44" s="6">
        <v>9626.2000000000007</v>
      </c>
      <c r="L44" s="6" t="s">
        <v>24</v>
      </c>
      <c r="R44" t="s">
        <v>26</v>
      </c>
    </row>
    <row r="45" spans="1:18">
      <c r="A45">
        <v>44</v>
      </c>
      <c r="B45" s="4">
        <v>103</v>
      </c>
      <c r="C45" s="4" t="s">
        <v>18</v>
      </c>
      <c r="D45" s="4" t="s">
        <v>21</v>
      </c>
      <c r="E45" s="4" t="s">
        <v>71</v>
      </c>
      <c r="F45" s="5">
        <v>42569.028715277775</v>
      </c>
      <c r="G45" s="5">
        <v>42569</v>
      </c>
      <c r="H45" t="s">
        <v>23</v>
      </c>
      <c r="I45" s="6">
        <v>20000</v>
      </c>
      <c r="J45" t="s">
        <v>23</v>
      </c>
      <c r="K45" s="6">
        <v>20000</v>
      </c>
      <c r="L45" s="6" t="s">
        <v>33</v>
      </c>
      <c r="P45" t="s">
        <v>72</v>
      </c>
      <c r="R45" t="s">
        <v>26</v>
      </c>
    </row>
    <row r="46" spans="1:18">
      <c r="A46">
        <v>45</v>
      </c>
      <c r="B46" s="4">
        <v>103</v>
      </c>
      <c r="C46" s="4" t="s">
        <v>18</v>
      </c>
      <c r="D46" s="4" t="s">
        <v>21</v>
      </c>
      <c r="E46" s="4">
        <v>1003786282280</v>
      </c>
      <c r="F46" s="5">
        <v>42569.033668981479</v>
      </c>
      <c r="G46" s="5">
        <v>42569</v>
      </c>
      <c r="H46" t="s">
        <v>23</v>
      </c>
      <c r="I46" s="6">
        <v>5270</v>
      </c>
      <c r="J46" t="s">
        <v>23</v>
      </c>
      <c r="K46" s="6">
        <v>5270</v>
      </c>
      <c r="L46" s="6" t="s">
        <v>24</v>
      </c>
      <c r="R46" t="s">
        <v>28</v>
      </c>
    </row>
    <row r="47" spans="1:18">
      <c r="A47">
        <v>46</v>
      </c>
      <c r="B47" s="4">
        <v>103</v>
      </c>
      <c r="C47" s="4" t="s">
        <v>18</v>
      </c>
      <c r="D47" s="4" t="s">
        <v>21</v>
      </c>
      <c r="E47" s="4" t="s">
        <v>73</v>
      </c>
      <c r="F47" s="5">
        <v>42569.037928240738</v>
      </c>
      <c r="G47" s="5">
        <v>42569</v>
      </c>
      <c r="H47" t="s">
        <v>23</v>
      </c>
      <c r="I47" s="6">
        <v>3500</v>
      </c>
      <c r="J47" t="s">
        <v>23</v>
      </c>
      <c r="K47" s="6">
        <v>3500</v>
      </c>
      <c r="L47" s="6" t="s">
        <v>24</v>
      </c>
      <c r="R47" t="s">
        <v>28</v>
      </c>
    </row>
    <row r="48" spans="1:18">
      <c r="A48">
        <v>47</v>
      </c>
      <c r="B48" s="4">
        <v>103</v>
      </c>
      <c r="C48" s="4" t="s">
        <v>18</v>
      </c>
      <c r="D48" s="4" t="s">
        <v>21</v>
      </c>
      <c r="E48" s="4" t="s">
        <v>74</v>
      </c>
      <c r="F48" s="5">
        <v>42569.038402777776</v>
      </c>
      <c r="G48" s="5">
        <v>42569</v>
      </c>
      <c r="H48" t="s">
        <v>23</v>
      </c>
      <c r="I48" s="6">
        <v>7200</v>
      </c>
      <c r="J48" t="s">
        <v>23</v>
      </c>
      <c r="K48" s="6">
        <v>7200</v>
      </c>
      <c r="L48" s="6" t="s">
        <v>33</v>
      </c>
      <c r="R48" t="s">
        <v>28</v>
      </c>
    </row>
    <row r="49" spans="1:18">
      <c r="A49">
        <v>48</v>
      </c>
      <c r="B49" s="4">
        <v>103</v>
      </c>
      <c r="C49" s="4" t="s">
        <v>18</v>
      </c>
      <c r="D49" s="4" t="s">
        <v>21</v>
      </c>
      <c r="E49" s="4" t="s">
        <v>75</v>
      </c>
      <c r="F49" s="5">
        <v>42569.038449074076</v>
      </c>
      <c r="G49" s="5">
        <v>42569</v>
      </c>
      <c r="H49" t="s">
        <v>23</v>
      </c>
      <c r="I49" s="6">
        <v>1000</v>
      </c>
      <c r="J49" t="s">
        <v>23</v>
      </c>
      <c r="K49" s="6">
        <v>1000</v>
      </c>
      <c r="L49" s="6" t="s">
        <v>24</v>
      </c>
      <c r="R49" t="s">
        <v>28</v>
      </c>
    </row>
    <row r="50" spans="1:18">
      <c r="A50">
        <v>49</v>
      </c>
      <c r="B50" s="4">
        <v>103</v>
      </c>
      <c r="C50" s="4" t="s">
        <v>18</v>
      </c>
      <c r="D50" s="4" t="s">
        <v>21</v>
      </c>
      <c r="E50" s="4" t="s">
        <v>76</v>
      </c>
      <c r="F50" s="5">
        <v>42569.038738425923</v>
      </c>
      <c r="G50" s="5">
        <v>42569</v>
      </c>
      <c r="H50" t="s">
        <v>23</v>
      </c>
      <c r="I50" s="6">
        <v>7200</v>
      </c>
      <c r="J50" t="s">
        <v>23</v>
      </c>
      <c r="K50" s="6">
        <v>7200</v>
      </c>
      <c r="L50" s="6" t="s">
        <v>33</v>
      </c>
      <c r="R50" t="s">
        <v>28</v>
      </c>
    </row>
    <row r="51" spans="1:18">
      <c r="A51">
        <v>50</v>
      </c>
      <c r="B51" s="4">
        <v>103</v>
      </c>
      <c r="C51" s="4" t="s">
        <v>18</v>
      </c>
      <c r="D51" s="4" t="s">
        <v>21</v>
      </c>
      <c r="E51" s="4" t="s">
        <v>77</v>
      </c>
      <c r="F51" s="5">
        <v>42569.041979166665</v>
      </c>
      <c r="G51" s="5">
        <v>42569</v>
      </c>
      <c r="H51" t="s">
        <v>23</v>
      </c>
      <c r="I51" s="6">
        <v>4800</v>
      </c>
      <c r="J51" t="s">
        <v>23</v>
      </c>
      <c r="K51" s="6">
        <v>4800</v>
      </c>
      <c r="L51" s="6" t="s">
        <v>24</v>
      </c>
      <c r="R51" t="s">
        <v>28</v>
      </c>
    </row>
    <row r="52" spans="1:18">
      <c r="A52">
        <v>51</v>
      </c>
      <c r="B52" s="4">
        <v>103</v>
      </c>
      <c r="C52" s="4" t="s">
        <v>18</v>
      </c>
      <c r="D52" s="4" t="s">
        <v>21</v>
      </c>
      <c r="E52" s="4" t="s">
        <v>78</v>
      </c>
      <c r="F52" s="5">
        <v>42569.046053240738</v>
      </c>
      <c r="G52" s="5">
        <v>42569</v>
      </c>
      <c r="H52" t="s">
        <v>23</v>
      </c>
      <c r="I52" s="6">
        <v>3933.64</v>
      </c>
      <c r="J52" t="s">
        <v>23</v>
      </c>
      <c r="K52" s="6">
        <v>3933.64</v>
      </c>
      <c r="L52" s="6" t="s">
        <v>24</v>
      </c>
      <c r="R52" t="s">
        <v>26</v>
      </c>
    </row>
    <row r="53" spans="1:18">
      <c r="A53">
        <v>52</v>
      </c>
      <c r="B53" s="4">
        <v>103</v>
      </c>
      <c r="C53" s="4" t="s">
        <v>18</v>
      </c>
      <c r="D53" s="4" t="s">
        <v>21</v>
      </c>
      <c r="E53" s="4" t="s">
        <v>79</v>
      </c>
      <c r="F53" s="5">
        <v>42569.046446759261</v>
      </c>
      <c r="G53" s="5">
        <v>42569</v>
      </c>
      <c r="H53" t="s">
        <v>23</v>
      </c>
      <c r="I53" s="6">
        <v>1093</v>
      </c>
      <c r="J53" t="s">
        <v>23</v>
      </c>
      <c r="K53" s="6">
        <v>1093</v>
      </c>
      <c r="L53" s="6" t="s">
        <v>24</v>
      </c>
      <c r="R53" t="s">
        <v>26</v>
      </c>
    </row>
    <row r="54" spans="1:18">
      <c r="A54">
        <v>53</v>
      </c>
      <c r="B54" s="4">
        <v>103</v>
      </c>
      <c r="C54" s="4" t="s">
        <v>18</v>
      </c>
      <c r="D54" s="4" t="s">
        <v>21</v>
      </c>
      <c r="E54" s="4" t="s">
        <v>80</v>
      </c>
      <c r="F54" s="5">
        <v>42569.046446759261</v>
      </c>
      <c r="G54" s="5">
        <v>42569</v>
      </c>
      <c r="H54" t="s">
        <v>23</v>
      </c>
      <c r="I54" s="6">
        <v>28306.31</v>
      </c>
      <c r="J54" t="s">
        <v>23</v>
      </c>
      <c r="K54" s="6">
        <v>28306.31</v>
      </c>
      <c r="L54" s="6" t="s">
        <v>24</v>
      </c>
      <c r="R54" t="s">
        <v>26</v>
      </c>
    </row>
    <row r="55" spans="1:18">
      <c r="A55">
        <v>54</v>
      </c>
      <c r="B55" s="4">
        <v>103</v>
      </c>
      <c r="C55" s="4" t="s">
        <v>18</v>
      </c>
      <c r="D55" s="4" t="s">
        <v>21</v>
      </c>
      <c r="E55" s="4" t="s">
        <v>81</v>
      </c>
      <c r="F55" s="5">
        <v>42569.047210648147</v>
      </c>
      <c r="G55" s="5">
        <v>42569</v>
      </c>
      <c r="H55" t="s">
        <v>23</v>
      </c>
      <c r="I55" s="6">
        <v>1126.48</v>
      </c>
      <c r="J55" t="s">
        <v>23</v>
      </c>
      <c r="K55" s="6">
        <v>1126.48</v>
      </c>
      <c r="L55" s="6" t="s">
        <v>24</v>
      </c>
      <c r="R55" t="s">
        <v>26</v>
      </c>
    </row>
    <row r="56" spans="1:18">
      <c r="A56">
        <v>55</v>
      </c>
      <c r="B56" s="4" t="s">
        <v>37</v>
      </c>
      <c r="C56" s="4" t="s">
        <v>18</v>
      </c>
      <c r="D56" s="4" t="s">
        <v>25</v>
      </c>
      <c r="E56" s="4">
        <v>1607180037523020</v>
      </c>
      <c r="F56" s="5">
        <v>42569.05431712963</v>
      </c>
      <c r="G56" s="5">
        <v>42569</v>
      </c>
      <c r="H56" t="s">
        <v>20</v>
      </c>
      <c r="I56" s="6">
        <v>5122.83</v>
      </c>
      <c r="J56" t="s">
        <v>20</v>
      </c>
      <c r="K56" s="6">
        <v>5122.83</v>
      </c>
    </row>
    <row r="57" spans="1:18">
      <c r="A57">
        <v>56</v>
      </c>
      <c r="B57" s="4">
        <v>103</v>
      </c>
      <c r="C57" s="4" t="s">
        <v>18</v>
      </c>
      <c r="D57" s="4" t="s">
        <v>21</v>
      </c>
      <c r="E57" s="4" t="s">
        <v>82</v>
      </c>
      <c r="F57" s="5">
        <v>42569.054606481484</v>
      </c>
      <c r="G57" s="5">
        <v>42569</v>
      </c>
      <c r="H57" t="s">
        <v>23</v>
      </c>
      <c r="I57" s="6">
        <v>5081</v>
      </c>
      <c r="J57" t="s">
        <v>23</v>
      </c>
      <c r="K57" s="6">
        <v>5081</v>
      </c>
      <c r="L57" s="6" t="s">
        <v>24</v>
      </c>
      <c r="R57" t="s">
        <v>28</v>
      </c>
    </row>
    <row r="58" spans="1:18">
      <c r="A58">
        <v>57</v>
      </c>
      <c r="B58" s="4">
        <v>103</v>
      </c>
      <c r="C58" s="4" t="s">
        <v>18</v>
      </c>
      <c r="D58" s="4" t="s">
        <v>21</v>
      </c>
      <c r="E58" s="4" t="s">
        <v>83</v>
      </c>
      <c r="F58" s="5">
        <v>42569.054930555554</v>
      </c>
      <c r="G58" s="5">
        <v>42569</v>
      </c>
      <c r="H58" t="s">
        <v>23</v>
      </c>
      <c r="I58" s="6">
        <v>11936</v>
      </c>
      <c r="J58" t="s">
        <v>23</v>
      </c>
      <c r="K58" s="6">
        <v>11936</v>
      </c>
      <c r="L58" s="6" t="s">
        <v>24</v>
      </c>
      <c r="R58" t="s">
        <v>28</v>
      </c>
    </row>
    <row r="59" spans="1:18">
      <c r="A59">
        <v>58</v>
      </c>
      <c r="B59" s="4">
        <v>103</v>
      </c>
      <c r="C59" s="4" t="s">
        <v>18</v>
      </c>
      <c r="D59" s="4" t="s">
        <v>21</v>
      </c>
      <c r="E59" s="4" t="s">
        <v>84</v>
      </c>
      <c r="F59" s="5">
        <v>42569.054930555554</v>
      </c>
      <c r="G59" s="5">
        <v>42569</v>
      </c>
      <c r="H59" t="s">
        <v>23</v>
      </c>
      <c r="I59" s="6">
        <v>28797</v>
      </c>
      <c r="J59" t="s">
        <v>23</v>
      </c>
      <c r="K59" s="6">
        <v>28797</v>
      </c>
      <c r="L59" s="6" t="s">
        <v>24</v>
      </c>
      <c r="R59" t="s">
        <v>28</v>
      </c>
    </row>
    <row r="60" spans="1:18">
      <c r="A60">
        <v>59</v>
      </c>
      <c r="B60" s="4">
        <v>103</v>
      </c>
      <c r="C60" s="4" t="s">
        <v>18</v>
      </c>
      <c r="D60" s="4" t="s">
        <v>21</v>
      </c>
      <c r="E60" s="4" t="s">
        <v>85</v>
      </c>
      <c r="F60" s="5">
        <v>42569.054930555554</v>
      </c>
      <c r="G60" s="5">
        <v>42569</v>
      </c>
      <c r="H60" t="s">
        <v>23</v>
      </c>
      <c r="I60" s="6">
        <v>1983.7</v>
      </c>
      <c r="J60" t="s">
        <v>23</v>
      </c>
      <c r="K60" s="6">
        <v>1983.7</v>
      </c>
      <c r="L60" s="6" t="s">
        <v>24</v>
      </c>
      <c r="R60" t="s">
        <v>28</v>
      </c>
    </row>
    <row r="61" spans="1:18">
      <c r="A61">
        <v>60</v>
      </c>
      <c r="B61" s="4">
        <v>103</v>
      </c>
      <c r="C61" s="4" t="s">
        <v>18</v>
      </c>
      <c r="D61" s="4" t="s">
        <v>21</v>
      </c>
      <c r="E61" s="4" t="s">
        <v>86</v>
      </c>
      <c r="F61" s="5">
        <v>42569.055046296293</v>
      </c>
      <c r="G61" s="5">
        <v>42569</v>
      </c>
      <c r="H61" t="s">
        <v>23</v>
      </c>
      <c r="I61" s="6">
        <v>10976</v>
      </c>
      <c r="J61" t="s">
        <v>23</v>
      </c>
      <c r="K61" s="6">
        <v>10976</v>
      </c>
      <c r="L61" s="6" t="s">
        <v>24</v>
      </c>
      <c r="R61" t="s">
        <v>28</v>
      </c>
    </row>
    <row r="62" spans="1:18">
      <c r="A62">
        <v>61</v>
      </c>
      <c r="B62" s="4">
        <v>103</v>
      </c>
      <c r="C62" s="4" t="s">
        <v>18</v>
      </c>
      <c r="D62" s="4" t="s">
        <v>21</v>
      </c>
      <c r="E62" s="4" t="s">
        <v>87</v>
      </c>
      <c r="F62" s="5">
        <v>42569.06753472222</v>
      </c>
      <c r="G62" s="5">
        <v>42569</v>
      </c>
      <c r="H62" t="s">
        <v>23</v>
      </c>
      <c r="I62" s="6">
        <v>83.33</v>
      </c>
      <c r="J62" t="s">
        <v>23</v>
      </c>
      <c r="K62" s="6">
        <v>83.33</v>
      </c>
      <c r="L62" s="6" t="s">
        <v>24</v>
      </c>
      <c r="R62" t="s">
        <v>28</v>
      </c>
    </row>
    <row r="63" spans="1:18">
      <c r="A63">
        <v>62</v>
      </c>
      <c r="B63" s="4">
        <v>103</v>
      </c>
      <c r="C63" s="4" t="s">
        <v>18</v>
      </c>
      <c r="D63" s="4" t="s">
        <v>21</v>
      </c>
      <c r="E63" s="4" t="s">
        <v>88</v>
      </c>
      <c r="F63" s="5">
        <v>42569.069837962961</v>
      </c>
      <c r="G63" s="5">
        <v>42569</v>
      </c>
      <c r="H63" t="s">
        <v>23</v>
      </c>
      <c r="I63" s="6">
        <v>1867.6</v>
      </c>
      <c r="J63" t="s">
        <v>23</v>
      </c>
      <c r="K63" s="6">
        <v>1867.6</v>
      </c>
      <c r="L63" s="6" t="s">
        <v>24</v>
      </c>
      <c r="R63" t="s">
        <v>28</v>
      </c>
    </row>
    <row r="64" spans="1:18">
      <c r="A64">
        <v>63</v>
      </c>
      <c r="B64" s="4">
        <v>103</v>
      </c>
      <c r="C64" s="4" t="s">
        <v>18</v>
      </c>
      <c r="D64" s="4" t="s">
        <v>21</v>
      </c>
      <c r="E64" s="4" t="s">
        <v>89</v>
      </c>
      <c r="F64" s="5">
        <v>42569.074317129627</v>
      </c>
      <c r="G64" s="5">
        <v>42569</v>
      </c>
      <c r="H64" t="s">
        <v>23</v>
      </c>
      <c r="I64" s="6">
        <v>250</v>
      </c>
      <c r="J64" t="s">
        <v>23</v>
      </c>
      <c r="K64" s="6">
        <v>250</v>
      </c>
      <c r="L64" s="6" t="s">
        <v>24</v>
      </c>
      <c r="R64" t="s">
        <v>26</v>
      </c>
    </row>
    <row r="65" spans="1:18">
      <c r="A65">
        <v>64</v>
      </c>
      <c r="B65" s="4">
        <v>103</v>
      </c>
      <c r="C65" s="4" t="s">
        <v>18</v>
      </c>
      <c r="D65" s="4" t="s">
        <v>21</v>
      </c>
      <c r="E65" s="4" t="s">
        <v>90</v>
      </c>
      <c r="F65" s="5">
        <v>42569.077222222222</v>
      </c>
      <c r="G65" s="5">
        <v>42569</v>
      </c>
      <c r="H65" t="s">
        <v>23</v>
      </c>
      <c r="I65" s="6">
        <v>30000</v>
      </c>
      <c r="J65" t="s">
        <v>23</v>
      </c>
      <c r="K65" s="6">
        <v>30000</v>
      </c>
      <c r="L65" s="6" t="s">
        <v>24</v>
      </c>
      <c r="R65" t="s">
        <v>28</v>
      </c>
    </row>
    <row r="66" spans="1:18">
      <c r="A66">
        <v>65</v>
      </c>
      <c r="B66" s="4">
        <v>103</v>
      </c>
      <c r="C66" s="4" t="s">
        <v>18</v>
      </c>
      <c r="D66" s="4" t="s">
        <v>21</v>
      </c>
      <c r="E66" s="4" t="s">
        <v>91</v>
      </c>
      <c r="F66" s="5">
        <v>42569.078206018516</v>
      </c>
      <c r="G66" s="5">
        <v>42569</v>
      </c>
      <c r="H66" t="s">
        <v>23</v>
      </c>
      <c r="I66" s="6">
        <v>950</v>
      </c>
      <c r="J66" t="s">
        <v>23</v>
      </c>
      <c r="K66" s="6">
        <v>950</v>
      </c>
      <c r="L66" s="6" t="s">
        <v>24</v>
      </c>
      <c r="R66" t="s">
        <v>28</v>
      </c>
    </row>
    <row r="67" spans="1:18">
      <c r="A67">
        <v>66</v>
      </c>
      <c r="B67" s="4">
        <v>103</v>
      </c>
      <c r="C67" s="4" t="s">
        <v>18</v>
      </c>
      <c r="D67" s="4" t="s">
        <v>21</v>
      </c>
      <c r="E67" s="4" t="s">
        <v>92</v>
      </c>
      <c r="F67" s="5">
        <v>42569.084386574075</v>
      </c>
      <c r="G67" s="5">
        <v>42569</v>
      </c>
      <c r="H67" t="s">
        <v>23</v>
      </c>
      <c r="I67" s="6">
        <v>275</v>
      </c>
      <c r="J67" t="s">
        <v>23</v>
      </c>
      <c r="K67" s="6">
        <v>275</v>
      </c>
      <c r="L67" s="6" t="s">
        <v>24</v>
      </c>
      <c r="R67" t="s">
        <v>28</v>
      </c>
    </row>
    <row r="68" spans="1:18">
      <c r="A68">
        <v>67</v>
      </c>
      <c r="B68" s="4">
        <v>103</v>
      </c>
      <c r="C68" s="4" t="s">
        <v>18</v>
      </c>
      <c r="D68" s="4" t="s">
        <v>21</v>
      </c>
      <c r="E68" s="4" t="s">
        <v>93</v>
      </c>
      <c r="F68" s="5">
        <v>42569.085497685184</v>
      </c>
      <c r="G68" s="5">
        <v>42569</v>
      </c>
      <c r="H68" t="s">
        <v>23</v>
      </c>
      <c r="I68" s="6">
        <v>680</v>
      </c>
      <c r="J68" t="s">
        <v>23</v>
      </c>
      <c r="K68" s="6">
        <v>680</v>
      </c>
      <c r="L68" s="6" t="s">
        <v>24</v>
      </c>
      <c r="R68" t="s">
        <v>28</v>
      </c>
    </row>
    <row r="69" spans="1:18">
      <c r="A69">
        <v>68</v>
      </c>
      <c r="B69" s="4">
        <v>103</v>
      </c>
      <c r="C69" s="4" t="s">
        <v>18</v>
      </c>
      <c r="D69" s="4" t="s">
        <v>21</v>
      </c>
      <c r="E69" s="4" t="s">
        <v>94</v>
      </c>
      <c r="F69" s="5">
        <v>42569.086469907408</v>
      </c>
      <c r="G69" s="5">
        <v>42569</v>
      </c>
      <c r="H69" t="s">
        <v>23</v>
      </c>
      <c r="I69" s="6">
        <v>68750</v>
      </c>
      <c r="J69" t="s">
        <v>23</v>
      </c>
      <c r="K69" s="6">
        <v>68750</v>
      </c>
      <c r="L69" s="6" t="s">
        <v>24</v>
      </c>
      <c r="R69" t="s">
        <v>26</v>
      </c>
    </row>
    <row r="70" spans="1:18">
      <c r="A70">
        <v>69</v>
      </c>
      <c r="B70" s="4">
        <v>103</v>
      </c>
      <c r="C70" s="4" t="s">
        <v>18</v>
      </c>
      <c r="D70" s="4" t="s">
        <v>21</v>
      </c>
      <c r="E70" s="4" t="s">
        <v>95</v>
      </c>
      <c r="F70" s="5">
        <v>42569.09033564815</v>
      </c>
      <c r="G70" s="5">
        <v>42569</v>
      </c>
      <c r="H70" t="s">
        <v>23</v>
      </c>
      <c r="I70" s="6">
        <v>725.7</v>
      </c>
      <c r="J70" t="s">
        <v>23</v>
      </c>
      <c r="K70" s="6">
        <v>725.7</v>
      </c>
      <c r="L70" s="6" t="s">
        <v>24</v>
      </c>
      <c r="R70" t="s">
        <v>28</v>
      </c>
    </row>
    <row r="71" spans="1:18">
      <c r="A71">
        <v>70</v>
      </c>
      <c r="B71" s="4">
        <v>103</v>
      </c>
      <c r="C71" s="4" t="s">
        <v>18</v>
      </c>
      <c r="D71" s="4" t="s">
        <v>21</v>
      </c>
      <c r="E71" s="4" t="s">
        <v>96</v>
      </c>
      <c r="F71" s="5">
        <v>42569.093182870369</v>
      </c>
      <c r="G71" s="5">
        <v>42569</v>
      </c>
      <c r="H71" t="s">
        <v>23</v>
      </c>
      <c r="I71" s="6">
        <v>6766.03</v>
      </c>
      <c r="J71" t="s">
        <v>23</v>
      </c>
      <c r="K71" s="6">
        <v>6766.03</v>
      </c>
      <c r="L71" s="6" t="s">
        <v>24</v>
      </c>
      <c r="R71" t="s">
        <v>26</v>
      </c>
    </row>
    <row r="72" spans="1:18">
      <c r="A72">
        <v>71</v>
      </c>
      <c r="B72" s="4">
        <v>103</v>
      </c>
      <c r="C72" s="4" t="s">
        <v>38</v>
      </c>
      <c r="D72" s="4" t="s">
        <v>18</v>
      </c>
      <c r="E72" s="4" t="s">
        <v>97</v>
      </c>
      <c r="F72" s="5">
        <v>42569.097650462965</v>
      </c>
      <c r="G72" s="5">
        <v>42571</v>
      </c>
      <c r="H72" t="s">
        <v>23</v>
      </c>
      <c r="I72" s="6">
        <v>360</v>
      </c>
      <c r="J72" t="s">
        <v>23</v>
      </c>
      <c r="K72" s="6">
        <v>360</v>
      </c>
      <c r="L72" s="6" t="s">
        <v>24</v>
      </c>
      <c r="R72" t="s">
        <v>26</v>
      </c>
    </row>
    <row r="73" spans="1:18">
      <c r="A73">
        <v>72</v>
      </c>
      <c r="B73" s="4">
        <v>103</v>
      </c>
      <c r="C73" s="4" t="s">
        <v>18</v>
      </c>
      <c r="D73" s="4" t="s">
        <v>21</v>
      </c>
      <c r="E73" s="4" t="s">
        <v>98</v>
      </c>
      <c r="F73" s="5">
        <v>42569.097708333335</v>
      </c>
      <c r="G73" s="5">
        <v>42569</v>
      </c>
      <c r="H73" t="s">
        <v>23</v>
      </c>
      <c r="I73" s="6">
        <v>104.9</v>
      </c>
      <c r="J73" t="s">
        <v>23</v>
      </c>
      <c r="K73" s="6">
        <v>104.9</v>
      </c>
      <c r="L73" s="6" t="s">
        <v>24</v>
      </c>
      <c r="R73" t="s">
        <v>26</v>
      </c>
    </row>
    <row r="74" spans="1:18">
      <c r="A74">
        <v>73</v>
      </c>
      <c r="B74" s="4">
        <v>103</v>
      </c>
      <c r="C74" s="4" t="s">
        <v>18</v>
      </c>
      <c r="D74" s="4" t="s">
        <v>21</v>
      </c>
      <c r="E74" s="4" t="s">
        <v>99</v>
      </c>
      <c r="F74" s="5">
        <v>42569.09884259259</v>
      </c>
      <c r="G74" s="5">
        <v>42569</v>
      </c>
      <c r="H74" t="s">
        <v>23</v>
      </c>
      <c r="I74" s="6">
        <v>24722.6</v>
      </c>
      <c r="J74" t="s">
        <v>23</v>
      </c>
      <c r="K74" s="6">
        <v>24722.6</v>
      </c>
      <c r="L74" s="6" t="s">
        <v>24</v>
      </c>
      <c r="R74" t="s">
        <v>28</v>
      </c>
    </row>
    <row r="75" spans="1:18">
      <c r="A75">
        <v>74</v>
      </c>
      <c r="B75" s="4">
        <v>103</v>
      </c>
      <c r="C75" s="4" t="s">
        <v>18</v>
      </c>
      <c r="D75" s="4" t="s">
        <v>21</v>
      </c>
      <c r="E75" s="4">
        <v>1003788053606</v>
      </c>
      <c r="F75" s="5">
        <v>42569.103888888887</v>
      </c>
      <c r="G75" s="5">
        <v>42569</v>
      </c>
      <c r="H75" t="s">
        <v>23</v>
      </c>
      <c r="I75" s="6">
        <v>30000</v>
      </c>
      <c r="J75" t="s">
        <v>23</v>
      </c>
      <c r="K75" s="6">
        <v>30000</v>
      </c>
      <c r="L75" s="6" t="s">
        <v>24</v>
      </c>
      <c r="R75" t="s">
        <v>28</v>
      </c>
    </row>
    <row r="76" spans="1:18">
      <c r="A76">
        <v>75</v>
      </c>
      <c r="B76" s="4">
        <v>103</v>
      </c>
      <c r="C76" s="4" t="s">
        <v>18</v>
      </c>
      <c r="D76" s="4" t="s">
        <v>21</v>
      </c>
      <c r="E76" s="4">
        <v>1607180254353060</v>
      </c>
      <c r="F76" s="5">
        <v>42569.109895833331</v>
      </c>
      <c r="G76" s="5">
        <v>42569</v>
      </c>
      <c r="H76" t="s">
        <v>23</v>
      </c>
      <c r="I76" s="6">
        <v>25000</v>
      </c>
      <c r="J76" t="s">
        <v>23</v>
      </c>
      <c r="K76" s="6">
        <v>25000</v>
      </c>
      <c r="L76" s="6" t="s">
        <v>33</v>
      </c>
      <c r="R76" t="s">
        <v>28</v>
      </c>
    </row>
    <row r="77" spans="1:18">
      <c r="A77">
        <v>76</v>
      </c>
      <c r="B77" s="4">
        <v>103</v>
      </c>
      <c r="C77" s="4" t="s">
        <v>18</v>
      </c>
      <c r="D77" s="4" t="s">
        <v>21</v>
      </c>
      <c r="E77" s="4" t="s">
        <v>100</v>
      </c>
      <c r="F77" s="5">
        <v>42569.119849537034</v>
      </c>
      <c r="G77" s="5">
        <v>42569</v>
      </c>
      <c r="H77" t="s">
        <v>23</v>
      </c>
      <c r="I77" s="6">
        <v>100</v>
      </c>
      <c r="J77" t="s">
        <v>23</v>
      </c>
      <c r="K77" s="6">
        <v>100</v>
      </c>
      <c r="L77" s="6" t="s">
        <v>24</v>
      </c>
      <c r="R77" t="s">
        <v>26</v>
      </c>
    </row>
    <row r="78" spans="1:18">
      <c r="A78">
        <v>77</v>
      </c>
      <c r="B78" s="4">
        <v>103</v>
      </c>
      <c r="C78" s="4" t="s">
        <v>38</v>
      </c>
      <c r="D78" s="4" t="s">
        <v>18</v>
      </c>
      <c r="E78" s="4" t="s">
        <v>101</v>
      </c>
      <c r="F78" s="5">
        <v>42569.122453703705</v>
      </c>
      <c r="G78" s="5">
        <v>42569</v>
      </c>
      <c r="H78" t="s">
        <v>23</v>
      </c>
      <c r="I78" s="6">
        <v>142080</v>
      </c>
      <c r="J78" t="s">
        <v>23</v>
      </c>
      <c r="K78" s="6">
        <v>142100</v>
      </c>
      <c r="R78" t="s">
        <v>28</v>
      </c>
    </row>
    <row r="79" spans="1:18">
      <c r="A79">
        <v>78</v>
      </c>
      <c r="B79" s="4">
        <v>103</v>
      </c>
      <c r="C79" s="4" t="s">
        <v>38</v>
      </c>
      <c r="D79" s="4" t="s">
        <v>18</v>
      </c>
      <c r="E79" s="4" t="s">
        <v>102</v>
      </c>
      <c r="F79" s="5">
        <v>42569.140092592592</v>
      </c>
      <c r="G79" s="5">
        <v>42569</v>
      </c>
      <c r="H79" t="s">
        <v>23</v>
      </c>
      <c r="I79" s="6">
        <v>14680</v>
      </c>
      <c r="J79" t="s">
        <v>23</v>
      </c>
      <c r="K79" s="6">
        <v>14700</v>
      </c>
      <c r="R79" t="s">
        <v>28</v>
      </c>
    </row>
    <row r="80" spans="1:18">
      <c r="A80">
        <v>79</v>
      </c>
      <c r="B80" s="4">
        <v>103</v>
      </c>
      <c r="C80" s="4" t="s">
        <v>18</v>
      </c>
      <c r="D80" s="4" t="s">
        <v>21</v>
      </c>
      <c r="E80" s="4" t="s">
        <v>103</v>
      </c>
      <c r="F80" s="5">
        <v>42569.144155092596</v>
      </c>
      <c r="G80" s="5">
        <v>42569</v>
      </c>
      <c r="H80" t="s">
        <v>23</v>
      </c>
      <c r="I80" s="6">
        <v>4200.6099999999997</v>
      </c>
      <c r="J80" t="s">
        <v>23</v>
      </c>
      <c r="K80" s="6">
        <v>4200.6099999999997</v>
      </c>
      <c r="L80" s="6" t="s">
        <v>24</v>
      </c>
      <c r="R80" t="s">
        <v>26</v>
      </c>
    </row>
    <row r="81" spans="1:18">
      <c r="A81">
        <v>80</v>
      </c>
      <c r="B81" s="4">
        <v>103</v>
      </c>
      <c r="C81" s="4" t="s">
        <v>38</v>
      </c>
      <c r="D81" s="4" t="s">
        <v>18</v>
      </c>
      <c r="E81" s="4" t="s">
        <v>104</v>
      </c>
      <c r="F81" s="5">
        <v>42569.160324074073</v>
      </c>
      <c r="G81" s="5">
        <v>42569</v>
      </c>
      <c r="H81" t="s">
        <v>23</v>
      </c>
      <c r="I81" s="6">
        <v>1193</v>
      </c>
      <c r="J81" t="s">
        <v>23</v>
      </c>
      <c r="K81" s="6">
        <v>1213</v>
      </c>
      <c r="R81" t="s">
        <v>28</v>
      </c>
    </row>
    <row r="82" spans="1:18">
      <c r="A82">
        <v>81</v>
      </c>
      <c r="B82" s="4">
        <v>103</v>
      </c>
      <c r="C82" s="4" t="s">
        <v>18</v>
      </c>
      <c r="D82" s="4" t="s">
        <v>21</v>
      </c>
      <c r="E82" s="4" t="s">
        <v>105</v>
      </c>
      <c r="F82" s="5">
        <v>42569.191631944443</v>
      </c>
      <c r="G82" s="5">
        <v>42569</v>
      </c>
      <c r="H82" t="s">
        <v>23</v>
      </c>
      <c r="I82" s="6">
        <v>411.62</v>
      </c>
      <c r="J82" t="s">
        <v>23</v>
      </c>
      <c r="K82" s="6">
        <v>411.62</v>
      </c>
      <c r="L82" s="6" t="s">
        <v>24</v>
      </c>
      <c r="R82" t="s">
        <v>28</v>
      </c>
    </row>
    <row r="83" spans="1:18">
      <c r="A83">
        <v>82</v>
      </c>
      <c r="B83" s="4">
        <v>103</v>
      </c>
      <c r="C83" s="4" t="s">
        <v>18</v>
      </c>
      <c r="D83" s="4" t="s">
        <v>21</v>
      </c>
      <c r="E83" s="4" t="s">
        <v>106</v>
      </c>
      <c r="F83" s="5">
        <v>42569.191793981481</v>
      </c>
      <c r="G83" s="5">
        <v>42569</v>
      </c>
      <c r="H83" t="s">
        <v>23</v>
      </c>
      <c r="I83" s="6">
        <v>750</v>
      </c>
      <c r="J83" t="s">
        <v>23</v>
      </c>
      <c r="K83" s="6">
        <v>750</v>
      </c>
      <c r="L83" s="6" t="s">
        <v>24</v>
      </c>
      <c r="R83" t="s">
        <v>28</v>
      </c>
    </row>
    <row r="84" spans="1:18">
      <c r="A84">
        <v>83</v>
      </c>
      <c r="B84" s="4">
        <v>103</v>
      </c>
      <c r="C84" s="4" t="s">
        <v>38</v>
      </c>
      <c r="D84" s="4" t="s">
        <v>18</v>
      </c>
      <c r="E84" s="4" t="s">
        <v>107</v>
      </c>
      <c r="F84" s="5">
        <v>42569.198865740742</v>
      </c>
      <c r="G84" s="5">
        <v>42569</v>
      </c>
      <c r="H84" t="s">
        <v>23</v>
      </c>
      <c r="I84" s="6">
        <v>2633</v>
      </c>
      <c r="J84" t="s">
        <v>23</v>
      </c>
      <c r="K84" s="6">
        <v>2653</v>
      </c>
      <c r="R84" t="s">
        <v>28</v>
      </c>
    </row>
    <row r="85" spans="1:18">
      <c r="A85">
        <v>84</v>
      </c>
      <c r="B85" s="4">
        <v>103</v>
      </c>
      <c r="C85" s="4" t="s">
        <v>18</v>
      </c>
      <c r="D85" s="4" t="s">
        <v>21</v>
      </c>
      <c r="E85" s="4" t="s">
        <v>108</v>
      </c>
      <c r="F85" s="5">
        <v>42569.219722222224</v>
      </c>
      <c r="G85" s="5">
        <v>42569</v>
      </c>
      <c r="H85" t="s">
        <v>23</v>
      </c>
      <c r="I85" s="6">
        <v>1000</v>
      </c>
      <c r="J85" t="s">
        <v>23</v>
      </c>
      <c r="K85" s="6">
        <v>1000</v>
      </c>
      <c r="L85" s="6" t="s">
        <v>24</v>
      </c>
      <c r="R85" t="s">
        <v>28</v>
      </c>
    </row>
    <row r="86" spans="1:18">
      <c r="A86">
        <v>85</v>
      </c>
      <c r="B86" s="4">
        <v>103</v>
      </c>
      <c r="C86" s="4" t="s">
        <v>18</v>
      </c>
      <c r="D86" s="4" t="s">
        <v>21</v>
      </c>
      <c r="E86" s="4" t="s">
        <v>109</v>
      </c>
      <c r="F86" s="5">
        <v>42569.234131944446</v>
      </c>
      <c r="G86" s="5">
        <v>42569</v>
      </c>
      <c r="H86" t="s">
        <v>23</v>
      </c>
      <c r="I86" s="6">
        <v>7240</v>
      </c>
      <c r="J86" t="s">
        <v>23</v>
      </c>
      <c r="K86" s="6">
        <v>7240</v>
      </c>
      <c r="L86" s="6" t="s">
        <v>24</v>
      </c>
      <c r="R86" t="s">
        <v>28</v>
      </c>
    </row>
    <row r="87" spans="1:18">
      <c r="A87">
        <v>86</v>
      </c>
      <c r="B87" s="4">
        <v>103</v>
      </c>
      <c r="C87" s="4" t="s">
        <v>18</v>
      </c>
      <c r="D87" s="4" t="s">
        <v>21</v>
      </c>
      <c r="E87" s="4" t="s">
        <v>110</v>
      </c>
      <c r="F87" s="5">
        <v>42569.30363425926</v>
      </c>
      <c r="G87" s="5">
        <v>42569</v>
      </c>
      <c r="H87" t="s">
        <v>23</v>
      </c>
      <c r="I87" s="6">
        <v>5451.05</v>
      </c>
      <c r="J87" t="s">
        <v>23</v>
      </c>
      <c r="K87" s="6">
        <v>5451.05</v>
      </c>
      <c r="L87" s="6" t="s">
        <v>33</v>
      </c>
      <c r="P87" t="s">
        <v>111</v>
      </c>
      <c r="R87" t="s">
        <v>26</v>
      </c>
    </row>
    <row r="88" spans="1:18">
      <c r="A88">
        <v>87</v>
      </c>
      <c r="B88" s="4">
        <v>103</v>
      </c>
      <c r="C88" s="4" t="s">
        <v>18</v>
      </c>
      <c r="D88" s="4" t="s">
        <v>21</v>
      </c>
      <c r="E88" s="4" t="s">
        <v>112</v>
      </c>
      <c r="F88" s="5">
        <v>42569.304560185185</v>
      </c>
      <c r="G88" s="5">
        <v>42569</v>
      </c>
      <c r="H88" t="s">
        <v>23</v>
      </c>
      <c r="I88" s="6">
        <v>15431.1</v>
      </c>
      <c r="J88" t="s">
        <v>23</v>
      </c>
      <c r="K88" s="6">
        <v>15431.1</v>
      </c>
      <c r="L88" s="6" t="s">
        <v>33</v>
      </c>
      <c r="P88" t="s">
        <v>72</v>
      </c>
      <c r="R88" t="s">
        <v>26</v>
      </c>
    </row>
    <row r="89" spans="1:18">
      <c r="A89">
        <v>88</v>
      </c>
      <c r="B89" s="4" t="s">
        <v>37</v>
      </c>
      <c r="C89" s="4" t="s">
        <v>38</v>
      </c>
      <c r="D89" s="4" t="s">
        <v>18</v>
      </c>
      <c r="E89" s="4" t="s">
        <v>113</v>
      </c>
      <c r="F89" s="5">
        <v>42569.306967592594</v>
      </c>
      <c r="G89" s="5">
        <v>42569</v>
      </c>
      <c r="H89" t="s">
        <v>23</v>
      </c>
      <c r="I89" s="6">
        <v>1768.72</v>
      </c>
      <c r="J89" t="s">
        <v>23</v>
      </c>
      <c r="K89" s="6">
        <v>1786.72</v>
      </c>
    </row>
    <row r="90" spans="1:18">
      <c r="A90">
        <v>89</v>
      </c>
      <c r="B90" s="4">
        <v>103</v>
      </c>
      <c r="C90" s="4" t="s">
        <v>18</v>
      </c>
      <c r="D90" s="4" t="s">
        <v>21</v>
      </c>
      <c r="E90" s="4" t="s">
        <v>114</v>
      </c>
      <c r="F90" s="5">
        <v>42569.30777777778</v>
      </c>
      <c r="G90" s="5">
        <v>42569</v>
      </c>
      <c r="H90" t="s">
        <v>23</v>
      </c>
      <c r="I90" s="6">
        <v>2177.1</v>
      </c>
      <c r="J90" t="s">
        <v>23</v>
      </c>
      <c r="K90" s="6">
        <v>2177.1</v>
      </c>
      <c r="L90" s="6" t="s">
        <v>24</v>
      </c>
      <c r="R90" t="s">
        <v>28</v>
      </c>
    </row>
    <row r="91" spans="1:18">
      <c r="A91">
        <v>90</v>
      </c>
      <c r="B91" s="4">
        <v>103</v>
      </c>
      <c r="C91" s="4" t="s">
        <v>25</v>
      </c>
      <c r="D91" s="4" t="s">
        <v>18</v>
      </c>
      <c r="E91" s="4">
        <v>2016071500189230</v>
      </c>
      <c r="F91" s="5">
        <v>42569.315787037034</v>
      </c>
      <c r="G91" s="5">
        <v>42570</v>
      </c>
      <c r="H91" t="s">
        <v>20</v>
      </c>
      <c r="I91" s="6">
        <v>1624.46</v>
      </c>
      <c r="J91" t="s">
        <v>20</v>
      </c>
      <c r="K91" s="6">
        <v>1624.46</v>
      </c>
      <c r="L91" s="6" t="s">
        <v>24</v>
      </c>
      <c r="R91" t="s">
        <v>28</v>
      </c>
    </row>
    <row r="92" spans="1:18">
      <c r="A92">
        <v>91</v>
      </c>
      <c r="B92" s="4">
        <v>103</v>
      </c>
      <c r="C92" s="4" t="s">
        <v>25</v>
      </c>
      <c r="D92" s="4" t="s">
        <v>18</v>
      </c>
      <c r="E92" s="4">
        <v>2016071500195590</v>
      </c>
      <c r="F92" s="5">
        <v>42569.315810185188</v>
      </c>
      <c r="G92" s="5">
        <v>42571</v>
      </c>
      <c r="H92" t="s">
        <v>20</v>
      </c>
      <c r="I92" s="6">
        <v>10000</v>
      </c>
      <c r="J92" t="s">
        <v>20</v>
      </c>
      <c r="K92" s="6">
        <v>10000</v>
      </c>
      <c r="R92" t="s">
        <v>115</v>
      </c>
    </row>
    <row r="93" spans="1:18">
      <c r="A93">
        <v>92</v>
      </c>
      <c r="B93" s="4">
        <v>103</v>
      </c>
      <c r="C93" s="4" t="s">
        <v>38</v>
      </c>
      <c r="D93" s="4" t="s">
        <v>18</v>
      </c>
      <c r="E93" s="4" t="s">
        <v>116</v>
      </c>
      <c r="F93" s="5">
        <v>42569.392789351848</v>
      </c>
      <c r="G93" s="5">
        <v>42569</v>
      </c>
      <c r="H93" t="s">
        <v>23</v>
      </c>
      <c r="I93" s="6">
        <v>837.71</v>
      </c>
      <c r="R93" t="s">
        <v>28</v>
      </c>
    </row>
    <row r="94" spans="1:18">
      <c r="A94">
        <v>93</v>
      </c>
      <c r="B94" s="4">
        <v>103</v>
      </c>
      <c r="C94" s="4" t="s">
        <v>18</v>
      </c>
      <c r="D94" s="4" t="s">
        <v>19</v>
      </c>
      <c r="E94" s="4" t="s">
        <v>117</v>
      </c>
      <c r="F94" s="5">
        <v>42569.40320601852</v>
      </c>
      <c r="G94" s="5">
        <v>42566</v>
      </c>
      <c r="H94" t="s">
        <v>20</v>
      </c>
      <c r="I94" s="6">
        <v>5095.6099999999997</v>
      </c>
      <c r="J94" t="s">
        <v>20</v>
      </c>
      <c r="K94" s="6">
        <v>5095.6099999999997</v>
      </c>
      <c r="R94" t="s">
        <v>28</v>
      </c>
    </row>
    <row r="95" spans="1:18">
      <c r="A95">
        <v>94</v>
      </c>
      <c r="B95" s="4">
        <v>103</v>
      </c>
      <c r="C95" s="4" t="s">
        <v>25</v>
      </c>
      <c r="D95" s="4" t="s">
        <v>18</v>
      </c>
      <c r="E95" s="4">
        <v>2016071800042580</v>
      </c>
      <c r="F95" s="5">
        <v>42569.424108796295</v>
      </c>
      <c r="G95" s="5">
        <v>42571</v>
      </c>
      <c r="H95" t="s">
        <v>20</v>
      </c>
      <c r="I95" s="6">
        <v>17681.16</v>
      </c>
      <c r="J95" t="s">
        <v>23</v>
      </c>
      <c r="K95" s="6">
        <v>13511.94</v>
      </c>
      <c r="L95" s="6" t="s">
        <v>24</v>
      </c>
      <c r="R95" t="s">
        <v>26</v>
      </c>
    </row>
    <row r="96" spans="1:18">
      <c r="A96">
        <v>95</v>
      </c>
      <c r="B96" s="4">
        <v>103</v>
      </c>
      <c r="C96" s="4" t="s">
        <v>25</v>
      </c>
      <c r="D96" s="4" t="s">
        <v>18</v>
      </c>
      <c r="E96" s="4">
        <v>2016071800042740</v>
      </c>
      <c r="F96" s="5">
        <v>42569.424502314818</v>
      </c>
      <c r="G96" s="5">
        <v>42571</v>
      </c>
      <c r="H96" t="s">
        <v>20</v>
      </c>
      <c r="I96" s="6">
        <v>95815.34</v>
      </c>
      <c r="J96" t="s">
        <v>23</v>
      </c>
      <c r="K96" s="6">
        <v>73212.5</v>
      </c>
      <c r="L96" s="6" t="s">
        <v>24</v>
      </c>
      <c r="R96" t="s">
        <v>26</v>
      </c>
    </row>
    <row r="97" spans="1:18">
      <c r="A97">
        <v>96</v>
      </c>
      <c r="B97" s="4">
        <v>103</v>
      </c>
      <c r="C97" s="4" t="s">
        <v>25</v>
      </c>
      <c r="D97" s="4" t="s">
        <v>18</v>
      </c>
      <c r="E97" s="4">
        <v>2016071800042740</v>
      </c>
      <c r="F97" s="5">
        <v>42569.424502314818</v>
      </c>
      <c r="G97" s="5">
        <v>42571</v>
      </c>
      <c r="H97" t="s">
        <v>20</v>
      </c>
      <c r="I97" s="6">
        <v>5507.55</v>
      </c>
      <c r="J97" t="s">
        <v>23</v>
      </c>
      <c r="K97" s="6">
        <v>4208.87</v>
      </c>
      <c r="L97" s="6" t="s">
        <v>24</v>
      </c>
      <c r="R97" t="s">
        <v>26</v>
      </c>
    </row>
    <row r="98" spans="1:18">
      <c r="A98">
        <v>97</v>
      </c>
      <c r="B98" s="4">
        <v>103</v>
      </c>
      <c r="C98" s="4" t="s">
        <v>25</v>
      </c>
      <c r="D98" s="4" t="s">
        <v>18</v>
      </c>
      <c r="E98" s="4">
        <v>2016071800000420</v>
      </c>
      <c r="F98" s="5">
        <v>42569.446504629632</v>
      </c>
      <c r="G98" s="5">
        <v>42570</v>
      </c>
      <c r="H98" t="s">
        <v>20</v>
      </c>
      <c r="I98" s="6">
        <v>20000</v>
      </c>
      <c r="J98" t="s">
        <v>20</v>
      </c>
      <c r="K98" s="6">
        <v>20000</v>
      </c>
      <c r="L98" s="6" t="s">
        <v>24</v>
      </c>
      <c r="R98" t="s">
        <v>28</v>
      </c>
    </row>
    <row r="99" spans="1:18">
      <c r="A99">
        <v>98</v>
      </c>
      <c r="B99" s="4" t="s">
        <v>37</v>
      </c>
      <c r="C99" s="4" t="s">
        <v>38</v>
      </c>
      <c r="D99" s="4" t="s">
        <v>18</v>
      </c>
      <c r="E99" s="4" t="s">
        <v>118</v>
      </c>
      <c r="F99" s="5">
        <v>42569.488321759258</v>
      </c>
      <c r="G99" s="5">
        <v>42569</v>
      </c>
      <c r="H99" t="s">
        <v>23</v>
      </c>
      <c r="I99" s="6">
        <v>1480</v>
      </c>
      <c r="J99" t="s">
        <v>23</v>
      </c>
      <c r="K99" s="6">
        <v>1500</v>
      </c>
    </row>
    <row r="100" spans="1:18">
      <c r="A100">
        <v>99</v>
      </c>
      <c r="B100" s="4">
        <v>103</v>
      </c>
      <c r="C100" s="4" t="s">
        <v>25</v>
      </c>
      <c r="D100" s="4" t="s">
        <v>18</v>
      </c>
      <c r="E100" s="4">
        <v>2016071800067250</v>
      </c>
      <c r="F100" s="5">
        <v>42569.497615740744</v>
      </c>
      <c r="G100" s="5">
        <v>42571</v>
      </c>
      <c r="H100" t="s">
        <v>20</v>
      </c>
      <c r="I100" s="6">
        <v>5300</v>
      </c>
      <c r="J100" t="s">
        <v>20</v>
      </c>
      <c r="K100" s="6">
        <v>5300</v>
      </c>
      <c r="L100" s="6" t="s">
        <v>24</v>
      </c>
      <c r="R100" t="s">
        <v>115</v>
      </c>
    </row>
    <row r="101" spans="1:18">
      <c r="A101">
        <v>100</v>
      </c>
      <c r="B101" s="4">
        <v>103</v>
      </c>
      <c r="C101" s="4" t="s">
        <v>38</v>
      </c>
      <c r="D101" s="4" t="s">
        <v>18</v>
      </c>
      <c r="E101" s="4" t="s">
        <v>119</v>
      </c>
      <c r="F101" s="5">
        <v>42569.518391203703</v>
      </c>
      <c r="G101" s="5">
        <v>42569</v>
      </c>
      <c r="H101" t="s">
        <v>23</v>
      </c>
      <c r="I101" s="6">
        <v>2429.6999999999998</v>
      </c>
      <c r="J101" t="s">
        <v>23</v>
      </c>
      <c r="K101" s="6">
        <v>2429.6999999999998</v>
      </c>
      <c r="L101" s="6" t="s">
        <v>33</v>
      </c>
      <c r="R101" t="s">
        <v>28</v>
      </c>
    </row>
    <row r="102" spans="1:18">
      <c r="A102">
        <v>101</v>
      </c>
      <c r="B102" s="4">
        <v>103</v>
      </c>
      <c r="C102" s="4" t="s">
        <v>25</v>
      </c>
      <c r="D102" s="4" t="s">
        <v>18</v>
      </c>
      <c r="E102" s="4">
        <v>2016071800075250</v>
      </c>
      <c r="F102" s="5">
        <v>42569.519513888888</v>
      </c>
      <c r="G102" s="5">
        <v>42571</v>
      </c>
      <c r="H102" t="s">
        <v>20</v>
      </c>
      <c r="I102" s="6">
        <v>6350.82</v>
      </c>
      <c r="J102" t="s">
        <v>20</v>
      </c>
      <c r="K102" s="6">
        <v>6350.82</v>
      </c>
      <c r="L102" s="6" t="s">
        <v>24</v>
      </c>
      <c r="R102" t="s">
        <v>115</v>
      </c>
    </row>
    <row r="103" spans="1:18">
      <c r="A103">
        <v>102</v>
      </c>
      <c r="B103" s="4">
        <v>103</v>
      </c>
      <c r="C103" s="4" t="s">
        <v>25</v>
      </c>
      <c r="D103" s="4" t="s">
        <v>18</v>
      </c>
      <c r="E103" s="4">
        <v>2016071800065890</v>
      </c>
      <c r="F103" s="5">
        <v>42569.522523148145</v>
      </c>
      <c r="G103" s="5">
        <v>42571</v>
      </c>
      <c r="H103" t="s">
        <v>20</v>
      </c>
      <c r="I103" s="6">
        <v>12701.64</v>
      </c>
      <c r="J103" t="s">
        <v>23</v>
      </c>
      <c r="K103" s="6">
        <v>10000</v>
      </c>
      <c r="L103" s="6" t="s">
        <v>24</v>
      </c>
      <c r="R103" t="s">
        <v>115</v>
      </c>
    </row>
    <row r="104" spans="1:18">
      <c r="A104">
        <v>103</v>
      </c>
      <c r="B104" s="4">
        <v>103</v>
      </c>
      <c r="C104" s="4" t="s">
        <v>25</v>
      </c>
      <c r="D104" s="4" t="s">
        <v>18</v>
      </c>
      <c r="E104" s="4">
        <v>2016071800076760</v>
      </c>
      <c r="F104" s="5">
        <v>42569.523379629631</v>
      </c>
      <c r="G104" s="5">
        <v>42571</v>
      </c>
      <c r="H104" t="s">
        <v>20</v>
      </c>
      <c r="I104" s="6">
        <v>9881</v>
      </c>
      <c r="J104" t="s">
        <v>20</v>
      </c>
      <c r="K104" s="6">
        <v>9881</v>
      </c>
      <c r="L104" s="6" t="s">
        <v>33</v>
      </c>
      <c r="R104" t="s">
        <v>115</v>
      </c>
    </row>
    <row r="105" spans="1:18">
      <c r="A105">
        <v>104</v>
      </c>
      <c r="B105" s="4">
        <v>103</v>
      </c>
      <c r="C105" s="4" t="s">
        <v>18</v>
      </c>
      <c r="D105" s="4" t="s">
        <v>21</v>
      </c>
      <c r="E105" s="4" t="s">
        <v>121</v>
      </c>
      <c r="F105" s="5">
        <v>42569.52752314815</v>
      </c>
      <c r="G105" s="5">
        <v>42569</v>
      </c>
      <c r="H105" t="s">
        <v>23</v>
      </c>
      <c r="I105" s="6">
        <v>9000</v>
      </c>
      <c r="J105" t="s">
        <v>23</v>
      </c>
      <c r="K105" s="6">
        <v>9000</v>
      </c>
      <c r="R105" t="s">
        <v>28</v>
      </c>
    </row>
    <row r="106" spans="1:18">
      <c r="A106">
        <v>105</v>
      </c>
      <c r="B106" s="4">
        <v>103</v>
      </c>
      <c r="C106" s="4" t="s">
        <v>18</v>
      </c>
      <c r="D106" s="4" t="s">
        <v>25</v>
      </c>
      <c r="E106" s="4">
        <v>1607180228933020</v>
      </c>
      <c r="F106" s="5">
        <v>42569.533252314817</v>
      </c>
      <c r="G106" s="5">
        <v>42569</v>
      </c>
      <c r="H106" t="s">
        <v>20</v>
      </c>
      <c r="I106" s="6">
        <v>429.17</v>
      </c>
      <c r="J106" t="s">
        <v>20</v>
      </c>
      <c r="K106" s="6">
        <v>435.17</v>
      </c>
      <c r="L106" s="6" t="s">
        <v>33</v>
      </c>
      <c r="P106" t="s">
        <v>123</v>
      </c>
      <c r="R106" t="s">
        <v>28</v>
      </c>
    </row>
    <row r="107" spans="1:18">
      <c r="A107">
        <v>106</v>
      </c>
      <c r="B107" s="4">
        <v>103</v>
      </c>
      <c r="C107" s="4" t="s">
        <v>25</v>
      </c>
      <c r="D107" s="4" t="s">
        <v>18</v>
      </c>
      <c r="E107" s="4">
        <v>2016071800078740</v>
      </c>
      <c r="F107" s="5">
        <v>42569.534525462965</v>
      </c>
      <c r="G107" s="5">
        <v>42571</v>
      </c>
      <c r="H107" t="s">
        <v>20</v>
      </c>
      <c r="I107" s="6">
        <v>639.27</v>
      </c>
      <c r="J107" t="s">
        <v>20</v>
      </c>
      <c r="K107" s="6">
        <v>639.27</v>
      </c>
      <c r="L107" s="6" t="s">
        <v>33</v>
      </c>
      <c r="P107" t="s">
        <v>124</v>
      </c>
      <c r="Q107" t="s">
        <v>125</v>
      </c>
      <c r="R107" t="s">
        <v>115</v>
      </c>
    </row>
    <row r="108" spans="1:18">
      <c r="A108">
        <v>107</v>
      </c>
      <c r="B108" s="4">
        <v>103</v>
      </c>
      <c r="C108" s="4" t="s">
        <v>38</v>
      </c>
      <c r="D108" s="4" t="s">
        <v>18</v>
      </c>
      <c r="E108" s="4" t="s">
        <v>126</v>
      </c>
      <c r="F108" s="5">
        <v>42569.547465277778</v>
      </c>
      <c r="G108" s="5">
        <v>42569</v>
      </c>
      <c r="H108" t="s">
        <v>23</v>
      </c>
      <c r="I108" s="6">
        <v>19760.599999999999</v>
      </c>
      <c r="J108" t="s">
        <v>23</v>
      </c>
      <c r="K108" s="6">
        <v>19787.599999999999</v>
      </c>
      <c r="R108" t="s">
        <v>28</v>
      </c>
    </row>
    <row r="109" spans="1:18">
      <c r="A109">
        <v>108</v>
      </c>
      <c r="B109" s="4">
        <v>103</v>
      </c>
      <c r="C109" s="4" t="s">
        <v>38</v>
      </c>
      <c r="D109" s="4" t="s">
        <v>18</v>
      </c>
      <c r="E109" s="4" t="s">
        <v>127</v>
      </c>
      <c r="F109" s="5">
        <v>42569.552812499998</v>
      </c>
      <c r="G109" s="5">
        <v>42569</v>
      </c>
      <c r="H109" t="s">
        <v>23</v>
      </c>
      <c r="I109" s="6">
        <v>23000</v>
      </c>
      <c r="L109" s="6" t="s">
        <v>24</v>
      </c>
      <c r="R109" t="s">
        <v>28</v>
      </c>
    </row>
    <row r="110" spans="1:18">
      <c r="A110">
        <v>109</v>
      </c>
      <c r="B110" s="4">
        <v>103</v>
      </c>
      <c r="C110" s="4" t="s">
        <v>38</v>
      </c>
      <c r="D110" s="4" t="s">
        <v>18</v>
      </c>
      <c r="E110" s="4" t="s">
        <v>128</v>
      </c>
      <c r="F110" s="5">
        <v>42569.559351851851</v>
      </c>
      <c r="G110" s="5">
        <v>42569</v>
      </c>
      <c r="H110" t="s">
        <v>23</v>
      </c>
      <c r="I110" s="6">
        <v>89880</v>
      </c>
      <c r="J110" t="s">
        <v>23</v>
      </c>
      <c r="K110" s="6">
        <v>89880</v>
      </c>
      <c r="L110" s="6" t="s">
        <v>33</v>
      </c>
      <c r="P110" t="s">
        <v>124</v>
      </c>
      <c r="Q110" t="s">
        <v>125</v>
      </c>
      <c r="R110" t="s">
        <v>28</v>
      </c>
    </row>
    <row r="111" spans="1:18">
      <c r="A111">
        <v>110</v>
      </c>
      <c r="B111" s="4">
        <v>103</v>
      </c>
      <c r="C111" s="4" t="s">
        <v>25</v>
      </c>
      <c r="D111" s="4" t="s">
        <v>18</v>
      </c>
      <c r="E111" s="4">
        <v>2016071800098000</v>
      </c>
      <c r="F111" s="5">
        <v>42569.577569444446</v>
      </c>
      <c r="G111" s="5">
        <v>42571</v>
      </c>
      <c r="H111" t="s">
        <v>20</v>
      </c>
      <c r="I111" s="6">
        <v>3341.22</v>
      </c>
      <c r="J111" t="s">
        <v>20</v>
      </c>
      <c r="K111" s="6">
        <v>3341.22</v>
      </c>
      <c r="L111" s="6" t="s">
        <v>33</v>
      </c>
      <c r="P111" t="s">
        <v>129</v>
      </c>
      <c r="Q111" t="s">
        <v>130</v>
      </c>
      <c r="R111" t="s">
        <v>28</v>
      </c>
    </row>
    <row r="112" spans="1:18">
      <c r="A112">
        <v>111</v>
      </c>
      <c r="B112" s="4">
        <v>103</v>
      </c>
      <c r="C112" s="4" t="s">
        <v>38</v>
      </c>
      <c r="D112" s="4" t="s">
        <v>18</v>
      </c>
      <c r="E112" s="4" t="s">
        <v>131</v>
      </c>
      <c r="F112" s="5">
        <v>42569.593124999999</v>
      </c>
      <c r="G112" s="5">
        <v>42569</v>
      </c>
      <c r="H112" t="s">
        <v>23</v>
      </c>
      <c r="I112" s="6">
        <v>4300</v>
      </c>
      <c r="J112" t="s">
        <v>23</v>
      </c>
      <c r="K112" s="6">
        <v>4300</v>
      </c>
      <c r="L112" s="6" t="s">
        <v>33</v>
      </c>
      <c r="P112" t="s">
        <v>124</v>
      </c>
      <c r="Q112" t="s">
        <v>125</v>
      </c>
      <c r="R112" t="s">
        <v>28</v>
      </c>
    </row>
    <row r="113" spans="1:18">
      <c r="A113">
        <v>112</v>
      </c>
      <c r="B113" s="4">
        <v>103</v>
      </c>
      <c r="C113" s="4" t="s">
        <v>25</v>
      </c>
      <c r="D113" s="4" t="s">
        <v>18</v>
      </c>
      <c r="E113" s="4">
        <v>2016071800107800</v>
      </c>
      <c r="F113" s="5">
        <v>42569.600104166668</v>
      </c>
      <c r="G113" s="5">
        <v>42571</v>
      </c>
      <c r="H113" t="s">
        <v>20</v>
      </c>
      <c r="I113" s="6">
        <v>10230.18</v>
      </c>
      <c r="J113" t="s">
        <v>23</v>
      </c>
      <c r="K113" s="6">
        <v>8000</v>
      </c>
      <c r="L113" s="6" t="s">
        <v>33</v>
      </c>
      <c r="P113" t="s">
        <v>132</v>
      </c>
      <c r="R113" t="s">
        <v>26</v>
      </c>
    </row>
    <row r="114" spans="1:18">
      <c r="A114">
        <v>113</v>
      </c>
      <c r="B114" s="4">
        <v>103</v>
      </c>
      <c r="C114" s="4" t="s">
        <v>25</v>
      </c>
      <c r="D114" s="4" t="s">
        <v>18</v>
      </c>
      <c r="E114" s="4">
        <v>2016071800100460</v>
      </c>
      <c r="F114" s="5">
        <v>42569.614629629628</v>
      </c>
      <c r="G114" s="5">
        <v>42570</v>
      </c>
      <c r="H114" t="s">
        <v>20</v>
      </c>
      <c r="I114" s="6">
        <v>6322.71</v>
      </c>
      <c r="J114" t="s">
        <v>20</v>
      </c>
      <c r="K114" s="6">
        <v>6322.71</v>
      </c>
      <c r="L114" s="6" t="s">
        <v>24</v>
      </c>
      <c r="R114" t="s">
        <v>115</v>
      </c>
    </row>
    <row r="115" spans="1:18">
      <c r="A115">
        <v>114</v>
      </c>
      <c r="B115" s="4">
        <v>103</v>
      </c>
      <c r="C115" s="4" t="s">
        <v>38</v>
      </c>
      <c r="D115" s="4" t="s">
        <v>18</v>
      </c>
      <c r="E115" s="4" t="s">
        <v>133</v>
      </c>
      <c r="F115" s="5">
        <v>42569.624571759261</v>
      </c>
      <c r="G115" s="5">
        <v>42569</v>
      </c>
      <c r="H115" t="s">
        <v>23</v>
      </c>
      <c r="I115" s="6">
        <v>76800</v>
      </c>
      <c r="J115" t="s">
        <v>23</v>
      </c>
      <c r="K115" s="6">
        <v>76800</v>
      </c>
      <c r="L115" s="6" t="s">
        <v>24</v>
      </c>
      <c r="R115" t="s">
        <v>28</v>
      </c>
    </row>
    <row r="116" spans="1:18">
      <c r="A116">
        <v>115</v>
      </c>
      <c r="B116" s="4">
        <v>103</v>
      </c>
      <c r="C116" s="4" t="s">
        <v>25</v>
      </c>
      <c r="D116" s="4" t="s">
        <v>18</v>
      </c>
      <c r="E116" s="4">
        <v>2016071800116640</v>
      </c>
      <c r="F116" s="5">
        <v>42569.625902777778</v>
      </c>
      <c r="G116" s="5">
        <v>42571</v>
      </c>
      <c r="H116" t="s">
        <v>20</v>
      </c>
      <c r="I116" s="6">
        <v>1143.1500000000001</v>
      </c>
      <c r="J116" t="s">
        <v>20</v>
      </c>
      <c r="K116" s="6">
        <v>1143.1500000000001</v>
      </c>
      <c r="L116" s="6" t="s">
        <v>33</v>
      </c>
      <c r="R116" t="s">
        <v>115</v>
      </c>
    </row>
    <row r="117" spans="1:18">
      <c r="A117">
        <v>116</v>
      </c>
      <c r="B117" s="4">
        <v>103</v>
      </c>
      <c r="C117" s="4" t="s">
        <v>38</v>
      </c>
      <c r="D117" s="4" t="s">
        <v>18</v>
      </c>
      <c r="E117" s="4" t="s">
        <v>134</v>
      </c>
      <c r="F117" s="5">
        <v>42569.631296296298</v>
      </c>
      <c r="G117" s="5">
        <v>42569</v>
      </c>
      <c r="H117" t="s">
        <v>23</v>
      </c>
      <c r="I117" s="6">
        <v>15000</v>
      </c>
      <c r="J117" t="s">
        <v>23</v>
      </c>
      <c r="K117" s="6">
        <v>15000</v>
      </c>
      <c r="L117" s="6" t="s">
        <v>33</v>
      </c>
      <c r="P117" t="s">
        <v>124</v>
      </c>
      <c r="Q117" t="s">
        <v>125</v>
      </c>
      <c r="R117" t="s">
        <v>28</v>
      </c>
    </row>
    <row r="118" spans="1:18">
      <c r="A118">
        <v>117</v>
      </c>
      <c r="B118" s="4">
        <v>103</v>
      </c>
      <c r="C118" s="4" t="s">
        <v>25</v>
      </c>
      <c r="D118" s="4" t="s">
        <v>18</v>
      </c>
      <c r="E118" s="4">
        <v>2016071800126940</v>
      </c>
      <c r="F118" s="5">
        <v>42569.649224537039</v>
      </c>
      <c r="G118" s="5">
        <v>42571</v>
      </c>
      <c r="H118" t="s">
        <v>20</v>
      </c>
      <c r="I118" s="6">
        <v>1000</v>
      </c>
      <c r="J118" t="s">
        <v>20</v>
      </c>
      <c r="K118" s="6">
        <v>1000</v>
      </c>
      <c r="L118" s="6" t="s">
        <v>24</v>
      </c>
      <c r="R118" t="s">
        <v>115</v>
      </c>
    </row>
    <row r="119" spans="1:18">
      <c r="A119">
        <v>118</v>
      </c>
      <c r="B119" s="4">
        <v>103</v>
      </c>
      <c r="C119" s="4" t="s">
        <v>25</v>
      </c>
      <c r="D119" s="4" t="s">
        <v>18</v>
      </c>
      <c r="E119" s="4">
        <v>2016071800127710</v>
      </c>
      <c r="F119" s="5">
        <v>42569.655972222223</v>
      </c>
      <c r="G119" s="5">
        <v>42571</v>
      </c>
      <c r="H119" t="s">
        <v>20</v>
      </c>
      <c r="I119" s="6">
        <v>3398.41</v>
      </c>
      <c r="J119" t="s">
        <v>20</v>
      </c>
      <c r="K119" s="6">
        <v>3398.41</v>
      </c>
      <c r="L119" s="6" t="s">
        <v>24</v>
      </c>
      <c r="R119" t="s">
        <v>115</v>
      </c>
    </row>
    <row r="120" spans="1:18">
      <c r="A120">
        <v>119</v>
      </c>
      <c r="B120" s="4">
        <v>103</v>
      </c>
      <c r="C120" s="4" t="s">
        <v>25</v>
      </c>
      <c r="D120" s="4" t="s">
        <v>18</v>
      </c>
      <c r="E120" s="4">
        <v>2016071800129870</v>
      </c>
      <c r="F120" s="5">
        <v>42569.657557870371</v>
      </c>
      <c r="G120" s="5">
        <v>42571</v>
      </c>
      <c r="H120" t="s">
        <v>20</v>
      </c>
      <c r="I120" s="6">
        <v>5080.66</v>
      </c>
      <c r="J120" t="s">
        <v>20</v>
      </c>
      <c r="K120" s="6">
        <v>5080.66</v>
      </c>
      <c r="L120" s="6" t="s">
        <v>24</v>
      </c>
      <c r="R120" t="s">
        <v>115</v>
      </c>
    </row>
    <row r="121" spans="1:18">
      <c r="A121">
        <v>120</v>
      </c>
      <c r="B121" s="4">
        <v>103</v>
      </c>
      <c r="C121" s="4" t="s">
        <v>38</v>
      </c>
      <c r="D121" s="4" t="s">
        <v>18</v>
      </c>
      <c r="E121" s="4" t="s">
        <v>135</v>
      </c>
      <c r="F121" s="5">
        <v>42569.688530092593</v>
      </c>
      <c r="G121" s="5">
        <v>42569</v>
      </c>
      <c r="H121" t="s">
        <v>23</v>
      </c>
      <c r="I121" s="6">
        <v>10525.4</v>
      </c>
      <c r="J121" t="s">
        <v>23</v>
      </c>
      <c r="K121" s="6">
        <v>10555.4</v>
      </c>
      <c r="L121" s="6" t="s">
        <v>33</v>
      </c>
      <c r="P121" t="s">
        <v>136</v>
      </c>
      <c r="Q121" t="s">
        <v>137</v>
      </c>
      <c r="R121" t="s">
        <v>28</v>
      </c>
    </row>
    <row r="122" spans="1:18">
      <c r="A122">
        <v>121</v>
      </c>
      <c r="B122" s="4">
        <v>103</v>
      </c>
      <c r="C122" s="4" t="s">
        <v>25</v>
      </c>
      <c r="D122" s="4" t="s">
        <v>18</v>
      </c>
      <c r="E122" s="4">
        <v>2016071800143890</v>
      </c>
      <c r="F122" s="5">
        <v>42569.691458333335</v>
      </c>
      <c r="G122" s="5">
        <v>42571</v>
      </c>
      <c r="H122" t="s">
        <v>20</v>
      </c>
      <c r="I122" s="6">
        <v>8700</v>
      </c>
      <c r="J122" t="s">
        <v>20</v>
      </c>
      <c r="K122" s="6">
        <v>8700</v>
      </c>
      <c r="L122" s="6" t="s">
        <v>24</v>
      </c>
      <c r="R122" t="s">
        <v>115</v>
      </c>
    </row>
    <row r="123" spans="1:18">
      <c r="A123">
        <v>122</v>
      </c>
      <c r="B123" s="4">
        <v>103</v>
      </c>
      <c r="C123" s="4" t="s">
        <v>18</v>
      </c>
      <c r="D123" s="4" t="s">
        <v>25</v>
      </c>
      <c r="E123" s="4">
        <v>1607180309733020</v>
      </c>
      <c r="F123" s="5">
        <v>42569.705729166664</v>
      </c>
      <c r="G123" s="5">
        <v>42570</v>
      </c>
      <c r="H123" t="s">
        <v>20</v>
      </c>
      <c r="I123" s="6">
        <v>260516.71</v>
      </c>
      <c r="J123" t="s">
        <v>23</v>
      </c>
      <c r="K123" s="6">
        <v>197914.54</v>
      </c>
      <c r="L123" s="6" t="s">
        <v>33</v>
      </c>
      <c r="P123" t="s">
        <v>123</v>
      </c>
      <c r="R123" t="s">
        <v>28</v>
      </c>
    </row>
    <row r="124" spans="1:18">
      <c r="A124">
        <v>123</v>
      </c>
      <c r="B124" s="4">
        <v>103</v>
      </c>
      <c r="C124" s="4" t="s">
        <v>25</v>
      </c>
      <c r="D124" s="4" t="s">
        <v>18</v>
      </c>
      <c r="E124" s="4">
        <v>2016071800101760</v>
      </c>
      <c r="F124" s="5">
        <v>42569.710810185185</v>
      </c>
      <c r="G124" s="5">
        <v>42571</v>
      </c>
      <c r="H124" t="s">
        <v>20</v>
      </c>
      <c r="I124" s="6">
        <v>1000</v>
      </c>
      <c r="J124" t="s">
        <v>20</v>
      </c>
      <c r="K124" s="6">
        <v>1000</v>
      </c>
      <c r="R124" t="s">
        <v>28</v>
      </c>
    </row>
    <row r="125" spans="1:18">
      <c r="A125">
        <v>124</v>
      </c>
      <c r="B125" s="4">
        <v>202</v>
      </c>
      <c r="C125" s="4" t="s">
        <v>122</v>
      </c>
      <c r="D125" s="4" t="s">
        <v>18</v>
      </c>
      <c r="E125" s="4">
        <v>163091250171714</v>
      </c>
      <c r="F125" s="5">
        <v>42569.721817129626</v>
      </c>
      <c r="G125" s="5">
        <v>42570</v>
      </c>
      <c r="H125" t="s">
        <v>20</v>
      </c>
      <c r="I125" s="6">
        <v>16524402.789999999</v>
      </c>
      <c r="L125" s="6" t="s">
        <v>24</v>
      </c>
    </row>
    <row r="126" spans="1:18">
      <c r="A126">
        <v>125</v>
      </c>
      <c r="B126" s="4">
        <v>103</v>
      </c>
      <c r="C126" s="4" t="s">
        <v>38</v>
      </c>
      <c r="D126" s="4" t="s">
        <v>18</v>
      </c>
      <c r="E126" s="4" t="s">
        <v>138</v>
      </c>
      <c r="F126" s="5">
        <v>42569.725868055553</v>
      </c>
      <c r="G126" s="5">
        <v>42569</v>
      </c>
      <c r="H126" t="s">
        <v>23</v>
      </c>
      <c r="I126" s="6">
        <v>132.71</v>
      </c>
      <c r="J126" t="s">
        <v>23</v>
      </c>
      <c r="K126" s="6">
        <v>144.71</v>
      </c>
      <c r="R126" t="s">
        <v>28</v>
      </c>
    </row>
    <row r="127" spans="1:18">
      <c r="A127">
        <v>126</v>
      </c>
      <c r="B127" s="4">
        <v>103</v>
      </c>
      <c r="C127" s="4" t="s">
        <v>25</v>
      </c>
      <c r="D127" s="4" t="s">
        <v>18</v>
      </c>
      <c r="E127" s="4">
        <v>2016071800151340</v>
      </c>
      <c r="F127" s="5">
        <v>42569.729884259257</v>
      </c>
      <c r="G127" s="5">
        <v>42571</v>
      </c>
      <c r="H127" t="s">
        <v>20</v>
      </c>
      <c r="I127" s="6">
        <v>6349.21</v>
      </c>
      <c r="J127" t="s">
        <v>20</v>
      </c>
      <c r="K127" s="6">
        <v>6349.21</v>
      </c>
      <c r="R127" t="s">
        <v>115</v>
      </c>
    </row>
    <row r="128" spans="1:18">
      <c r="A128">
        <v>127</v>
      </c>
      <c r="B128" s="4">
        <v>103</v>
      </c>
      <c r="C128" s="4" t="s">
        <v>18</v>
      </c>
      <c r="D128" s="4" t="s">
        <v>21</v>
      </c>
      <c r="E128" s="4" t="s">
        <v>139</v>
      </c>
      <c r="F128" s="5">
        <v>42569.769120370373</v>
      </c>
      <c r="G128" s="5">
        <v>42569</v>
      </c>
      <c r="H128" t="s">
        <v>23</v>
      </c>
      <c r="I128" s="6">
        <v>3500</v>
      </c>
      <c r="J128" t="s">
        <v>23</v>
      </c>
      <c r="K128" s="6">
        <v>3500</v>
      </c>
      <c r="L128" s="6" t="s">
        <v>24</v>
      </c>
      <c r="R128" t="s">
        <v>28</v>
      </c>
    </row>
    <row r="129" spans="1:18">
      <c r="A129">
        <v>128</v>
      </c>
      <c r="B129" s="4">
        <v>103</v>
      </c>
      <c r="C129" s="4" t="s">
        <v>18</v>
      </c>
      <c r="D129" s="4" t="s">
        <v>21</v>
      </c>
      <c r="E129" s="4" t="s">
        <v>140</v>
      </c>
      <c r="F129" s="5">
        <v>42569.805520833332</v>
      </c>
      <c r="G129" s="5">
        <v>42570</v>
      </c>
      <c r="H129" t="s">
        <v>23</v>
      </c>
      <c r="I129" s="6">
        <v>767.8</v>
      </c>
      <c r="J129" t="s">
        <v>23</v>
      </c>
      <c r="K129" s="6">
        <v>767.8</v>
      </c>
      <c r="L129" s="6" t="s">
        <v>24</v>
      </c>
      <c r="R129" t="s">
        <v>28</v>
      </c>
    </row>
    <row r="130" spans="1:18">
      <c r="A130">
        <v>129</v>
      </c>
      <c r="B130" s="4">
        <v>103</v>
      </c>
      <c r="C130" s="4" t="s">
        <v>18</v>
      </c>
      <c r="D130" s="4" t="s">
        <v>21</v>
      </c>
      <c r="E130" s="4" t="s">
        <v>141</v>
      </c>
      <c r="F130" s="5">
        <v>42569.805752314816</v>
      </c>
      <c r="G130" s="5">
        <v>42570</v>
      </c>
      <c r="H130" t="s">
        <v>23</v>
      </c>
      <c r="I130" s="6">
        <v>167.1</v>
      </c>
      <c r="J130" t="s">
        <v>23</v>
      </c>
      <c r="K130" s="6">
        <v>167.1</v>
      </c>
      <c r="L130" s="6" t="s">
        <v>24</v>
      </c>
      <c r="R130" t="s">
        <v>28</v>
      </c>
    </row>
    <row r="131" spans="1:18">
      <c r="A131">
        <v>130</v>
      </c>
      <c r="B131" s="4">
        <v>103</v>
      </c>
      <c r="C131" s="4" t="s">
        <v>18</v>
      </c>
      <c r="D131" s="4" t="s">
        <v>21</v>
      </c>
      <c r="E131" s="4" t="s">
        <v>142</v>
      </c>
      <c r="F131" s="5">
        <v>42569.806087962963</v>
      </c>
      <c r="G131" s="5">
        <v>42570</v>
      </c>
      <c r="H131" t="s">
        <v>23</v>
      </c>
      <c r="I131" s="6">
        <v>2000</v>
      </c>
      <c r="J131" t="s">
        <v>23</v>
      </c>
      <c r="K131" s="6">
        <v>2000</v>
      </c>
      <c r="L131" s="6" t="s">
        <v>24</v>
      </c>
      <c r="R131" t="s">
        <v>28</v>
      </c>
    </row>
    <row r="132" spans="1:18">
      <c r="A132">
        <v>131</v>
      </c>
      <c r="B132" s="4">
        <v>103</v>
      </c>
      <c r="C132" s="4" t="s">
        <v>18</v>
      </c>
      <c r="D132" s="4" t="s">
        <v>21</v>
      </c>
      <c r="E132" s="4" t="s">
        <v>143</v>
      </c>
      <c r="F132" s="5">
        <v>42569.839178240742</v>
      </c>
      <c r="G132" s="5">
        <v>42570</v>
      </c>
      <c r="H132" t="s">
        <v>23</v>
      </c>
      <c r="I132" s="6">
        <v>984</v>
      </c>
      <c r="J132" t="s">
        <v>23</v>
      </c>
      <c r="K132" s="6">
        <v>984</v>
      </c>
      <c r="L132" s="6" t="s">
        <v>24</v>
      </c>
      <c r="R132" t="s">
        <v>26</v>
      </c>
    </row>
    <row r="133" spans="1:18">
      <c r="A133">
        <v>132</v>
      </c>
      <c r="B133" s="4">
        <v>103</v>
      </c>
      <c r="C133" s="4" t="s">
        <v>18</v>
      </c>
      <c r="D133" s="4" t="s">
        <v>21</v>
      </c>
      <c r="E133" s="4">
        <v>1003793692468</v>
      </c>
      <c r="F133" s="5">
        <v>42569.844837962963</v>
      </c>
      <c r="G133" s="5">
        <v>42570</v>
      </c>
      <c r="H133" t="s">
        <v>23</v>
      </c>
      <c r="I133" s="6">
        <v>955.28</v>
      </c>
      <c r="J133" t="s">
        <v>23</v>
      </c>
      <c r="K133" s="6">
        <v>955.28</v>
      </c>
      <c r="L133" s="6" t="s">
        <v>24</v>
      </c>
      <c r="R133" t="s">
        <v>28</v>
      </c>
    </row>
    <row r="134" spans="1:18">
      <c r="A134">
        <v>133</v>
      </c>
      <c r="B134" s="4">
        <v>103</v>
      </c>
      <c r="C134" s="4" t="s">
        <v>18</v>
      </c>
      <c r="D134" s="4" t="s">
        <v>21</v>
      </c>
      <c r="E134" s="4" t="s">
        <v>144</v>
      </c>
      <c r="F134" s="5">
        <v>42569.886412037034</v>
      </c>
      <c r="G134" s="5">
        <v>42570</v>
      </c>
      <c r="H134" t="s">
        <v>23</v>
      </c>
      <c r="I134" s="6">
        <v>531.51</v>
      </c>
      <c r="J134" t="s">
        <v>23</v>
      </c>
      <c r="K134" s="6">
        <v>531.51</v>
      </c>
      <c r="L134" s="6" t="s">
        <v>24</v>
      </c>
      <c r="R134" t="s">
        <v>26</v>
      </c>
    </row>
    <row r="135" spans="1:18">
      <c r="A135">
        <v>134</v>
      </c>
      <c r="B135" s="4">
        <v>103</v>
      </c>
      <c r="C135" s="4" t="s">
        <v>18</v>
      </c>
      <c r="D135" s="4" t="s">
        <v>21</v>
      </c>
      <c r="E135" s="4" t="s">
        <v>145</v>
      </c>
      <c r="F135" s="5">
        <v>42569.89329861111</v>
      </c>
      <c r="G135" s="5">
        <v>42570</v>
      </c>
      <c r="H135" t="s">
        <v>23</v>
      </c>
      <c r="I135" s="6">
        <v>18960025</v>
      </c>
      <c r="J135" t="s">
        <v>23</v>
      </c>
      <c r="K135" s="6">
        <v>18960025</v>
      </c>
      <c r="L135" s="6" t="s">
        <v>24</v>
      </c>
      <c r="R135" t="s">
        <v>28</v>
      </c>
    </row>
    <row r="136" spans="1:18">
      <c r="A136">
        <v>135</v>
      </c>
      <c r="B136" s="4">
        <v>103</v>
      </c>
      <c r="C136" s="4" t="s">
        <v>18</v>
      </c>
      <c r="D136" s="4" t="s">
        <v>21</v>
      </c>
      <c r="E136" s="4" t="s">
        <v>146</v>
      </c>
      <c r="F136" s="5">
        <v>42569.894016203703</v>
      </c>
      <c r="G136" s="5">
        <v>42570</v>
      </c>
      <c r="H136" t="s">
        <v>23</v>
      </c>
      <c r="I136" s="6">
        <v>89.4</v>
      </c>
      <c r="J136" t="s">
        <v>23</v>
      </c>
      <c r="K136" s="6">
        <v>89.4</v>
      </c>
      <c r="L136" s="6" t="s">
        <v>24</v>
      </c>
      <c r="R136" t="s">
        <v>26</v>
      </c>
    </row>
    <row r="137" spans="1:18">
      <c r="A137">
        <v>136</v>
      </c>
      <c r="B137" s="4">
        <v>103</v>
      </c>
      <c r="C137" s="4" t="s">
        <v>38</v>
      </c>
      <c r="D137" s="4" t="s">
        <v>18</v>
      </c>
      <c r="E137" s="4" t="s">
        <v>147</v>
      </c>
      <c r="F137" s="5">
        <v>42569.903229166666</v>
      </c>
      <c r="G137" s="5">
        <v>42570</v>
      </c>
      <c r="H137" t="s">
        <v>23</v>
      </c>
      <c r="I137" s="6">
        <v>13089.2</v>
      </c>
      <c r="J137" t="s">
        <v>23</v>
      </c>
      <c r="K137" s="6">
        <v>13096.2</v>
      </c>
      <c r="R137" t="s">
        <v>28</v>
      </c>
    </row>
    <row r="138" spans="1:18">
      <c r="A138">
        <v>137</v>
      </c>
      <c r="B138" s="4">
        <v>103</v>
      </c>
      <c r="C138" s="4" t="s">
        <v>38</v>
      </c>
      <c r="D138" s="4" t="s">
        <v>18</v>
      </c>
      <c r="E138" s="4" t="s">
        <v>148</v>
      </c>
      <c r="F138" s="5">
        <v>42569.903275462966</v>
      </c>
      <c r="G138" s="5">
        <v>42570</v>
      </c>
      <c r="H138" t="s">
        <v>23</v>
      </c>
      <c r="I138" s="6">
        <v>15540.6</v>
      </c>
      <c r="J138" t="s">
        <v>23</v>
      </c>
      <c r="K138" s="6">
        <v>15547.6</v>
      </c>
      <c r="R138" t="s">
        <v>28</v>
      </c>
    </row>
    <row r="139" spans="1:18">
      <c r="A139">
        <v>138</v>
      </c>
      <c r="B139" s="4">
        <v>103</v>
      </c>
      <c r="C139" s="4" t="s">
        <v>18</v>
      </c>
      <c r="D139" s="4" t="s">
        <v>21</v>
      </c>
      <c r="E139" s="4" t="s">
        <v>149</v>
      </c>
      <c r="F139" s="5">
        <v>42569.903634259259</v>
      </c>
      <c r="G139" s="5">
        <v>42569</v>
      </c>
      <c r="H139" t="s">
        <v>23</v>
      </c>
      <c r="I139" s="6">
        <v>5200</v>
      </c>
      <c r="J139" t="s">
        <v>23</v>
      </c>
      <c r="K139" s="6">
        <v>5200</v>
      </c>
      <c r="L139" s="6" t="s">
        <v>24</v>
      </c>
      <c r="R139" t="s">
        <v>26</v>
      </c>
    </row>
    <row r="140" spans="1:18">
      <c r="A140">
        <v>139</v>
      </c>
      <c r="B140" s="4">
        <v>103</v>
      </c>
      <c r="C140" s="4" t="s">
        <v>18</v>
      </c>
      <c r="D140" s="4" t="s">
        <v>21</v>
      </c>
      <c r="E140" s="4" t="s">
        <v>150</v>
      </c>
      <c r="F140" s="5">
        <v>42569.926678240743</v>
      </c>
      <c r="G140" s="5">
        <v>42570</v>
      </c>
      <c r="H140" t="s">
        <v>23</v>
      </c>
      <c r="I140" s="6">
        <v>5000</v>
      </c>
      <c r="J140" t="s">
        <v>23</v>
      </c>
      <c r="K140" s="6">
        <v>5000</v>
      </c>
      <c r="L140" s="6" t="s">
        <v>24</v>
      </c>
      <c r="R140" t="s">
        <v>28</v>
      </c>
    </row>
    <row r="141" spans="1:18">
      <c r="A141">
        <v>140</v>
      </c>
      <c r="B141" s="4">
        <v>103</v>
      </c>
      <c r="C141" s="4" t="s">
        <v>38</v>
      </c>
      <c r="D141" s="4" t="s">
        <v>18</v>
      </c>
      <c r="E141" s="4" t="s">
        <v>151</v>
      </c>
      <c r="F141" s="5">
        <v>42569.928900462961</v>
      </c>
      <c r="G141" s="5">
        <v>42570</v>
      </c>
      <c r="H141" t="s">
        <v>23</v>
      </c>
      <c r="I141" s="6">
        <v>2832.15</v>
      </c>
      <c r="J141" t="s">
        <v>23</v>
      </c>
      <c r="K141" s="6">
        <v>2849.15</v>
      </c>
      <c r="R141" t="s">
        <v>28</v>
      </c>
    </row>
    <row r="142" spans="1:18">
      <c r="A142">
        <v>141</v>
      </c>
      <c r="B142" s="4" t="s">
        <v>37</v>
      </c>
      <c r="C142" s="4" t="s">
        <v>18</v>
      </c>
      <c r="D142" s="4" t="s">
        <v>25</v>
      </c>
      <c r="E142" s="4">
        <v>1607190054153020</v>
      </c>
      <c r="F142" s="5">
        <v>42569.939745370371</v>
      </c>
      <c r="G142" s="5">
        <v>42570</v>
      </c>
      <c r="H142" t="s">
        <v>20</v>
      </c>
      <c r="I142" s="6">
        <v>41740</v>
      </c>
      <c r="J142" t="s">
        <v>20</v>
      </c>
      <c r="K142" s="6">
        <v>41740</v>
      </c>
    </row>
    <row r="143" spans="1:18">
      <c r="A143">
        <v>142</v>
      </c>
      <c r="B143" s="4" t="s">
        <v>37</v>
      </c>
      <c r="C143" s="4" t="s">
        <v>18</v>
      </c>
      <c r="D143" s="4" t="s">
        <v>25</v>
      </c>
      <c r="E143" s="4">
        <v>1607190054113020</v>
      </c>
      <c r="F143" s="5">
        <v>42569.940532407411</v>
      </c>
      <c r="G143" s="5">
        <v>42570</v>
      </c>
      <c r="H143" t="s">
        <v>20</v>
      </c>
      <c r="I143" s="6">
        <v>4420.5200000000004</v>
      </c>
      <c r="J143" t="s">
        <v>20</v>
      </c>
      <c r="K143" s="6">
        <v>4420.5200000000004</v>
      </c>
    </row>
    <row r="144" spans="1:18">
      <c r="A144">
        <v>143</v>
      </c>
      <c r="B144" s="4">
        <v>103</v>
      </c>
      <c r="C144" s="4" t="s">
        <v>18</v>
      </c>
      <c r="D144" s="4" t="s">
        <v>21</v>
      </c>
      <c r="E144" s="4" t="s">
        <v>152</v>
      </c>
      <c r="F144" s="5">
        <v>42569.948483796295</v>
      </c>
      <c r="G144" s="5">
        <v>42570</v>
      </c>
      <c r="H144" t="s">
        <v>23</v>
      </c>
      <c r="I144" s="6">
        <v>21582.81</v>
      </c>
      <c r="J144" t="s">
        <v>23</v>
      </c>
      <c r="K144" s="6">
        <v>21582.81</v>
      </c>
      <c r="L144" s="6" t="s">
        <v>24</v>
      </c>
      <c r="R144" t="s">
        <v>26</v>
      </c>
    </row>
    <row r="145" spans="1:18">
      <c r="A145">
        <v>144</v>
      </c>
      <c r="B145" s="4">
        <v>103</v>
      </c>
      <c r="C145" s="4" t="s">
        <v>18</v>
      </c>
      <c r="D145" s="4" t="s">
        <v>21</v>
      </c>
      <c r="E145" s="4" t="s">
        <v>153</v>
      </c>
      <c r="F145" s="5">
        <v>42569.948576388888</v>
      </c>
      <c r="G145" s="5">
        <v>42570</v>
      </c>
      <c r="H145" t="s">
        <v>23</v>
      </c>
      <c r="I145" s="6">
        <v>2095.6</v>
      </c>
      <c r="J145" t="s">
        <v>23</v>
      </c>
      <c r="K145" s="6">
        <v>2095.6</v>
      </c>
      <c r="L145" s="6" t="s">
        <v>24</v>
      </c>
      <c r="R145" t="s">
        <v>26</v>
      </c>
    </row>
    <row r="146" spans="1:18">
      <c r="A146">
        <v>145</v>
      </c>
      <c r="B146" s="4">
        <v>103</v>
      </c>
      <c r="C146" s="4" t="s">
        <v>18</v>
      </c>
      <c r="D146" s="4" t="s">
        <v>21</v>
      </c>
      <c r="E146" s="4" t="s">
        <v>154</v>
      </c>
      <c r="F146" s="5">
        <v>42569.948750000003</v>
      </c>
      <c r="G146" s="5">
        <v>42570</v>
      </c>
      <c r="H146" t="s">
        <v>23</v>
      </c>
      <c r="I146" s="6">
        <v>425</v>
      </c>
      <c r="J146" t="s">
        <v>23</v>
      </c>
      <c r="K146" s="6">
        <v>425</v>
      </c>
      <c r="L146" s="6" t="s">
        <v>24</v>
      </c>
      <c r="R146" t="s">
        <v>26</v>
      </c>
    </row>
    <row r="147" spans="1:18">
      <c r="A147">
        <v>146</v>
      </c>
      <c r="B147" s="4">
        <v>103</v>
      </c>
      <c r="C147" s="4" t="s">
        <v>18</v>
      </c>
      <c r="D147" s="4" t="s">
        <v>122</v>
      </c>
      <c r="E147" s="4">
        <v>1607190193903020</v>
      </c>
      <c r="F147" s="5">
        <v>42569.956400462965</v>
      </c>
      <c r="G147" s="5">
        <v>42570</v>
      </c>
      <c r="H147" t="s">
        <v>20</v>
      </c>
      <c r="I147" s="6">
        <v>166786.48000000001</v>
      </c>
      <c r="J147" t="s">
        <v>20</v>
      </c>
      <c r="K147" s="6">
        <v>166786.48000000001</v>
      </c>
      <c r="R147" t="s">
        <v>28</v>
      </c>
    </row>
    <row r="148" spans="1:18">
      <c r="A148">
        <v>147</v>
      </c>
      <c r="B148" s="4">
        <v>103</v>
      </c>
      <c r="C148" s="4" t="s">
        <v>18</v>
      </c>
      <c r="D148" s="4" t="s">
        <v>21</v>
      </c>
      <c r="E148" s="4" t="s">
        <v>155</v>
      </c>
      <c r="F148" s="5">
        <v>42569.973715277774</v>
      </c>
      <c r="G148" s="5">
        <v>42570</v>
      </c>
      <c r="H148" t="s">
        <v>23</v>
      </c>
      <c r="I148" s="6">
        <v>46428.57</v>
      </c>
      <c r="J148" t="s">
        <v>23</v>
      </c>
      <c r="K148" s="6">
        <v>46428.57</v>
      </c>
      <c r="L148" s="6" t="s">
        <v>24</v>
      </c>
      <c r="R148" t="s">
        <v>28</v>
      </c>
    </row>
    <row r="149" spans="1:18">
      <c r="A149">
        <v>148</v>
      </c>
      <c r="B149" s="4">
        <v>103</v>
      </c>
      <c r="C149" s="4" t="s">
        <v>18</v>
      </c>
      <c r="D149" s="4" t="s">
        <v>21</v>
      </c>
      <c r="E149" s="4" t="s">
        <v>156</v>
      </c>
      <c r="F149" s="5">
        <v>42569.97519675926</v>
      </c>
      <c r="G149" s="5">
        <v>42570</v>
      </c>
      <c r="H149" t="s">
        <v>23</v>
      </c>
      <c r="I149" s="6">
        <v>6982.5</v>
      </c>
      <c r="J149" t="s">
        <v>23</v>
      </c>
      <c r="K149" s="6">
        <v>6982.5</v>
      </c>
      <c r="L149" s="6" t="s">
        <v>24</v>
      </c>
      <c r="R149" t="s">
        <v>28</v>
      </c>
    </row>
    <row r="150" spans="1:18">
      <c r="A150">
        <v>149</v>
      </c>
      <c r="B150" s="4">
        <v>103</v>
      </c>
      <c r="C150" s="4" t="s">
        <v>18</v>
      </c>
      <c r="D150" s="4" t="s">
        <v>21</v>
      </c>
      <c r="E150" s="4" t="s">
        <v>157</v>
      </c>
      <c r="F150" s="5">
        <v>42570.00273148148</v>
      </c>
      <c r="G150" s="5">
        <v>42570</v>
      </c>
      <c r="H150" t="s">
        <v>23</v>
      </c>
      <c r="I150" s="6">
        <v>900</v>
      </c>
      <c r="J150" t="s">
        <v>23</v>
      </c>
      <c r="K150" s="6">
        <v>900</v>
      </c>
      <c r="L150" s="6" t="s">
        <v>24</v>
      </c>
      <c r="R150" t="s">
        <v>26</v>
      </c>
    </row>
    <row r="151" spans="1:18">
      <c r="A151">
        <v>150</v>
      </c>
      <c r="B151" s="4">
        <v>103</v>
      </c>
      <c r="C151" s="4" t="s">
        <v>18</v>
      </c>
      <c r="D151" s="4" t="s">
        <v>21</v>
      </c>
      <c r="E151" s="4" t="s">
        <v>158</v>
      </c>
      <c r="F151" s="5">
        <v>42570.033495370371</v>
      </c>
      <c r="G151" s="5">
        <v>42570</v>
      </c>
      <c r="H151" t="s">
        <v>23</v>
      </c>
      <c r="I151" s="6">
        <v>24542.880000000001</v>
      </c>
      <c r="J151" t="s">
        <v>23</v>
      </c>
      <c r="K151" s="6">
        <v>24542.880000000001</v>
      </c>
      <c r="L151" s="6" t="s">
        <v>24</v>
      </c>
      <c r="R151" t="s">
        <v>28</v>
      </c>
    </row>
    <row r="152" spans="1:18">
      <c r="A152">
        <v>151</v>
      </c>
      <c r="B152" s="4">
        <v>103</v>
      </c>
      <c r="C152" s="4" t="s">
        <v>18</v>
      </c>
      <c r="D152" s="4" t="s">
        <v>21</v>
      </c>
      <c r="E152" s="4">
        <v>1003800553308</v>
      </c>
      <c r="F152" s="5">
        <v>42570.033645833333</v>
      </c>
      <c r="G152" s="5">
        <v>42570</v>
      </c>
      <c r="H152" t="s">
        <v>23</v>
      </c>
      <c r="I152" s="6">
        <v>15000</v>
      </c>
      <c r="J152" t="s">
        <v>23</v>
      </c>
      <c r="K152" s="6">
        <v>15000</v>
      </c>
      <c r="L152" s="6" t="s">
        <v>24</v>
      </c>
      <c r="R152" t="s">
        <v>28</v>
      </c>
    </row>
    <row r="153" spans="1:18">
      <c r="A153">
        <v>152</v>
      </c>
      <c r="B153" s="4">
        <v>103</v>
      </c>
      <c r="C153" s="4" t="s">
        <v>18</v>
      </c>
      <c r="D153" s="4" t="s">
        <v>21</v>
      </c>
      <c r="E153" s="4" t="s">
        <v>159</v>
      </c>
      <c r="F153" s="5">
        <v>42570.034768518519</v>
      </c>
      <c r="G153" s="5">
        <v>42570</v>
      </c>
      <c r="H153" t="s">
        <v>23</v>
      </c>
      <c r="I153" s="6">
        <v>4250</v>
      </c>
      <c r="J153" t="s">
        <v>23</v>
      </c>
      <c r="K153" s="6">
        <v>4250</v>
      </c>
      <c r="L153" s="6" t="s">
        <v>33</v>
      </c>
      <c r="P153" t="s">
        <v>160</v>
      </c>
      <c r="R153" t="s">
        <v>26</v>
      </c>
    </row>
    <row r="154" spans="1:18">
      <c r="A154">
        <v>153</v>
      </c>
      <c r="B154" s="4">
        <v>103</v>
      </c>
      <c r="C154" s="4" t="s">
        <v>18</v>
      </c>
      <c r="D154" s="4" t="s">
        <v>21</v>
      </c>
      <c r="E154" s="4" t="s">
        <v>161</v>
      </c>
      <c r="F154" s="5">
        <v>42570.036099537036</v>
      </c>
      <c r="G154" s="5">
        <v>42570</v>
      </c>
      <c r="H154" t="s">
        <v>23</v>
      </c>
      <c r="I154" s="6">
        <v>1012.6</v>
      </c>
      <c r="J154" t="s">
        <v>23</v>
      </c>
      <c r="K154" s="6">
        <v>1012.6</v>
      </c>
      <c r="L154" s="6" t="s">
        <v>24</v>
      </c>
      <c r="R154" t="s">
        <v>26</v>
      </c>
    </row>
    <row r="155" spans="1:18">
      <c r="A155">
        <v>154</v>
      </c>
      <c r="B155" s="4">
        <v>103</v>
      </c>
      <c r="C155" s="4" t="s">
        <v>18</v>
      </c>
      <c r="D155" s="4" t="s">
        <v>21</v>
      </c>
      <c r="E155" s="4" t="s">
        <v>162</v>
      </c>
      <c r="F155" s="5">
        <v>42570.049351851849</v>
      </c>
      <c r="G155" s="5">
        <v>42570</v>
      </c>
      <c r="H155" t="s">
        <v>23</v>
      </c>
      <c r="I155" s="6">
        <v>51669.75</v>
      </c>
      <c r="J155" t="s">
        <v>23</v>
      </c>
      <c r="K155" s="6">
        <v>51669.75</v>
      </c>
      <c r="L155" s="6" t="s">
        <v>24</v>
      </c>
      <c r="R155" t="s">
        <v>26</v>
      </c>
    </row>
    <row r="156" spans="1:18">
      <c r="A156">
        <v>155</v>
      </c>
      <c r="B156" s="4">
        <v>103</v>
      </c>
      <c r="C156" s="4" t="s">
        <v>18</v>
      </c>
      <c r="D156" s="4" t="s">
        <v>25</v>
      </c>
      <c r="E156" s="4" t="s">
        <v>163</v>
      </c>
      <c r="F156" s="5">
        <v>42570.087488425925</v>
      </c>
      <c r="G156" s="5">
        <v>42570</v>
      </c>
      <c r="H156" t="s">
        <v>20</v>
      </c>
      <c r="I156" s="6">
        <v>3815228.52</v>
      </c>
      <c r="J156" t="s">
        <v>20</v>
      </c>
      <c r="K156" s="6">
        <v>3815228.52</v>
      </c>
      <c r="R156" t="s">
        <v>28</v>
      </c>
    </row>
    <row r="157" spans="1:18">
      <c r="A157">
        <v>156</v>
      </c>
      <c r="B157" s="4">
        <v>103</v>
      </c>
      <c r="C157" s="4" t="s">
        <v>18</v>
      </c>
      <c r="D157" s="4" t="s">
        <v>21</v>
      </c>
      <c r="E157" s="4" t="s">
        <v>164</v>
      </c>
      <c r="F157" s="5">
        <v>42570.089583333334</v>
      </c>
      <c r="G157" s="5">
        <v>42570</v>
      </c>
      <c r="H157" t="s">
        <v>23</v>
      </c>
      <c r="I157" s="6">
        <v>2899.49</v>
      </c>
      <c r="J157" t="s">
        <v>23</v>
      </c>
      <c r="K157" s="6">
        <v>2899.49</v>
      </c>
      <c r="L157" s="6" t="s">
        <v>24</v>
      </c>
      <c r="R157" t="s">
        <v>28</v>
      </c>
    </row>
    <row r="158" spans="1:18">
      <c r="A158">
        <v>157</v>
      </c>
      <c r="B158" s="4">
        <v>103</v>
      </c>
      <c r="C158" s="4" t="s">
        <v>18</v>
      </c>
      <c r="D158" s="4" t="s">
        <v>21</v>
      </c>
      <c r="E158" s="4" t="s">
        <v>165</v>
      </c>
      <c r="F158" s="5">
        <v>42570.089837962965</v>
      </c>
      <c r="G158" s="5">
        <v>42570</v>
      </c>
      <c r="H158" t="s">
        <v>23</v>
      </c>
      <c r="I158" s="6">
        <v>187920</v>
      </c>
      <c r="J158" t="s">
        <v>23</v>
      </c>
      <c r="K158" s="6">
        <v>187920</v>
      </c>
      <c r="L158" s="6" t="s">
        <v>24</v>
      </c>
      <c r="R158" t="s">
        <v>28</v>
      </c>
    </row>
    <row r="159" spans="1:18">
      <c r="A159">
        <v>158</v>
      </c>
      <c r="B159" s="4" t="s">
        <v>37</v>
      </c>
      <c r="C159" s="4" t="s">
        <v>38</v>
      </c>
      <c r="D159" s="4" t="s">
        <v>18</v>
      </c>
      <c r="E159" s="4" t="s">
        <v>166</v>
      </c>
      <c r="F159" s="5">
        <v>42570.090243055558</v>
      </c>
      <c r="G159" s="5">
        <v>42570</v>
      </c>
      <c r="H159" t="s">
        <v>23</v>
      </c>
      <c r="I159" s="6">
        <v>11.84</v>
      </c>
      <c r="J159" t="s">
        <v>23</v>
      </c>
      <c r="K159" s="6">
        <v>11.84</v>
      </c>
    </row>
    <row r="160" spans="1:18">
      <c r="A160">
        <v>159</v>
      </c>
      <c r="B160" s="4">
        <v>103</v>
      </c>
      <c r="C160" s="4" t="s">
        <v>18</v>
      </c>
      <c r="D160" s="4" t="s">
        <v>21</v>
      </c>
      <c r="E160" s="4" t="s">
        <v>167</v>
      </c>
      <c r="F160" s="5">
        <v>42570.093171296299</v>
      </c>
      <c r="G160" s="5">
        <v>42570</v>
      </c>
      <c r="H160" t="s">
        <v>23</v>
      </c>
      <c r="I160" s="6">
        <v>1500</v>
      </c>
      <c r="J160" t="s">
        <v>23</v>
      </c>
      <c r="K160" s="6">
        <v>1500</v>
      </c>
      <c r="L160" s="6" t="s">
        <v>24</v>
      </c>
      <c r="R160" t="s">
        <v>28</v>
      </c>
    </row>
    <row r="161" spans="1:18">
      <c r="A161">
        <v>160</v>
      </c>
      <c r="B161" s="4">
        <v>103</v>
      </c>
      <c r="C161" s="4" t="s">
        <v>18</v>
      </c>
      <c r="D161" s="4" t="s">
        <v>21</v>
      </c>
      <c r="E161" s="4" t="s">
        <v>168</v>
      </c>
      <c r="F161" s="5">
        <v>42570.105127314811</v>
      </c>
      <c r="G161" s="5">
        <v>42570</v>
      </c>
      <c r="H161" t="s">
        <v>23</v>
      </c>
      <c r="I161" s="6">
        <v>14824.6</v>
      </c>
      <c r="J161" t="s">
        <v>23</v>
      </c>
      <c r="K161" s="6">
        <v>14824.6</v>
      </c>
      <c r="L161" s="6" t="s">
        <v>24</v>
      </c>
      <c r="R161" t="s">
        <v>28</v>
      </c>
    </row>
    <row r="162" spans="1:18">
      <c r="A162">
        <v>161</v>
      </c>
      <c r="B162" s="4">
        <v>103</v>
      </c>
      <c r="C162" s="4" t="s">
        <v>18</v>
      </c>
      <c r="D162" s="4" t="s">
        <v>21</v>
      </c>
      <c r="E162" s="4" t="s">
        <v>169</v>
      </c>
      <c r="F162" s="5">
        <v>42570.118611111109</v>
      </c>
      <c r="G162" s="5">
        <v>42570</v>
      </c>
      <c r="H162" t="s">
        <v>23</v>
      </c>
      <c r="I162" s="6">
        <v>874</v>
      </c>
      <c r="J162" t="s">
        <v>23</v>
      </c>
      <c r="K162" s="6">
        <v>874</v>
      </c>
      <c r="L162" s="6" t="s">
        <v>24</v>
      </c>
      <c r="R162" t="s">
        <v>28</v>
      </c>
    </row>
    <row r="163" spans="1:18">
      <c r="A163">
        <v>162</v>
      </c>
      <c r="B163" s="4">
        <v>103</v>
      </c>
      <c r="C163" s="4" t="s">
        <v>18</v>
      </c>
      <c r="D163" s="4" t="s">
        <v>21</v>
      </c>
      <c r="E163" s="4" t="s">
        <v>170</v>
      </c>
      <c r="F163" s="5">
        <v>42570.126122685186</v>
      </c>
      <c r="G163" s="5">
        <v>42570</v>
      </c>
      <c r="H163" t="s">
        <v>23</v>
      </c>
      <c r="I163" s="6">
        <v>10948.6</v>
      </c>
      <c r="J163" t="s">
        <v>23</v>
      </c>
      <c r="K163" s="6">
        <v>10948.6</v>
      </c>
      <c r="L163" s="6" t="s">
        <v>24</v>
      </c>
      <c r="R163" t="s">
        <v>28</v>
      </c>
    </row>
    <row r="164" spans="1:18">
      <c r="A164">
        <v>163</v>
      </c>
      <c r="B164" s="4">
        <v>103</v>
      </c>
      <c r="C164" s="4" t="s">
        <v>38</v>
      </c>
      <c r="D164" s="4" t="s">
        <v>18</v>
      </c>
      <c r="E164" s="4" t="s">
        <v>171</v>
      </c>
      <c r="F164" s="5">
        <v>42570.144583333335</v>
      </c>
      <c r="G164" s="5">
        <v>42570</v>
      </c>
      <c r="H164" t="s">
        <v>23</v>
      </c>
      <c r="I164" s="6">
        <v>2815540</v>
      </c>
      <c r="J164" t="s">
        <v>23</v>
      </c>
      <c r="K164" s="6">
        <v>2815560</v>
      </c>
      <c r="R164" t="s">
        <v>28</v>
      </c>
    </row>
    <row r="165" spans="1:18">
      <c r="A165">
        <v>164</v>
      </c>
      <c r="B165" s="4">
        <v>103</v>
      </c>
      <c r="C165" s="4" t="s">
        <v>18</v>
      </c>
      <c r="D165" s="4" t="s">
        <v>21</v>
      </c>
      <c r="E165" s="4" t="s">
        <v>172</v>
      </c>
      <c r="F165" s="5">
        <v>42570.161180555559</v>
      </c>
      <c r="G165" s="5">
        <v>42570</v>
      </c>
      <c r="H165" t="s">
        <v>23</v>
      </c>
      <c r="I165" s="6">
        <v>11762.43</v>
      </c>
      <c r="J165" t="s">
        <v>23</v>
      </c>
      <c r="K165" s="6">
        <v>11762.43</v>
      </c>
      <c r="L165" s="6" t="s">
        <v>24</v>
      </c>
      <c r="R165" t="s">
        <v>26</v>
      </c>
    </row>
    <row r="166" spans="1:18">
      <c r="A166">
        <v>165</v>
      </c>
      <c r="B166" s="4" t="s">
        <v>37</v>
      </c>
      <c r="C166" s="4" t="s">
        <v>38</v>
      </c>
      <c r="D166" s="4" t="s">
        <v>18</v>
      </c>
      <c r="E166" s="4" t="s">
        <v>173</v>
      </c>
      <c r="F166" s="5">
        <v>42570.162638888891</v>
      </c>
      <c r="G166" s="5">
        <v>42570</v>
      </c>
      <c r="H166" t="s">
        <v>23</v>
      </c>
      <c r="I166" s="6">
        <v>851.87</v>
      </c>
      <c r="J166" t="s">
        <v>23</v>
      </c>
      <c r="K166" s="6">
        <v>851.87</v>
      </c>
    </row>
    <row r="167" spans="1:18">
      <c r="A167">
        <v>166</v>
      </c>
      <c r="B167" s="4">
        <v>103</v>
      </c>
      <c r="C167" s="4" t="s">
        <v>38</v>
      </c>
      <c r="D167" s="4" t="s">
        <v>18</v>
      </c>
      <c r="E167" s="4" t="s">
        <v>174</v>
      </c>
      <c r="F167" s="5">
        <v>42570.176238425927</v>
      </c>
      <c r="G167" s="5">
        <v>42570</v>
      </c>
      <c r="H167" t="s">
        <v>23</v>
      </c>
      <c r="I167" s="6">
        <v>17500</v>
      </c>
      <c r="J167" t="s">
        <v>23</v>
      </c>
      <c r="K167" s="6">
        <v>17500</v>
      </c>
      <c r="R167" t="s">
        <v>28</v>
      </c>
    </row>
    <row r="168" spans="1:18">
      <c r="A168">
        <v>167</v>
      </c>
      <c r="B168" s="4">
        <v>103</v>
      </c>
      <c r="C168" s="4" t="s">
        <v>38</v>
      </c>
      <c r="D168" s="4" t="s">
        <v>18</v>
      </c>
      <c r="E168" s="4" t="s">
        <v>175</v>
      </c>
      <c r="F168" s="5">
        <v>42570.178495370368</v>
      </c>
      <c r="G168" s="5">
        <v>42570</v>
      </c>
      <c r="H168" t="s">
        <v>23</v>
      </c>
      <c r="I168" s="6">
        <v>5199747.5999999996</v>
      </c>
      <c r="J168" t="s">
        <v>23</v>
      </c>
      <c r="K168" s="6">
        <v>5199767.5999999996</v>
      </c>
      <c r="R168" t="s">
        <v>28</v>
      </c>
    </row>
    <row r="169" spans="1:18">
      <c r="A169">
        <v>168</v>
      </c>
      <c r="B169" s="4">
        <v>103</v>
      </c>
      <c r="C169" s="4" t="s">
        <v>38</v>
      </c>
      <c r="D169" s="4" t="s">
        <v>18</v>
      </c>
      <c r="E169" s="4" t="s">
        <v>176</v>
      </c>
      <c r="F169" s="5">
        <v>42570.19253472222</v>
      </c>
      <c r="G169" s="5">
        <v>42570</v>
      </c>
      <c r="H169" t="s">
        <v>23</v>
      </c>
      <c r="I169" s="6">
        <v>49980</v>
      </c>
      <c r="J169" t="s">
        <v>23</v>
      </c>
      <c r="K169" s="6">
        <v>50000</v>
      </c>
      <c r="R169" t="s">
        <v>28</v>
      </c>
    </row>
    <row r="170" spans="1:18">
      <c r="A170">
        <v>169</v>
      </c>
      <c r="B170" s="4">
        <v>103</v>
      </c>
      <c r="C170" s="4" t="s">
        <v>38</v>
      </c>
      <c r="D170" s="4" t="s">
        <v>18</v>
      </c>
      <c r="E170" s="4" t="s">
        <v>177</v>
      </c>
      <c r="F170" s="5">
        <v>42570.195671296293</v>
      </c>
      <c r="G170" s="5">
        <v>42570</v>
      </c>
      <c r="H170" t="s">
        <v>23</v>
      </c>
      <c r="I170" s="6">
        <v>132876</v>
      </c>
      <c r="J170" t="s">
        <v>23</v>
      </c>
      <c r="K170" s="6">
        <v>132876</v>
      </c>
      <c r="R170" t="s">
        <v>28</v>
      </c>
    </row>
    <row r="171" spans="1:18">
      <c r="A171">
        <v>170</v>
      </c>
      <c r="B171" s="4">
        <v>103</v>
      </c>
      <c r="C171" s="4" t="s">
        <v>18</v>
      </c>
      <c r="D171" s="4" t="s">
        <v>21</v>
      </c>
      <c r="E171" s="4" t="s">
        <v>178</v>
      </c>
      <c r="F171" s="5">
        <v>42570.197604166664</v>
      </c>
      <c r="G171" s="5">
        <v>42570</v>
      </c>
      <c r="H171" t="s">
        <v>23</v>
      </c>
      <c r="I171" s="6">
        <v>5704.61</v>
      </c>
      <c r="J171" t="s">
        <v>23</v>
      </c>
      <c r="K171" s="6">
        <v>5704.61</v>
      </c>
      <c r="L171" s="6" t="s">
        <v>24</v>
      </c>
      <c r="R171" t="s">
        <v>28</v>
      </c>
    </row>
    <row r="172" spans="1:18">
      <c r="A172">
        <v>171</v>
      </c>
      <c r="B172" s="4">
        <v>103</v>
      </c>
      <c r="C172" s="4" t="s">
        <v>38</v>
      </c>
      <c r="D172" s="4" t="s">
        <v>18</v>
      </c>
      <c r="E172" s="4" t="s">
        <v>179</v>
      </c>
      <c r="F172" s="5">
        <v>42570.230682870373</v>
      </c>
      <c r="G172" s="5">
        <v>42570</v>
      </c>
      <c r="H172" t="s">
        <v>23</v>
      </c>
      <c r="I172" s="6">
        <v>3022.45</v>
      </c>
      <c r="J172" t="s">
        <v>23</v>
      </c>
      <c r="K172" s="6">
        <v>3042.45</v>
      </c>
      <c r="R172" t="s">
        <v>28</v>
      </c>
    </row>
    <row r="173" spans="1:18">
      <c r="A173">
        <v>172</v>
      </c>
      <c r="B173" s="4">
        <v>103</v>
      </c>
      <c r="C173" s="4" t="s">
        <v>18</v>
      </c>
      <c r="D173" s="4" t="s">
        <v>21</v>
      </c>
      <c r="E173" s="4" t="s">
        <v>180</v>
      </c>
      <c r="F173" s="5">
        <v>42570.23333333333</v>
      </c>
      <c r="G173" s="5">
        <v>42570</v>
      </c>
      <c r="H173" t="s">
        <v>23</v>
      </c>
      <c r="I173" s="6">
        <v>2550</v>
      </c>
      <c r="J173" t="s">
        <v>23</v>
      </c>
      <c r="K173" s="6">
        <v>2550</v>
      </c>
      <c r="L173" s="6" t="s">
        <v>24</v>
      </c>
      <c r="R173" t="s">
        <v>28</v>
      </c>
    </row>
    <row r="174" spans="1:18">
      <c r="A174">
        <v>173</v>
      </c>
      <c r="B174" s="4">
        <v>103</v>
      </c>
      <c r="C174" s="4" t="s">
        <v>18</v>
      </c>
      <c r="D174" s="4" t="s">
        <v>21</v>
      </c>
      <c r="E174" s="4" t="s">
        <v>181</v>
      </c>
      <c r="F174" s="5">
        <v>42570.233668981484</v>
      </c>
      <c r="G174" s="5">
        <v>42570</v>
      </c>
      <c r="H174" t="s">
        <v>23</v>
      </c>
      <c r="I174" s="6">
        <v>2374.6799999999998</v>
      </c>
      <c r="J174" t="s">
        <v>23</v>
      </c>
      <c r="K174" s="6">
        <v>2374.6799999999998</v>
      </c>
      <c r="L174" s="6" t="s">
        <v>24</v>
      </c>
      <c r="R174" t="s">
        <v>28</v>
      </c>
    </row>
    <row r="175" spans="1:18">
      <c r="A175">
        <v>174</v>
      </c>
      <c r="B175" s="4">
        <v>103</v>
      </c>
      <c r="C175" s="4" t="s">
        <v>18</v>
      </c>
      <c r="D175" s="4" t="s">
        <v>21</v>
      </c>
      <c r="E175" s="4" t="s">
        <v>182</v>
      </c>
      <c r="F175" s="5">
        <v>42570.233668981484</v>
      </c>
      <c r="G175" s="5">
        <v>42570</v>
      </c>
      <c r="H175" t="s">
        <v>23</v>
      </c>
      <c r="I175" s="6">
        <v>969</v>
      </c>
      <c r="J175" t="s">
        <v>23</v>
      </c>
      <c r="K175" s="6">
        <v>969</v>
      </c>
      <c r="L175" s="6" t="s">
        <v>24</v>
      </c>
      <c r="R175" t="s">
        <v>28</v>
      </c>
    </row>
    <row r="176" spans="1:18">
      <c r="A176">
        <v>175</v>
      </c>
      <c r="B176" s="4">
        <v>103</v>
      </c>
      <c r="C176" s="4" t="s">
        <v>18</v>
      </c>
      <c r="D176" s="4" t="s">
        <v>21</v>
      </c>
      <c r="E176" s="4" t="s">
        <v>183</v>
      </c>
      <c r="F176" s="5">
        <v>42570.267939814818</v>
      </c>
      <c r="G176" s="5">
        <v>42570</v>
      </c>
      <c r="H176" t="s">
        <v>23</v>
      </c>
      <c r="I176" s="6">
        <v>7000</v>
      </c>
      <c r="J176" t="s">
        <v>23</v>
      </c>
      <c r="K176" s="6">
        <v>7000</v>
      </c>
      <c r="L176" s="6" t="s">
        <v>24</v>
      </c>
      <c r="R176" t="s">
        <v>28</v>
      </c>
    </row>
    <row r="177" spans="1:18">
      <c r="A177">
        <v>176</v>
      </c>
      <c r="B177" s="4">
        <v>103</v>
      </c>
      <c r="C177" s="4" t="s">
        <v>18</v>
      </c>
      <c r="D177" s="4" t="s">
        <v>21</v>
      </c>
      <c r="E177" s="4" t="s">
        <v>184</v>
      </c>
      <c r="F177" s="5">
        <v>42570.269768518519</v>
      </c>
      <c r="G177" s="5">
        <v>42570</v>
      </c>
      <c r="H177" t="s">
        <v>23</v>
      </c>
      <c r="I177" s="6">
        <v>750</v>
      </c>
      <c r="J177" t="s">
        <v>23</v>
      </c>
      <c r="K177" s="6">
        <v>750</v>
      </c>
      <c r="L177" s="6" t="s">
        <v>24</v>
      </c>
      <c r="R177" t="s">
        <v>28</v>
      </c>
    </row>
    <row r="178" spans="1:18">
      <c r="A178">
        <v>177</v>
      </c>
      <c r="B178" s="4">
        <v>103</v>
      </c>
      <c r="C178" s="4" t="s">
        <v>18</v>
      </c>
      <c r="D178" s="4" t="s">
        <v>21</v>
      </c>
      <c r="E178" s="4" t="s">
        <v>185</v>
      </c>
      <c r="F178" s="5">
        <v>42570.269872685189</v>
      </c>
      <c r="G178" s="5">
        <v>42570</v>
      </c>
      <c r="H178" t="s">
        <v>23</v>
      </c>
      <c r="I178" s="6">
        <v>725.6</v>
      </c>
      <c r="J178" t="s">
        <v>23</v>
      </c>
      <c r="K178" s="6">
        <v>725.6</v>
      </c>
      <c r="L178" s="6" t="s">
        <v>33</v>
      </c>
      <c r="R178" t="s">
        <v>28</v>
      </c>
    </row>
    <row r="179" spans="1:18">
      <c r="A179">
        <v>178</v>
      </c>
      <c r="B179" s="4">
        <v>103</v>
      </c>
      <c r="C179" s="4" t="s">
        <v>25</v>
      </c>
      <c r="D179" s="4" t="s">
        <v>18</v>
      </c>
      <c r="E179" s="4">
        <v>2016071800161900</v>
      </c>
      <c r="F179" s="5">
        <v>42570.270648148151</v>
      </c>
      <c r="G179" s="5">
        <v>42572</v>
      </c>
      <c r="H179" t="s">
        <v>20</v>
      </c>
      <c r="I179" s="6">
        <v>1237.53</v>
      </c>
      <c r="J179" t="s">
        <v>20</v>
      </c>
      <c r="K179" s="6">
        <v>1237.53</v>
      </c>
      <c r="L179" s="6" t="s">
        <v>33</v>
      </c>
      <c r="P179" t="s">
        <v>186</v>
      </c>
      <c r="Q179" t="s">
        <v>125</v>
      </c>
      <c r="R179" t="s">
        <v>28</v>
      </c>
    </row>
    <row r="180" spans="1:18">
      <c r="A180">
        <v>179</v>
      </c>
      <c r="B180" s="4">
        <v>103</v>
      </c>
      <c r="C180" s="4" t="s">
        <v>18</v>
      </c>
      <c r="D180" s="4" t="s">
        <v>21</v>
      </c>
      <c r="E180" s="4" t="s">
        <v>187</v>
      </c>
      <c r="F180" s="5">
        <v>42570.304745370369</v>
      </c>
      <c r="G180" s="5">
        <v>42570</v>
      </c>
      <c r="H180" t="s">
        <v>23</v>
      </c>
      <c r="I180" s="6">
        <v>3000</v>
      </c>
      <c r="J180" t="s">
        <v>23</v>
      </c>
      <c r="K180" s="6">
        <v>3000</v>
      </c>
      <c r="L180" s="6" t="s">
        <v>24</v>
      </c>
      <c r="R180" t="s">
        <v>28</v>
      </c>
    </row>
    <row r="181" spans="1:18">
      <c r="A181">
        <v>180</v>
      </c>
      <c r="B181" s="4">
        <v>103</v>
      </c>
      <c r="C181" s="4" t="s">
        <v>18</v>
      </c>
      <c r="D181" s="4" t="s">
        <v>21</v>
      </c>
      <c r="E181" s="4" t="s">
        <v>188</v>
      </c>
      <c r="F181" s="5">
        <v>42570.305173611108</v>
      </c>
      <c r="G181" s="5">
        <v>42570</v>
      </c>
      <c r="H181" t="s">
        <v>23</v>
      </c>
      <c r="I181" s="6">
        <v>381</v>
      </c>
      <c r="J181" t="s">
        <v>23</v>
      </c>
      <c r="K181" s="6">
        <v>381</v>
      </c>
      <c r="L181" s="6" t="s">
        <v>24</v>
      </c>
      <c r="R181" t="s">
        <v>28</v>
      </c>
    </row>
    <row r="182" spans="1:18">
      <c r="A182">
        <v>181</v>
      </c>
      <c r="B182" s="4">
        <v>103</v>
      </c>
      <c r="C182" s="4" t="s">
        <v>18</v>
      </c>
      <c r="D182" s="4" t="s">
        <v>21</v>
      </c>
      <c r="E182" s="4" t="s">
        <v>189</v>
      </c>
      <c r="F182" s="5">
        <v>42570.310798611114</v>
      </c>
      <c r="G182" s="5">
        <v>42570</v>
      </c>
      <c r="H182" t="s">
        <v>23</v>
      </c>
      <c r="I182" s="6">
        <v>6078.46</v>
      </c>
      <c r="J182" t="s">
        <v>23</v>
      </c>
      <c r="K182" s="6">
        <v>6078.46</v>
      </c>
      <c r="L182" s="6" t="s">
        <v>24</v>
      </c>
      <c r="R182" t="s">
        <v>28</v>
      </c>
    </row>
    <row r="183" spans="1:18">
      <c r="A183">
        <v>182</v>
      </c>
      <c r="B183" s="4">
        <v>103</v>
      </c>
      <c r="C183" s="4" t="s">
        <v>18</v>
      </c>
      <c r="D183" s="4" t="s">
        <v>21</v>
      </c>
      <c r="E183" s="4" t="s">
        <v>190</v>
      </c>
      <c r="F183" s="5">
        <v>42570.321805555555</v>
      </c>
      <c r="G183" s="5">
        <v>42570</v>
      </c>
      <c r="H183" t="s">
        <v>23</v>
      </c>
      <c r="I183" s="6">
        <v>130</v>
      </c>
      <c r="J183" t="s">
        <v>23</v>
      </c>
      <c r="K183" s="6">
        <v>130</v>
      </c>
      <c r="L183" s="6" t="s">
        <v>33</v>
      </c>
      <c r="R183" t="s">
        <v>28</v>
      </c>
    </row>
    <row r="184" spans="1:18">
      <c r="A184">
        <v>183</v>
      </c>
      <c r="B184" s="4">
        <v>103</v>
      </c>
      <c r="C184" s="4" t="s">
        <v>18</v>
      </c>
      <c r="D184" s="4" t="s">
        <v>25</v>
      </c>
      <c r="E184" s="4">
        <v>1607140090183020</v>
      </c>
      <c r="F184" s="5">
        <v>42570.377534722225</v>
      </c>
      <c r="G184" s="5">
        <v>42570</v>
      </c>
      <c r="H184" t="s">
        <v>20</v>
      </c>
      <c r="I184" s="6">
        <v>301.7</v>
      </c>
      <c r="J184" t="s">
        <v>20</v>
      </c>
      <c r="K184" s="6">
        <v>336.7</v>
      </c>
      <c r="R184" t="s">
        <v>28</v>
      </c>
    </row>
    <row r="185" spans="1:18">
      <c r="A185">
        <v>184</v>
      </c>
      <c r="B185" s="4">
        <v>103</v>
      </c>
      <c r="C185" s="4" t="s">
        <v>18</v>
      </c>
      <c r="D185" s="4" t="s">
        <v>21</v>
      </c>
      <c r="E185" s="4" t="s">
        <v>191</v>
      </c>
      <c r="F185" s="5">
        <v>42570.377615740741</v>
      </c>
      <c r="G185" s="5">
        <v>42570</v>
      </c>
      <c r="H185" t="s">
        <v>23</v>
      </c>
      <c r="I185" s="6">
        <v>9000</v>
      </c>
      <c r="J185" t="s">
        <v>23</v>
      </c>
      <c r="K185" s="6">
        <v>9000</v>
      </c>
      <c r="L185" s="6" t="s">
        <v>24</v>
      </c>
      <c r="R185" t="s">
        <v>28</v>
      </c>
    </row>
    <row r="186" spans="1:18">
      <c r="A186">
        <v>185</v>
      </c>
      <c r="B186" s="4">
        <v>103</v>
      </c>
      <c r="C186" s="4" t="s">
        <v>38</v>
      </c>
      <c r="D186" s="4" t="s">
        <v>192</v>
      </c>
      <c r="E186" s="4" t="s">
        <v>193</v>
      </c>
      <c r="F186" s="5">
        <v>42570.418888888889</v>
      </c>
      <c r="G186" s="5">
        <v>42570</v>
      </c>
      <c r="H186" t="s">
        <v>23</v>
      </c>
      <c r="I186" s="6">
        <v>7094.33</v>
      </c>
      <c r="R186" t="s">
        <v>28</v>
      </c>
    </row>
    <row r="187" spans="1:18">
      <c r="A187">
        <v>186</v>
      </c>
      <c r="B187" s="4">
        <v>103</v>
      </c>
      <c r="C187" s="4" t="s">
        <v>18</v>
      </c>
      <c r="D187" s="4" t="s">
        <v>21</v>
      </c>
      <c r="E187" s="4" t="s">
        <v>194</v>
      </c>
      <c r="F187" s="5">
        <v>42570.474768518521</v>
      </c>
      <c r="G187" s="5">
        <v>42570</v>
      </c>
      <c r="H187" t="s">
        <v>23</v>
      </c>
      <c r="I187" s="6">
        <v>614.30999999999995</v>
      </c>
      <c r="J187" t="s">
        <v>23</v>
      </c>
      <c r="K187" s="6">
        <v>614.30999999999995</v>
      </c>
      <c r="L187" s="6" t="s">
        <v>24</v>
      </c>
      <c r="R187" t="s">
        <v>28</v>
      </c>
    </row>
    <row r="188" spans="1:18">
      <c r="A188">
        <v>187</v>
      </c>
      <c r="B188" s="4">
        <v>103</v>
      </c>
      <c r="C188" s="4" t="s">
        <v>25</v>
      </c>
      <c r="D188" s="4" t="s">
        <v>18</v>
      </c>
      <c r="E188" s="4">
        <v>2016071900059620</v>
      </c>
      <c r="F188" s="5">
        <v>42570.477164351854</v>
      </c>
      <c r="G188" s="5">
        <v>42572</v>
      </c>
      <c r="H188" t="s">
        <v>20</v>
      </c>
      <c r="I188" s="6">
        <v>8413.94</v>
      </c>
      <c r="J188" t="s">
        <v>20</v>
      </c>
      <c r="K188" s="6">
        <v>8413.94</v>
      </c>
      <c r="R188" t="s">
        <v>115</v>
      </c>
    </row>
    <row r="189" spans="1:18">
      <c r="A189">
        <v>188</v>
      </c>
      <c r="B189" s="4">
        <v>103</v>
      </c>
      <c r="C189" s="4" t="s">
        <v>18</v>
      </c>
      <c r="D189" s="4" t="s">
        <v>25</v>
      </c>
      <c r="E189" s="4">
        <v>1607190293443020</v>
      </c>
      <c r="F189" s="5">
        <v>42570.488877314812</v>
      </c>
      <c r="G189" s="5">
        <v>42570</v>
      </c>
      <c r="H189" t="s">
        <v>20</v>
      </c>
      <c r="I189" s="6">
        <v>1161.45</v>
      </c>
      <c r="J189" t="s">
        <v>20</v>
      </c>
      <c r="K189" s="6">
        <v>1167.45</v>
      </c>
      <c r="L189" s="6" t="s">
        <v>33</v>
      </c>
      <c r="P189" t="s">
        <v>123</v>
      </c>
      <c r="R189" t="s">
        <v>28</v>
      </c>
    </row>
    <row r="190" spans="1:18">
      <c r="A190">
        <v>189</v>
      </c>
      <c r="B190" s="4">
        <v>103</v>
      </c>
      <c r="C190" s="4" t="s">
        <v>38</v>
      </c>
      <c r="D190" s="4" t="s">
        <v>18</v>
      </c>
      <c r="E190" s="4" t="s">
        <v>195</v>
      </c>
      <c r="F190" s="5">
        <v>42570.501736111109</v>
      </c>
      <c r="G190" s="5">
        <v>42570</v>
      </c>
      <c r="H190" t="s">
        <v>23</v>
      </c>
      <c r="I190" s="6">
        <v>1284.6300000000001</v>
      </c>
      <c r="J190" t="s">
        <v>23</v>
      </c>
      <c r="K190" s="6">
        <v>1291.6300000000001</v>
      </c>
      <c r="R190" t="s">
        <v>28</v>
      </c>
    </row>
    <row r="191" spans="1:18">
      <c r="A191">
        <v>190</v>
      </c>
      <c r="B191" s="4">
        <v>103</v>
      </c>
      <c r="C191" s="4" t="s">
        <v>25</v>
      </c>
      <c r="D191" s="4" t="s">
        <v>18</v>
      </c>
      <c r="E191" s="4">
        <v>2016071900086650</v>
      </c>
      <c r="F191" s="5">
        <v>42570.554108796299</v>
      </c>
      <c r="G191" s="5">
        <v>42572</v>
      </c>
      <c r="H191" t="s">
        <v>20</v>
      </c>
      <c r="I191" s="6">
        <v>2500</v>
      </c>
      <c r="J191" t="s">
        <v>20</v>
      </c>
      <c r="K191" s="6">
        <v>2500</v>
      </c>
      <c r="L191" s="6" t="s">
        <v>24</v>
      </c>
      <c r="R191" t="s">
        <v>115</v>
      </c>
    </row>
    <row r="192" spans="1:18">
      <c r="A192">
        <v>191</v>
      </c>
      <c r="B192" s="4">
        <v>103</v>
      </c>
      <c r="C192" s="4" t="s">
        <v>25</v>
      </c>
      <c r="D192" s="4" t="s">
        <v>18</v>
      </c>
      <c r="E192" s="4">
        <v>2016071900092000</v>
      </c>
      <c r="F192" s="5">
        <v>42570.57</v>
      </c>
      <c r="G192" s="5">
        <v>42572</v>
      </c>
      <c r="H192" t="s">
        <v>20</v>
      </c>
      <c r="I192" s="6">
        <v>3068.76</v>
      </c>
      <c r="J192" t="s">
        <v>23</v>
      </c>
      <c r="K192" s="6">
        <v>2400</v>
      </c>
      <c r="R192" t="s">
        <v>26</v>
      </c>
    </row>
    <row r="193" spans="1:18">
      <c r="A193">
        <v>192</v>
      </c>
      <c r="B193" s="4">
        <v>103</v>
      </c>
      <c r="C193" s="4" t="s">
        <v>38</v>
      </c>
      <c r="D193" s="4" t="s">
        <v>18</v>
      </c>
      <c r="E193" s="4" t="s">
        <v>196</v>
      </c>
      <c r="F193" s="5">
        <v>42570.573125000003</v>
      </c>
      <c r="G193" s="5">
        <v>42570</v>
      </c>
      <c r="H193" t="s">
        <v>23</v>
      </c>
      <c r="I193" s="6">
        <v>141.11000000000001</v>
      </c>
      <c r="J193" t="s">
        <v>23</v>
      </c>
      <c r="K193" s="6">
        <v>141.11000000000001</v>
      </c>
      <c r="L193" s="6" t="s">
        <v>33</v>
      </c>
      <c r="P193" t="s">
        <v>197</v>
      </c>
      <c r="R193" t="s">
        <v>28</v>
      </c>
    </row>
    <row r="194" spans="1:18">
      <c r="A194">
        <v>193</v>
      </c>
      <c r="B194" s="4">
        <v>103</v>
      </c>
      <c r="C194" s="4" t="s">
        <v>25</v>
      </c>
      <c r="D194" s="4" t="s">
        <v>18</v>
      </c>
      <c r="E194" s="4">
        <v>2016071900106490</v>
      </c>
      <c r="F194" s="5">
        <v>42570.619618055556</v>
      </c>
      <c r="G194" s="5">
        <v>42572</v>
      </c>
      <c r="H194" t="s">
        <v>20</v>
      </c>
      <c r="I194" s="6">
        <v>64794</v>
      </c>
      <c r="J194" t="s">
        <v>20</v>
      </c>
      <c r="K194" s="6">
        <v>64794</v>
      </c>
      <c r="L194" s="6" t="s">
        <v>33</v>
      </c>
      <c r="P194" t="s">
        <v>124</v>
      </c>
      <c r="Q194" t="s">
        <v>125</v>
      </c>
      <c r="R194" t="s">
        <v>26</v>
      </c>
    </row>
    <row r="195" spans="1:18">
      <c r="A195">
        <v>194</v>
      </c>
      <c r="B195" s="4">
        <v>103</v>
      </c>
      <c r="C195" s="4" t="s">
        <v>38</v>
      </c>
      <c r="D195" s="4" t="s">
        <v>18</v>
      </c>
      <c r="E195" s="4" t="s">
        <v>198</v>
      </c>
      <c r="F195" s="5">
        <v>42570.635393518518</v>
      </c>
      <c r="G195" s="5">
        <v>42570</v>
      </c>
      <c r="H195" t="s">
        <v>23</v>
      </c>
      <c r="I195" s="6">
        <v>2000000</v>
      </c>
      <c r="J195" t="s">
        <v>23</v>
      </c>
      <c r="K195" s="6">
        <v>2000000</v>
      </c>
      <c r="L195" s="6" t="s">
        <v>33</v>
      </c>
      <c r="P195" t="s">
        <v>199</v>
      </c>
      <c r="R195" t="s">
        <v>26</v>
      </c>
    </row>
    <row r="196" spans="1:18">
      <c r="A196">
        <v>195</v>
      </c>
      <c r="B196" s="4" t="s">
        <v>37</v>
      </c>
      <c r="C196" s="4" t="s">
        <v>38</v>
      </c>
      <c r="D196" s="4" t="s">
        <v>18</v>
      </c>
      <c r="E196" s="4" t="s">
        <v>200</v>
      </c>
      <c r="F196" s="5">
        <v>42570.63722222222</v>
      </c>
      <c r="G196" s="5">
        <v>42570</v>
      </c>
      <c r="H196" t="s">
        <v>23</v>
      </c>
      <c r="I196" s="6">
        <v>3870</v>
      </c>
      <c r="J196" t="s">
        <v>23</v>
      </c>
      <c r="K196" s="6">
        <v>3900</v>
      </c>
    </row>
    <row r="197" spans="1:18">
      <c r="A197">
        <v>196</v>
      </c>
      <c r="B197" s="4">
        <v>103</v>
      </c>
      <c r="C197" s="4" t="s">
        <v>38</v>
      </c>
      <c r="D197" s="4" t="s">
        <v>18</v>
      </c>
      <c r="E197" s="4" t="s">
        <v>201</v>
      </c>
      <c r="F197" s="5">
        <v>42570.648240740738</v>
      </c>
      <c r="G197" s="5">
        <v>42570</v>
      </c>
      <c r="H197" t="s">
        <v>23</v>
      </c>
      <c r="I197" s="6">
        <v>162595</v>
      </c>
      <c r="J197" t="s">
        <v>23</v>
      </c>
      <c r="K197" s="6">
        <v>162595</v>
      </c>
      <c r="L197" s="6" t="s">
        <v>33</v>
      </c>
      <c r="P197" t="s">
        <v>124</v>
      </c>
      <c r="Q197" t="s">
        <v>125</v>
      </c>
      <c r="R197" t="s">
        <v>28</v>
      </c>
    </row>
    <row r="198" spans="1:18">
      <c r="A198">
        <v>197</v>
      </c>
      <c r="B198" s="4">
        <v>103</v>
      </c>
      <c r="C198" s="4" t="s">
        <v>25</v>
      </c>
      <c r="D198" s="4" t="s">
        <v>18</v>
      </c>
      <c r="E198" s="4">
        <v>2016071900120480</v>
      </c>
      <c r="F198" s="5">
        <v>42570.655555555553</v>
      </c>
      <c r="G198" s="5">
        <v>42572</v>
      </c>
      <c r="H198" t="s">
        <v>20</v>
      </c>
      <c r="I198" s="6">
        <v>1740</v>
      </c>
      <c r="J198" t="s">
        <v>20</v>
      </c>
      <c r="K198" s="6">
        <v>1740</v>
      </c>
      <c r="L198" s="6" t="s">
        <v>24</v>
      </c>
      <c r="R198" t="s">
        <v>28</v>
      </c>
    </row>
    <row r="199" spans="1:18">
      <c r="A199">
        <v>198</v>
      </c>
      <c r="B199" s="4">
        <v>103</v>
      </c>
      <c r="C199" s="4" t="s">
        <v>25</v>
      </c>
      <c r="D199" s="4" t="s">
        <v>18</v>
      </c>
      <c r="E199" s="4">
        <v>2016071900128800</v>
      </c>
      <c r="F199" s="5">
        <v>42570.678981481484</v>
      </c>
      <c r="G199" s="5">
        <v>42571</v>
      </c>
      <c r="H199" t="s">
        <v>20</v>
      </c>
      <c r="I199" s="6">
        <v>2185.04</v>
      </c>
      <c r="J199" t="s">
        <v>20</v>
      </c>
      <c r="K199" s="6">
        <v>2185.04</v>
      </c>
      <c r="R199" t="s">
        <v>26</v>
      </c>
    </row>
    <row r="200" spans="1:18">
      <c r="A200">
        <v>199</v>
      </c>
      <c r="B200" s="4">
        <v>103</v>
      </c>
      <c r="C200" s="4" t="s">
        <v>38</v>
      </c>
      <c r="D200" s="4" t="s">
        <v>18</v>
      </c>
      <c r="E200" s="4" t="s">
        <v>202</v>
      </c>
      <c r="F200" s="5">
        <v>42570.684432870374</v>
      </c>
      <c r="G200" s="5">
        <v>42570</v>
      </c>
      <c r="H200" t="s">
        <v>23</v>
      </c>
      <c r="I200" s="6">
        <v>2200</v>
      </c>
      <c r="L200" s="6" t="s">
        <v>24</v>
      </c>
      <c r="R200" t="s">
        <v>28</v>
      </c>
    </row>
    <row r="201" spans="1:18">
      <c r="A201">
        <v>200</v>
      </c>
      <c r="B201" s="4">
        <v>103</v>
      </c>
      <c r="C201" s="4" t="s">
        <v>25</v>
      </c>
      <c r="D201" s="4" t="s">
        <v>18</v>
      </c>
      <c r="E201" s="4">
        <v>2016071900133950</v>
      </c>
      <c r="F201" s="5">
        <v>42570.687465277777</v>
      </c>
      <c r="G201" s="5">
        <v>42572</v>
      </c>
      <c r="H201" t="s">
        <v>20</v>
      </c>
      <c r="I201" s="6">
        <v>2600</v>
      </c>
      <c r="J201" t="s">
        <v>20</v>
      </c>
      <c r="K201" s="6">
        <v>2600</v>
      </c>
      <c r="L201" s="6" t="s">
        <v>24</v>
      </c>
      <c r="R201" t="s">
        <v>115</v>
      </c>
    </row>
    <row r="202" spans="1:18">
      <c r="A202">
        <v>201</v>
      </c>
      <c r="B202" s="4">
        <v>103</v>
      </c>
      <c r="C202" s="4" t="s">
        <v>18</v>
      </c>
      <c r="D202" s="4" t="s">
        <v>25</v>
      </c>
      <c r="E202" s="4">
        <v>1607190281183020</v>
      </c>
      <c r="F202" s="5">
        <v>42570.706284722219</v>
      </c>
      <c r="G202" s="5">
        <v>42571</v>
      </c>
      <c r="H202" t="s">
        <v>20</v>
      </c>
      <c r="I202" s="6">
        <v>8965</v>
      </c>
      <c r="J202" t="s">
        <v>20</v>
      </c>
      <c r="K202" s="6">
        <v>9000</v>
      </c>
      <c r="R202" t="s">
        <v>28</v>
      </c>
    </row>
    <row r="203" spans="1:18">
      <c r="A203">
        <v>202</v>
      </c>
      <c r="B203" s="4">
        <v>202</v>
      </c>
      <c r="C203" s="4" t="s">
        <v>18</v>
      </c>
      <c r="D203" s="4" t="s">
        <v>19</v>
      </c>
      <c r="E203" s="4">
        <v>1607190313793020</v>
      </c>
      <c r="F203" s="5">
        <v>42570.707048611112</v>
      </c>
      <c r="G203" s="5">
        <v>42571</v>
      </c>
      <c r="H203" t="s">
        <v>20</v>
      </c>
      <c r="I203" s="6">
        <v>2125</v>
      </c>
    </row>
    <row r="204" spans="1:18">
      <c r="A204">
        <v>203</v>
      </c>
      <c r="B204" s="4">
        <v>103</v>
      </c>
      <c r="C204" s="4" t="s">
        <v>18</v>
      </c>
      <c r="D204" s="4" t="s">
        <v>21</v>
      </c>
      <c r="E204" s="4" t="s">
        <v>203</v>
      </c>
      <c r="F204" s="5">
        <v>42570.711793981478</v>
      </c>
      <c r="G204" s="5">
        <v>42571</v>
      </c>
      <c r="H204" t="s">
        <v>23</v>
      </c>
      <c r="I204" s="6">
        <v>10092.65</v>
      </c>
      <c r="J204" t="s">
        <v>23</v>
      </c>
      <c r="K204" s="6">
        <v>10092.65</v>
      </c>
      <c r="L204" s="6" t="s">
        <v>24</v>
      </c>
      <c r="R204" t="s">
        <v>26</v>
      </c>
    </row>
    <row r="205" spans="1:18">
      <c r="A205">
        <v>204</v>
      </c>
      <c r="B205" s="4">
        <v>103</v>
      </c>
      <c r="C205" s="4" t="s">
        <v>25</v>
      </c>
      <c r="D205" s="4" t="s">
        <v>18</v>
      </c>
      <c r="E205" s="4">
        <v>2016071900144090</v>
      </c>
      <c r="F205" s="5">
        <v>42570.714016203703</v>
      </c>
      <c r="G205" s="5">
        <v>42572</v>
      </c>
      <c r="H205" t="s">
        <v>20</v>
      </c>
      <c r="I205" s="6">
        <v>2000</v>
      </c>
      <c r="J205" t="s">
        <v>20</v>
      </c>
      <c r="K205" s="6">
        <v>2000</v>
      </c>
      <c r="L205" s="6" t="s">
        <v>24</v>
      </c>
      <c r="R205" t="s">
        <v>115</v>
      </c>
    </row>
    <row r="206" spans="1:18">
      <c r="A206">
        <v>205</v>
      </c>
      <c r="B206" s="4">
        <v>202</v>
      </c>
      <c r="C206" s="4" t="s">
        <v>122</v>
      </c>
      <c r="D206" s="4" t="s">
        <v>18</v>
      </c>
      <c r="E206" s="4">
        <v>163092890173616</v>
      </c>
      <c r="F206" s="5">
        <v>42570.736886574072</v>
      </c>
      <c r="G206" s="5">
        <v>42571</v>
      </c>
      <c r="H206" t="s">
        <v>20</v>
      </c>
      <c r="I206" s="6">
        <v>4063334.88</v>
      </c>
      <c r="L206" s="6" t="s">
        <v>24</v>
      </c>
    </row>
    <row r="207" spans="1:18">
      <c r="A207">
        <v>206</v>
      </c>
      <c r="B207" s="4">
        <v>103</v>
      </c>
      <c r="C207" s="4" t="s">
        <v>18</v>
      </c>
      <c r="D207" s="4" t="s">
        <v>21</v>
      </c>
      <c r="E207" s="4" t="s">
        <v>204</v>
      </c>
      <c r="F207" s="5">
        <v>42570.767141203702</v>
      </c>
      <c r="G207" s="5">
        <v>42571</v>
      </c>
      <c r="H207" t="s">
        <v>23</v>
      </c>
      <c r="I207" s="6">
        <v>7153.83</v>
      </c>
      <c r="J207" t="s">
        <v>23</v>
      </c>
      <c r="K207" s="6">
        <v>7153.83</v>
      </c>
      <c r="L207" s="6" t="s">
        <v>24</v>
      </c>
      <c r="R207" t="s">
        <v>26</v>
      </c>
    </row>
    <row r="208" spans="1:18">
      <c r="A208">
        <v>207</v>
      </c>
      <c r="B208" s="4">
        <v>103</v>
      </c>
      <c r="C208" s="4" t="s">
        <v>18</v>
      </c>
      <c r="D208" s="4" t="s">
        <v>21</v>
      </c>
      <c r="E208" s="4" t="s">
        <v>205</v>
      </c>
      <c r="F208" s="5">
        <v>42570.779548611114</v>
      </c>
      <c r="G208" s="5">
        <v>42571</v>
      </c>
      <c r="H208" t="s">
        <v>23</v>
      </c>
      <c r="I208" s="6">
        <v>760</v>
      </c>
      <c r="J208" t="s">
        <v>23</v>
      </c>
      <c r="K208" s="6">
        <v>760</v>
      </c>
      <c r="L208" s="6" t="s">
        <v>24</v>
      </c>
      <c r="R208" t="s">
        <v>28</v>
      </c>
    </row>
    <row r="209" spans="1:18">
      <c r="A209">
        <v>208</v>
      </c>
      <c r="B209" s="4">
        <v>103</v>
      </c>
      <c r="C209" s="4" t="s">
        <v>18</v>
      </c>
      <c r="D209" s="4" t="s">
        <v>25</v>
      </c>
      <c r="E209" s="4">
        <v>1607200093573020</v>
      </c>
      <c r="F209" s="5">
        <v>42570.823020833333</v>
      </c>
      <c r="G209" s="5">
        <v>42571</v>
      </c>
      <c r="H209" t="s">
        <v>20</v>
      </c>
      <c r="I209" s="6">
        <v>28781.71</v>
      </c>
      <c r="J209" t="s">
        <v>20</v>
      </c>
      <c r="K209" s="6">
        <v>28781.71</v>
      </c>
      <c r="R209" t="s">
        <v>28</v>
      </c>
    </row>
    <row r="210" spans="1:18">
      <c r="A210">
        <v>209</v>
      </c>
      <c r="B210" s="4">
        <v>103</v>
      </c>
      <c r="C210" s="4" t="s">
        <v>18</v>
      </c>
      <c r="D210" s="4" t="s">
        <v>21</v>
      </c>
      <c r="E210" s="4" t="s">
        <v>206</v>
      </c>
      <c r="F210" s="5">
        <v>42570.849652777775</v>
      </c>
      <c r="G210" s="5">
        <v>42571</v>
      </c>
      <c r="H210" t="s">
        <v>23</v>
      </c>
      <c r="I210" s="6">
        <v>3502.58</v>
      </c>
      <c r="J210" t="s">
        <v>23</v>
      </c>
      <c r="K210" s="6">
        <v>3502.58</v>
      </c>
      <c r="L210" s="6" t="s">
        <v>24</v>
      </c>
      <c r="R210" t="s">
        <v>28</v>
      </c>
    </row>
    <row r="211" spans="1:18">
      <c r="A211">
        <v>210</v>
      </c>
      <c r="B211" s="4">
        <v>103</v>
      </c>
      <c r="C211" s="4" t="s">
        <v>18</v>
      </c>
      <c r="D211" s="4" t="s">
        <v>21</v>
      </c>
      <c r="E211" s="4" t="s">
        <v>207</v>
      </c>
      <c r="F211" s="5">
        <v>42570.863657407404</v>
      </c>
      <c r="G211" s="5">
        <v>42571</v>
      </c>
      <c r="H211" t="s">
        <v>23</v>
      </c>
      <c r="I211" s="6">
        <v>30857.58</v>
      </c>
      <c r="J211" t="s">
        <v>23</v>
      </c>
      <c r="K211" s="6">
        <v>30857.58</v>
      </c>
      <c r="L211" s="6" t="s">
        <v>24</v>
      </c>
      <c r="R211" t="s">
        <v>28</v>
      </c>
    </row>
    <row r="212" spans="1:18">
      <c r="A212">
        <v>211</v>
      </c>
      <c r="B212" s="4" t="s">
        <v>37</v>
      </c>
      <c r="C212" s="4" t="s">
        <v>18</v>
      </c>
      <c r="D212" s="4" t="s">
        <v>25</v>
      </c>
      <c r="E212" s="4">
        <v>1607200043303020</v>
      </c>
      <c r="F212" s="5">
        <v>42570.866284722222</v>
      </c>
      <c r="G212" s="5">
        <v>42571</v>
      </c>
      <c r="H212" t="s">
        <v>20</v>
      </c>
      <c r="I212" s="6">
        <v>1941.95</v>
      </c>
      <c r="J212" t="s">
        <v>20</v>
      </c>
      <c r="K212" s="6">
        <v>1941.95</v>
      </c>
    </row>
    <row r="213" spans="1:18">
      <c r="A213">
        <v>212</v>
      </c>
      <c r="B213" s="4">
        <v>103</v>
      </c>
      <c r="C213" s="4" t="s">
        <v>18</v>
      </c>
      <c r="D213" s="4" t="s">
        <v>21</v>
      </c>
      <c r="E213" s="4" t="s">
        <v>208</v>
      </c>
      <c r="F213" s="5">
        <v>42570.876157407409</v>
      </c>
      <c r="G213" s="5">
        <v>42571</v>
      </c>
      <c r="H213" t="s">
        <v>23</v>
      </c>
      <c r="I213" s="6">
        <v>38502.959999999999</v>
      </c>
      <c r="J213" t="s">
        <v>23</v>
      </c>
      <c r="K213" s="6">
        <v>38502.959999999999</v>
      </c>
      <c r="L213" s="6" t="s">
        <v>24</v>
      </c>
      <c r="R213" t="s">
        <v>26</v>
      </c>
    </row>
    <row r="214" spans="1:18">
      <c r="A214">
        <v>213</v>
      </c>
      <c r="B214" s="4">
        <v>103</v>
      </c>
      <c r="C214" s="4" t="s">
        <v>18</v>
      </c>
      <c r="D214" s="4" t="s">
        <v>21</v>
      </c>
      <c r="E214" s="4" t="s">
        <v>209</v>
      </c>
      <c r="F214" s="5">
        <v>42570.879004629627</v>
      </c>
      <c r="G214" s="5">
        <v>42571</v>
      </c>
      <c r="H214" t="s">
        <v>23</v>
      </c>
      <c r="I214" s="6">
        <v>12147.46</v>
      </c>
      <c r="J214" t="s">
        <v>23</v>
      </c>
      <c r="K214" s="6">
        <v>12147.46</v>
      </c>
      <c r="L214" s="6" t="s">
        <v>24</v>
      </c>
      <c r="R214" t="s">
        <v>26</v>
      </c>
    </row>
    <row r="215" spans="1:18">
      <c r="A215">
        <v>214</v>
      </c>
      <c r="B215" s="4">
        <v>103</v>
      </c>
      <c r="C215" s="4" t="s">
        <v>18</v>
      </c>
      <c r="D215" s="4" t="s">
        <v>21</v>
      </c>
      <c r="E215" s="4" t="s">
        <v>210</v>
      </c>
      <c r="F215" s="5">
        <v>42570.885266203702</v>
      </c>
      <c r="G215" s="5">
        <v>42571</v>
      </c>
      <c r="H215" t="s">
        <v>23</v>
      </c>
      <c r="I215" s="6">
        <v>329.8</v>
      </c>
      <c r="J215" t="s">
        <v>23</v>
      </c>
      <c r="K215" s="6">
        <v>329.8</v>
      </c>
      <c r="L215" s="6" t="s">
        <v>24</v>
      </c>
      <c r="R215" t="s">
        <v>28</v>
      </c>
    </row>
    <row r="216" spans="1:18">
      <c r="A216">
        <v>215</v>
      </c>
      <c r="B216" s="4">
        <v>103</v>
      </c>
      <c r="C216" s="4" t="s">
        <v>18</v>
      </c>
      <c r="D216" s="4" t="s">
        <v>25</v>
      </c>
      <c r="E216" s="4">
        <v>1607190005883020</v>
      </c>
      <c r="F216" s="5">
        <v>42570.887314814812</v>
      </c>
      <c r="G216" s="5">
        <v>42571</v>
      </c>
      <c r="H216" t="s">
        <v>20</v>
      </c>
      <c r="I216" s="6">
        <v>1373918.97</v>
      </c>
      <c r="J216" t="s">
        <v>20</v>
      </c>
      <c r="K216" s="6">
        <v>1373918.97</v>
      </c>
      <c r="R216" t="s">
        <v>28</v>
      </c>
    </row>
    <row r="217" spans="1:18">
      <c r="A217">
        <v>216</v>
      </c>
      <c r="B217" s="4">
        <v>103</v>
      </c>
      <c r="C217" s="4" t="s">
        <v>18</v>
      </c>
      <c r="D217" s="4" t="s">
        <v>25</v>
      </c>
      <c r="E217" s="4">
        <v>1607190005193020</v>
      </c>
      <c r="F217" s="5">
        <v>42570.894375000003</v>
      </c>
      <c r="G217" s="5">
        <v>42571</v>
      </c>
      <c r="H217" t="s">
        <v>20</v>
      </c>
      <c r="I217" s="6">
        <v>7253.74</v>
      </c>
      <c r="J217" t="s">
        <v>20</v>
      </c>
      <c r="K217" s="6">
        <v>7253.74</v>
      </c>
      <c r="R217" t="s">
        <v>28</v>
      </c>
    </row>
    <row r="218" spans="1:18">
      <c r="A218">
        <v>217</v>
      </c>
      <c r="B218" s="4" t="s">
        <v>37</v>
      </c>
      <c r="C218" s="4" t="s">
        <v>38</v>
      </c>
      <c r="D218" s="4" t="s">
        <v>18</v>
      </c>
      <c r="E218" s="4" t="s">
        <v>211</v>
      </c>
      <c r="F218" s="5">
        <v>42570.906157407408</v>
      </c>
      <c r="G218" s="5">
        <v>42571</v>
      </c>
      <c r="H218" t="s">
        <v>23</v>
      </c>
      <c r="I218" s="6">
        <v>1704.05</v>
      </c>
    </row>
    <row r="219" spans="1:18">
      <c r="A219">
        <v>218</v>
      </c>
      <c r="B219" s="4">
        <v>103</v>
      </c>
      <c r="C219" s="4" t="s">
        <v>18</v>
      </c>
      <c r="D219" s="4" t="s">
        <v>21</v>
      </c>
      <c r="E219" s="4" t="s">
        <v>212</v>
      </c>
      <c r="F219" s="5">
        <v>42570.912326388891</v>
      </c>
      <c r="G219" s="5">
        <v>42571</v>
      </c>
      <c r="H219" t="s">
        <v>23</v>
      </c>
      <c r="I219" s="6">
        <v>3793.27</v>
      </c>
      <c r="J219" t="s">
        <v>23</v>
      </c>
      <c r="K219" s="6">
        <v>3793.27</v>
      </c>
      <c r="L219" s="6" t="s">
        <v>24</v>
      </c>
      <c r="R219" t="s">
        <v>26</v>
      </c>
    </row>
    <row r="220" spans="1:18">
      <c r="A220">
        <v>219</v>
      </c>
      <c r="B220" s="4" t="s">
        <v>37</v>
      </c>
      <c r="C220" s="4" t="s">
        <v>38</v>
      </c>
      <c r="D220" s="4" t="s">
        <v>18</v>
      </c>
      <c r="E220" s="4" t="s">
        <v>213</v>
      </c>
      <c r="F220" s="5">
        <v>42570.921261574076</v>
      </c>
      <c r="G220" s="5">
        <v>42571</v>
      </c>
      <c r="H220" t="s">
        <v>23</v>
      </c>
      <c r="I220" s="6">
        <v>63079.41</v>
      </c>
      <c r="J220" t="s">
        <v>23</v>
      </c>
      <c r="K220" s="6">
        <v>63112.41</v>
      </c>
    </row>
    <row r="221" spans="1:18">
      <c r="A221">
        <v>220</v>
      </c>
      <c r="B221" s="4">
        <v>103</v>
      </c>
      <c r="C221" s="4" t="s">
        <v>18</v>
      </c>
      <c r="D221" s="4" t="s">
        <v>21</v>
      </c>
      <c r="E221" s="4">
        <v>1003806853128</v>
      </c>
      <c r="F221" s="5">
        <v>42570.924421296295</v>
      </c>
      <c r="G221" s="5">
        <v>42571</v>
      </c>
      <c r="H221" t="s">
        <v>23</v>
      </c>
      <c r="I221" s="6">
        <v>245.58</v>
      </c>
      <c r="J221" t="s">
        <v>23</v>
      </c>
      <c r="K221" s="6">
        <v>245.58</v>
      </c>
      <c r="L221" s="6" t="s">
        <v>24</v>
      </c>
      <c r="R221" t="s">
        <v>28</v>
      </c>
    </row>
    <row r="222" spans="1:18">
      <c r="A222">
        <v>221</v>
      </c>
      <c r="B222" s="4">
        <v>103</v>
      </c>
      <c r="C222" s="4" t="s">
        <v>38</v>
      </c>
      <c r="D222" s="4" t="s">
        <v>18</v>
      </c>
      <c r="E222" s="4" t="s">
        <v>214</v>
      </c>
      <c r="F222" s="5">
        <v>42570.927175925928</v>
      </c>
      <c r="G222" s="5">
        <v>42571</v>
      </c>
      <c r="H222" t="s">
        <v>23</v>
      </c>
      <c r="I222" s="6">
        <v>1144</v>
      </c>
      <c r="J222" t="s">
        <v>23</v>
      </c>
      <c r="K222" s="6">
        <v>1144</v>
      </c>
      <c r="L222" s="6" t="s">
        <v>33</v>
      </c>
      <c r="R222" t="s">
        <v>28</v>
      </c>
    </row>
    <row r="223" spans="1:18">
      <c r="A223">
        <v>222</v>
      </c>
      <c r="B223" s="4">
        <v>103</v>
      </c>
      <c r="C223" s="4" t="s">
        <v>18</v>
      </c>
      <c r="D223" s="4" t="s">
        <v>21</v>
      </c>
      <c r="E223" s="4" t="s">
        <v>215</v>
      </c>
      <c r="F223" s="5">
        <v>42570.929618055554</v>
      </c>
      <c r="G223" s="5">
        <v>42571</v>
      </c>
      <c r="H223" t="s">
        <v>23</v>
      </c>
      <c r="I223" s="6">
        <v>672</v>
      </c>
      <c r="J223" t="s">
        <v>23</v>
      </c>
      <c r="K223" s="6">
        <v>672</v>
      </c>
      <c r="L223" s="6" t="s">
        <v>33</v>
      </c>
      <c r="R223" t="s">
        <v>28</v>
      </c>
    </row>
    <row r="224" spans="1:18">
      <c r="A224">
        <v>223</v>
      </c>
      <c r="B224" s="4">
        <v>103</v>
      </c>
      <c r="C224" s="4" t="s">
        <v>18</v>
      </c>
      <c r="D224" s="4" t="s">
        <v>21</v>
      </c>
      <c r="E224" s="4" t="s">
        <v>216</v>
      </c>
      <c r="F224" s="5">
        <v>42570.930474537039</v>
      </c>
      <c r="G224" s="5">
        <v>42571</v>
      </c>
      <c r="H224" t="s">
        <v>23</v>
      </c>
      <c r="I224" s="6">
        <v>500</v>
      </c>
      <c r="J224" t="s">
        <v>23</v>
      </c>
      <c r="K224" s="6">
        <v>500</v>
      </c>
      <c r="L224" s="6" t="s">
        <v>24</v>
      </c>
      <c r="R224" t="s">
        <v>28</v>
      </c>
    </row>
    <row r="225" spans="1:18">
      <c r="A225">
        <v>224</v>
      </c>
      <c r="B225" s="4">
        <v>103</v>
      </c>
      <c r="C225" s="4" t="s">
        <v>18</v>
      </c>
      <c r="D225" s="4" t="s">
        <v>21</v>
      </c>
      <c r="E225" s="4" t="s">
        <v>217</v>
      </c>
      <c r="F225" s="5">
        <v>42570.938518518517</v>
      </c>
      <c r="G225" s="5">
        <v>42571</v>
      </c>
      <c r="H225" t="s">
        <v>23</v>
      </c>
      <c r="I225" s="6">
        <v>12398.62</v>
      </c>
      <c r="J225" t="s">
        <v>23</v>
      </c>
      <c r="K225" s="6">
        <v>12398.62</v>
      </c>
      <c r="L225" s="6" t="s">
        <v>24</v>
      </c>
      <c r="R225" t="s">
        <v>26</v>
      </c>
    </row>
    <row r="226" spans="1:18">
      <c r="A226">
        <v>225</v>
      </c>
      <c r="B226" s="4">
        <v>103</v>
      </c>
      <c r="C226" s="4" t="s">
        <v>18</v>
      </c>
      <c r="D226" s="4" t="s">
        <v>122</v>
      </c>
      <c r="E226" s="4" t="s">
        <v>218</v>
      </c>
      <c r="F226" s="5">
        <v>42570.959872685184</v>
      </c>
      <c r="G226" s="5">
        <v>42571</v>
      </c>
      <c r="H226" t="s">
        <v>20</v>
      </c>
      <c r="I226" s="6">
        <v>85009.16</v>
      </c>
      <c r="J226" t="s">
        <v>20</v>
      </c>
      <c r="K226" s="6">
        <v>85009.16</v>
      </c>
      <c r="R226" t="s">
        <v>28</v>
      </c>
    </row>
    <row r="227" spans="1:18">
      <c r="A227">
        <v>226</v>
      </c>
      <c r="B227" s="4">
        <v>103</v>
      </c>
      <c r="C227" s="4" t="s">
        <v>18</v>
      </c>
      <c r="D227" s="4" t="s">
        <v>122</v>
      </c>
      <c r="E227" s="4" t="s">
        <v>219</v>
      </c>
      <c r="F227" s="5">
        <v>42570.959872685184</v>
      </c>
      <c r="G227" s="5">
        <v>42571</v>
      </c>
      <c r="H227" t="s">
        <v>20</v>
      </c>
      <c r="I227" s="6">
        <v>343498.2</v>
      </c>
      <c r="J227" t="s">
        <v>20</v>
      </c>
      <c r="K227" s="6">
        <v>343498.2</v>
      </c>
      <c r="R227" t="s">
        <v>28</v>
      </c>
    </row>
    <row r="228" spans="1:18">
      <c r="A228">
        <v>227</v>
      </c>
      <c r="B228" s="4">
        <v>103</v>
      </c>
      <c r="C228" s="4" t="s">
        <v>18</v>
      </c>
      <c r="D228" s="4" t="s">
        <v>21</v>
      </c>
      <c r="E228" s="4" t="s">
        <v>220</v>
      </c>
      <c r="F228" s="5">
        <v>42570.975208333337</v>
      </c>
      <c r="G228" s="5">
        <v>42571</v>
      </c>
      <c r="H228" t="s">
        <v>23</v>
      </c>
      <c r="I228" s="6">
        <v>574.16</v>
      </c>
      <c r="J228" t="s">
        <v>23</v>
      </c>
      <c r="K228" s="6">
        <v>574.16</v>
      </c>
      <c r="L228" s="6" t="s">
        <v>24</v>
      </c>
      <c r="R228" t="s">
        <v>28</v>
      </c>
    </row>
    <row r="229" spans="1:18">
      <c r="A229">
        <v>228</v>
      </c>
      <c r="B229" s="4">
        <v>103</v>
      </c>
      <c r="C229" s="4" t="s">
        <v>18</v>
      </c>
      <c r="D229" s="4" t="s">
        <v>21</v>
      </c>
      <c r="E229" s="4" t="s">
        <v>221</v>
      </c>
      <c r="F229" s="5">
        <v>42570.977997685186</v>
      </c>
      <c r="G229" s="5">
        <v>42571</v>
      </c>
      <c r="H229" t="s">
        <v>23</v>
      </c>
      <c r="I229" s="6">
        <v>17761.830000000002</v>
      </c>
      <c r="J229" t="s">
        <v>23</v>
      </c>
      <c r="K229" s="6">
        <v>17761.830000000002</v>
      </c>
      <c r="L229" s="6" t="s">
        <v>24</v>
      </c>
      <c r="R229" t="s">
        <v>28</v>
      </c>
    </row>
    <row r="230" spans="1:18">
      <c r="A230">
        <v>229</v>
      </c>
      <c r="B230" s="4">
        <v>103</v>
      </c>
      <c r="C230" s="4" t="s">
        <v>18</v>
      </c>
      <c r="D230" s="4" t="s">
        <v>21</v>
      </c>
      <c r="E230" s="4" t="s">
        <v>222</v>
      </c>
      <c r="F230" s="5">
        <v>42571.015775462962</v>
      </c>
      <c r="G230" s="5">
        <v>42571</v>
      </c>
      <c r="H230" t="s">
        <v>23</v>
      </c>
      <c r="I230" s="6">
        <v>163938.29</v>
      </c>
      <c r="J230" t="s">
        <v>23</v>
      </c>
      <c r="K230" s="6">
        <v>163938.29</v>
      </c>
      <c r="L230" s="6" t="s">
        <v>24</v>
      </c>
      <c r="R230" t="s">
        <v>26</v>
      </c>
    </row>
    <row r="231" spans="1:18">
      <c r="A231">
        <v>230</v>
      </c>
      <c r="B231" s="4">
        <v>103</v>
      </c>
      <c r="C231" s="4" t="s">
        <v>18</v>
      </c>
      <c r="D231" s="4" t="s">
        <v>21</v>
      </c>
      <c r="E231" s="4" t="s">
        <v>223</v>
      </c>
      <c r="F231" s="5">
        <v>42571.015775462962</v>
      </c>
      <c r="G231" s="5">
        <v>42571</v>
      </c>
      <c r="H231" t="s">
        <v>23</v>
      </c>
      <c r="I231" s="6">
        <v>6020</v>
      </c>
      <c r="J231" t="s">
        <v>23</v>
      </c>
      <c r="K231" s="6">
        <v>6020</v>
      </c>
      <c r="L231" s="6" t="s">
        <v>24</v>
      </c>
      <c r="R231" t="s">
        <v>28</v>
      </c>
    </row>
    <row r="232" spans="1:18">
      <c r="A232">
        <v>231</v>
      </c>
      <c r="B232" s="4">
        <v>103</v>
      </c>
      <c r="C232" s="4" t="s">
        <v>18</v>
      </c>
      <c r="D232" s="4" t="s">
        <v>21</v>
      </c>
      <c r="E232" s="4" t="s">
        <v>224</v>
      </c>
      <c r="F232" s="5">
        <v>42571.015775462962</v>
      </c>
      <c r="G232" s="5">
        <v>42571</v>
      </c>
      <c r="H232" t="s">
        <v>23</v>
      </c>
      <c r="I232" s="6">
        <v>4500</v>
      </c>
      <c r="J232" t="s">
        <v>23</v>
      </c>
      <c r="K232" s="6">
        <v>4500</v>
      </c>
      <c r="L232" s="6" t="s">
        <v>24</v>
      </c>
      <c r="R232" t="s">
        <v>28</v>
      </c>
    </row>
    <row r="233" spans="1:18">
      <c r="A233">
        <v>232</v>
      </c>
      <c r="B233" s="4">
        <v>103</v>
      </c>
      <c r="C233" s="4" t="s">
        <v>18</v>
      </c>
      <c r="D233" s="4" t="s">
        <v>21</v>
      </c>
      <c r="E233" s="4" t="s">
        <v>225</v>
      </c>
      <c r="F233" s="5">
        <v>42571.016145833331</v>
      </c>
      <c r="G233" s="5">
        <v>42571</v>
      </c>
      <c r="H233" t="s">
        <v>23</v>
      </c>
      <c r="I233" s="6">
        <v>19391.84</v>
      </c>
      <c r="J233" t="s">
        <v>23</v>
      </c>
      <c r="K233" s="6">
        <v>19391.84</v>
      </c>
      <c r="L233" s="6" t="s">
        <v>24</v>
      </c>
      <c r="R233" t="s">
        <v>28</v>
      </c>
    </row>
    <row r="234" spans="1:18">
      <c r="A234">
        <v>233</v>
      </c>
      <c r="B234" s="4">
        <v>103</v>
      </c>
      <c r="C234" s="4" t="s">
        <v>38</v>
      </c>
      <c r="D234" s="4" t="s">
        <v>18</v>
      </c>
      <c r="E234" s="4" t="s">
        <v>226</v>
      </c>
      <c r="F234" s="5">
        <v>42571.019131944442</v>
      </c>
      <c r="G234" s="5">
        <v>42571</v>
      </c>
      <c r="H234" t="s">
        <v>23</v>
      </c>
      <c r="I234" s="6">
        <v>29993</v>
      </c>
      <c r="J234" t="s">
        <v>23</v>
      </c>
      <c r="K234" s="6">
        <v>30000</v>
      </c>
      <c r="L234" s="6" t="s">
        <v>24</v>
      </c>
      <c r="R234" t="s">
        <v>28</v>
      </c>
    </row>
    <row r="235" spans="1:18">
      <c r="A235">
        <v>234</v>
      </c>
      <c r="B235" s="4">
        <v>103</v>
      </c>
      <c r="C235" s="4" t="s">
        <v>38</v>
      </c>
      <c r="D235" s="4" t="s">
        <v>18</v>
      </c>
      <c r="E235" s="4" t="s">
        <v>227</v>
      </c>
      <c r="F235" s="5">
        <v>42571.019143518519</v>
      </c>
      <c r="G235" s="5">
        <v>42571</v>
      </c>
      <c r="H235" t="s">
        <v>23</v>
      </c>
      <c r="I235" s="6">
        <v>59993</v>
      </c>
      <c r="J235" t="s">
        <v>23</v>
      </c>
      <c r="K235" s="6">
        <v>60000</v>
      </c>
      <c r="L235" s="6" t="s">
        <v>24</v>
      </c>
      <c r="R235" t="s">
        <v>28</v>
      </c>
    </row>
    <row r="236" spans="1:18">
      <c r="A236">
        <v>235</v>
      </c>
      <c r="B236" s="4">
        <v>103</v>
      </c>
      <c r="C236" s="4" t="s">
        <v>38</v>
      </c>
      <c r="D236" s="4" t="s">
        <v>18</v>
      </c>
      <c r="E236" s="4" t="s">
        <v>228</v>
      </c>
      <c r="F236" s="5">
        <v>42571.019814814812</v>
      </c>
      <c r="G236" s="5">
        <v>42571</v>
      </c>
      <c r="H236" t="s">
        <v>23</v>
      </c>
      <c r="I236" s="6">
        <v>79993</v>
      </c>
      <c r="J236" t="s">
        <v>23</v>
      </c>
      <c r="K236" s="6">
        <v>80000</v>
      </c>
      <c r="L236" s="6" t="s">
        <v>24</v>
      </c>
      <c r="R236" t="s">
        <v>28</v>
      </c>
    </row>
    <row r="237" spans="1:18">
      <c r="A237">
        <v>236</v>
      </c>
      <c r="B237" s="4">
        <v>103</v>
      </c>
      <c r="C237" s="4" t="s">
        <v>18</v>
      </c>
      <c r="D237" s="4" t="s">
        <v>21</v>
      </c>
      <c r="E237" s="4" t="s">
        <v>229</v>
      </c>
      <c r="F237" s="5">
        <v>42571.024282407408</v>
      </c>
      <c r="G237" s="5">
        <v>42571</v>
      </c>
      <c r="H237" t="s">
        <v>23</v>
      </c>
      <c r="I237" s="6">
        <v>522.5</v>
      </c>
      <c r="J237" t="s">
        <v>23</v>
      </c>
      <c r="K237" s="6">
        <v>522.5</v>
      </c>
      <c r="L237" s="6" t="s">
        <v>24</v>
      </c>
      <c r="R237" t="s">
        <v>26</v>
      </c>
    </row>
    <row r="238" spans="1:18">
      <c r="A238">
        <v>237</v>
      </c>
      <c r="B238" s="4">
        <v>103</v>
      </c>
      <c r="C238" s="4" t="s">
        <v>18</v>
      </c>
      <c r="D238" s="4" t="s">
        <v>21</v>
      </c>
      <c r="E238" s="4" t="s">
        <v>230</v>
      </c>
      <c r="F238" s="5">
        <v>42571.027812499997</v>
      </c>
      <c r="G238" s="5">
        <v>42571</v>
      </c>
      <c r="H238" t="s">
        <v>23</v>
      </c>
      <c r="I238" s="6">
        <v>162.30000000000001</v>
      </c>
      <c r="J238" t="s">
        <v>23</v>
      </c>
      <c r="K238" s="6">
        <v>162.30000000000001</v>
      </c>
      <c r="L238" s="6" t="s">
        <v>24</v>
      </c>
      <c r="R238" t="s">
        <v>28</v>
      </c>
    </row>
    <row r="239" spans="1:18">
      <c r="A239">
        <v>238</v>
      </c>
      <c r="B239" s="4">
        <v>103</v>
      </c>
      <c r="C239" s="4" t="s">
        <v>18</v>
      </c>
      <c r="D239" s="4" t="s">
        <v>21</v>
      </c>
      <c r="E239" s="4" t="s">
        <v>231</v>
      </c>
      <c r="F239" s="5">
        <v>42571.029270833336</v>
      </c>
      <c r="G239" s="5">
        <v>42571</v>
      </c>
      <c r="H239" t="s">
        <v>23</v>
      </c>
      <c r="I239" s="6">
        <v>14575.72</v>
      </c>
      <c r="J239" t="s">
        <v>23</v>
      </c>
      <c r="K239" s="6">
        <v>14575.72</v>
      </c>
      <c r="L239" s="6" t="s">
        <v>24</v>
      </c>
      <c r="R239" t="s">
        <v>26</v>
      </c>
    </row>
    <row r="240" spans="1:18">
      <c r="A240">
        <v>239</v>
      </c>
      <c r="B240" s="4">
        <v>103</v>
      </c>
      <c r="C240" s="4" t="s">
        <v>18</v>
      </c>
      <c r="D240" s="4" t="s">
        <v>21</v>
      </c>
      <c r="E240" s="4" t="s">
        <v>232</v>
      </c>
      <c r="F240" s="5">
        <v>42571.034259259257</v>
      </c>
      <c r="G240" s="5">
        <v>42571</v>
      </c>
      <c r="H240" t="s">
        <v>23</v>
      </c>
      <c r="I240" s="6">
        <v>18750</v>
      </c>
      <c r="J240" t="s">
        <v>23</v>
      </c>
      <c r="K240" s="6">
        <v>18750</v>
      </c>
      <c r="L240" s="6" t="s">
        <v>24</v>
      </c>
      <c r="R240" t="s">
        <v>26</v>
      </c>
    </row>
    <row r="241" spans="1:18">
      <c r="A241">
        <v>240</v>
      </c>
      <c r="B241" s="4">
        <v>103</v>
      </c>
      <c r="C241" s="4" t="s">
        <v>18</v>
      </c>
      <c r="D241" s="4" t="s">
        <v>21</v>
      </c>
      <c r="E241" s="4" t="s">
        <v>233</v>
      </c>
      <c r="F241" s="5">
        <v>42571.042175925926</v>
      </c>
      <c r="G241" s="5">
        <v>42571</v>
      </c>
      <c r="H241" t="s">
        <v>23</v>
      </c>
      <c r="I241" s="6">
        <v>152554.45000000001</v>
      </c>
      <c r="J241" t="s">
        <v>23</v>
      </c>
      <c r="K241" s="6">
        <v>152554.45000000001</v>
      </c>
      <c r="L241" s="6" t="s">
        <v>24</v>
      </c>
      <c r="R241" t="s">
        <v>28</v>
      </c>
    </row>
    <row r="242" spans="1:18">
      <c r="A242">
        <v>241</v>
      </c>
      <c r="B242" s="4">
        <v>103</v>
      </c>
      <c r="C242" s="4" t="s">
        <v>18</v>
      </c>
      <c r="D242" s="4" t="s">
        <v>21</v>
      </c>
      <c r="E242" s="4" t="s">
        <v>234</v>
      </c>
      <c r="F242" s="5">
        <v>42571.044270833336</v>
      </c>
      <c r="G242" s="5">
        <v>42571</v>
      </c>
      <c r="H242" t="s">
        <v>23</v>
      </c>
      <c r="I242" s="6">
        <v>3000</v>
      </c>
      <c r="J242" t="s">
        <v>23</v>
      </c>
      <c r="K242" s="6">
        <v>3000</v>
      </c>
      <c r="L242" s="6" t="s">
        <v>24</v>
      </c>
      <c r="R242" t="s">
        <v>28</v>
      </c>
    </row>
    <row r="243" spans="1:18">
      <c r="A243">
        <v>242</v>
      </c>
      <c r="B243" s="4">
        <v>103</v>
      </c>
      <c r="C243" s="4" t="s">
        <v>18</v>
      </c>
      <c r="D243" s="4" t="s">
        <v>21</v>
      </c>
      <c r="E243" s="4" t="s">
        <v>235</v>
      </c>
      <c r="F243" s="5">
        <v>42571.04446759259</v>
      </c>
      <c r="G243" s="5">
        <v>42571</v>
      </c>
      <c r="H243" t="s">
        <v>23</v>
      </c>
      <c r="I243" s="6">
        <v>250</v>
      </c>
      <c r="J243" t="s">
        <v>23</v>
      </c>
      <c r="K243" s="6">
        <v>250</v>
      </c>
      <c r="L243" s="6" t="s">
        <v>24</v>
      </c>
      <c r="R243" t="s">
        <v>28</v>
      </c>
    </row>
    <row r="244" spans="1:18">
      <c r="A244">
        <v>243</v>
      </c>
      <c r="B244" s="4">
        <v>103</v>
      </c>
      <c r="C244" s="4" t="s">
        <v>18</v>
      </c>
      <c r="D244" s="4" t="s">
        <v>21</v>
      </c>
      <c r="E244" s="4" t="s">
        <v>236</v>
      </c>
      <c r="F244" s="5">
        <v>42571.047685185185</v>
      </c>
      <c r="G244" s="5">
        <v>42571</v>
      </c>
      <c r="H244" t="s">
        <v>23</v>
      </c>
      <c r="I244" s="6">
        <v>4606.45</v>
      </c>
      <c r="J244" t="s">
        <v>23</v>
      </c>
      <c r="K244" s="6">
        <v>4606.45</v>
      </c>
      <c r="L244" s="6" t="s">
        <v>24</v>
      </c>
      <c r="R244" t="s">
        <v>28</v>
      </c>
    </row>
    <row r="245" spans="1:18">
      <c r="A245">
        <v>244</v>
      </c>
      <c r="B245" s="4">
        <v>103</v>
      </c>
      <c r="C245" s="4" t="s">
        <v>18</v>
      </c>
      <c r="D245" s="4" t="s">
        <v>21</v>
      </c>
      <c r="E245" s="4" t="s">
        <v>237</v>
      </c>
      <c r="F245" s="5">
        <v>42571.06454861111</v>
      </c>
      <c r="G245" s="5">
        <v>42571</v>
      </c>
      <c r="H245" t="s">
        <v>23</v>
      </c>
      <c r="I245" s="6">
        <v>17620.73</v>
      </c>
      <c r="J245" t="s">
        <v>23</v>
      </c>
      <c r="K245" s="6">
        <v>17620.73</v>
      </c>
      <c r="L245" s="6" t="s">
        <v>24</v>
      </c>
      <c r="R245" t="s">
        <v>28</v>
      </c>
    </row>
    <row r="246" spans="1:18">
      <c r="A246">
        <v>245</v>
      </c>
      <c r="B246" s="4">
        <v>103</v>
      </c>
      <c r="C246" s="4" t="s">
        <v>18</v>
      </c>
      <c r="D246" s="4" t="s">
        <v>21</v>
      </c>
      <c r="E246" s="4" t="s">
        <v>238</v>
      </c>
      <c r="F246" s="5">
        <v>42571.064976851849</v>
      </c>
      <c r="G246" s="5">
        <v>42571</v>
      </c>
      <c r="H246" t="s">
        <v>23</v>
      </c>
      <c r="I246" s="6">
        <v>3386.39</v>
      </c>
      <c r="J246" t="s">
        <v>23</v>
      </c>
      <c r="K246" s="6">
        <v>3386.39</v>
      </c>
      <c r="L246" s="6" t="s">
        <v>24</v>
      </c>
      <c r="R246" t="s">
        <v>28</v>
      </c>
    </row>
    <row r="247" spans="1:18">
      <c r="A247">
        <v>246</v>
      </c>
      <c r="B247" s="4">
        <v>103</v>
      </c>
      <c r="C247" s="4" t="s">
        <v>18</v>
      </c>
      <c r="D247" s="4" t="s">
        <v>21</v>
      </c>
      <c r="E247" s="4" t="s">
        <v>239</v>
      </c>
      <c r="F247" s="5">
        <v>42571.06517361111</v>
      </c>
      <c r="G247" s="5">
        <v>42571</v>
      </c>
      <c r="H247" t="s">
        <v>23</v>
      </c>
      <c r="I247" s="6">
        <v>544.67999999999995</v>
      </c>
      <c r="J247" t="s">
        <v>23</v>
      </c>
      <c r="K247" s="6">
        <v>544.67999999999995</v>
      </c>
      <c r="L247" s="6" t="s">
        <v>24</v>
      </c>
      <c r="R247" t="s">
        <v>28</v>
      </c>
    </row>
    <row r="248" spans="1:18">
      <c r="A248">
        <v>247</v>
      </c>
      <c r="B248" s="4">
        <v>103</v>
      </c>
      <c r="C248" s="4" t="s">
        <v>18</v>
      </c>
      <c r="D248" s="4" t="s">
        <v>21</v>
      </c>
      <c r="E248" s="4" t="s">
        <v>240</v>
      </c>
      <c r="F248" s="5">
        <v>42571.065381944441</v>
      </c>
      <c r="G248" s="5">
        <v>42571</v>
      </c>
      <c r="H248" t="s">
        <v>23</v>
      </c>
      <c r="I248" s="6">
        <v>414.68</v>
      </c>
      <c r="J248" t="s">
        <v>23</v>
      </c>
      <c r="K248" s="6">
        <v>414.68</v>
      </c>
      <c r="L248" s="6" t="s">
        <v>24</v>
      </c>
      <c r="R248" t="s">
        <v>28</v>
      </c>
    </row>
    <row r="249" spans="1:18">
      <c r="A249">
        <v>248</v>
      </c>
      <c r="B249" s="4">
        <v>103</v>
      </c>
      <c r="C249" s="4" t="s">
        <v>18</v>
      </c>
      <c r="D249" s="4" t="s">
        <v>21</v>
      </c>
      <c r="E249" s="4">
        <v>1003807267500</v>
      </c>
      <c r="F249" s="5">
        <v>42571.069328703707</v>
      </c>
      <c r="G249" s="5">
        <v>42571</v>
      </c>
      <c r="H249" t="s">
        <v>23</v>
      </c>
      <c r="I249" s="6">
        <v>532521.31000000006</v>
      </c>
      <c r="J249" t="s">
        <v>23</v>
      </c>
      <c r="K249" s="6">
        <v>532521.31000000006</v>
      </c>
      <c r="L249" s="6" t="s">
        <v>24</v>
      </c>
      <c r="R249" t="s">
        <v>28</v>
      </c>
    </row>
    <row r="250" spans="1:18">
      <c r="A250">
        <v>249</v>
      </c>
      <c r="B250" s="4">
        <v>103</v>
      </c>
      <c r="C250" s="4" t="s">
        <v>18</v>
      </c>
      <c r="D250" s="4" t="s">
        <v>21</v>
      </c>
      <c r="E250" s="4" t="s">
        <v>241</v>
      </c>
      <c r="F250" s="5">
        <v>42571.06958333333</v>
      </c>
      <c r="G250" s="5">
        <v>42571</v>
      </c>
      <c r="H250" t="s">
        <v>23</v>
      </c>
      <c r="I250" s="6">
        <v>2344.8000000000002</v>
      </c>
      <c r="J250" t="s">
        <v>23</v>
      </c>
      <c r="K250" s="6">
        <v>2344.8000000000002</v>
      </c>
      <c r="L250" s="6" t="s">
        <v>24</v>
      </c>
      <c r="R250" t="s">
        <v>28</v>
      </c>
    </row>
    <row r="251" spans="1:18">
      <c r="A251">
        <v>250</v>
      </c>
      <c r="B251" s="4" t="s">
        <v>37</v>
      </c>
      <c r="C251" s="4" t="s">
        <v>38</v>
      </c>
      <c r="D251" s="4" t="s">
        <v>18</v>
      </c>
      <c r="E251" s="4" t="s">
        <v>242</v>
      </c>
      <c r="F251" s="5">
        <v>42571.075567129628</v>
      </c>
      <c r="G251" s="5">
        <v>42571</v>
      </c>
      <c r="H251" t="s">
        <v>23</v>
      </c>
      <c r="I251" s="6">
        <v>29577.5</v>
      </c>
    </row>
    <row r="252" spans="1:18">
      <c r="A252">
        <v>251</v>
      </c>
      <c r="B252" s="4">
        <v>103</v>
      </c>
      <c r="C252" s="4" t="s">
        <v>18</v>
      </c>
      <c r="D252" s="4" t="s">
        <v>21</v>
      </c>
      <c r="E252" s="4" t="s">
        <v>243</v>
      </c>
      <c r="F252" s="5">
        <v>42571.07576388889</v>
      </c>
      <c r="G252" s="5">
        <v>42571</v>
      </c>
      <c r="H252" t="s">
        <v>23</v>
      </c>
      <c r="I252" s="6">
        <v>3034.4</v>
      </c>
      <c r="J252" t="s">
        <v>23</v>
      </c>
      <c r="K252" s="6">
        <v>3034.4</v>
      </c>
      <c r="L252" s="6" t="s">
        <v>24</v>
      </c>
      <c r="R252" t="s">
        <v>28</v>
      </c>
    </row>
    <row r="253" spans="1:18">
      <c r="A253">
        <v>252</v>
      </c>
      <c r="B253" s="4">
        <v>103</v>
      </c>
      <c r="C253" s="4" t="s">
        <v>18</v>
      </c>
      <c r="D253" s="4" t="s">
        <v>21</v>
      </c>
      <c r="E253" s="4" t="s">
        <v>244</v>
      </c>
      <c r="F253" s="5">
        <v>42571.07576388889</v>
      </c>
      <c r="G253" s="5">
        <v>42571</v>
      </c>
      <c r="H253" t="s">
        <v>23</v>
      </c>
      <c r="I253" s="6">
        <v>4355.51</v>
      </c>
      <c r="J253" t="s">
        <v>23</v>
      </c>
      <c r="K253" s="6">
        <v>4355.51</v>
      </c>
      <c r="L253" s="6" t="s">
        <v>24</v>
      </c>
      <c r="R253" t="s">
        <v>28</v>
      </c>
    </row>
    <row r="254" spans="1:18">
      <c r="A254">
        <v>253</v>
      </c>
      <c r="B254" s="4">
        <v>103</v>
      </c>
      <c r="C254" s="4" t="s">
        <v>18</v>
      </c>
      <c r="D254" s="4" t="s">
        <v>21</v>
      </c>
      <c r="E254" s="4" t="s">
        <v>245</v>
      </c>
      <c r="F254" s="5">
        <v>42571.077465277776</v>
      </c>
      <c r="G254" s="5">
        <v>42571</v>
      </c>
      <c r="H254" t="s">
        <v>23</v>
      </c>
      <c r="I254" s="6">
        <v>1185</v>
      </c>
      <c r="J254" t="s">
        <v>23</v>
      </c>
      <c r="K254" s="6">
        <v>1185</v>
      </c>
      <c r="L254" s="6" t="s">
        <v>24</v>
      </c>
      <c r="R254" t="s">
        <v>28</v>
      </c>
    </row>
    <row r="255" spans="1:18">
      <c r="A255">
        <v>254</v>
      </c>
      <c r="B255" s="4">
        <v>103</v>
      </c>
      <c r="C255" s="4" t="s">
        <v>18</v>
      </c>
      <c r="D255" s="4" t="s">
        <v>21</v>
      </c>
      <c r="E255" s="4" t="s">
        <v>246</v>
      </c>
      <c r="F255" s="5">
        <v>42571.087754629632</v>
      </c>
      <c r="G255" s="5">
        <v>42571</v>
      </c>
      <c r="H255" t="s">
        <v>23</v>
      </c>
      <c r="I255" s="6">
        <v>26000</v>
      </c>
      <c r="J255" t="s">
        <v>23</v>
      </c>
      <c r="K255" s="6">
        <v>26000</v>
      </c>
      <c r="L255" s="6" t="s">
        <v>24</v>
      </c>
      <c r="R255" t="s">
        <v>28</v>
      </c>
    </row>
    <row r="256" spans="1:18">
      <c r="A256">
        <v>255</v>
      </c>
      <c r="B256" s="4">
        <v>103</v>
      </c>
      <c r="C256" s="4" t="s">
        <v>18</v>
      </c>
      <c r="D256" s="4" t="s">
        <v>21</v>
      </c>
      <c r="E256" s="4" t="s">
        <v>247</v>
      </c>
      <c r="F256" s="5">
        <v>42571.09138888889</v>
      </c>
      <c r="G256" s="5">
        <v>42571</v>
      </c>
      <c r="H256" t="s">
        <v>23</v>
      </c>
      <c r="I256" s="6">
        <v>1000</v>
      </c>
      <c r="J256" t="s">
        <v>23</v>
      </c>
      <c r="K256" s="6">
        <v>1000</v>
      </c>
      <c r="L256" s="6" t="s">
        <v>24</v>
      </c>
      <c r="R256" t="s">
        <v>28</v>
      </c>
    </row>
    <row r="257" spans="1:18">
      <c r="A257">
        <v>256</v>
      </c>
      <c r="B257" s="4">
        <v>103</v>
      </c>
      <c r="C257" s="4" t="s">
        <v>18</v>
      </c>
      <c r="D257" s="4" t="s">
        <v>21</v>
      </c>
      <c r="E257" s="4" t="s">
        <v>248</v>
      </c>
      <c r="F257" s="5">
        <v>42571.092627314814</v>
      </c>
      <c r="G257" s="5">
        <v>42571</v>
      </c>
      <c r="H257" t="s">
        <v>23</v>
      </c>
      <c r="I257" s="6">
        <v>2538.4699999999998</v>
      </c>
      <c r="J257" t="s">
        <v>23</v>
      </c>
      <c r="K257" s="6">
        <v>2538.4699999999998</v>
      </c>
      <c r="L257" s="6" t="s">
        <v>24</v>
      </c>
      <c r="R257" t="s">
        <v>28</v>
      </c>
    </row>
    <row r="258" spans="1:18">
      <c r="A258">
        <v>257</v>
      </c>
      <c r="B258" s="4">
        <v>103</v>
      </c>
      <c r="C258" s="4" t="s">
        <v>18</v>
      </c>
      <c r="D258" s="4" t="s">
        <v>21</v>
      </c>
      <c r="E258" s="4" t="s">
        <v>249</v>
      </c>
      <c r="F258" s="5">
        <v>42571.096215277779</v>
      </c>
      <c r="G258" s="5">
        <v>42571</v>
      </c>
      <c r="H258" t="s">
        <v>23</v>
      </c>
      <c r="I258" s="6">
        <v>6971.47</v>
      </c>
      <c r="J258" t="s">
        <v>23</v>
      </c>
      <c r="K258" s="6">
        <v>6971.47</v>
      </c>
      <c r="L258" s="6" t="s">
        <v>24</v>
      </c>
      <c r="R258" t="s">
        <v>28</v>
      </c>
    </row>
    <row r="259" spans="1:18">
      <c r="A259">
        <v>258</v>
      </c>
      <c r="B259" s="4">
        <v>103</v>
      </c>
      <c r="C259" s="4" t="s">
        <v>18</v>
      </c>
      <c r="D259" s="4" t="s">
        <v>21</v>
      </c>
      <c r="E259" s="4">
        <v>1003806062352</v>
      </c>
      <c r="F259" s="5">
        <v>42571.097719907404</v>
      </c>
      <c r="G259" s="5">
        <v>42571</v>
      </c>
      <c r="H259" t="s">
        <v>23</v>
      </c>
      <c r="I259" s="6">
        <v>225</v>
      </c>
      <c r="J259" t="s">
        <v>23</v>
      </c>
      <c r="K259" s="6">
        <v>225</v>
      </c>
      <c r="L259" s="6" t="s">
        <v>24</v>
      </c>
      <c r="R259" t="s">
        <v>28</v>
      </c>
    </row>
    <row r="260" spans="1:18">
      <c r="A260">
        <v>259</v>
      </c>
      <c r="B260" s="4">
        <v>103</v>
      </c>
      <c r="C260" s="4" t="s">
        <v>38</v>
      </c>
      <c r="D260" s="4" t="s">
        <v>18</v>
      </c>
      <c r="E260" s="4" t="s">
        <v>250</v>
      </c>
      <c r="F260" s="5">
        <v>42571.098379629628</v>
      </c>
      <c r="G260" s="5">
        <v>42571</v>
      </c>
      <c r="H260" t="s">
        <v>23</v>
      </c>
      <c r="I260" s="6">
        <v>3030</v>
      </c>
      <c r="J260" t="s">
        <v>23</v>
      </c>
      <c r="K260" s="6">
        <v>3050</v>
      </c>
      <c r="R260" t="s">
        <v>28</v>
      </c>
    </row>
    <row r="261" spans="1:18">
      <c r="A261">
        <v>260</v>
      </c>
      <c r="B261" s="4" t="s">
        <v>37</v>
      </c>
      <c r="C261" s="4" t="s">
        <v>38</v>
      </c>
      <c r="D261" s="4" t="s">
        <v>18</v>
      </c>
      <c r="E261" s="4" t="s">
        <v>251</v>
      </c>
      <c r="F261" s="5">
        <v>42571.101620370369</v>
      </c>
      <c r="G261" s="5">
        <v>42571</v>
      </c>
      <c r="H261" t="s">
        <v>23</v>
      </c>
      <c r="I261" s="6">
        <v>14750</v>
      </c>
    </row>
    <row r="262" spans="1:18">
      <c r="A262">
        <v>261</v>
      </c>
      <c r="B262" s="4" t="s">
        <v>37</v>
      </c>
      <c r="C262" s="4" t="s">
        <v>38</v>
      </c>
      <c r="D262" s="4" t="s">
        <v>18</v>
      </c>
      <c r="E262" s="4" t="s">
        <v>252</v>
      </c>
      <c r="F262" s="5">
        <v>42571.101620370369</v>
      </c>
      <c r="G262" s="5">
        <v>42571</v>
      </c>
      <c r="H262" t="s">
        <v>23</v>
      </c>
      <c r="I262" s="6">
        <v>2001</v>
      </c>
    </row>
    <row r="263" spans="1:18">
      <c r="A263">
        <v>262</v>
      </c>
      <c r="B263" s="4" t="s">
        <v>37</v>
      </c>
      <c r="C263" s="4" t="s">
        <v>38</v>
      </c>
      <c r="D263" s="4" t="s">
        <v>18</v>
      </c>
      <c r="E263" s="4" t="s">
        <v>253</v>
      </c>
      <c r="F263" s="5">
        <v>42571.101620370369</v>
      </c>
      <c r="G263" s="5">
        <v>42571</v>
      </c>
      <c r="H263" t="s">
        <v>23</v>
      </c>
      <c r="I263" s="6">
        <v>552</v>
      </c>
    </row>
    <row r="264" spans="1:18">
      <c r="A264">
        <v>263</v>
      </c>
      <c r="B264" s="4">
        <v>103</v>
      </c>
      <c r="C264" s="4" t="s">
        <v>18</v>
      </c>
      <c r="D264" s="4" t="s">
        <v>21</v>
      </c>
      <c r="E264" s="4" t="s">
        <v>254</v>
      </c>
      <c r="F264" s="5">
        <v>42571.112581018519</v>
      </c>
      <c r="G264" s="5">
        <v>42571</v>
      </c>
      <c r="H264" t="s">
        <v>23</v>
      </c>
      <c r="I264" s="6">
        <v>22806</v>
      </c>
      <c r="J264" t="s">
        <v>23</v>
      </c>
      <c r="K264" s="6">
        <v>22806</v>
      </c>
      <c r="L264" s="6" t="s">
        <v>24</v>
      </c>
      <c r="R264" t="s">
        <v>28</v>
      </c>
    </row>
    <row r="265" spans="1:18">
      <c r="A265">
        <v>264</v>
      </c>
      <c r="B265" s="4">
        <v>103</v>
      </c>
      <c r="C265" s="4" t="s">
        <v>18</v>
      </c>
      <c r="D265" s="4" t="s">
        <v>21</v>
      </c>
      <c r="E265" s="4" t="s">
        <v>255</v>
      </c>
      <c r="F265" s="5">
        <v>42571.113043981481</v>
      </c>
      <c r="G265" s="5">
        <v>42571</v>
      </c>
      <c r="H265" t="s">
        <v>23</v>
      </c>
      <c r="I265" s="6">
        <v>1292.82</v>
      </c>
      <c r="J265" t="s">
        <v>23</v>
      </c>
      <c r="K265" s="6">
        <v>1292.82</v>
      </c>
      <c r="L265" s="6" t="s">
        <v>24</v>
      </c>
      <c r="R265" t="s">
        <v>28</v>
      </c>
    </row>
    <row r="266" spans="1:18">
      <c r="A266">
        <v>265</v>
      </c>
      <c r="B266" s="4">
        <v>202</v>
      </c>
      <c r="C266" s="4" t="s">
        <v>38</v>
      </c>
      <c r="D266" s="4" t="s">
        <v>18</v>
      </c>
      <c r="E266" s="4" t="s">
        <v>256</v>
      </c>
      <c r="F266" s="5">
        <v>42571.116273148145</v>
      </c>
      <c r="G266" s="5">
        <v>42571</v>
      </c>
      <c r="H266" t="s">
        <v>23</v>
      </c>
      <c r="I266" s="6">
        <v>4.8899999999999997</v>
      </c>
    </row>
    <row r="267" spans="1:18">
      <c r="A267">
        <v>266</v>
      </c>
      <c r="B267" s="4">
        <v>202</v>
      </c>
      <c r="C267" s="4" t="s">
        <v>38</v>
      </c>
      <c r="D267" s="4" t="s">
        <v>18</v>
      </c>
      <c r="E267" s="4" t="s">
        <v>257</v>
      </c>
      <c r="F267" s="5">
        <v>42571.116273148145</v>
      </c>
      <c r="G267" s="5">
        <v>42571</v>
      </c>
      <c r="H267" t="s">
        <v>23</v>
      </c>
      <c r="I267" s="6">
        <v>4.8899999999999997</v>
      </c>
    </row>
    <row r="268" spans="1:18">
      <c r="A268">
        <v>267</v>
      </c>
      <c r="B268" s="4">
        <v>202</v>
      </c>
      <c r="C268" s="4" t="s">
        <v>38</v>
      </c>
      <c r="D268" s="4" t="s">
        <v>18</v>
      </c>
      <c r="E268" s="4" t="s">
        <v>258</v>
      </c>
      <c r="F268" s="5">
        <v>42571.116273148145</v>
      </c>
      <c r="G268" s="5">
        <v>42571</v>
      </c>
      <c r="H268" t="s">
        <v>23</v>
      </c>
      <c r="I268" s="6">
        <v>4.8899999999999997</v>
      </c>
    </row>
    <row r="269" spans="1:18">
      <c r="A269">
        <v>268</v>
      </c>
      <c r="B269" s="4">
        <v>103</v>
      </c>
      <c r="C269" s="4" t="s">
        <v>18</v>
      </c>
      <c r="D269" s="4" t="s">
        <v>21</v>
      </c>
      <c r="E269" s="4" t="s">
        <v>259</v>
      </c>
      <c r="F269" s="5">
        <v>42571.125011574077</v>
      </c>
      <c r="G269" s="5">
        <v>42571</v>
      </c>
      <c r="H269" t="s">
        <v>23</v>
      </c>
      <c r="I269" s="6">
        <v>7158.65</v>
      </c>
      <c r="J269" t="s">
        <v>23</v>
      </c>
      <c r="K269" s="6">
        <v>7158.65</v>
      </c>
      <c r="L269" s="6" t="s">
        <v>24</v>
      </c>
      <c r="R269" t="s">
        <v>28</v>
      </c>
    </row>
    <row r="270" spans="1:18">
      <c r="A270">
        <v>269</v>
      </c>
      <c r="B270" s="4">
        <v>103</v>
      </c>
      <c r="C270" s="4" t="s">
        <v>18</v>
      </c>
      <c r="D270" s="4" t="s">
        <v>21</v>
      </c>
      <c r="E270" s="4" t="s">
        <v>260</v>
      </c>
      <c r="F270" s="5">
        <v>42571.138252314813</v>
      </c>
      <c r="G270" s="5">
        <v>42571</v>
      </c>
      <c r="H270" t="s">
        <v>23</v>
      </c>
      <c r="I270" s="6">
        <v>4097.2</v>
      </c>
      <c r="J270" t="s">
        <v>23</v>
      </c>
      <c r="K270" s="6">
        <v>4097.2</v>
      </c>
      <c r="L270" s="6" t="s">
        <v>24</v>
      </c>
      <c r="R270" t="s">
        <v>28</v>
      </c>
    </row>
    <row r="271" spans="1:18">
      <c r="A271">
        <v>270</v>
      </c>
      <c r="B271" s="4">
        <v>103</v>
      </c>
      <c r="C271" s="4" t="s">
        <v>18</v>
      </c>
      <c r="D271" s="4" t="s">
        <v>21</v>
      </c>
      <c r="E271" s="4" t="s">
        <v>261</v>
      </c>
      <c r="F271" s="5">
        <v>42571.168402777781</v>
      </c>
      <c r="G271" s="5">
        <v>42571</v>
      </c>
      <c r="H271" t="s">
        <v>23</v>
      </c>
      <c r="I271" s="6">
        <v>15532.06</v>
      </c>
      <c r="J271" t="s">
        <v>23</v>
      </c>
      <c r="K271" s="6">
        <v>15532.06</v>
      </c>
      <c r="L271" s="6" t="s">
        <v>24</v>
      </c>
      <c r="R271" t="s">
        <v>28</v>
      </c>
    </row>
    <row r="272" spans="1:18">
      <c r="A272">
        <v>271</v>
      </c>
      <c r="B272" s="4">
        <v>103</v>
      </c>
      <c r="C272" s="4" t="s">
        <v>18</v>
      </c>
      <c r="D272" s="4" t="s">
        <v>21</v>
      </c>
      <c r="E272" s="4">
        <v>1003808553414</v>
      </c>
      <c r="F272" s="5">
        <v>42571.175138888888</v>
      </c>
      <c r="G272" s="5">
        <v>42571</v>
      </c>
      <c r="H272" t="s">
        <v>23</v>
      </c>
      <c r="I272" s="6">
        <v>10025</v>
      </c>
      <c r="J272" t="s">
        <v>23</v>
      </c>
      <c r="K272" s="6">
        <v>10025</v>
      </c>
      <c r="L272" s="6" t="s">
        <v>24</v>
      </c>
      <c r="R272" t="s">
        <v>28</v>
      </c>
    </row>
    <row r="273" spans="1:18">
      <c r="A273">
        <v>272</v>
      </c>
      <c r="B273" s="4">
        <v>103</v>
      </c>
      <c r="C273" s="4" t="s">
        <v>18</v>
      </c>
      <c r="D273" s="4" t="s">
        <v>21</v>
      </c>
      <c r="E273" s="4" t="s">
        <v>262</v>
      </c>
      <c r="F273" s="5">
        <v>42571.19027777778</v>
      </c>
      <c r="G273" s="5">
        <v>42571</v>
      </c>
      <c r="H273" t="s">
        <v>23</v>
      </c>
      <c r="I273" s="6">
        <v>45</v>
      </c>
      <c r="J273" t="s">
        <v>23</v>
      </c>
      <c r="K273" s="6">
        <v>45</v>
      </c>
      <c r="L273" s="6" t="s">
        <v>33</v>
      </c>
      <c r="P273" t="s">
        <v>72</v>
      </c>
      <c r="R273" t="s">
        <v>26</v>
      </c>
    </row>
    <row r="274" spans="1:18">
      <c r="A274">
        <v>273</v>
      </c>
      <c r="B274" s="4">
        <v>103</v>
      </c>
      <c r="C274" s="4" t="s">
        <v>18</v>
      </c>
      <c r="D274" s="4" t="s">
        <v>21</v>
      </c>
      <c r="E274" s="4" t="s">
        <v>263</v>
      </c>
      <c r="F274" s="5">
        <v>42571.194745370369</v>
      </c>
      <c r="G274" s="5">
        <v>42571</v>
      </c>
      <c r="H274" t="s">
        <v>23</v>
      </c>
      <c r="I274" s="6">
        <v>214.74</v>
      </c>
      <c r="J274" t="s">
        <v>23</v>
      </c>
      <c r="K274" s="6">
        <v>214.74</v>
      </c>
      <c r="L274" s="6" t="s">
        <v>33</v>
      </c>
      <c r="P274" t="s">
        <v>264</v>
      </c>
      <c r="Q274" t="s">
        <v>265</v>
      </c>
      <c r="R274" t="s">
        <v>26</v>
      </c>
    </row>
    <row r="275" spans="1:18">
      <c r="A275">
        <v>274</v>
      </c>
      <c r="B275" s="4">
        <v>103</v>
      </c>
      <c r="C275" s="4" t="s">
        <v>38</v>
      </c>
      <c r="D275" s="4" t="s">
        <v>18</v>
      </c>
      <c r="E275" s="4" t="s">
        <v>266</v>
      </c>
      <c r="F275" s="5">
        <v>42571.195393518516</v>
      </c>
      <c r="G275" s="5">
        <v>42571</v>
      </c>
      <c r="H275" t="s">
        <v>23</v>
      </c>
      <c r="I275" s="6">
        <v>2231.23</v>
      </c>
      <c r="J275" t="s">
        <v>23</v>
      </c>
      <c r="K275" s="6">
        <v>2251.23</v>
      </c>
      <c r="R275" t="s">
        <v>28</v>
      </c>
    </row>
    <row r="276" spans="1:18">
      <c r="A276">
        <v>275</v>
      </c>
      <c r="B276" s="4">
        <v>103</v>
      </c>
      <c r="C276" s="4" t="s">
        <v>18</v>
      </c>
      <c r="D276" s="4" t="s">
        <v>21</v>
      </c>
      <c r="E276" s="4" t="s">
        <v>267</v>
      </c>
      <c r="F276" s="5">
        <v>42571.197708333333</v>
      </c>
      <c r="G276" s="5">
        <v>42571</v>
      </c>
      <c r="H276" t="s">
        <v>23</v>
      </c>
      <c r="I276" s="6">
        <v>2245</v>
      </c>
      <c r="J276" t="s">
        <v>23</v>
      </c>
      <c r="K276" s="6">
        <v>2245</v>
      </c>
      <c r="L276" s="6" t="s">
        <v>24</v>
      </c>
      <c r="R276" t="s">
        <v>26</v>
      </c>
    </row>
    <row r="277" spans="1:18">
      <c r="A277">
        <v>276</v>
      </c>
      <c r="B277" s="4">
        <v>103</v>
      </c>
      <c r="C277" s="4" t="s">
        <v>18</v>
      </c>
      <c r="D277" s="4" t="s">
        <v>21</v>
      </c>
      <c r="E277" s="4" t="s">
        <v>268</v>
      </c>
      <c r="F277" s="5">
        <v>42571.204074074078</v>
      </c>
      <c r="G277" s="5">
        <v>42571</v>
      </c>
      <c r="H277" t="s">
        <v>23</v>
      </c>
      <c r="I277" s="6">
        <v>5356.4</v>
      </c>
      <c r="J277" t="s">
        <v>23</v>
      </c>
      <c r="K277" s="6">
        <v>5356.4</v>
      </c>
      <c r="L277" s="6" t="s">
        <v>24</v>
      </c>
      <c r="R277" t="s">
        <v>28</v>
      </c>
    </row>
    <row r="278" spans="1:18">
      <c r="A278">
        <v>277</v>
      </c>
      <c r="B278" s="4">
        <v>103</v>
      </c>
      <c r="C278" s="4" t="s">
        <v>18</v>
      </c>
      <c r="D278" s="4" t="s">
        <v>21</v>
      </c>
      <c r="E278" s="4">
        <v>1003813593606</v>
      </c>
      <c r="F278" s="5">
        <v>42571.213043981479</v>
      </c>
      <c r="G278" s="5">
        <v>42571</v>
      </c>
      <c r="H278" t="s">
        <v>23</v>
      </c>
      <c r="I278" s="6">
        <v>1208.52</v>
      </c>
      <c r="J278" t="s">
        <v>23</v>
      </c>
      <c r="K278" s="6">
        <v>1208.52</v>
      </c>
      <c r="L278" s="6" t="s">
        <v>24</v>
      </c>
      <c r="R278" t="s">
        <v>28</v>
      </c>
    </row>
    <row r="279" spans="1:18">
      <c r="A279">
        <v>278</v>
      </c>
      <c r="B279" s="4">
        <v>103</v>
      </c>
      <c r="C279" s="4" t="s">
        <v>18</v>
      </c>
      <c r="D279" s="4" t="s">
        <v>21</v>
      </c>
      <c r="E279" s="4">
        <v>1003813623606</v>
      </c>
      <c r="F279" s="5">
        <v>42571.223807870374</v>
      </c>
      <c r="G279" s="5">
        <v>42571</v>
      </c>
      <c r="H279" t="s">
        <v>23</v>
      </c>
      <c r="I279" s="6">
        <v>5000000</v>
      </c>
      <c r="J279" t="s">
        <v>23</v>
      </c>
      <c r="K279" s="6">
        <v>5000000</v>
      </c>
      <c r="L279" s="6" t="s">
        <v>24</v>
      </c>
      <c r="R279" t="s">
        <v>28</v>
      </c>
    </row>
    <row r="280" spans="1:18">
      <c r="A280">
        <v>279</v>
      </c>
      <c r="B280" s="4">
        <v>103</v>
      </c>
      <c r="C280" s="4" t="s">
        <v>18</v>
      </c>
      <c r="D280" s="4" t="s">
        <v>21</v>
      </c>
      <c r="E280" s="4" t="s">
        <v>269</v>
      </c>
      <c r="F280" s="5">
        <v>42571.225451388891</v>
      </c>
      <c r="G280" s="5">
        <v>42571</v>
      </c>
      <c r="H280" t="s">
        <v>23</v>
      </c>
      <c r="I280" s="6">
        <v>246</v>
      </c>
      <c r="J280" t="s">
        <v>23</v>
      </c>
      <c r="K280" s="6">
        <v>246</v>
      </c>
      <c r="L280" s="6" t="s">
        <v>24</v>
      </c>
      <c r="R280" t="s">
        <v>28</v>
      </c>
    </row>
    <row r="281" spans="1:18">
      <c r="A281">
        <v>280</v>
      </c>
      <c r="B281" s="4">
        <v>103</v>
      </c>
      <c r="C281" s="4" t="s">
        <v>18</v>
      </c>
      <c r="D281" s="4" t="s">
        <v>21</v>
      </c>
      <c r="E281" s="4" t="s">
        <v>270</v>
      </c>
      <c r="F281" s="5">
        <v>42571.22556712963</v>
      </c>
      <c r="G281" s="5">
        <v>42571</v>
      </c>
      <c r="H281" t="s">
        <v>23</v>
      </c>
      <c r="I281" s="6">
        <v>6078.46</v>
      </c>
      <c r="J281" t="s">
        <v>23</v>
      </c>
      <c r="K281" s="6">
        <v>6078.46</v>
      </c>
      <c r="L281" s="6" t="s">
        <v>24</v>
      </c>
      <c r="R281" t="s">
        <v>28</v>
      </c>
    </row>
    <row r="282" spans="1:18">
      <c r="A282">
        <v>281</v>
      </c>
      <c r="B282" s="4">
        <v>103</v>
      </c>
      <c r="C282" s="4" t="s">
        <v>18</v>
      </c>
      <c r="D282" s="4" t="s">
        <v>21</v>
      </c>
      <c r="E282" s="4" t="s">
        <v>271</v>
      </c>
      <c r="F282" s="5">
        <v>42571.226168981484</v>
      </c>
      <c r="G282" s="5">
        <v>42571</v>
      </c>
      <c r="H282" t="s">
        <v>23</v>
      </c>
      <c r="I282" s="6">
        <v>150</v>
      </c>
      <c r="J282" t="s">
        <v>23</v>
      </c>
      <c r="K282" s="6">
        <v>150</v>
      </c>
      <c r="L282" s="6" t="s">
        <v>24</v>
      </c>
      <c r="R282" t="s">
        <v>28</v>
      </c>
    </row>
    <row r="283" spans="1:18">
      <c r="A283">
        <v>282</v>
      </c>
      <c r="B283" s="4">
        <v>103</v>
      </c>
      <c r="C283" s="4" t="s">
        <v>18</v>
      </c>
      <c r="D283" s="4" t="s">
        <v>21</v>
      </c>
      <c r="E283" s="4" t="s">
        <v>272</v>
      </c>
      <c r="F283" s="5">
        <v>42571.241342592592</v>
      </c>
      <c r="G283" s="5">
        <v>42571</v>
      </c>
      <c r="H283" t="s">
        <v>23</v>
      </c>
      <c r="I283" s="6">
        <v>525</v>
      </c>
      <c r="J283" t="s">
        <v>23</v>
      </c>
      <c r="K283" s="6">
        <v>525</v>
      </c>
      <c r="L283" s="6" t="s">
        <v>24</v>
      </c>
      <c r="R283" t="s">
        <v>26</v>
      </c>
    </row>
    <row r="284" spans="1:18">
      <c r="A284">
        <v>283</v>
      </c>
      <c r="B284" s="4">
        <v>103</v>
      </c>
      <c r="C284" s="4" t="s">
        <v>18</v>
      </c>
      <c r="D284" s="4" t="s">
        <v>21</v>
      </c>
      <c r="E284" s="4" t="s">
        <v>273</v>
      </c>
      <c r="F284" s="5">
        <v>42571.242800925924</v>
      </c>
      <c r="G284" s="5">
        <v>42571</v>
      </c>
      <c r="H284" t="s">
        <v>23</v>
      </c>
      <c r="I284" s="6">
        <v>2246</v>
      </c>
      <c r="J284" t="s">
        <v>23</v>
      </c>
      <c r="K284" s="6">
        <v>2246</v>
      </c>
      <c r="L284" s="6" t="s">
        <v>24</v>
      </c>
      <c r="R284" t="s">
        <v>26</v>
      </c>
    </row>
    <row r="285" spans="1:18">
      <c r="A285">
        <v>284</v>
      </c>
      <c r="B285" s="4">
        <v>103</v>
      </c>
      <c r="C285" s="4" t="s">
        <v>38</v>
      </c>
      <c r="D285" s="4" t="s">
        <v>18</v>
      </c>
      <c r="E285" s="4" t="s">
        <v>274</v>
      </c>
      <c r="F285" s="5">
        <v>42571.256782407407</v>
      </c>
      <c r="G285" s="5">
        <v>42571</v>
      </c>
      <c r="H285" t="s">
        <v>23</v>
      </c>
      <c r="I285" s="6">
        <v>20106</v>
      </c>
      <c r="J285" t="s">
        <v>23</v>
      </c>
      <c r="K285" s="6">
        <v>20106</v>
      </c>
      <c r="R285" t="s">
        <v>28</v>
      </c>
    </row>
    <row r="286" spans="1:18">
      <c r="A286">
        <v>285</v>
      </c>
      <c r="B286" s="4">
        <v>103</v>
      </c>
      <c r="C286" s="4" t="s">
        <v>38</v>
      </c>
      <c r="D286" s="4" t="s">
        <v>18</v>
      </c>
      <c r="E286" s="4" t="s">
        <v>275</v>
      </c>
      <c r="F286" s="5">
        <v>42571.256782407407</v>
      </c>
      <c r="G286" s="5">
        <v>42571</v>
      </c>
      <c r="H286" t="s">
        <v>23</v>
      </c>
      <c r="I286" s="6">
        <v>21521.61</v>
      </c>
      <c r="J286" t="s">
        <v>23</v>
      </c>
      <c r="K286" s="6">
        <v>21521.61</v>
      </c>
      <c r="R286" t="s">
        <v>28</v>
      </c>
    </row>
    <row r="287" spans="1:18">
      <c r="A287">
        <v>286</v>
      </c>
      <c r="B287" s="4">
        <v>103</v>
      </c>
      <c r="C287" s="4" t="s">
        <v>18</v>
      </c>
      <c r="D287" s="4" t="s">
        <v>21</v>
      </c>
      <c r="E287" s="4" t="s">
        <v>276</v>
      </c>
      <c r="F287" s="5">
        <v>42571.259131944447</v>
      </c>
      <c r="G287" s="5">
        <v>42571</v>
      </c>
      <c r="H287" t="s">
        <v>23</v>
      </c>
      <c r="I287" s="6">
        <v>13000</v>
      </c>
      <c r="J287" t="s">
        <v>23</v>
      </c>
      <c r="K287" s="6">
        <v>13000</v>
      </c>
      <c r="L287" s="6" t="s">
        <v>24</v>
      </c>
      <c r="R287" t="s">
        <v>26</v>
      </c>
    </row>
    <row r="288" spans="1:18">
      <c r="A288">
        <v>287</v>
      </c>
      <c r="B288" s="4">
        <v>103</v>
      </c>
      <c r="C288" s="4" t="s">
        <v>18</v>
      </c>
      <c r="D288" s="4" t="s">
        <v>21</v>
      </c>
      <c r="E288" s="4">
        <v>1003813413606</v>
      </c>
      <c r="F288" s="5">
        <v>42571.261793981481</v>
      </c>
      <c r="G288" s="5">
        <v>42571</v>
      </c>
      <c r="H288" t="s">
        <v>23</v>
      </c>
      <c r="I288" s="6">
        <v>5025</v>
      </c>
      <c r="J288" t="s">
        <v>23</v>
      </c>
      <c r="K288" s="6">
        <v>5025</v>
      </c>
      <c r="L288" s="6" t="s">
        <v>24</v>
      </c>
      <c r="R288" t="s">
        <v>28</v>
      </c>
    </row>
    <row r="289" spans="1:18">
      <c r="A289">
        <v>288</v>
      </c>
      <c r="B289" s="4">
        <v>103</v>
      </c>
      <c r="C289" s="4" t="s">
        <v>25</v>
      </c>
      <c r="D289" s="4" t="s">
        <v>18</v>
      </c>
      <c r="E289" s="4">
        <v>2016071900149460</v>
      </c>
      <c r="F289" s="5">
        <v>42571.271990740737</v>
      </c>
      <c r="G289" s="5">
        <v>42573</v>
      </c>
      <c r="H289" t="s">
        <v>20</v>
      </c>
      <c r="I289" s="6">
        <v>12650</v>
      </c>
      <c r="J289" t="s">
        <v>20</v>
      </c>
      <c r="K289" s="6">
        <v>12650</v>
      </c>
      <c r="L289" s="6" t="s">
        <v>33</v>
      </c>
      <c r="P289" t="s">
        <v>124</v>
      </c>
      <c r="Q289" t="s">
        <v>125</v>
      </c>
      <c r="R289" t="s">
        <v>28</v>
      </c>
    </row>
    <row r="290" spans="1:18">
      <c r="A290">
        <v>289</v>
      </c>
      <c r="B290" s="4">
        <v>103</v>
      </c>
      <c r="C290" s="4" t="s">
        <v>38</v>
      </c>
      <c r="D290" s="4" t="s">
        <v>18</v>
      </c>
      <c r="E290" s="4" t="s">
        <v>277</v>
      </c>
      <c r="F290" s="5">
        <v>42571.273946759262</v>
      </c>
      <c r="G290" s="5">
        <v>42571</v>
      </c>
      <c r="H290" t="s">
        <v>23</v>
      </c>
      <c r="I290" s="6">
        <v>5692</v>
      </c>
      <c r="R290" t="s">
        <v>28</v>
      </c>
    </row>
    <row r="291" spans="1:18">
      <c r="A291">
        <v>290</v>
      </c>
      <c r="B291" s="4">
        <v>103</v>
      </c>
      <c r="C291" s="4" t="s">
        <v>18</v>
      </c>
      <c r="D291" s="4" t="s">
        <v>25</v>
      </c>
      <c r="E291" s="4">
        <v>1607200231443020</v>
      </c>
      <c r="F291" s="5">
        <v>42571.274351851855</v>
      </c>
      <c r="G291" s="5">
        <v>42571</v>
      </c>
      <c r="H291" t="s">
        <v>20</v>
      </c>
      <c r="I291" s="6">
        <v>9808.4500000000007</v>
      </c>
      <c r="J291" t="s">
        <v>20</v>
      </c>
      <c r="K291" s="6">
        <v>9814.4500000000007</v>
      </c>
      <c r="L291" s="6" t="s">
        <v>33</v>
      </c>
      <c r="P291" t="s">
        <v>123</v>
      </c>
      <c r="R291" t="s">
        <v>28</v>
      </c>
    </row>
    <row r="292" spans="1:18">
      <c r="A292">
        <v>291</v>
      </c>
      <c r="B292" s="4">
        <v>202</v>
      </c>
      <c r="C292" s="4" t="s">
        <v>25</v>
      </c>
      <c r="D292" s="4" t="s">
        <v>18</v>
      </c>
      <c r="E292" s="4">
        <v>2016071900012350</v>
      </c>
      <c r="F292" s="5">
        <v>42571.288900462961</v>
      </c>
      <c r="G292" s="5">
        <v>42571</v>
      </c>
      <c r="H292" t="s">
        <v>23</v>
      </c>
      <c r="I292" s="6">
        <v>48440</v>
      </c>
    </row>
    <row r="293" spans="1:18">
      <c r="A293">
        <v>292</v>
      </c>
      <c r="B293" s="4">
        <v>103</v>
      </c>
      <c r="C293" s="4" t="s">
        <v>18</v>
      </c>
      <c r="D293" s="4" t="s">
        <v>21</v>
      </c>
      <c r="E293" s="4" t="s">
        <v>278</v>
      </c>
      <c r="F293" s="5">
        <v>42571.310555555552</v>
      </c>
      <c r="G293" s="5">
        <v>42571</v>
      </c>
      <c r="H293" t="s">
        <v>23</v>
      </c>
      <c r="I293" s="6">
        <v>100</v>
      </c>
      <c r="J293" t="s">
        <v>23</v>
      </c>
      <c r="K293" s="6">
        <v>100</v>
      </c>
      <c r="L293" s="6" t="s">
        <v>24</v>
      </c>
      <c r="R293" t="s">
        <v>28</v>
      </c>
    </row>
    <row r="294" spans="1:18">
      <c r="A294">
        <v>293</v>
      </c>
      <c r="B294" s="4">
        <v>103</v>
      </c>
      <c r="C294" s="4" t="s">
        <v>38</v>
      </c>
      <c r="D294" s="4" t="s">
        <v>18</v>
      </c>
      <c r="E294" s="4" t="s">
        <v>279</v>
      </c>
      <c r="F294" s="5">
        <v>42571.407835648148</v>
      </c>
      <c r="G294" s="5">
        <v>42571</v>
      </c>
      <c r="H294" t="s">
        <v>23</v>
      </c>
      <c r="I294" s="6">
        <v>200</v>
      </c>
      <c r="J294" t="s">
        <v>23</v>
      </c>
      <c r="K294" s="6">
        <v>200</v>
      </c>
      <c r="L294" s="6" t="s">
        <v>33</v>
      </c>
      <c r="P294" t="s">
        <v>124</v>
      </c>
      <c r="Q294" t="s">
        <v>125</v>
      </c>
      <c r="R294" t="s">
        <v>28</v>
      </c>
    </row>
    <row r="295" spans="1:18">
      <c r="A295">
        <v>294</v>
      </c>
      <c r="B295" s="4">
        <v>103</v>
      </c>
      <c r="C295" s="4" t="s">
        <v>38</v>
      </c>
      <c r="D295" s="4" t="s">
        <v>280</v>
      </c>
      <c r="E295" s="4" t="s">
        <v>281</v>
      </c>
      <c r="F295" s="5">
        <v>42571.419965277775</v>
      </c>
      <c r="G295" s="5">
        <v>42571</v>
      </c>
      <c r="H295" t="s">
        <v>23</v>
      </c>
      <c r="I295" s="6">
        <v>1749</v>
      </c>
      <c r="J295" t="s">
        <v>23</v>
      </c>
      <c r="K295" s="6">
        <v>1749</v>
      </c>
      <c r="R295" t="s">
        <v>28</v>
      </c>
    </row>
    <row r="296" spans="1:18">
      <c r="A296">
        <v>295</v>
      </c>
      <c r="B296" s="4">
        <v>103</v>
      </c>
      <c r="C296" s="4" t="s">
        <v>38</v>
      </c>
      <c r="D296" s="4" t="s">
        <v>18</v>
      </c>
      <c r="E296" s="4" t="s">
        <v>282</v>
      </c>
      <c r="F296" s="5">
        <v>42571.425358796296</v>
      </c>
      <c r="G296" s="5">
        <v>42571</v>
      </c>
      <c r="H296" t="s">
        <v>23</v>
      </c>
      <c r="I296" s="6">
        <v>40047.69</v>
      </c>
      <c r="R296" t="s">
        <v>28</v>
      </c>
    </row>
    <row r="297" spans="1:18">
      <c r="A297">
        <v>296</v>
      </c>
      <c r="B297" s="4">
        <v>103</v>
      </c>
      <c r="C297" s="4" t="s">
        <v>25</v>
      </c>
      <c r="D297" s="4" t="s">
        <v>18</v>
      </c>
      <c r="E297" s="4">
        <v>2016072000047630</v>
      </c>
      <c r="F297" s="5">
        <v>42571.425567129627</v>
      </c>
      <c r="G297" s="5">
        <v>42573</v>
      </c>
      <c r="H297" t="s">
        <v>20</v>
      </c>
      <c r="I297" s="6">
        <v>16151.39</v>
      </c>
      <c r="J297" t="s">
        <v>23</v>
      </c>
      <c r="K297" s="6">
        <v>12158.77</v>
      </c>
      <c r="L297" s="6" t="s">
        <v>24</v>
      </c>
      <c r="R297" t="s">
        <v>26</v>
      </c>
    </row>
    <row r="298" spans="1:18">
      <c r="A298">
        <v>297</v>
      </c>
      <c r="B298" s="4">
        <v>103</v>
      </c>
      <c r="C298" s="4" t="s">
        <v>25</v>
      </c>
      <c r="D298" s="4" t="s">
        <v>18</v>
      </c>
      <c r="E298" s="4">
        <v>2016072000047810</v>
      </c>
      <c r="F298" s="5">
        <v>42571.425937499997</v>
      </c>
      <c r="G298" s="5">
        <v>42573</v>
      </c>
      <c r="H298" t="s">
        <v>20</v>
      </c>
      <c r="I298" s="6">
        <v>33033.379999999997</v>
      </c>
      <c r="J298" t="s">
        <v>23</v>
      </c>
      <c r="K298" s="6">
        <v>24867.53</v>
      </c>
      <c r="L298" s="6" t="s">
        <v>24</v>
      </c>
      <c r="R298" t="s">
        <v>26</v>
      </c>
    </row>
    <row r="299" spans="1:18">
      <c r="A299">
        <v>298</v>
      </c>
      <c r="B299" s="4">
        <v>103</v>
      </c>
      <c r="C299" s="4" t="s">
        <v>25</v>
      </c>
      <c r="D299" s="4" t="s">
        <v>18</v>
      </c>
      <c r="E299" s="4">
        <v>2016072000047940</v>
      </c>
      <c r="F299" s="5">
        <v>42571.42633101852</v>
      </c>
      <c r="G299" s="5">
        <v>42573</v>
      </c>
      <c r="H299" t="s">
        <v>20</v>
      </c>
      <c r="I299" s="6">
        <v>11448.44</v>
      </c>
      <c r="J299" t="s">
        <v>23</v>
      </c>
      <c r="K299" s="6">
        <v>8619.5300000000007</v>
      </c>
      <c r="L299" s="6" t="s">
        <v>24</v>
      </c>
      <c r="R299" t="s">
        <v>26</v>
      </c>
    </row>
    <row r="300" spans="1:18">
      <c r="A300">
        <v>299</v>
      </c>
      <c r="B300" s="4">
        <v>103</v>
      </c>
      <c r="C300" s="4" t="s">
        <v>38</v>
      </c>
      <c r="D300" s="4" t="s">
        <v>18</v>
      </c>
      <c r="E300" s="4" t="s">
        <v>283</v>
      </c>
      <c r="F300" s="5">
        <v>42571.434618055559</v>
      </c>
      <c r="G300" s="5">
        <v>42571</v>
      </c>
      <c r="H300" t="s">
        <v>23</v>
      </c>
      <c r="I300" s="6">
        <v>5000</v>
      </c>
      <c r="R300" t="s">
        <v>28</v>
      </c>
    </row>
    <row r="301" spans="1:18">
      <c r="A301">
        <v>300</v>
      </c>
      <c r="B301" s="4">
        <v>103</v>
      </c>
      <c r="C301" s="4" t="s">
        <v>25</v>
      </c>
      <c r="D301" s="4" t="s">
        <v>18</v>
      </c>
      <c r="E301" s="4">
        <v>2016072000045060</v>
      </c>
      <c r="F301" s="5">
        <v>42571.436319444445</v>
      </c>
      <c r="G301" s="5">
        <v>42572</v>
      </c>
      <c r="H301" t="s">
        <v>20</v>
      </c>
      <c r="I301" s="6">
        <v>190</v>
      </c>
      <c r="J301" t="s">
        <v>20</v>
      </c>
      <c r="K301" s="6">
        <v>190</v>
      </c>
      <c r="R301" t="s">
        <v>115</v>
      </c>
    </row>
    <row r="302" spans="1:18">
      <c r="A302">
        <v>301</v>
      </c>
      <c r="B302" s="4">
        <v>103</v>
      </c>
      <c r="C302" s="4" t="s">
        <v>25</v>
      </c>
      <c r="D302" s="4" t="s">
        <v>18</v>
      </c>
      <c r="E302" s="4">
        <v>2016072000062000</v>
      </c>
      <c r="F302" s="5">
        <v>42571.486296296294</v>
      </c>
      <c r="G302" s="5">
        <v>42573</v>
      </c>
      <c r="H302" t="s">
        <v>20</v>
      </c>
      <c r="I302" s="6">
        <v>4572.24</v>
      </c>
      <c r="J302" t="s">
        <v>20</v>
      </c>
      <c r="K302" s="6">
        <v>4572.24</v>
      </c>
      <c r="L302" s="6" t="s">
        <v>24</v>
      </c>
      <c r="R302" t="s">
        <v>26</v>
      </c>
    </row>
    <row r="303" spans="1:18">
      <c r="A303">
        <v>302</v>
      </c>
      <c r="B303" s="4">
        <v>103</v>
      </c>
      <c r="C303" s="4" t="s">
        <v>25</v>
      </c>
      <c r="D303" s="4" t="s">
        <v>18</v>
      </c>
      <c r="E303" s="4">
        <v>2016072000073700</v>
      </c>
      <c r="F303" s="5">
        <v>42571.506111111114</v>
      </c>
      <c r="G303" s="5">
        <v>42573</v>
      </c>
      <c r="H303" t="s">
        <v>20</v>
      </c>
      <c r="I303" s="6">
        <v>5128.8599999999997</v>
      </c>
      <c r="J303" t="s">
        <v>20</v>
      </c>
      <c r="K303" s="6">
        <v>5128.8599999999997</v>
      </c>
      <c r="L303" s="6" t="s">
        <v>24</v>
      </c>
      <c r="R303" t="s">
        <v>115</v>
      </c>
    </row>
    <row r="304" spans="1:18">
      <c r="A304">
        <v>303</v>
      </c>
      <c r="B304" s="4">
        <v>103</v>
      </c>
      <c r="C304" s="4" t="s">
        <v>25</v>
      </c>
      <c r="D304" s="4" t="s">
        <v>18</v>
      </c>
      <c r="E304" s="4">
        <v>2016072000077750</v>
      </c>
      <c r="F304" s="5">
        <v>42571.523611111108</v>
      </c>
      <c r="G304" s="5">
        <v>42573</v>
      </c>
      <c r="H304" t="s">
        <v>20</v>
      </c>
      <c r="I304" s="6">
        <v>3436.06</v>
      </c>
      <c r="J304" t="s">
        <v>20</v>
      </c>
      <c r="K304" s="6">
        <v>3436.06</v>
      </c>
      <c r="L304" s="6" t="s">
        <v>33</v>
      </c>
      <c r="P304" t="s">
        <v>284</v>
      </c>
      <c r="R304" t="s">
        <v>28</v>
      </c>
    </row>
    <row r="305" spans="1:18">
      <c r="A305">
        <v>304</v>
      </c>
      <c r="B305" s="4">
        <v>103</v>
      </c>
      <c r="C305" s="4" t="s">
        <v>25</v>
      </c>
      <c r="D305" s="4" t="s">
        <v>18</v>
      </c>
      <c r="E305" s="4">
        <v>2016072000085350</v>
      </c>
      <c r="F305" s="5">
        <v>42571.539421296293</v>
      </c>
      <c r="G305" s="5">
        <v>42573</v>
      </c>
      <c r="H305" t="s">
        <v>20</v>
      </c>
      <c r="I305" s="6">
        <v>2564.4299999999998</v>
      </c>
      <c r="J305" t="s">
        <v>20</v>
      </c>
      <c r="K305" s="6">
        <v>2564.4299999999998</v>
      </c>
      <c r="L305" s="6" t="s">
        <v>24</v>
      </c>
      <c r="R305" t="s">
        <v>115</v>
      </c>
    </row>
    <row r="306" spans="1:18">
      <c r="A306">
        <v>305</v>
      </c>
      <c r="B306" s="4">
        <v>103</v>
      </c>
      <c r="C306" s="4" t="s">
        <v>25</v>
      </c>
      <c r="D306" s="4" t="s">
        <v>18</v>
      </c>
      <c r="E306" s="4">
        <v>2016072000087560</v>
      </c>
      <c r="F306" s="5">
        <v>42571.545960648145</v>
      </c>
      <c r="G306" s="5">
        <v>42573</v>
      </c>
      <c r="H306" t="s">
        <v>20</v>
      </c>
      <c r="I306" s="6">
        <v>17487.740000000002</v>
      </c>
      <c r="J306" t="s">
        <v>20</v>
      </c>
      <c r="K306" s="6">
        <v>17487.740000000002</v>
      </c>
      <c r="L306" s="6" t="s">
        <v>24</v>
      </c>
      <c r="R306" t="s">
        <v>115</v>
      </c>
    </row>
    <row r="307" spans="1:18">
      <c r="A307">
        <v>306</v>
      </c>
      <c r="B307" s="4">
        <v>103</v>
      </c>
      <c r="C307" s="4" t="s">
        <v>25</v>
      </c>
      <c r="D307" s="4" t="s">
        <v>18</v>
      </c>
      <c r="E307" s="4">
        <v>2016072000085230</v>
      </c>
      <c r="F307" s="5">
        <v>42571.550069444442</v>
      </c>
      <c r="G307" s="5">
        <v>42573</v>
      </c>
      <c r="H307" t="s">
        <v>20</v>
      </c>
      <c r="I307" s="6">
        <v>1307.29</v>
      </c>
      <c r="J307" t="s">
        <v>20</v>
      </c>
      <c r="K307" s="6">
        <v>1307.29</v>
      </c>
      <c r="L307" s="6" t="s">
        <v>33</v>
      </c>
      <c r="P307" t="s">
        <v>186</v>
      </c>
      <c r="Q307" t="s">
        <v>125</v>
      </c>
      <c r="R307" t="s">
        <v>26</v>
      </c>
    </row>
    <row r="308" spans="1:18">
      <c r="A308">
        <v>307</v>
      </c>
      <c r="B308" s="4">
        <v>103</v>
      </c>
      <c r="C308" s="4" t="s">
        <v>25</v>
      </c>
      <c r="D308" s="4" t="s">
        <v>18</v>
      </c>
      <c r="E308" s="4">
        <v>2016072000099030</v>
      </c>
      <c r="F308" s="5">
        <v>42571.577581018515</v>
      </c>
      <c r="G308" s="5">
        <v>42573</v>
      </c>
      <c r="H308" t="s">
        <v>20</v>
      </c>
      <c r="I308" s="6">
        <v>1460</v>
      </c>
      <c r="J308" t="s">
        <v>23</v>
      </c>
      <c r="K308" s="6">
        <v>1129.31</v>
      </c>
      <c r="L308" s="6" t="s">
        <v>33</v>
      </c>
      <c r="P308" t="s">
        <v>286</v>
      </c>
      <c r="R308" t="s">
        <v>26</v>
      </c>
    </row>
    <row r="309" spans="1:18">
      <c r="A309">
        <v>308</v>
      </c>
      <c r="B309" s="4">
        <v>103</v>
      </c>
      <c r="C309" s="4" t="s">
        <v>25</v>
      </c>
      <c r="D309" s="4" t="s">
        <v>18</v>
      </c>
      <c r="E309" s="4">
        <v>2016072000100270</v>
      </c>
      <c r="F309" s="5">
        <v>42571.581319444442</v>
      </c>
      <c r="G309" s="5">
        <v>42573</v>
      </c>
      <c r="H309" t="s">
        <v>20</v>
      </c>
      <c r="I309" s="6">
        <v>6000</v>
      </c>
      <c r="J309" t="s">
        <v>23</v>
      </c>
      <c r="K309" s="6">
        <v>4607.3999999999996</v>
      </c>
      <c r="L309" s="6" t="s">
        <v>33</v>
      </c>
      <c r="P309" t="s">
        <v>287</v>
      </c>
      <c r="R309" t="s">
        <v>26</v>
      </c>
    </row>
    <row r="310" spans="1:18">
      <c r="A310">
        <v>309</v>
      </c>
      <c r="B310" s="4">
        <v>103</v>
      </c>
      <c r="C310" s="4" t="s">
        <v>38</v>
      </c>
      <c r="D310" s="4" t="s">
        <v>18</v>
      </c>
      <c r="E310" s="4" t="s">
        <v>288</v>
      </c>
      <c r="F310" s="5">
        <v>42571.589768518519</v>
      </c>
      <c r="G310" s="5">
        <v>42571</v>
      </c>
      <c r="H310" t="s">
        <v>23</v>
      </c>
      <c r="I310" s="6">
        <v>1850.57</v>
      </c>
      <c r="J310" t="s">
        <v>23</v>
      </c>
      <c r="K310" s="6">
        <v>1850.57</v>
      </c>
      <c r="L310" s="6" t="s">
        <v>33</v>
      </c>
      <c r="P310" t="s">
        <v>289</v>
      </c>
      <c r="R310" t="s">
        <v>28</v>
      </c>
    </row>
    <row r="311" spans="1:18">
      <c r="A311">
        <v>310</v>
      </c>
      <c r="B311" s="4">
        <v>103</v>
      </c>
      <c r="C311" s="4" t="s">
        <v>25</v>
      </c>
      <c r="D311" s="4" t="s">
        <v>18</v>
      </c>
      <c r="E311" s="4">
        <v>2016072000111530</v>
      </c>
      <c r="F311" s="5">
        <v>42571.61923611111</v>
      </c>
      <c r="G311" s="5">
        <v>42573</v>
      </c>
      <c r="H311" t="s">
        <v>20</v>
      </c>
      <c r="I311" s="6">
        <v>16040.97</v>
      </c>
      <c r="J311" t="s">
        <v>20</v>
      </c>
      <c r="K311" s="6">
        <v>16040.97</v>
      </c>
      <c r="L311" s="6" t="s">
        <v>24</v>
      </c>
      <c r="R311" t="s">
        <v>28</v>
      </c>
    </row>
    <row r="312" spans="1:18">
      <c r="A312">
        <v>311</v>
      </c>
      <c r="B312" s="4">
        <v>103</v>
      </c>
      <c r="C312" s="4" t="s">
        <v>25</v>
      </c>
      <c r="D312" s="4" t="s">
        <v>18</v>
      </c>
      <c r="E312" s="4">
        <v>2016072000111510</v>
      </c>
      <c r="F312" s="5">
        <v>42571.61923611111</v>
      </c>
      <c r="G312" s="5">
        <v>42573</v>
      </c>
      <c r="H312" t="s">
        <v>20</v>
      </c>
      <c r="I312" s="6">
        <v>1227.45</v>
      </c>
      <c r="J312" t="s">
        <v>20</v>
      </c>
      <c r="K312" s="6">
        <v>1227.45</v>
      </c>
      <c r="L312" s="6" t="s">
        <v>24</v>
      </c>
      <c r="R312" t="s">
        <v>28</v>
      </c>
    </row>
    <row r="313" spans="1:18">
      <c r="A313">
        <v>312</v>
      </c>
      <c r="B313" s="4">
        <v>103</v>
      </c>
      <c r="C313" s="4" t="s">
        <v>25</v>
      </c>
      <c r="D313" s="4" t="s">
        <v>18</v>
      </c>
      <c r="E313" s="4">
        <v>2016072000114210</v>
      </c>
      <c r="F313" s="5">
        <v>42571.620625000003</v>
      </c>
      <c r="G313" s="5">
        <v>42573</v>
      </c>
      <c r="H313" t="s">
        <v>20</v>
      </c>
      <c r="I313" s="6">
        <v>850</v>
      </c>
      <c r="J313" t="s">
        <v>20</v>
      </c>
      <c r="K313" s="6">
        <v>850</v>
      </c>
      <c r="L313" s="6" t="s">
        <v>24</v>
      </c>
      <c r="R313" t="s">
        <v>28</v>
      </c>
    </row>
    <row r="314" spans="1:18">
      <c r="A314">
        <v>313</v>
      </c>
      <c r="B314" s="4">
        <v>103</v>
      </c>
      <c r="C314" s="4" t="s">
        <v>25</v>
      </c>
      <c r="D314" s="4" t="s">
        <v>18</v>
      </c>
      <c r="E314" s="4">
        <v>2016072000114920</v>
      </c>
      <c r="F314" s="5">
        <v>42571.626597222225</v>
      </c>
      <c r="G314" s="5">
        <v>42573</v>
      </c>
      <c r="H314" t="s">
        <v>20</v>
      </c>
      <c r="I314" s="6">
        <v>6445.79</v>
      </c>
      <c r="J314" t="s">
        <v>20</v>
      </c>
      <c r="K314" s="6">
        <v>6445.79</v>
      </c>
      <c r="R314" t="s">
        <v>115</v>
      </c>
    </row>
    <row r="315" spans="1:18">
      <c r="A315">
        <v>314</v>
      </c>
      <c r="B315" s="4">
        <v>103</v>
      </c>
      <c r="C315" s="4" t="s">
        <v>38</v>
      </c>
      <c r="D315" s="4" t="s">
        <v>18</v>
      </c>
      <c r="E315" s="4" t="s">
        <v>290</v>
      </c>
      <c r="F315" s="5">
        <v>42571.63318287037</v>
      </c>
      <c r="G315" s="5">
        <v>42571</v>
      </c>
      <c r="H315" t="s">
        <v>23</v>
      </c>
      <c r="I315" s="6">
        <v>45333</v>
      </c>
      <c r="R315" t="s">
        <v>28</v>
      </c>
    </row>
    <row r="316" spans="1:18">
      <c r="A316">
        <v>315</v>
      </c>
      <c r="B316" s="4">
        <v>103</v>
      </c>
      <c r="C316" s="4" t="s">
        <v>25</v>
      </c>
      <c r="D316" s="4" t="s">
        <v>18</v>
      </c>
      <c r="E316" s="4">
        <v>2016072000119510</v>
      </c>
      <c r="F316" s="5">
        <v>42571.63689814815</v>
      </c>
      <c r="G316" s="5">
        <v>42573</v>
      </c>
      <c r="H316" t="s">
        <v>20</v>
      </c>
      <c r="I316" s="6">
        <v>2059</v>
      </c>
      <c r="J316" t="s">
        <v>20</v>
      </c>
      <c r="K316" s="6">
        <v>2059</v>
      </c>
      <c r="L316" s="6" t="s">
        <v>33</v>
      </c>
      <c r="P316" t="s">
        <v>124</v>
      </c>
      <c r="Q316" t="s">
        <v>125</v>
      </c>
      <c r="R316" t="s">
        <v>28</v>
      </c>
    </row>
    <row r="317" spans="1:18">
      <c r="A317">
        <v>316</v>
      </c>
      <c r="B317" s="4">
        <v>103</v>
      </c>
      <c r="C317" s="4" t="s">
        <v>38</v>
      </c>
      <c r="D317" s="4" t="s">
        <v>18</v>
      </c>
      <c r="E317" s="4" t="s">
        <v>291</v>
      </c>
      <c r="F317" s="5">
        <v>42571.656712962962</v>
      </c>
      <c r="G317" s="5">
        <v>42571</v>
      </c>
      <c r="H317" t="s">
        <v>23</v>
      </c>
      <c r="I317" s="6">
        <v>2484</v>
      </c>
      <c r="J317" t="s">
        <v>23</v>
      </c>
      <c r="K317" s="6">
        <v>2484</v>
      </c>
      <c r="L317" s="6" t="s">
        <v>33</v>
      </c>
      <c r="P317" t="s">
        <v>292</v>
      </c>
      <c r="R317" t="s">
        <v>28</v>
      </c>
    </row>
    <row r="318" spans="1:18">
      <c r="A318">
        <v>317</v>
      </c>
      <c r="B318" s="4">
        <v>103</v>
      </c>
      <c r="C318" s="4" t="s">
        <v>25</v>
      </c>
      <c r="D318" s="4" t="s">
        <v>18</v>
      </c>
      <c r="E318" s="4">
        <v>2016072000125500</v>
      </c>
      <c r="F318" s="5">
        <v>42571.657071759262</v>
      </c>
      <c r="G318" s="5">
        <v>42573</v>
      </c>
      <c r="H318" t="s">
        <v>20</v>
      </c>
      <c r="I318" s="6">
        <v>4895</v>
      </c>
      <c r="J318" t="s">
        <v>20</v>
      </c>
      <c r="K318" s="6">
        <v>4895</v>
      </c>
      <c r="L318" s="6" t="s">
        <v>24</v>
      </c>
      <c r="R318" t="s">
        <v>28</v>
      </c>
    </row>
    <row r="319" spans="1:18">
      <c r="A319">
        <v>318</v>
      </c>
      <c r="B319" s="4">
        <v>103</v>
      </c>
      <c r="C319" s="4" t="s">
        <v>25</v>
      </c>
      <c r="D319" s="4" t="s">
        <v>18</v>
      </c>
      <c r="E319" s="4">
        <v>2016072000134730</v>
      </c>
      <c r="F319" s="5">
        <v>42571.674953703703</v>
      </c>
      <c r="G319" s="5">
        <v>42573</v>
      </c>
      <c r="H319" t="s">
        <v>20</v>
      </c>
      <c r="I319" s="6">
        <v>3514.71</v>
      </c>
      <c r="J319" t="s">
        <v>20</v>
      </c>
      <c r="K319" s="6">
        <v>3514.71</v>
      </c>
      <c r="L319" s="6" t="s">
        <v>24</v>
      </c>
      <c r="R319" t="s">
        <v>28</v>
      </c>
    </row>
    <row r="320" spans="1:18">
      <c r="A320">
        <v>319</v>
      </c>
      <c r="B320" s="4">
        <v>103</v>
      </c>
      <c r="C320" s="4" t="s">
        <v>38</v>
      </c>
      <c r="D320" s="4" t="s">
        <v>18</v>
      </c>
      <c r="E320" s="4" t="s">
        <v>293</v>
      </c>
      <c r="F320" s="5">
        <v>42571.682141203702</v>
      </c>
      <c r="G320" s="5">
        <v>42571</v>
      </c>
      <c r="H320" t="s">
        <v>23</v>
      </c>
      <c r="I320" s="6">
        <v>581.95000000000005</v>
      </c>
      <c r="L320" s="6" t="s">
        <v>24</v>
      </c>
      <c r="R320" t="s">
        <v>28</v>
      </c>
    </row>
    <row r="321" spans="1:18">
      <c r="A321">
        <v>320</v>
      </c>
      <c r="B321" s="4">
        <v>103</v>
      </c>
      <c r="C321" s="4" t="s">
        <v>38</v>
      </c>
      <c r="D321" s="4" t="s">
        <v>18</v>
      </c>
      <c r="E321" s="4" t="s">
        <v>294</v>
      </c>
      <c r="F321" s="5">
        <v>42571.688252314816</v>
      </c>
      <c r="G321" s="5">
        <v>42571</v>
      </c>
      <c r="H321" t="s">
        <v>23</v>
      </c>
      <c r="I321" s="6">
        <v>8000</v>
      </c>
      <c r="J321" t="s">
        <v>23</v>
      </c>
      <c r="K321" s="6">
        <v>8000</v>
      </c>
      <c r="L321" s="6" t="s">
        <v>33</v>
      </c>
      <c r="P321" t="s">
        <v>124</v>
      </c>
      <c r="Q321" t="s">
        <v>125</v>
      </c>
      <c r="R321" t="s">
        <v>28</v>
      </c>
    </row>
    <row r="322" spans="1:18">
      <c r="A322">
        <v>321</v>
      </c>
      <c r="B322" s="4">
        <v>103</v>
      </c>
      <c r="C322" s="4" t="s">
        <v>25</v>
      </c>
      <c r="D322" s="4" t="s">
        <v>18</v>
      </c>
      <c r="E322" s="4">
        <v>2016072000132650</v>
      </c>
      <c r="F322" s="5">
        <v>42571.693287037036</v>
      </c>
      <c r="G322" s="5">
        <v>42573</v>
      </c>
      <c r="H322" t="s">
        <v>20</v>
      </c>
      <c r="I322" s="6">
        <v>10273.530000000001</v>
      </c>
      <c r="J322" t="s">
        <v>23</v>
      </c>
      <c r="K322" s="6">
        <v>8000</v>
      </c>
      <c r="R322" t="s">
        <v>115</v>
      </c>
    </row>
    <row r="323" spans="1:18">
      <c r="A323">
        <v>322</v>
      </c>
      <c r="B323" s="4">
        <v>103</v>
      </c>
      <c r="C323" s="4" t="s">
        <v>38</v>
      </c>
      <c r="D323" s="4" t="s">
        <v>18</v>
      </c>
      <c r="E323" s="4" t="s">
        <v>295</v>
      </c>
      <c r="F323" s="5">
        <v>42571.696273148147</v>
      </c>
      <c r="G323" s="5">
        <v>42571</v>
      </c>
      <c r="H323" t="s">
        <v>23</v>
      </c>
      <c r="I323" s="6">
        <v>15278.6</v>
      </c>
      <c r="J323" t="s">
        <v>23</v>
      </c>
      <c r="K323" s="6">
        <v>15278.6</v>
      </c>
      <c r="L323" s="6" t="s">
        <v>24</v>
      </c>
      <c r="R323" t="s">
        <v>28</v>
      </c>
    </row>
    <row r="324" spans="1:18">
      <c r="A324">
        <v>323</v>
      </c>
      <c r="B324" s="4" t="s">
        <v>37</v>
      </c>
      <c r="C324" s="4" t="s">
        <v>38</v>
      </c>
      <c r="D324" s="4" t="s">
        <v>18</v>
      </c>
      <c r="E324" s="4" t="s">
        <v>296</v>
      </c>
      <c r="F324" s="5">
        <v>42571.702719907407</v>
      </c>
      <c r="G324" s="5">
        <v>42571</v>
      </c>
      <c r="H324" t="s">
        <v>23</v>
      </c>
      <c r="I324" s="6">
        <v>8200</v>
      </c>
    </row>
    <row r="325" spans="1:18">
      <c r="A325">
        <v>324</v>
      </c>
      <c r="B325" s="4">
        <v>103</v>
      </c>
      <c r="C325" s="4" t="s">
        <v>38</v>
      </c>
      <c r="D325" s="4" t="s">
        <v>18</v>
      </c>
      <c r="E325" s="4" t="s">
        <v>297</v>
      </c>
      <c r="F325" s="5">
        <v>42571.707106481481</v>
      </c>
      <c r="G325" s="5">
        <v>42571</v>
      </c>
      <c r="H325" t="s">
        <v>23</v>
      </c>
      <c r="I325" s="6">
        <v>29500</v>
      </c>
      <c r="L325" s="6" t="s">
        <v>33</v>
      </c>
      <c r="P325" t="s">
        <v>292</v>
      </c>
      <c r="R325" t="s">
        <v>28</v>
      </c>
    </row>
    <row r="326" spans="1:18">
      <c r="A326">
        <v>325</v>
      </c>
      <c r="B326" s="4" t="s">
        <v>37</v>
      </c>
      <c r="C326" s="4" t="s">
        <v>18</v>
      </c>
      <c r="D326" s="4" t="s">
        <v>19</v>
      </c>
      <c r="E326" s="4">
        <v>1607200271433020</v>
      </c>
      <c r="F326" s="5">
        <v>42571.711145833331</v>
      </c>
      <c r="G326" s="5">
        <v>42572</v>
      </c>
      <c r="H326" t="s">
        <v>20</v>
      </c>
      <c r="I326" s="6">
        <v>5000</v>
      </c>
      <c r="J326" t="s">
        <v>20</v>
      </c>
      <c r="K326" s="6">
        <v>5000</v>
      </c>
    </row>
    <row r="327" spans="1:18">
      <c r="A327">
        <v>326</v>
      </c>
      <c r="B327" s="4">
        <v>202</v>
      </c>
      <c r="C327" s="4" t="s">
        <v>18</v>
      </c>
      <c r="D327" s="4" t="s">
        <v>19</v>
      </c>
      <c r="E327" s="4">
        <v>1607200318823020</v>
      </c>
      <c r="F327" s="5">
        <v>42571.71162037037</v>
      </c>
      <c r="G327" s="5">
        <v>42572</v>
      </c>
      <c r="H327" t="s">
        <v>20</v>
      </c>
      <c r="I327" s="6">
        <v>11250</v>
      </c>
    </row>
    <row r="328" spans="1:18">
      <c r="A328">
        <v>327</v>
      </c>
      <c r="B328" s="4">
        <v>103</v>
      </c>
      <c r="C328" s="4" t="s">
        <v>18</v>
      </c>
      <c r="D328" s="4" t="s">
        <v>21</v>
      </c>
      <c r="E328" s="4" t="s">
        <v>298</v>
      </c>
      <c r="F328" s="5">
        <v>42571.71398148148</v>
      </c>
      <c r="G328" s="5">
        <v>42572</v>
      </c>
      <c r="H328" t="s">
        <v>23</v>
      </c>
      <c r="I328" s="6">
        <v>3109.5</v>
      </c>
      <c r="J328" t="s">
        <v>23</v>
      </c>
      <c r="K328" s="6">
        <v>3109.5</v>
      </c>
      <c r="L328" s="6" t="s">
        <v>24</v>
      </c>
      <c r="R328" t="s">
        <v>28</v>
      </c>
    </row>
    <row r="329" spans="1:18">
      <c r="A329">
        <v>328</v>
      </c>
      <c r="B329" s="4">
        <v>103</v>
      </c>
      <c r="C329" s="4" t="s">
        <v>18</v>
      </c>
      <c r="D329" s="4" t="s">
        <v>21</v>
      </c>
      <c r="E329" s="4" t="s">
        <v>299</v>
      </c>
      <c r="F329" s="5">
        <v>42571.71398148148</v>
      </c>
      <c r="G329" s="5">
        <v>42572</v>
      </c>
      <c r="H329" t="s">
        <v>23</v>
      </c>
      <c r="I329" s="6">
        <v>5500000</v>
      </c>
      <c r="J329" t="s">
        <v>23</v>
      </c>
      <c r="K329" s="6">
        <v>5500000</v>
      </c>
      <c r="L329" s="6" t="s">
        <v>24</v>
      </c>
      <c r="R329" t="s">
        <v>26</v>
      </c>
    </row>
    <row r="330" spans="1:18">
      <c r="A330">
        <v>329</v>
      </c>
      <c r="B330" s="4">
        <v>103</v>
      </c>
      <c r="C330" s="4" t="s">
        <v>18</v>
      </c>
      <c r="D330" s="4" t="s">
        <v>21</v>
      </c>
      <c r="E330" s="4" t="s">
        <v>300</v>
      </c>
      <c r="F330" s="5">
        <v>42571.71398148148</v>
      </c>
      <c r="G330" s="5">
        <v>42572</v>
      </c>
      <c r="H330" t="s">
        <v>23</v>
      </c>
      <c r="I330" s="6">
        <v>672</v>
      </c>
      <c r="J330" t="s">
        <v>23</v>
      </c>
      <c r="K330" s="6">
        <v>672</v>
      </c>
      <c r="L330" s="6" t="s">
        <v>24</v>
      </c>
      <c r="R330" t="s">
        <v>28</v>
      </c>
    </row>
    <row r="331" spans="1:18">
      <c r="A331">
        <v>330</v>
      </c>
      <c r="B331" s="4">
        <v>103</v>
      </c>
      <c r="C331" s="4" t="s">
        <v>38</v>
      </c>
      <c r="D331" s="4" t="s">
        <v>18</v>
      </c>
      <c r="E331" s="4" t="s">
        <v>301</v>
      </c>
      <c r="F331" s="5">
        <v>42571.725752314815</v>
      </c>
      <c r="G331" s="5">
        <v>42571</v>
      </c>
      <c r="H331" t="s">
        <v>23</v>
      </c>
      <c r="I331" s="6">
        <v>846.15</v>
      </c>
      <c r="J331" t="s">
        <v>23</v>
      </c>
      <c r="K331" s="6">
        <v>846.15</v>
      </c>
      <c r="L331" s="6" t="s">
        <v>33</v>
      </c>
      <c r="P331" t="s">
        <v>302</v>
      </c>
      <c r="R331" t="s">
        <v>28</v>
      </c>
    </row>
    <row r="332" spans="1:18">
      <c r="A332">
        <v>331</v>
      </c>
      <c r="B332" s="4">
        <v>103</v>
      </c>
      <c r="C332" s="4" t="s">
        <v>38</v>
      </c>
      <c r="D332" s="4" t="s">
        <v>18</v>
      </c>
      <c r="E332" s="4" t="s">
        <v>303</v>
      </c>
      <c r="F332" s="5">
        <v>42571.726284722223</v>
      </c>
      <c r="G332" s="5">
        <v>42571</v>
      </c>
      <c r="H332" t="s">
        <v>23</v>
      </c>
      <c r="I332" s="6">
        <v>459.99</v>
      </c>
      <c r="J332" t="s">
        <v>23</v>
      </c>
      <c r="K332" s="6">
        <v>459.99</v>
      </c>
      <c r="L332" s="6" t="s">
        <v>33</v>
      </c>
      <c r="P332" t="s">
        <v>304</v>
      </c>
      <c r="R332" t="s">
        <v>28</v>
      </c>
    </row>
    <row r="333" spans="1:18">
      <c r="A333">
        <v>332</v>
      </c>
      <c r="B333" s="4">
        <v>103</v>
      </c>
      <c r="C333" s="4" t="s">
        <v>25</v>
      </c>
      <c r="D333" s="4" t="s">
        <v>18</v>
      </c>
      <c r="E333" s="4">
        <v>2016072000158450</v>
      </c>
      <c r="F333" s="5">
        <v>42571.727002314816</v>
      </c>
      <c r="G333" s="5">
        <v>42573</v>
      </c>
      <c r="H333" t="s">
        <v>20</v>
      </c>
      <c r="I333" s="6">
        <v>1356.11</v>
      </c>
      <c r="J333" t="s">
        <v>20</v>
      </c>
      <c r="K333" s="6">
        <v>1356.11</v>
      </c>
      <c r="L333" s="6" t="s">
        <v>24</v>
      </c>
      <c r="R333" t="s">
        <v>115</v>
      </c>
    </row>
    <row r="334" spans="1:18">
      <c r="A334">
        <v>333</v>
      </c>
      <c r="B334" s="4">
        <v>103</v>
      </c>
      <c r="C334" s="4" t="s">
        <v>25</v>
      </c>
      <c r="D334" s="4" t="s">
        <v>18</v>
      </c>
      <c r="E334" s="4">
        <v>2016072000151980</v>
      </c>
      <c r="F334" s="5">
        <v>42571.732685185183</v>
      </c>
      <c r="G334" s="5">
        <v>42573</v>
      </c>
      <c r="H334" t="s">
        <v>20</v>
      </c>
      <c r="I334" s="6">
        <v>1935.23</v>
      </c>
      <c r="J334" t="s">
        <v>20</v>
      </c>
      <c r="K334" s="6">
        <v>1935.23</v>
      </c>
      <c r="R334" t="s">
        <v>115</v>
      </c>
    </row>
    <row r="335" spans="1:18">
      <c r="A335">
        <v>334</v>
      </c>
      <c r="B335" s="4">
        <v>202</v>
      </c>
      <c r="C335" s="4" t="s">
        <v>122</v>
      </c>
      <c r="D335" s="4" t="s">
        <v>18</v>
      </c>
      <c r="E335" s="4">
        <v>163094570174031</v>
      </c>
      <c r="F335" s="5">
        <v>42571.737430555557</v>
      </c>
      <c r="G335" s="5">
        <v>42572</v>
      </c>
      <c r="H335" t="s">
        <v>20</v>
      </c>
      <c r="I335" s="6">
        <v>429056.26</v>
      </c>
      <c r="L335" s="6" t="s">
        <v>24</v>
      </c>
    </row>
    <row r="336" spans="1:18">
      <c r="A336">
        <v>335</v>
      </c>
      <c r="B336" s="4">
        <v>103</v>
      </c>
      <c r="C336" s="4" t="s">
        <v>18</v>
      </c>
      <c r="D336" s="4" t="s">
        <v>21</v>
      </c>
      <c r="E336" s="4" t="s">
        <v>305</v>
      </c>
      <c r="F336" s="5">
        <v>42571.797384259262</v>
      </c>
      <c r="G336" s="5">
        <v>42572</v>
      </c>
      <c r="H336" t="s">
        <v>23</v>
      </c>
      <c r="I336" s="6">
        <v>2500</v>
      </c>
      <c r="J336" t="s">
        <v>23</v>
      </c>
      <c r="K336" s="6">
        <v>2500</v>
      </c>
      <c r="L336" s="6" t="s">
        <v>24</v>
      </c>
      <c r="R336" t="s">
        <v>28</v>
      </c>
    </row>
    <row r="337" spans="1:18">
      <c r="A337">
        <v>336</v>
      </c>
      <c r="B337" s="4">
        <v>103</v>
      </c>
      <c r="C337" s="4" t="s">
        <v>18</v>
      </c>
      <c r="D337" s="4" t="s">
        <v>21</v>
      </c>
      <c r="E337" s="4" t="s">
        <v>306</v>
      </c>
      <c r="F337" s="5">
        <v>42571.797418981485</v>
      </c>
      <c r="G337" s="5">
        <v>42572</v>
      </c>
      <c r="H337" t="s">
        <v>23</v>
      </c>
      <c r="I337" s="6">
        <v>1173.69</v>
      </c>
      <c r="J337" t="s">
        <v>23</v>
      </c>
      <c r="K337" s="6">
        <v>1173.69</v>
      </c>
      <c r="L337" s="6" t="s">
        <v>24</v>
      </c>
      <c r="R337" t="s">
        <v>28</v>
      </c>
    </row>
    <row r="338" spans="1:18">
      <c r="A338">
        <v>337</v>
      </c>
      <c r="B338" s="4">
        <v>103</v>
      </c>
      <c r="C338" s="4" t="s">
        <v>18</v>
      </c>
      <c r="D338" s="4" t="s">
        <v>21</v>
      </c>
      <c r="E338" s="4" t="s">
        <v>307</v>
      </c>
      <c r="F338" s="5">
        <v>42571.81894675926</v>
      </c>
      <c r="G338" s="5">
        <v>42572</v>
      </c>
      <c r="H338" t="s">
        <v>23</v>
      </c>
      <c r="I338" s="6">
        <v>5000</v>
      </c>
      <c r="J338" t="s">
        <v>23</v>
      </c>
      <c r="K338" s="6">
        <v>5000</v>
      </c>
      <c r="L338" s="6" t="s">
        <v>24</v>
      </c>
      <c r="R338" t="s">
        <v>28</v>
      </c>
    </row>
    <row r="339" spans="1:18">
      <c r="A339">
        <v>338</v>
      </c>
      <c r="B339" s="4" t="s">
        <v>37</v>
      </c>
      <c r="C339" s="4" t="s">
        <v>18</v>
      </c>
      <c r="D339" s="4" t="s">
        <v>25</v>
      </c>
      <c r="E339" s="4">
        <v>1607210049613020</v>
      </c>
      <c r="F339" s="5">
        <v>42571.832175925927</v>
      </c>
      <c r="G339" s="5">
        <v>42572</v>
      </c>
      <c r="H339" t="s">
        <v>20</v>
      </c>
      <c r="I339" s="6">
        <v>4904.08</v>
      </c>
      <c r="J339" t="s">
        <v>20</v>
      </c>
      <c r="K339" s="6">
        <v>4904.08</v>
      </c>
    </row>
    <row r="340" spans="1:18">
      <c r="A340">
        <v>339</v>
      </c>
      <c r="B340" s="4" t="s">
        <v>37</v>
      </c>
      <c r="C340" s="4" t="s">
        <v>18</v>
      </c>
      <c r="D340" s="4" t="s">
        <v>25</v>
      </c>
      <c r="E340" s="4">
        <v>1607210049253020</v>
      </c>
      <c r="F340" s="5">
        <v>42571.832303240742</v>
      </c>
      <c r="G340" s="5">
        <v>42572</v>
      </c>
      <c r="H340" t="s">
        <v>20</v>
      </c>
      <c r="I340" s="6">
        <v>3716.31</v>
      </c>
      <c r="J340" t="s">
        <v>20</v>
      </c>
      <c r="K340" s="6">
        <v>3716.31</v>
      </c>
    </row>
    <row r="341" spans="1:18">
      <c r="A341">
        <v>340</v>
      </c>
      <c r="B341" s="4" t="s">
        <v>37</v>
      </c>
      <c r="C341" s="4" t="s">
        <v>18</v>
      </c>
      <c r="D341" s="4" t="s">
        <v>25</v>
      </c>
      <c r="E341" s="4">
        <v>1607210049493020</v>
      </c>
      <c r="F341" s="5">
        <v>42571.834351851852</v>
      </c>
      <c r="G341" s="5">
        <v>42572</v>
      </c>
      <c r="H341" t="s">
        <v>20</v>
      </c>
      <c r="I341" s="6">
        <v>977.66</v>
      </c>
      <c r="J341" t="s">
        <v>20</v>
      </c>
      <c r="K341" s="6">
        <v>977.66</v>
      </c>
    </row>
    <row r="342" spans="1:18">
      <c r="A342">
        <v>341</v>
      </c>
      <c r="B342" s="4">
        <v>103</v>
      </c>
      <c r="C342" s="4" t="s">
        <v>18</v>
      </c>
      <c r="D342" s="4" t="s">
        <v>21</v>
      </c>
      <c r="E342" s="4" t="s">
        <v>308</v>
      </c>
      <c r="F342" s="5">
        <v>42571.849178240744</v>
      </c>
      <c r="G342" s="5">
        <v>42571</v>
      </c>
      <c r="H342" t="s">
        <v>23</v>
      </c>
      <c r="I342" s="6">
        <v>131.11000000000001</v>
      </c>
      <c r="J342" t="s">
        <v>23</v>
      </c>
      <c r="K342" s="6">
        <v>131.11000000000001</v>
      </c>
      <c r="L342" s="6" t="s">
        <v>24</v>
      </c>
      <c r="R342" t="s">
        <v>28</v>
      </c>
    </row>
    <row r="343" spans="1:18">
      <c r="A343">
        <v>342</v>
      </c>
      <c r="B343" s="4">
        <v>103</v>
      </c>
      <c r="C343" s="4" t="s">
        <v>18</v>
      </c>
      <c r="D343" s="4" t="s">
        <v>21</v>
      </c>
      <c r="E343" s="4" t="s">
        <v>309</v>
      </c>
      <c r="F343" s="5">
        <v>42571.852141203701</v>
      </c>
      <c r="G343" s="5">
        <v>42572</v>
      </c>
      <c r="H343" t="s">
        <v>23</v>
      </c>
      <c r="I343" s="6">
        <v>76884.600000000006</v>
      </c>
      <c r="J343" t="s">
        <v>23</v>
      </c>
      <c r="K343" s="6">
        <v>76884.600000000006</v>
      </c>
      <c r="L343" s="6" t="s">
        <v>24</v>
      </c>
      <c r="R343" t="s">
        <v>28</v>
      </c>
    </row>
    <row r="344" spans="1:18">
      <c r="A344">
        <v>343</v>
      </c>
      <c r="B344" s="4">
        <v>103</v>
      </c>
      <c r="C344" s="4" t="s">
        <v>18</v>
      </c>
      <c r="D344" s="4" t="s">
        <v>21</v>
      </c>
      <c r="E344" s="4" t="s">
        <v>310</v>
      </c>
      <c r="F344" s="5">
        <v>42571.852696759262</v>
      </c>
      <c r="G344" s="5">
        <v>42572</v>
      </c>
      <c r="H344" t="s">
        <v>23</v>
      </c>
      <c r="I344" s="6">
        <v>8152.45</v>
      </c>
      <c r="J344" t="s">
        <v>23</v>
      </c>
      <c r="K344" s="6">
        <v>8152.45</v>
      </c>
      <c r="L344" s="6" t="s">
        <v>24</v>
      </c>
      <c r="R344" t="s">
        <v>26</v>
      </c>
    </row>
    <row r="345" spans="1:18">
      <c r="A345">
        <v>344</v>
      </c>
      <c r="B345" s="4">
        <v>103</v>
      </c>
      <c r="C345" s="4" t="s">
        <v>18</v>
      </c>
      <c r="D345" s="4" t="s">
        <v>21</v>
      </c>
      <c r="E345" s="4" t="s">
        <v>311</v>
      </c>
      <c r="F345" s="5">
        <v>42571.862025462964</v>
      </c>
      <c r="G345" s="5">
        <v>42572</v>
      </c>
      <c r="H345" t="s">
        <v>23</v>
      </c>
      <c r="I345" s="6">
        <v>10000</v>
      </c>
      <c r="J345" t="s">
        <v>23</v>
      </c>
      <c r="K345" s="6">
        <v>10000</v>
      </c>
      <c r="L345" s="6" t="s">
        <v>24</v>
      </c>
      <c r="R345" t="s">
        <v>26</v>
      </c>
    </row>
    <row r="346" spans="1:18">
      <c r="A346">
        <v>345</v>
      </c>
      <c r="B346" s="4">
        <v>103</v>
      </c>
      <c r="C346" s="4" t="s">
        <v>38</v>
      </c>
      <c r="D346" s="4" t="s">
        <v>18</v>
      </c>
      <c r="E346" s="4" t="s">
        <v>312</v>
      </c>
      <c r="F346" s="5">
        <v>42571.89607638889</v>
      </c>
      <c r="G346" s="5">
        <v>42572</v>
      </c>
      <c r="H346" t="s">
        <v>23</v>
      </c>
      <c r="I346" s="6">
        <v>54851.839999999997</v>
      </c>
      <c r="J346" t="s">
        <v>23</v>
      </c>
      <c r="K346" s="6">
        <v>54871.839999999997</v>
      </c>
      <c r="R346" t="s">
        <v>28</v>
      </c>
    </row>
    <row r="347" spans="1:18">
      <c r="A347">
        <v>346</v>
      </c>
      <c r="B347" s="4">
        <v>103</v>
      </c>
      <c r="C347" s="4" t="s">
        <v>38</v>
      </c>
      <c r="D347" s="4" t="s">
        <v>18</v>
      </c>
      <c r="E347" s="4" t="s">
        <v>313</v>
      </c>
      <c r="F347" s="5">
        <v>42571.901932870373</v>
      </c>
      <c r="G347" s="5">
        <v>42572</v>
      </c>
      <c r="H347" t="s">
        <v>23</v>
      </c>
      <c r="I347" s="6">
        <v>1741</v>
      </c>
      <c r="J347" t="s">
        <v>23</v>
      </c>
      <c r="K347" s="6">
        <v>1741</v>
      </c>
      <c r="L347" s="6" t="s">
        <v>33</v>
      </c>
      <c r="R347" t="s">
        <v>28</v>
      </c>
    </row>
    <row r="348" spans="1:18">
      <c r="A348">
        <v>347</v>
      </c>
      <c r="B348" s="4">
        <v>103</v>
      </c>
      <c r="C348" s="4" t="s">
        <v>18</v>
      </c>
      <c r="D348" s="4" t="s">
        <v>21</v>
      </c>
      <c r="E348" s="4" t="s">
        <v>314</v>
      </c>
      <c r="F348" s="5">
        <v>42571.905821759261</v>
      </c>
      <c r="G348" s="5">
        <v>42572</v>
      </c>
      <c r="H348" t="s">
        <v>23</v>
      </c>
      <c r="I348" s="6">
        <v>31600</v>
      </c>
      <c r="J348" t="s">
        <v>23</v>
      </c>
      <c r="K348" s="6">
        <v>31600</v>
      </c>
      <c r="L348" s="6" t="s">
        <v>24</v>
      </c>
      <c r="R348" t="s">
        <v>28</v>
      </c>
    </row>
    <row r="349" spans="1:18">
      <c r="A349">
        <v>348</v>
      </c>
      <c r="B349" s="4">
        <v>103</v>
      </c>
      <c r="C349" s="4" t="s">
        <v>18</v>
      </c>
      <c r="D349" s="4" t="s">
        <v>21</v>
      </c>
      <c r="E349" s="4" t="s">
        <v>315</v>
      </c>
      <c r="F349" s="5">
        <v>42571.928726851853</v>
      </c>
      <c r="G349" s="5">
        <v>42572</v>
      </c>
      <c r="H349" t="s">
        <v>23</v>
      </c>
      <c r="I349" s="6">
        <v>614.73</v>
      </c>
      <c r="J349" t="s">
        <v>23</v>
      </c>
      <c r="K349" s="6">
        <v>614.73</v>
      </c>
      <c r="L349" s="6" t="s">
        <v>24</v>
      </c>
      <c r="R349" t="s">
        <v>28</v>
      </c>
    </row>
    <row r="350" spans="1:18">
      <c r="A350">
        <v>349</v>
      </c>
      <c r="B350" s="4">
        <v>103</v>
      </c>
      <c r="C350" s="4" t="s">
        <v>18</v>
      </c>
      <c r="D350" s="4" t="s">
        <v>21</v>
      </c>
      <c r="E350" s="4" t="s">
        <v>316</v>
      </c>
      <c r="F350" s="5">
        <v>42571.928726851853</v>
      </c>
      <c r="G350" s="5">
        <v>42572</v>
      </c>
      <c r="H350" t="s">
        <v>23</v>
      </c>
      <c r="I350" s="6">
        <v>715</v>
      </c>
      <c r="J350" t="s">
        <v>23</v>
      </c>
      <c r="K350" s="6">
        <v>715</v>
      </c>
      <c r="L350" s="6" t="s">
        <v>24</v>
      </c>
      <c r="R350" t="s">
        <v>28</v>
      </c>
    </row>
    <row r="351" spans="1:18">
      <c r="A351">
        <v>350</v>
      </c>
      <c r="B351" s="4">
        <v>103</v>
      </c>
      <c r="C351" s="4" t="s">
        <v>18</v>
      </c>
      <c r="D351" s="4" t="s">
        <v>21</v>
      </c>
      <c r="E351" s="4" t="s">
        <v>317</v>
      </c>
      <c r="F351" s="5">
        <v>42571.929363425923</v>
      </c>
      <c r="G351" s="5">
        <v>42572</v>
      </c>
      <c r="H351" t="s">
        <v>23</v>
      </c>
      <c r="I351" s="6">
        <v>1344</v>
      </c>
      <c r="J351" t="s">
        <v>23</v>
      </c>
      <c r="K351" s="6">
        <v>1344</v>
      </c>
      <c r="L351" s="6" t="s">
        <v>24</v>
      </c>
      <c r="R351" t="s">
        <v>28</v>
      </c>
    </row>
    <row r="352" spans="1:18">
      <c r="A352">
        <v>351</v>
      </c>
      <c r="B352" s="4">
        <v>103</v>
      </c>
      <c r="C352" s="4" t="s">
        <v>18</v>
      </c>
      <c r="D352" s="4" t="s">
        <v>21</v>
      </c>
      <c r="E352" s="4" t="s">
        <v>318</v>
      </c>
      <c r="F352" s="5">
        <v>42571.929548611108</v>
      </c>
      <c r="G352" s="5">
        <v>42572</v>
      </c>
      <c r="H352" t="s">
        <v>23</v>
      </c>
      <c r="I352" s="6">
        <v>6797.25</v>
      </c>
      <c r="J352" t="s">
        <v>23</v>
      </c>
      <c r="K352" s="6">
        <v>6797.25</v>
      </c>
      <c r="L352" s="6" t="s">
        <v>24</v>
      </c>
      <c r="R352" t="s">
        <v>28</v>
      </c>
    </row>
    <row r="353" spans="1:18">
      <c r="A353">
        <v>352</v>
      </c>
      <c r="B353" s="4">
        <v>103</v>
      </c>
      <c r="C353" s="4" t="s">
        <v>18</v>
      </c>
      <c r="D353" s="4" t="s">
        <v>21</v>
      </c>
      <c r="E353" s="4" t="s">
        <v>319</v>
      </c>
      <c r="F353" s="5">
        <v>42571.929756944446</v>
      </c>
      <c r="G353" s="5">
        <v>42572</v>
      </c>
      <c r="H353" t="s">
        <v>23</v>
      </c>
      <c r="I353" s="6">
        <v>1575</v>
      </c>
      <c r="J353" t="s">
        <v>23</v>
      </c>
      <c r="K353" s="6">
        <v>1575</v>
      </c>
      <c r="L353" s="6" t="s">
        <v>24</v>
      </c>
      <c r="R353" t="s">
        <v>28</v>
      </c>
    </row>
    <row r="354" spans="1:18">
      <c r="A354">
        <v>353</v>
      </c>
      <c r="B354" s="4">
        <v>103</v>
      </c>
      <c r="C354" s="4" t="s">
        <v>18</v>
      </c>
      <c r="D354" s="4" t="s">
        <v>21</v>
      </c>
      <c r="E354" s="4" t="s">
        <v>320</v>
      </c>
      <c r="F354" s="5">
        <v>42571.930289351854</v>
      </c>
      <c r="G354" s="5">
        <v>42572</v>
      </c>
      <c r="H354" t="s">
        <v>23</v>
      </c>
      <c r="I354" s="6">
        <v>285</v>
      </c>
      <c r="J354" t="s">
        <v>23</v>
      </c>
      <c r="K354" s="6">
        <v>285</v>
      </c>
      <c r="L354" s="6" t="s">
        <v>24</v>
      </c>
      <c r="R354" t="s">
        <v>28</v>
      </c>
    </row>
    <row r="355" spans="1:18">
      <c r="A355">
        <v>354</v>
      </c>
      <c r="B355" s="4">
        <v>103</v>
      </c>
      <c r="C355" s="4" t="s">
        <v>18</v>
      </c>
      <c r="D355" s="4" t="s">
        <v>21</v>
      </c>
      <c r="E355" s="4" t="s">
        <v>321</v>
      </c>
      <c r="F355" s="5">
        <v>42571.930405092593</v>
      </c>
      <c r="G355" s="5">
        <v>42572</v>
      </c>
      <c r="H355" t="s">
        <v>23</v>
      </c>
      <c r="I355" s="6">
        <v>4000</v>
      </c>
      <c r="J355" t="s">
        <v>23</v>
      </c>
      <c r="K355" s="6">
        <v>4000</v>
      </c>
      <c r="L355" s="6" t="s">
        <v>33</v>
      </c>
      <c r="R355" t="s">
        <v>28</v>
      </c>
    </row>
    <row r="356" spans="1:18">
      <c r="A356">
        <v>355</v>
      </c>
      <c r="B356" s="4">
        <v>103</v>
      </c>
      <c r="C356" s="4" t="s">
        <v>18</v>
      </c>
      <c r="D356" s="4" t="s">
        <v>21</v>
      </c>
      <c r="E356" s="4" t="s">
        <v>322</v>
      </c>
      <c r="F356" s="5">
        <v>42571.930671296293</v>
      </c>
      <c r="G356" s="5">
        <v>42572</v>
      </c>
      <c r="H356" t="s">
        <v>23</v>
      </c>
      <c r="I356" s="6">
        <v>1047.8</v>
      </c>
      <c r="J356" t="s">
        <v>23</v>
      </c>
      <c r="K356" s="6">
        <v>1047.8</v>
      </c>
      <c r="L356" s="6" t="s">
        <v>24</v>
      </c>
      <c r="R356" t="s">
        <v>26</v>
      </c>
    </row>
    <row r="357" spans="1:18">
      <c r="A357">
        <v>356</v>
      </c>
      <c r="B357" s="4">
        <v>103</v>
      </c>
      <c r="C357" s="4" t="s">
        <v>18</v>
      </c>
      <c r="D357" s="4" t="s">
        <v>21</v>
      </c>
      <c r="E357" s="4" t="s">
        <v>323</v>
      </c>
      <c r="F357" s="5">
        <v>42571.954363425924</v>
      </c>
      <c r="G357" s="5">
        <v>42572</v>
      </c>
      <c r="H357" t="s">
        <v>23</v>
      </c>
      <c r="I357" s="6">
        <v>325136.75</v>
      </c>
      <c r="J357" t="s">
        <v>23</v>
      </c>
      <c r="K357" s="6">
        <v>325136.75</v>
      </c>
      <c r="L357" s="6" t="s">
        <v>33</v>
      </c>
      <c r="P357" t="s">
        <v>324</v>
      </c>
      <c r="R357" t="s">
        <v>28</v>
      </c>
    </row>
    <row r="358" spans="1:18">
      <c r="A358">
        <v>357</v>
      </c>
      <c r="B358" s="4">
        <v>103</v>
      </c>
      <c r="C358" s="4" t="s">
        <v>18</v>
      </c>
      <c r="D358" s="4" t="s">
        <v>21</v>
      </c>
      <c r="E358" s="4" t="s">
        <v>325</v>
      </c>
      <c r="F358" s="5">
        <v>42571.954398148147</v>
      </c>
      <c r="G358" s="5">
        <v>42572</v>
      </c>
      <c r="H358" t="s">
        <v>23</v>
      </c>
      <c r="I358" s="6">
        <v>10305</v>
      </c>
      <c r="J358" t="s">
        <v>23</v>
      </c>
      <c r="K358" s="6">
        <v>10305</v>
      </c>
      <c r="L358" s="6" t="s">
        <v>24</v>
      </c>
      <c r="R358" t="s">
        <v>28</v>
      </c>
    </row>
    <row r="359" spans="1:18">
      <c r="A359">
        <v>358</v>
      </c>
      <c r="B359" s="4">
        <v>202</v>
      </c>
      <c r="C359" s="4" t="s">
        <v>60</v>
      </c>
      <c r="D359" s="4" t="s">
        <v>18</v>
      </c>
      <c r="E359" s="4" t="s">
        <v>326</v>
      </c>
      <c r="F359" s="5">
        <v>42571.959930555553</v>
      </c>
      <c r="G359" s="5">
        <v>42572</v>
      </c>
      <c r="H359" t="s">
        <v>20</v>
      </c>
      <c r="I359" s="6">
        <v>406.6</v>
      </c>
    </row>
    <row r="360" spans="1:18">
      <c r="A360">
        <v>359</v>
      </c>
      <c r="B360" s="4">
        <v>103</v>
      </c>
      <c r="C360" s="4" t="s">
        <v>18</v>
      </c>
      <c r="D360" s="4" t="s">
        <v>21</v>
      </c>
      <c r="E360" s="4" t="s">
        <v>327</v>
      </c>
      <c r="F360" s="5">
        <v>42571.968564814815</v>
      </c>
      <c r="G360" s="5">
        <v>42572</v>
      </c>
      <c r="H360" t="s">
        <v>23</v>
      </c>
      <c r="I360" s="6">
        <v>7625.9</v>
      </c>
      <c r="J360" t="s">
        <v>23</v>
      </c>
      <c r="K360" s="6">
        <v>7625.9</v>
      </c>
      <c r="L360" s="6" t="s">
        <v>24</v>
      </c>
      <c r="R360" t="s">
        <v>26</v>
      </c>
    </row>
    <row r="361" spans="1:18">
      <c r="A361">
        <v>360</v>
      </c>
      <c r="B361" s="4">
        <v>103</v>
      </c>
      <c r="C361" s="4" t="s">
        <v>18</v>
      </c>
      <c r="D361" s="4" t="s">
        <v>21</v>
      </c>
      <c r="E361" s="4" t="s">
        <v>328</v>
      </c>
      <c r="F361" s="5">
        <v>42571.984189814815</v>
      </c>
      <c r="G361" s="5">
        <v>42572</v>
      </c>
      <c r="H361" t="s">
        <v>23</v>
      </c>
      <c r="I361" s="6">
        <v>29477.759999999998</v>
      </c>
      <c r="J361" t="s">
        <v>23</v>
      </c>
      <c r="K361" s="6">
        <v>29477.759999999998</v>
      </c>
      <c r="L361" s="6" t="s">
        <v>24</v>
      </c>
      <c r="R361" t="s">
        <v>26</v>
      </c>
    </row>
    <row r="362" spans="1:18">
      <c r="A362">
        <v>361</v>
      </c>
      <c r="B362" s="4">
        <v>103</v>
      </c>
      <c r="C362" s="4" t="s">
        <v>18</v>
      </c>
      <c r="D362" s="4" t="s">
        <v>21</v>
      </c>
      <c r="E362" s="4" t="s">
        <v>329</v>
      </c>
      <c r="F362" s="5">
        <v>42571.996157407404</v>
      </c>
      <c r="G362" s="5">
        <v>42572</v>
      </c>
      <c r="H362" t="s">
        <v>23</v>
      </c>
      <c r="I362" s="6">
        <v>3324</v>
      </c>
      <c r="J362" t="s">
        <v>23</v>
      </c>
      <c r="K362" s="6">
        <v>3324</v>
      </c>
      <c r="L362" s="6" t="s">
        <v>24</v>
      </c>
      <c r="R362" t="s">
        <v>26</v>
      </c>
    </row>
    <row r="363" spans="1:18">
      <c r="A363">
        <v>362</v>
      </c>
      <c r="B363" s="4">
        <v>103</v>
      </c>
      <c r="C363" s="4" t="s">
        <v>18</v>
      </c>
      <c r="D363" s="4" t="s">
        <v>21</v>
      </c>
      <c r="E363" s="4" t="s">
        <v>330</v>
      </c>
      <c r="F363" s="5">
        <v>42572.000659722224</v>
      </c>
      <c r="G363" s="5">
        <v>42572</v>
      </c>
      <c r="H363" t="s">
        <v>23</v>
      </c>
      <c r="I363" s="6">
        <v>10134.69</v>
      </c>
      <c r="J363" t="s">
        <v>23</v>
      </c>
      <c r="K363" s="6">
        <v>10134.69</v>
      </c>
      <c r="L363" s="6" t="s">
        <v>24</v>
      </c>
      <c r="R363" t="s">
        <v>28</v>
      </c>
    </row>
    <row r="364" spans="1:18">
      <c r="A364">
        <v>363</v>
      </c>
      <c r="B364" s="4">
        <v>103</v>
      </c>
      <c r="C364" s="4" t="s">
        <v>18</v>
      </c>
      <c r="D364" s="4" t="s">
        <v>21</v>
      </c>
      <c r="E364" s="4" t="s">
        <v>331</v>
      </c>
      <c r="F364" s="5">
        <v>42572.022870370369</v>
      </c>
      <c r="G364" s="5">
        <v>42572</v>
      </c>
      <c r="H364" t="s">
        <v>23</v>
      </c>
      <c r="I364" s="6">
        <v>1395.47</v>
      </c>
      <c r="J364" t="s">
        <v>23</v>
      </c>
      <c r="K364" s="6">
        <v>1395.47</v>
      </c>
      <c r="L364" s="6" t="s">
        <v>24</v>
      </c>
      <c r="R364" t="s">
        <v>26</v>
      </c>
    </row>
    <row r="365" spans="1:18">
      <c r="A365">
        <v>364</v>
      </c>
      <c r="B365" s="4">
        <v>103</v>
      </c>
      <c r="C365" s="4" t="s">
        <v>18</v>
      </c>
      <c r="D365" s="4" t="s">
        <v>21</v>
      </c>
      <c r="E365" s="4" t="s">
        <v>332</v>
      </c>
      <c r="F365" s="5">
        <v>42572.022870370369</v>
      </c>
      <c r="G365" s="5">
        <v>42572</v>
      </c>
      <c r="H365" t="s">
        <v>23</v>
      </c>
      <c r="I365" s="6">
        <v>3120</v>
      </c>
      <c r="J365" t="s">
        <v>23</v>
      </c>
      <c r="K365" s="6">
        <v>3120</v>
      </c>
      <c r="L365" s="6" t="s">
        <v>33</v>
      </c>
      <c r="P365" t="s">
        <v>333</v>
      </c>
      <c r="R365" t="s">
        <v>26</v>
      </c>
    </row>
    <row r="366" spans="1:18">
      <c r="A366">
        <v>365</v>
      </c>
      <c r="B366" s="4">
        <v>103</v>
      </c>
      <c r="C366" s="4" t="s">
        <v>18</v>
      </c>
      <c r="D366" s="4" t="s">
        <v>21</v>
      </c>
      <c r="E366" s="4" t="s">
        <v>334</v>
      </c>
      <c r="F366" s="5">
        <v>42572.022893518515</v>
      </c>
      <c r="G366" s="5">
        <v>42572</v>
      </c>
      <c r="H366" t="s">
        <v>23</v>
      </c>
      <c r="I366" s="6">
        <v>25251.200000000001</v>
      </c>
      <c r="J366" t="s">
        <v>23</v>
      </c>
      <c r="K366" s="6">
        <v>25251.200000000001</v>
      </c>
      <c r="L366" s="6" t="s">
        <v>24</v>
      </c>
      <c r="R366" t="s">
        <v>26</v>
      </c>
    </row>
    <row r="367" spans="1:18">
      <c r="A367">
        <v>366</v>
      </c>
      <c r="B367" s="4">
        <v>103</v>
      </c>
      <c r="C367" s="4" t="s">
        <v>18</v>
      </c>
      <c r="D367" s="4" t="s">
        <v>21</v>
      </c>
      <c r="E367" s="4" t="s">
        <v>335</v>
      </c>
      <c r="F367" s="5">
        <v>42572.027592592596</v>
      </c>
      <c r="G367" s="5">
        <v>42572</v>
      </c>
      <c r="H367" t="s">
        <v>23</v>
      </c>
      <c r="I367" s="6">
        <v>213.4</v>
      </c>
      <c r="J367" t="s">
        <v>23</v>
      </c>
      <c r="K367" s="6">
        <v>213.4</v>
      </c>
      <c r="L367" s="6" t="s">
        <v>24</v>
      </c>
      <c r="R367" t="s">
        <v>28</v>
      </c>
    </row>
    <row r="368" spans="1:18">
      <c r="A368">
        <v>367</v>
      </c>
      <c r="B368" s="4">
        <v>103</v>
      </c>
      <c r="C368" s="4" t="s">
        <v>18</v>
      </c>
      <c r="D368" s="4" t="s">
        <v>21</v>
      </c>
      <c r="E368" s="4" t="s">
        <v>336</v>
      </c>
      <c r="F368" s="5">
        <v>42572.033206018517</v>
      </c>
      <c r="G368" s="5">
        <v>42572</v>
      </c>
      <c r="H368" t="s">
        <v>23</v>
      </c>
      <c r="I368" s="6">
        <v>2129</v>
      </c>
      <c r="J368" t="s">
        <v>23</v>
      </c>
      <c r="K368" s="6">
        <v>2129</v>
      </c>
      <c r="L368" s="6" t="s">
        <v>24</v>
      </c>
      <c r="R368" t="s">
        <v>26</v>
      </c>
    </row>
    <row r="369" spans="1:18">
      <c r="A369">
        <v>368</v>
      </c>
      <c r="B369" s="4">
        <v>103</v>
      </c>
      <c r="C369" s="4" t="s">
        <v>18</v>
      </c>
      <c r="D369" s="4" t="s">
        <v>21</v>
      </c>
      <c r="E369" s="4" t="s">
        <v>337</v>
      </c>
      <c r="F369" s="5">
        <v>42572.03765046296</v>
      </c>
      <c r="G369" s="5">
        <v>42572</v>
      </c>
      <c r="H369" t="s">
        <v>23</v>
      </c>
      <c r="I369" s="6">
        <v>30354.799999999999</v>
      </c>
      <c r="J369" t="s">
        <v>23</v>
      </c>
      <c r="K369" s="6">
        <v>30354.799999999999</v>
      </c>
      <c r="L369" s="6" t="s">
        <v>24</v>
      </c>
      <c r="R369" t="s">
        <v>28</v>
      </c>
    </row>
    <row r="370" spans="1:18">
      <c r="A370">
        <v>369</v>
      </c>
      <c r="B370" s="4">
        <v>103</v>
      </c>
      <c r="C370" s="4" t="s">
        <v>18</v>
      </c>
      <c r="D370" s="4" t="s">
        <v>21</v>
      </c>
      <c r="E370" s="4" t="s">
        <v>338</v>
      </c>
      <c r="F370" s="5">
        <v>42572.039560185185</v>
      </c>
      <c r="G370" s="5">
        <v>42572</v>
      </c>
      <c r="H370" t="s">
        <v>23</v>
      </c>
      <c r="I370" s="6">
        <v>11330.02</v>
      </c>
      <c r="J370" t="s">
        <v>23</v>
      </c>
      <c r="K370" s="6">
        <v>11330.02</v>
      </c>
      <c r="L370" s="6" t="s">
        <v>24</v>
      </c>
      <c r="R370" t="s">
        <v>26</v>
      </c>
    </row>
    <row r="371" spans="1:18">
      <c r="A371">
        <v>370</v>
      </c>
      <c r="B371" s="4">
        <v>103</v>
      </c>
      <c r="C371" s="4" t="s">
        <v>18</v>
      </c>
      <c r="D371" s="4" t="s">
        <v>21</v>
      </c>
      <c r="E371" s="4" t="s">
        <v>339</v>
      </c>
      <c r="F371" s="5">
        <v>42572.042303240742</v>
      </c>
      <c r="G371" s="5">
        <v>42572</v>
      </c>
      <c r="H371" t="s">
        <v>23</v>
      </c>
      <c r="I371" s="6">
        <v>12863.16</v>
      </c>
      <c r="J371" t="s">
        <v>23</v>
      </c>
      <c r="K371" s="6">
        <v>12863.16</v>
      </c>
      <c r="L371" s="6" t="s">
        <v>24</v>
      </c>
      <c r="R371" t="s">
        <v>28</v>
      </c>
    </row>
    <row r="372" spans="1:18">
      <c r="A372">
        <v>371</v>
      </c>
      <c r="B372" s="4">
        <v>103</v>
      </c>
      <c r="C372" s="4" t="s">
        <v>18</v>
      </c>
      <c r="D372" s="4" t="s">
        <v>21</v>
      </c>
      <c r="E372" s="4" t="s">
        <v>340</v>
      </c>
      <c r="F372" s="5">
        <v>42572.048113425924</v>
      </c>
      <c r="G372" s="5">
        <v>42572</v>
      </c>
      <c r="H372" t="s">
        <v>23</v>
      </c>
      <c r="I372" s="6">
        <v>214.05</v>
      </c>
      <c r="J372" t="s">
        <v>23</v>
      </c>
      <c r="K372" s="6">
        <v>214.05</v>
      </c>
      <c r="L372" s="6" t="s">
        <v>24</v>
      </c>
      <c r="R372" t="s">
        <v>26</v>
      </c>
    </row>
    <row r="373" spans="1:18">
      <c r="A373">
        <v>372</v>
      </c>
      <c r="B373" s="4">
        <v>103</v>
      </c>
      <c r="C373" s="4" t="s">
        <v>18</v>
      </c>
      <c r="D373" s="4" t="s">
        <v>21</v>
      </c>
      <c r="E373" s="4" t="s">
        <v>341</v>
      </c>
      <c r="F373" s="5">
        <v>42572.048703703702</v>
      </c>
      <c r="G373" s="5">
        <v>42572</v>
      </c>
      <c r="H373" t="s">
        <v>23</v>
      </c>
      <c r="I373" s="6">
        <v>741.24</v>
      </c>
      <c r="J373" t="s">
        <v>23</v>
      </c>
      <c r="K373" s="6">
        <v>741.24</v>
      </c>
      <c r="L373" s="6" t="s">
        <v>24</v>
      </c>
      <c r="R373" t="s">
        <v>26</v>
      </c>
    </row>
    <row r="374" spans="1:18">
      <c r="A374">
        <v>373</v>
      </c>
      <c r="B374" s="4">
        <v>103</v>
      </c>
      <c r="C374" s="4" t="s">
        <v>18</v>
      </c>
      <c r="D374" s="4" t="s">
        <v>21</v>
      </c>
      <c r="E374" s="4" t="s">
        <v>342</v>
      </c>
      <c r="F374" s="5">
        <v>42572.049189814818</v>
      </c>
      <c r="G374" s="5">
        <v>42572</v>
      </c>
      <c r="H374" t="s">
        <v>23</v>
      </c>
      <c r="I374" s="6">
        <v>8841.35</v>
      </c>
      <c r="J374" t="s">
        <v>23</v>
      </c>
      <c r="K374" s="6">
        <v>8841.35</v>
      </c>
      <c r="L374" s="6" t="s">
        <v>24</v>
      </c>
      <c r="R374" t="s">
        <v>26</v>
      </c>
    </row>
    <row r="375" spans="1:18">
      <c r="A375">
        <v>374</v>
      </c>
      <c r="B375" s="4">
        <v>103</v>
      </c>
      <c r="C375" s="4" t="s">
        <v>18</v>
      </c>
      <c r="D375" s="4" t="s">
        <v>19</v>
      </c>
      <c r="E375" s="4" t="s">
        <v>343</v>
      </c>
      <c r="F375" s="5">
        <v>42572.050185185188</v>
      </c>
      <c r="G375" s="5">
        <v>42572</v>
      </c>
      <c r="H375" t="s">
        <v>20</v>
      </c>
      <c r="I375" s="6">
        <v>888588.69</v>
      </c>
      <c r="J375" t="s">
        <v>20</v>
      </c>
      <c r="K375" s="6">
        <v>888588.69</v>
      </c>
      <c r="R375" t="s">
        <v>26</v>
      </c>
    </row>
    <row r="376" spans="1:18">
      <c r="A376">
        <v>375</v>
      </c>
      <c r="B376" s="4">
        <v>103</v>
      </c>
      <c r="C376" s="4" t="s">
        <v>18</v>
      </c>
      <c r="D376" s="4" t="s">
        <v>21</v>
      </c>
      <c r="E376" s="4" t="s">
        <v>344</v>
      </c>
      <c r="F376" s="5">
        <v>42572.050555555557</v>
      </c>
      <c r="G376" s="5">
        <v>42572</v>
      </c>
      <c r="H376" t="s">
        <v>23</v>
      </c>
      <c r="I376" s="6">
        <v>15600</v>
      </c>
      <c r="J376" t="s">
        <v>23</v>
      </c>
      <c r="K376" s="6">
        <v>15600</v>
      </c>
      <c r="L376" s="6" t="s">
        <v>24</v>
      </c>
      <c r="R376" t="s">
        <v>26</v>
      </c>
    </row>
    <row r="377" spans="1:18">
      <c r="A377">
        <v>376</v>
      </c>
      <c r="B377" s="4">
        <v>103</v>
      </c>
      <c r="C377" s="4" t="s">
        <v>18</v>
      </c>
      <c r="D377" s="4" t="s">
        <v>21</v>
      </c>
      <c r="E377" s="4" t="s">
        <v>345</v>
      </c>
      <c r="F377" s="5">
        <v>42572.054479166669</v>
      </c>
      <c r="G377" s="5">
        <v>42572</v>
      </c>
      <c r="H377" t="s">
        <v>23</v>
      </c>
      <c r="I377" s="6">
        <v>1600.76</v>
      </c>
      <c r="J377" t="s">
        <v>23</v>
      </c>
      <c r="K377" s="6">
        <v>1600.76</v>
      </c>
      <c r="L377" s="6" t="s">
        <v>24</v>
      </c>
      <c r="R377" t="s">
        <v>26</v>
      </c>
    </row>
    <row r="378" spans="1:18">
      <c r="A378">
        <v>377</v>
      </c>
      <c r="B378" s="4">
        <v>103</v>
      </c>
      <c r="C378" s="4" t="s">
        <v>18</v>
      </c>
      <c r="D378" s="4" t="s">
        <v>21</v>
      </c>
      <c r="E378" s="4" t="s">
        <v>346</v>
      </c>
      <c r="F378" s="5">
        <v>42572.057615740741</v>
      </c>
      <c r="G378" s="5">
        <v>42572</v>
      </c>
      <c r="H378" t="s">
        <v>23</v>
      </c>
      <c r="I378" s="6">
        <v>7360</v>
      </c>
      <c r="J378" t="s">
        <v>23</v>
      </c>
      <c r="K378" s="6">
        <v>7360</v>
      </c>
      <c r="L378" s="6" t="s">
        <v>24</v>
      </c>
      <c r="R378" t="s">
        <v>26</v>
      </c>
    </row>
    <row r="379" spans="1:18">
      <c r="A379">
        <v>378</v>
      </c>
      <c r="B379" s="4">
        <v>103</v>
      </c>
      <c r="C379" s="4" t="s">
        <v>18</v>
      </c>
      <c r="D379" s="4" t="s">
        <v>21</v>
      </c>
      <c r="E379" s="4">
        <v>1003819393223</v>
      </c>
      <c r="F379" s="5">
        <v>42572.058518518519</v>
      </c>
      <c r="G379" s="5">
        <v>42572</v>
      </c>
      <c r="H379" t="s">
        <v>23</v>
      </c>
      <c r="I379" s="6">
        <v>22543.25</v>
      </c>
      <c r="J379" t="s">
        <v>23</v>
      </c>
      <c r="K379" s="6">
        <v>22543.25</v>
      </c>
      <c r="L379" s="6" t="s">
        <v>24</v>
      </c>
      <c r="R379" t="s">
        <v>28</v>
      </c>
    </row>
    <row r="380" spans="1:18">
      <c r="A380">
        <v>379</v>
      </c>
      <c r="B380" s="4">
        <v>103</v>
      </c>
      <c r="C380" s="4" t="s">
        <v>18</v>
      </c>
      <c r="D380" s="4" t="s">
        <v>21</v>
      </c>
      <c r="E380" s="4" t="s">
        <v>347</v>
      </c>
      <c r="F380" s="5">
        <v>42572.064189814817</v>
      </c>
      <c r="G380" s="5">
        <v>42572</v>
      </c>
      <c r="H380" t="s">
        <v>23</v>
      </c>
      <c r="I380" s="6">
        <v>5687</v>
      </c>
      <c r="J380" t="s">
        <v>23</v>
      </c>
      <c r="K380" s="6">
        <v>5687</v>
      </c>
      <c r="L380" s="6" t="s">
        <v>24</v>
      </c>
      <c r="R380" t="s">
        <v>28</v>
      </c>
    </row>
    <row r="381" spans="1:18">
      <c r="A381">
        <v>380</v>
      </c>
      <c r="B381" s="4">
        <v>103</v>
      </c>
      <c r="C381" s="4" t="s">
        <v>18</v>
      </c>
      <c r="D381" s="4" t="s">
        <v>21</v>
      </c>
      <c r="E381" s="4" t="s">
        <v>348</v>
      </c>
      <c r="F381" s="5">
        <v>42572.06459490741</v>
      </c>
      <c r="G381" s="5">
        <v>42572</v>
      </c>
      <c r="H381" t="s">
        <v>23</v>
      </c>
      <c r="I381" s="6">
        <v>2854.8</v>
      </c>
      <c r="J381" t="s">
        <v>23</v>
      </c>
      <c r="K381" s="6">
        <v>2854.8</v>
      </c>
      <c r="L381" s="6" t="s">
        <v>24</v>
      </c>
      <c r="R381" t="s">
        <v>28</v>
      </c>
    </row>
    <row r="382" spans="1:18">
      <c r="A382">
        <v>381</v>
      </c>
      <c r="B382" s="4">
        <v>103</v>
      </c>
      <c r="C382" s="4" t="s">
        <v>18</v>
      </c>
      <c r="D382" s="4" t="s">
        <v>21</v>
      </c>
      <c r="E382" s="4" t="s">
        <v>349</v>
      </c>
      <c r="F382" s="5">
        <v>42572.064675925925</v>
      </c>
      <c r="G382" s="5">
        <v>42572</v>
      </c>
      <c r="H382" t="s">
        <v>23</v>
      </c>
      <c r="I382" s="6">
        <v>7050</v>
      </c>
      <c r="J382" t="s">
        <v>23</v>
      </c>
      <c r="K382" s="6">
        <v>7050</v>
      </c>
      <c r="L382" s="6" t="s">
        <v>24</v>
      </c>
      <c r="R382" t="s">
        <v>28</v>
      </c>
    </row>
    <row r="383" spans="1:18">
      <c r="A383">
        <v>382</v>
      </c>
      <c r="B383" s="4">
        <v>103</v>
      </c>
      <c r="C383" s="4" t="s">
        <v>18</v>
      </c>
      <c r="D383" s="4" t="s">
        <v>21</v>
      </c>
      <c r="E383" s="4" t="s">
        <v>350</v>
      </c>
      <c r="F383" s="5">
        <v>42572.066238425927</v>
      </c>
      <c r="G383" s="5">
        <v>42572</v>
      </c>
      <c r="H383" t="s">
        <v>23</v>
      </c>
      <c r="I383" s="6">
        <v>3433.92</v>
      </c>
      <c r="J383" t="s">
        <v>23</v>
      </c>
      <c r="K383" s="6">
        <v>3433.92</v>
      </c>
      <c r="L383" s="6" t="s">
        <v>33</v>
      </c>
      <c r="R383" t="s">
        <v>28</v>
      </c>
    </row>
    <row r="384" spans="1:18">
      <c r="A384">
        <v>383</v>
      </c>
      <c r="B384" s="4">
        <v>103</v>
      </c>
      <c r="C384" s="4" t="s">
        <v>18</v>
      </c>
      <c r="D384" s="4" t="s">
        <v>21</v>
      </c>
      <c r="E384" s="4" t="s">
        <v>351</v>
      </c>
      <c r="F384" s="5">
        <v>42572.067118055558</v>
      </c>
      <c r="G384" s="5">
        <v>42572</v>
      </c>
      <c r="H384" t="s">
        <v>23</v>
      </c>
      <c r="I384" s="6">
        <v>17341.599999999999</v>
      </c>
      <c r="J384" t="s">
        <v>23</v>
      </c>
      <c r="K384" s="6">
        <v>17341.599999999999</v>
      </c>
      <c r="L384" s="6" t="s">
        <v>24</v>
      </c>
      <c r="R384" t="s">
        <v>28</v>
      </c>
    </row>
    <row r="385" spans="1:18">
      <c r="A385">
        <v>384</v>
      </c>
      <c r="B385" s="4">
        <v>103</v>
      </c>
      <c r="C385" s="4" t="s">
        <v>18</v>
      </c>
      <c r="D385" s="4" t="s">
        <v>21</v>
      </c>
      <c r="E385" s="4" t="s">
        <v>352</v>
      </c>
      <c r="F385" s="5">
        <v>42572.074548611112</v>
      </c>
      <c r="G385" s="5">
        <v>42572</v>
      </c>
      <c r="H385" t="s">
        <v>23</v>
      </c>
      <c r="I385" s="6">
        <v>7431</v>
      </c>
      <c r="J385" t="s">
        <v>23</v>
      </c>
      <c r="K385" s="6">
        <v>7431</v>
      </c>
      <c r="L385" s="6" t="s">
        <v>24</v>
      </c>
      <c r="R385" t="s">
        <v>26</v>
      </c>
    </row>
    <row r="386" spans="1:18">
      <c r="A386">
        <v>385</v>
      </c>
      <c r="B386" s="4">
        <v>103</v>
      </c>
      <c r="C386" s="4" t="s">
        <v>18</v>
      </c>
      <c r="D386" s="4" t="s">
        <v>21</v>
      </c>
      <c r="E386" s="4" t="s">
        <v>353</v>
      </c>
      <c r="F386" s="5">
        <v>42572.074861111112</v>
      </c>
      <c r="G386" s="5">
        <v>42572</v>
      </c>
      <c r="H386" t="s">
        <v>23</v>
      </c>
      <c r="I386" s="6">
        <v>865</v>
      </c>
      <c r="J386" t="s">
        <v>23</v>
      </c>
      <c r="K386" s="6">
        <v>865</v>
      </c>
      <c r="L386" s="6" t="s">
        <v>24</v>
      </c>
      <c r="R386" t="s">
        <v>26</v>
      </c>
    </row>
    <row r="387" spans="1:18">
      <c r="A387">
        <v>386</v>
      </c>
      <c r="B387" s="4">
        <v>103</v>
      </c>
      <c r="C387" s="4" t="s">
        <v>18</v>
      </c>
      <c r="D387" s="4" t="s">
        <v>21</v>
      </c>
      <c r="E387" s="4" t="s">
        <v>354</v>
      </c>
      <c r="F387" s="5">
        <v>42572.075509259259</v>
      </c>
      <c r="G387" s="5">
        <v>42572</v>
      </c>
      <c r="H387" t="s">
        <v>23</v>
      </c>
      <c r="I387" s="6">
        <v>1300</v>
      </c>
      <c r="J387" t="s">
        <v>23</v>
      </c>
      <c r="K387" s="6">
        <v>1300</v>
      </c>
      <c r="L387" s="6" t="s">
        <v>24</v>
      </c>
      <c r="R387" t="s">
        <v>26</v>
      </c>
    </row>
    <row r="388" spans="1:18">
      <c r="A388">
        <v>387</v>
      </c>
      <c r="B388" s="4">
        <v>103</v>
      </c>
      <c r="C388" s="4" t="s">
        <v>18</v>
      </c>
      <c r="D388" s="4" t="s">
        <v>21</v>
      </c>
      <c r="E388" s="4" t="s">
        <v>355</v>
      </c>
      <c r="F388" s="5">
        <v>42572.075509259259</v>
      </c>
      <c r="G388" s="5">
        <v>42572</v>
      </c>
      <c r="H388" t="s">
        <v>23</v>
      </c>
      <c r="I388" s="6">
        <v>1140</v>
      </c>
      <c r="J388" t="s">
        <v>23</v>
      </c>
      <c r="K388" s="6">
        <v>1140</v>
      </c>
      <c r="L388" s="6" t="s">
        <v>24</v>
      </c>
      <c r="R388" t="s">
        <v>26</v>
      </c>
    </row>
    <row r="389" spans="1:18">
      <c r="A389">
        <v>388</v>
      </c>
      <c r="B389" s="4">
        <v>103</v>
      </c>
      <c r="C389" s="4" t="s">
        <v>18</v>
      </c>
      <c r="D389" s="4" t="s">
        <v>21</v>
      </c>
      <c r="E389" s="4">
        <v>1003821743160</v>
      </c>
      <c r="F389" s="5">
        <v>42572.09306712963</v>
      </c>
      <c r="G389" s="5">
        <v>42572</v>
      </c>
      <c r="H389" t="s">
        <v>23</v>
      </c>
      <c r="I389" s="6">
        <v>170</v>
      </c>
      <c r="J389" t="s">
        <v>23</v>
      </c>
      <c r="K389" s="6">
        <v>170</v>
      </c>
      <c r="L389" s="6" t="s">
        <v>24</v>
      </c>
      <c r="R389" t="s">
        <v>28</v>
      </c>
    </row>
    <row r="390" spans="1:18">
      <c r="A390">
        <v>389</v>
      </c>
      <c r="B390" s="4">
        <v>103</v>
      </c>
      <c r="C390" s="4" t="s">
        <v>18</v>
      </c>
      <c r="D390" s="4" t="s">
        <v>21</v>
      </c>
      <c r="E390" s="4" t="s">
        <v>356</v>
      </c>
      <c r="F390" s="5">
        <v>42572.093888888892</v>
      </c>
      <c r="G390" s="5">
        <v>42572</v>
      </c>
      <c r="H390" t="s">
        <v>23</v>
      </c>
      <c r="I390" s="6">
        <v>304.5</v>
      </c>
      <c r="J390" t="s">
        <v>23</v>
      </c>
      <c r="K390" s="6">
        <v>304.5</v>
      </c>
      <c r="L390" s="6" t="s">
        <v>24</v>
      </c>
      <c r="R390" t="s">
        <v>28</v>
      </c>
    </row>
    <row r="391" spans="1:18">
      <c r="A391">
        <v>390</v>
      </c>
      <c r="B391" s="4">
        <v>103</v>
      </c>
      <c r="C391" s="4" t="s">
        <v>18</v>
      </c>
      <c r="D391" s="4" t="s">
        <v>21</v>
      </c>
      <c r="E391" s="4" t="s">
        <v>357</v>
      </c>
      <c r="F391" s="5">
        <v>42572.09615740741</v>
      </c>
      <c r="G391" s="5">
        <v>42572</v>
      </c>
      <c r="H391" t="s">
        <v>23</v>
      </c>
      <c r="I391" s="6">
        <v>500</v>
      </c>
      <c r="J391" t="s">
        <v>23</v>
      </c>
      <c r="K391" s="6">
        <v>500</v>
      </c>
      <c r="L391" s="6" t="s">
        <v>24</v>
      </c>
      <c r="R391" t="s">
        <v>28</v>
      </c>
    </row>
    <row r="392" spans="1:18">
      <c r="A392">
        <v>391</v>
      </c>
      <c r="B392" s="4">
        <v>103</v>
      </c>
      <c r="C392" s="4" t="s">
        <v>18</v>
      </c>
      <c r="D392" s="4" t="s">
        <v>21</v>
      </c>
      <c r="E392" s="4" t="s">
        <v>358</v>
      </c>
      <c r="F392" s="5">
        <v>42572.098877314813</v>
      </c>
      <c r="G392" s="5">
        <v>42572</v>
      </c>
      <c r="H392" t="s">
        <v>23</v>
      </c>
      <c r="I392" s="6">
        <v>15525</v>
      </c>
      <c r="J392" t="s">
        <v>23</v>
      </c>
      <c r="K392" s="6">
        <v>15525</v>
      </c>
      <c r="L392" s="6" t="s">
        <v>24</v>
      </c>
      <c r="R392" t="s">
        <v>26</v>
      </c>
    </row>
    <row r="393" spans="1:18">
      <c r="A393">
        <v>392</v>
      </c>
      <c r="B393" s="4">
        <v>103</v>
      </c>
      <c r="C393" s="4" t="s">
        <v>18</v>
      </c>
      <c r="D393" s="4" t="s">
        <v>21</v>
      </c>
      <c r="E393" s="4" t="s">
        <v>359</v>
      </c>
      <c r="F393" s="5">
        <v>42572.101354166669</v>
      </c>
      <c r="G393" s="5">
        <v>42572</v>
      </c>
      <c r="H393" t="s">
        <v>23</v>
      </c>
      <c r="I393" s="6">
        <v>699.92</v>
      </c>
      <c r="J393" t="s">
        <v>23</v>
      </c>
      <c r="K393" s="6">
        <v>699.92</v>
      </c>
      <c r="L393" s="6" t="s">
        <v>24</v>
      </c>
      <c r="R393" t="s">
        <v>28</v>
      </c>
    </row>
    <row r="394" spans="1:18">
      <c r="A394">
        <v>393</v>
      </c>
      <c r="B394" s="4">
        <v>103</v>
      </c>
      <c r="C394" s="4" t="s">
        <v>18</v>
      </c>
      <c r="D394" s="4" t="s">
        <v>21</v>
      </c>
      <c r="E394" s="4" t="s">
        <v>360</v>
      </c>
      <c r="F394" s="5">
        <v>42572.102430555555</v>
      </c>
      <c r="G394" s="5">
        <v>42572</v>
      </c>
      <c r="H394" t="s">
        <v>23</v>
      </c>
      <c r="I394" s="6">
        <v>1757</v>
      </c>
      <c r="J394" t="s">
        <v>23</v>
      </c>
      <c r="K394" s="6">
        <v>1757</v>
      </c>
      <c r="L394" s="6" t="s">
        <v>24</v>
      </c>
      <c r="R394" t="s">
        <v>26</v>
      </c>
    </row>
    <row r="395" spans="1:18">
      <c r="A395">
        <v>394</v>
      </c>
      <c r="B395" s="4">
        <v>103</v>
      </c>
      <c r="C395" s="4" t="s">
        <v>18</v>
      </c>
      <c r="D395" s="4" t="s">
        <v>21</v>
      </c>
      <c r="E395" s="4" t="s">
        <v>361</v>
      </c>
      <c r="F395" s="5">
        <v>42572.103159722225</v>
      </c>
      <c r="G395" s="5">
        <v>42572</v>
      </c>
      <c r="H395" t="s">
        <v>23</v>
      </c>
      <c r="I395" s="6">
        <v>32.64</v>
      </c>
      <c r="J395" t="s">
        <v>23</v>
      </c>
      <c r="K395" s="6">
        <v>32.64</v>
      </c>
      <c r="L395" s="6" t="s">
        <v>24</v>
      </c>
      <c r="R395" t="s">
        <v>26</v>
      </c>
    </row>
    <row r="396" spans="1:18">
      <c r="A396">
        <v>395</v>
      </c>
      <c r="B396" s="4">
        <v>103</v>
      </c>
      <c r="C396" s="4" t="s">
        <v>38</v>
      </c>
      <c r="D396" s="4" t="s">
        <v>18</v>
      </c>
      <c r="E396" s="4" t="s">
        <v>362</v>
      </c>
      <c r="F396" s="5">
        <v>42572.112523148149</v>
      </c>
      <c r="G396" s="5">
        <v>42572</v>
      </c>
      <c r="H396" t="s">
        <v>23</v>
      </c>
      <c r="I396" s="6">
        <v>8980</v>
      </c>
      <c r="J396" t="s">
        <v>23</v>
      </c>
      <c r="K396" s="6">
        <v>9000</v>
      </c>
      <c r="R396" t="s">
        <v>28</v>
      </c>
    </row>
    <row r="397" spans="1:18">
      <c r="A397">
        <v>396</v>
      </c>
      <c r="B397" s="4">
        <v>103</v>
      </c>
      <c r="C397" s="4" t="s">
        <v>18</v>
      </c>
      <c r="D397" s="4" t="s">
        <v>21</v>
      </c>
      <c r="E397" s="4" t="s">
        <v>363</v>
      </c>
      <c r="F397" s="5">
        <v>42572.121168981481</v>
      </c>
      <c r="G397" s="5">
        <v>42572</v>
      </c>
      <c r="H397" t="s">
        <v>23</v>
      </c>
      <c r="I397" s="6">
        <v>4400</v>
      </c>
      <c r="J397" t="s">
        <v>23</v>
      </c>
      <c r="K397" s="6">
        <v>4400</v>
      </c>
      <c r="L397" s="6" t="s">
        <v>24</v>
      </c>
      <c r="R397" t="s">
        <v>28</v>
      </c>
    </row>
    <row r="398" spans="1:18">
      <c r="A398">
        <v>397</v>
      </c>
      <c r="B398" s="4" t="s">
        <v>37</v>
      </c>
      <c r="C398" s="4" t="s">
        <v>38</v>
      </c>
      <c r="D398" s="4" t="s">
        <v>18</v>
      </c>
      <c r="E398" s="4" t="s">
        <v>364</v>
      </c>
      <c r="F398" s="5">
        <v>42572.148321759261</v>
      </c>
      <c r="G398" s="5">
        <v>42572</v>
      </c>
      <c r="H398" t="s">
        <v>23</v>
      </c>
      <c r="I398" s="6">
        <v>9980</v>
      </c>
      <c r="J398" t="s">
        <v>23</v>
      </c>
      <c r="K398" s="6">
        <v>10000</v>
      </c>
    </row>
    <row r="399" spans="1:18">
      <c r="A399">
        <v>398</v>
      </c>
      <c r="B399" s="4" t="s">
        <v>37</v>
      </c>
      <c r="C399" s="4" t="s">
        <v>38</v>
      </c>
      <c r="D399" s="4" t="s">
        <v>18</v>
      </c>
      <c r="E399" s="4" t="s">
        <v>365</v>
      </c>
      <c r="F399" s="5">
        <v>42572.150358796294</v>
      </c>
      <c r="G399" s="5">
        <v>42572</v>
      </c>
      <c r="H399" t="s">
        <v>23</v>
      </c>
      <c r="I399" s="6">
        <v>859.29</v>
      </c>
    </row>
    <row r="400" spans="1:18">
      <c r="A400">
        <v>399</v>
      </c>
      <c r="B400" s="4">
        <v>103</v>
      </c>
      <c r="C400" s="4" t="s">
        <v>18</v>
      </c>
      <c r="D400" s="4" t="s">
        <v>21</v>
      </c>
      <c r="E400" s="4" t="s">
        <v>366</v>
      </c>
      <c r="F400" s="5">
        <v>42572.153148148151</v>
      </c>
      <c r="G400" s="5">
        <v>42572</v>
      </c>
      <c r="H400" t="s">
        <v>23</v>
      </c>
      <c r="I400" s="6">
        <v>1340</v>
      </c>
      <c r="J400" t="s">
        <v>23</v>
      </c>
      <c r="K400" s="6">
        <v>1340</v>
      </c>
      <c r="L400" s="6" t="s">
        <v>24</v>
      </c>
      <c r="R400" t="s">
        <v>28</v>
      </c>
    </row>
    <row r="401" spans="1:18">
      <c r="A401">
        <v>400</v>
      </c>
      <c r="B401" s="4">
        <v>103</v>
      </c>
      <c r="C401" s="4" t="s">
        <v>18</v>
      </c>
      <c r="D401" s="4" t="s">
        <v>21</v>
      </c>
      <c r="E401" s="4" t="s">
        <v>367</v>
      </c>
      <c r="F401" s="5">
        <v>42572.155555555553</v>
      </c>
      <c r="G401" s="5">
        <v>42572</v>
      </c>
      <c r="H401" t="s">
        <v>23</v>
      </c>
      <c r="I401" s="6">
        <v>4570.1400000000003</v>
      </c>
      <c r="J401" t="s">
        <v>23</v>
      </c>
      <c r="K401" s="6">
        <v>4570.1400000000003</v>
      </c>
      <c r="L401" s="6" t="s">
        <v>24</v>
      </c>
      <c r="R401" t="s">
        <v>28</v>
      </c>
    </row>
    <row r="402" spans="1:18">
      <c r="A402">
        <v>401</v>
      </c>
      <c r="B402" s="4">
        <v>103</v>
      </c>
      <c r="C402" s="4" t="s">
        <v>18</v>
      </c>
      <c r="D402" s="4" t="s">
        <v>21</v>
      </c>
      <c r="E402" s="4" t="s">
        <v>368</v>
      </c>
      <c r="F402" s="5">
        <v>42572.155636574076</v>
      </c>
      <c r="G402" s="5">
        <v>42572</v>
      </c>
      <c r="H402" t="s">
        <v>23</v>
      </c>
      <c r="I402" s="6">
        <v>583.11</v>
      </c>
      <c r="J402" t="s">
        <v>23</v>
      </c>
      <c r="K402" s="6">
        <v>583.11</v>
      </c>
      <c r="L402" s="6" t="s">
        <v>24</v>
      </c>
      <c r="R402" t="s">
        <v>28</v>
      </c>
    </row>
    <row r="403" spans="1:18">
      <c r="A403">
        <v>402</v>
      </c>
      <c r="B403" s="4">
        <v>103</v>
      </c>
      <c r="C403" s="4" t="s">
        <v>18</v>
      </c>
      <c r="D403" s="4" t="s">
        <v>21</v>
      </c>
      <c r="E403" s="4">
        <v>1003823473606</v>
      </c>
      <c r="F403" s="5">
        <v>42572.186006944445</v>
      </c>
      <c r="G403" s="5">
        <v>42572</v>
      </c>
      <c r="H403" t="s">
        <v>23</v>
      </c>
      <c r="I403" s="6">
        <v>332230.5</v>
      </c>
      <c r="J403" t="s">
        <v>23</v>
      </c>
      <c r="K403" s="6">
        <v>332230.5</v>
      </c>
      <c r="L403" s="6" t="s">
        <v>24</v>
      </c>
      <c r="R403" t="s">
        <v>28</v>
      </c>
    </row>
    <row r="404" spans="1:18">
      <c r="A404">
        <v>403</v>
      </c>
      <c r="B404" s="4">
        <v>103</v>
      </c>
      <c r="C404" s="4" t="s">
        <v>18</v>
      </c>
      <c r="D404" s="4" t="s">
        <v>21</v>
      </c>
      <c r="E404" s="4" t="s">
        <v>369</v>
      </c>
      <c r="F404" s="5">
        <v>42572.188460648147</v>
      </c>
      <c r="G404" s="5">
        <v>42572</v>
      </c>
      <c r="H404" t="s">
        <v>23</v>
      </c>
      <c r="I404" s="6">
        <v>6069.85</v>
      </c>
      <c r="J404" t="s">
        <v>23</v>
      </c>
      <c r="K404" s="6">
        <v>6069.85</v>
      </c>
      <c r="L404" s="6" t="s">
        <v>24</v>
      </c>
      <c r="R404" t="s">
        <v>28</v>
      </c>
    </row>
    <row r="405" spans="1:18">
      <c r="A405">
        <v>404</v>
      </c>
      <c r="B405" s="4">
        <v>103</v>
      </c>
      <c r="C405" s="4" t="s">
        <v>38</v>
      </c>
      <c r="D405" s="4" t="s">
        <v>18</v>
      </c>
      <c r="E405" s="4" t="s">
        <v>370</v>
      </c>
      <c r="F405" s="5">
        <v>42572.188900462963</v>
      </c>
      <c r="G405" s="5">
        <v>42572</v>
      </c>
      <c r="H405" t="s">
        <v>23</v>
      </c>
      <c r="I405" s="6">
        <v>5680</v>
      </c>
      <c r="J405" t="s">
        <v>23</v>
      </c>
      <c r="K405" s="6">
        <v>5700</v>
      </c>
      <c r="R405" t="s">
        <v>28</v>
      </c>
    </row>
    <row r="406" spans="1:18">
      <c r="A406">
        <v>405</v>
      </c>
      <c r="B406" s="4">
        <v>103</v>
      </c>
      <c r="C406" s="4" t="s">
        <v>18</v>
      </c>
      <c r="D406" s="4" t="s">
        <v>21</v>
      </c>
      <c r="E406" s="4" t="s">
        <v>371</v>
      </c>
      <c r="F406" s="5">
        <v>42572.194756944446</v>
      </c>
      <c r="G406" s="5">
        <v>42572</v>
      </c>
      <c r="H406" t="s">
        <v>23</v>
      </c>
      <c r="I406" s="6">
        <v>244</v>
      </c>
      <c r="J406" t="s">
        <v>23</v>
      </c>
      <c r="K406" s="6">
        <v>244</v>
      </c>
      <c r="L406" s="6" t="s">
        <v>24</v>
      </c>
      <c r="R406" t="s">
        <v>28</v>
      </c>
    </row>
    <row r="407" spans="1:18">
      <c r="A407">
        <v>406</v>
      </c>
      <c r="B407" s="4">
        <v>103</v>
      </c>
      <c r="C407" s="4" t="s">
        <v>38</v>
      </c>
      <c r="D407" s="4" t="s">
        <v>18</v>
      </c>
      <c r="E407" s="4" t="s">
        <v>372</v>
      </c>
      <c r="F407" s="5">
        <v>42572.195671296293</v>
      </c>
      <c r="G407" s="5">
        <v>42572</v>
      </c>
      <c r="H407" t="s">
        <v>23</v>
      </c>
      <c r="I407" s="6">
        <v>12300</v>
      </c>
      <c r="J407" t="s">
        <v>23</v>
      </c>
      <c r="K407" s="6">
        <v>12300</v>
      </c>
      <c r="R407" t="s">
        <v>28</v>
      </c>
    </row>
    <row r="408" spans="1:18">
      <c r="A408">
        <v>407</v>
      </c>
      <c r="B408" s="4">
        <v>103</v>
      </c>
      <c r="C408" s="4" t="s">
        <v>38</v>
      </c>
      <c r="D408" s="4" t="s">
        <v>18</v>
      </c>
      <c r="E408" s="4" t="s">
        <v>373</v>
      </c>
      <c r="F408" s="5">
        <v>42572.195949074077</v>
      </c>
      <c r="G408" s="5">
        <v>42572</v>
      </c>
      <c r="H408" t="s">
        <v>23</v>
      </c>
      <c r="I408" s="6">
        <v>11518.2</v>
      </c>
      <c r="J408" t="s">
        <v>23</v>
      </c>
      <c r="K408" s="6">
        <v>11538.2</v>
      </c>
      <c r="R408" t="s">
        <v>28</v>
      </c>
    </row>
    <row r="409" spans="1:18">
      <c r="A409">
        <v>408</v>
      </c>
      <c r="B409" s="4">
        <v>103</v>
      </c>
      <c r="C409" s="4" t="s">
        <v>18</v>
      </c>
      <c r="D409" s="4" t="s">
        <v>21</v>
      </c>
      <c r="E409" s="4">
        <v>1003823816008</v>
      </c>
      <c r="F409" s="5">
        <v>42572.21234953704</v>
      </c>
      <c r="G409" s="5">
        <v>42572</v>
      </c>
      <c r="H409" t="s">
        <v>23</v>
      </c>
      <c r="I409" s="6">
        <v>2025</v>
      </c>
      <c r="J409" t="s">
        <v>23</v>
      </c>
      <c r="K409" s="6">
        <v>2025</v>
      </c>
      <c r="L409" s="6" t="s">
        <v>24</v>
      </c>
      <c r="R409" t="s">
        <v>28</v>
      </c>
    </row>
    <row r="410" spans="1:18">
      <c r="A410">
        <v>409</v>
      </c>
      <c r="B410" s="4">
        <v>103</v>
      </c>
      <c r="C410" s="4" t="s">
        <v>18</v>
      </c>
      <c r="D410" s="4" t="s">
        <v>21</v>
      </c>
      <c r="E410" s="4">
        <v>1003823623606</v>
      </c>
      <c r="F410" s="5">
        <v>42572.216643518521</v>
      </c>
      <c r="G410" s="5">
        <v>42572</v>
      </c>
      <c r="H410" t="s">
        <v>23</v>
      </c>
      <c r="I410" s="6">
        <v>150000</v>
      </c>
      <c r="J410" t="s">
        <v>23</v>
      </c>
      <c r="K410" s="6">
        <v>150000</v>
      </c>
      <c r="L410" s="6" t="s">
        <v>374</v>
      </c>
      <c r="R410" t="s">
        <v>28</v>
      </c>
    </row>
    <row r="411" spans="1:18">
      <c r="A411">
        <v>410</v>
      </c>
      <c r="B411" s="4">
        <v>103</v>
      </c>
      <c r="C411" s="4" t="s">
        <v>18</v>
      </c>
      <c r="D411" s="4" t="s">
        <v>21</v>
      </c>
      <c r="E411" s="4" t="s">
        <v>375</v>
      </c>
      <c r="F411" s="5">
        <v>42572.250601851854</v>
      </c>
      <c r="G411" s="5">
        <v>42572</v>
      </c>
      <c r="H411" t="s">
        <v>23</v>
      </c>
      <c r="I411" s="6">
        <v>2800</v>
      </c>
      <c r="J411" t="s">
        <v>23</v>
      </c>
      <c r="K411" s="6">
        <v>2800</v>
      </c>
      <c r="L411" s="6" t="s">
        <v>33</v>
      </c>
      <c r="R411" t="s">
        <v>28</v>
      </c>
    </row>
    <row r="412" spans="1:18">
      <c r="A412">
        <v>411</v>
      </c>
      <c r="B412" s="4">
        <v>103</v>
      </c>
      <c r="C412" s="4" t="s">
        <v>38</v>
      </c>
      <c r="D412" s="4" t="s">
        <v>18</v>
      </c>
      <c r="E412" s="4" t="s">
        <v>376</v>
      </c>
      <c r="F412" s="5">
        <v>42572.263645833336</v>
      </c>
      <c r="G412" s="5">
        <v>42572</v>
      </c>
      <c r="H412" t="s">
        <v>23</v>
      </c>
      <c r="I412" s="6">
        <v>15000</v>
      </c>
      <c r="J412" t="s">
        <v>23</v>
      </c>
      <c r="K412" s="6">
        <v>15000</v>
      </c>
      <c r="L412" s="6" t="s">
        <v>33</v>
      </c>
      <c r="P412" t="s">
        <v>292</v>
      </c>
      <c r="R412" t="s">
        <v>28</v>
      </c>
    </row>
    <row r="413" spans="1:18">
      <c r="A413">
        <v>412</v>
      </c>
      <c r="B413" s="4">
        <v>103</v>
      </c>
      <c r="C413" s="4" t="s">
        <v>18</v>
      </c>
      <c r="D413" s="4" t="s">
        <v>21</v>
      </c>
      <c r="E413" s="4" t="s">
        <v>377</v>
      </c>
      <c r="F413" s="5">
        <v>42572.298194444447</v>
      </c>
      <c r="G413" s="5">
        <v>42572</v>
      </c>
      <c r="H413" t="s">
        <v>23</v>
      </c>
      <c r="I413" s="6">
        <v>250</v>
      </c>
      <c r="J413" t="s">
        <v>23</v>
      </c>
      <c r="K413" s="6">
        <v>250</v>
      </c>
      <c r="L413" s="6" t="s">
        <v>24</v>
      </c>
      <c r="R413" t="s">
        <v>28</v>
      </c>
    </row>
    <row r="414" spans="1:18">
      <c r="A414">
        <v>413</v>
      </c>
      <c r="B414" s="4">
        <v>103</v>
      </c>
      <c r="C414" s="4" t="s">
        <v>18</v>
      </c>
      <c r="D414" s="4" t="s">
        <v>21</v>
      </c>
      <c r="E414" s="4" t="s">
        <v>378</v>
      </c>
      <c r="F414" s="5">
        <v>42572.29828703704</v>
      </c>
      <c r="G414" s="5">
        <v>42572</v>
      </c>
      <c r="H414" t="s">
        <v>23</v>
      </c>
      <c r="I414" s="6">
        <v>300</v>
      </c>
      <c r="J414" t="s">
        <v>23</v>
      </c>
      <c r="K414" s="6">
        <v>300</v>
      </c>
      <c r="L414" s="6" t="s">
        <v>24</v>
      </c>
      <c r="R414" t="s">
        <v>28</v>
      </c>
    </row>
    <row r="415" spans="1:18">
      <c r="A415">
        <v>414</v>
      </c>
      <c r="B415" s="4">
        <v>103</v>
      </c>
      <c r="C415" s="4" t="s">
        <v>18</v>
      </c>
      <c r="D415" s="4" t="s">
        <v>21</v>
      </c>
      <c r="E415" s="4" t="s">
        <v>379</v>
      </c>
      <c r="F415" s="5">
        <v>42572.298356481479</v>
      </c>
      <c r="G415" s="5">
        <v>42572</v>
      </c>
      <c r="H415" t="s">
        <v>23</v>
      </c>
      <c r="I415" s="6">
        <v>1710</v>
      </c>
      <c r="J415" t="s">
        <v>23</v>
      </c>
      <c r="K415" s="6">
        <v>1710</v>
      </c>
      <c r="L415" s="6" t="s">
        <v>24</v>
      </c>
      <c r="R415" t="s">
        <v>28</v>
      </c>
    </row>
    <row r="416" spans="1:18">
      <c r="A416">
        <v>415</v>
      </c>
      <c r="B416" s="4">
        <v>103</v>
      </c>
      <c r="C416" s="4" t="s">
        <v>18</v>
      </c>
      <c r="D416" s="4" t="s">
        <v>21</v>
      </c>
      <c r="E416" s="4" t="s">
        <v>380</v>
      </c>
      <c r="F416" s="5">
        <v>42572.298530092594</v>
      </c>
      <c r="G416" s="5">
        <v>42572</v>
      </c>
      <c r="H416" t="s">
        <v>23</v>
      </c>
      <c r="I416" s="6">
        <v>830.2</v>
      </c>
      <c r="J416" t="s">
        <v>23</v>
      </c>
      <c r="K416" s="6">
        <v>830.2</v>
      </c>
      <c r="L416" s="6" t="s">
        <v>24</v>
      </c>
      <c r="R416" t="s">
        <v>28</v>
      </c>
    </row>
    <row r="417" spans="1:18">
      <c r="A417">
        <v>416</v>
      </c>
      <c r="B417" s="4">
        <v>103</v>
      </c>
      <c r="C417" s="4" t="s">
        <v>18</v>
      </c>
      <c r="D417" s="4" t="s">
        <v>21</v>
      </c>
      <c r="E417" s="4" t="s">
        <v>381</v>
      </c>
      <c r="F417" s="5">
        <v>42572.298530092594</v>
      </c>
      <c r="G417" s="5">
        <v>42572</v>
      </c>
      <c r="H417" t="s">
        <v>23</v>
      </c>
      <c r="I417" s="6">
        <v>976.93</v>
      </c>
      <c r="J417" t="s">
        <v>23</v>
      </c>
      <c r="K417" s="6">
        <v>976.93</v>
      </c>
      <c r="L417" s="6" t="s">
        <v>24</v>
      </c>
      <c r="R417" t="s">
        <v>28</v>
      </c>
    </row>
    <row r="418" spans="1:18">
      <c r="A418">
        <v>417</v>
      </c>
      <c r="B418" s="4">
        <v>103</v>
      </c>
      <c r="C418" s="4" t="s">
        <v>18</v>
      </c>
      <c r="D418" s="4" t="s">
        <v>21</v>
      </c>
      <c r="E418" s="4" t="s">
        <v>382</v>
      </c>
      <c r="F418" s="5">
        <v>42572.30704861111</v>
      </c>
      <c r="G418" s="5">
        <v>42572</v>
      </c>
      <c r="H418" t="s">
        <v>23</v>
      </c>
      <c r="I418" s="6">
        <v>385.68</v>
      </c>
      <c r="J418" t="s">
        <v>23</v>
      </c>
      <c r="K418" s="6">
        <v>385.68</v>
      </c>
      <c r="L418" s="6" t="s">
        <v>24</v>
      </c>
      <c r="R418" t="s">
        <v>28</v>
      </c>
    </row>
    <row r="419" spans="1:18">
      <c r="A419">
        <v>418</v>
      </c>
      <c r="B419" s="4">
        <v>103</v>
      </c>
      <c r="C419" s="4" t="s">
        <v>18</v>
      </c>
      <c r="D419" s="4" t="s">
        <v>21</v>
      </c>
      <c r="E419" s="4" t="s">
        <v>383</v>
      </c>
      <c r="F419" s="5">
        <v>42572.31894675926</v>
      </c>
      <c r="G419" s="5">
        <v>42572</v>
      </c>
      <c r="H419" t="s">
        <v>23</v>
      </c>
      <c r="I419" s="6">
        <v>12093.5</v>
      </c>
      <c r="J419" t="s">
        <v>23</v>
      </c>
      <c r="K419" s="6">
        <v>12093.5</v>
      </c>
      <c r="L419" s="6" t="s">
        <v>24</v>
      </c>
      <c r="R419" t="s">
        <v>26</v>
      </c>
    </row>
    <row r="420" spans="1:18">
      <c r="A420">
        <v>419</v>
      </c>
      <c r="B420" s="4">
        <v>202</v>
      </c>
      <c r="C420" s="4" t="s">
        <v>38</v>
      </c>
      <c r="D420" s="4" t="s">
        <v>18</v>
      </c>
      <c r="E420" s="4" t="s">
        <v>384</v>
      </c>
      <c r="F420" s="5">
        <v>42572.330185185187</v>
      </c>
      <c r="G420" s="5">
        <v>42572</v>
      </c>
      <c r="H420" t="s">
        <v>23</v>
      </c>
      <c r="I420" s="6">
        <v>21098</v>
      </c>
    </row>
    <row r="421" spans="1:18">
      <c r="A421">
        <v>420</v>
      </c>
      <c r="B421" s="4">
        <v>103</v>
      </c>
      <c r="C421" s="4" t="s">
        <v>18</v>
      </c>
      <c r="D421" s="4" t="s">
        <v>19</v>
      </c>
      <c r="E421" s="4" t="s">
        <v>385</v>
      </c>
      <c r="F421" s="5">
        <v>42572.332719907405</v>
      </c>
      <c r="G421" s="5">
        <v>42572</v>
      </c>
      <c r="H421" t="s">
        <v>20</v>
      </c>
      <c r="I421" s="6">
        <v>24007.69</v>
      </c>
      <c r="J421" t="s">
        <v>20</v>
      </c>
      <c r="K421" s="6">
        <v>24007.69</v>
      </c>
      <c r="R421" t="s">
        <v>28</v>
      </c>
    </row>
    <row r="422" spans="1:18">
      <c r="A422">
        <v>421</v>
      </c>
      <c r="B422" s="4">
        <v>103</v>
      </c>
      <c r="C422" s="4" t="s">
        <v>18</v>
      </c>
      <c r="D422" s="4" t="s">
        <v>21</v>
      </c>
      <c r="E422" s="4">
        <v>1003818552110</v>
      </c>
      <c r="F422" s="5">
        <v>42572.334166666667</v>
      </c>
      <c r="G422" s="5">
        <v>42572</v>
      </c>
      <c r="H422" t="s">
        <v>23</v>
      </c>
      <c r="I422" s="6">
        <v>2559.6</v>
      </c>
      <c r="J422" t="s">
        <v>23</v>
      </c>
      <c r="K422" s="6">
        <v>2559.6</v>
      </c>
      <c r="L422" s="6" t="s">
        <v>33</v>
      </c>
      <c r="R422" t="s">
        <v>28</v>
      </c>
    </row>
    <row r="423" spans="1:18">
      <c r="A423">
        <v>422</v>
      </c>
      <c r="B423" s="4">
        <v>103</v>
      </c>
      <c r="C423" s="4" t="s">
        <v>25</v>
      </c>
      <c r="D423" s="4" t="s">
        <v>18</v>
      </c>
      <c r="E423" s="4">
        <v>2016072100025840</v>
      </c>
      <c r="F423" s="5">
        <v>42572.338437500002</v>
      </c>
      <c r="G423" s="5">
        <v>42576</v>
      </c>
      <c r="H423" t="s">
        <v>20</v>
      </c>
      <c r="I423" s="6">
        <v>5263.11</v>
      </c>
      <c r="J423" t="s">
        <v>23</v>
      </c>
      <c r="K423" s="6">
        <v>3976.28</v>
      </c>
      <c r="L423" s="6" t="s">
        <v>24</v>
      </c>
      <c r="R423" t="s">
        <v>26</v>
      </c>
    </row>
    <row r="424" spans="1:18">
      <c r="A424">
        <v>423</v>
      </c>
      <c r="B424" s="4">
        <v>103</v>
      </c>
      <c r="C424" s="4" t="s">
        <v>25</v>
      </c>
      <c r="D424" s="4" t="s">
        <v>18</v>
      </c>
      <c r="E424" s="4">
        <v>2016072100039530</v>
      </c>
      <c r="F424" s="5">
        <v>42572.415138888886</v>
      </c>
      <c r="G424" s="5">
        <v>42576</v>
      </c>
      <c r="H424" t="s">
        <v>20</v>
      </c>
      <c r="I424" s="6">
        <v>1020</v>
      </c>
      <c r="J424" t="s">
        <v>20</v>
      </c>
      <c r="K424" s="6">
        <v>1020</v>
      </c>
      <c r="L424" s="6" t="s">
        <v>33</v>
      </c>
      <c r="P424" t="s">
        <v>124</v>
      </c>
      <c r="Q424" t="s">
        <v>125</v>
      </c>
      <c r="R424" t="s">
        <v>28</v>
      </c>
    </row>
    <row r="425" spans="1:18">
      <c r="A425">
        <v>424</v>
      </c>
      <c r="B425" s="4">
        <v>103</v>
      </c>
      <c r="C425" s="4" t="s">
        <v>38</v>
      </c>
      <c r="D425" s="4" t="s">
        <v>18</v>
      </c>
      <c r="E425" s="4" t="s">
        <v>386</v>
      </c>
      <c r="F425" s="5">
        <v>42572.425312500003</v>
      </c>
      <c r="G425" s="5">
        <v>42572</v>
      </c>
      <c r="H425" t="s">
        <v>23</v>
      </c>
      <c r="I425" s="6">
        <v>33258.68</v>
      </c>
      <c r="R425" t="s">
        <v>28</v>
      </c>
    </row>
    <row r="426" spans="1:18">
      <c r="A426">
        <v>425</v>
      </c>
      <c r="B426" s="4">
        <v>103</v>
      </c>
      <c r="C426" s="4" t="s">
        <v>38</v>
      </c>
      <c r="D426" s="4" t="s">
        <v>18</v>
      </c>
      <c r="E426" s="4" t="s">
        <v>387</v>
      </c>
      <c r="F426" s="5">
        <v>42572.426134259258</v>
      </c>
      <c r="G426" s="5">
        <v>42572</v>
      </c>
      <c r="H426" t="s">
        <v>23</v>
      </c>
      <c r="I426" s="6">
        <v>8583.86</v>
      </c>
      <c r="R426" t="s">
        <v>28</v>
      </c>
    </row>
    <row r="427" spans="1:18">
      <c r="A427">
        <v>426</v>
      </c>
      <c r="B427" s="4">
        <v>103</v>
      </c>
      <c r="C427" s="4" t="s">
        <v>38</v>
      </c>
      <c r="D427" s="4" t="s">
        <v>18</v>
      </c>
      <c r="E427" s="4" t="s">
        <v>388</v>
      </c>
      <c r="F427" s="5">
        <v>42572.426145833335</v>
      </c>
      <c r="G427" s="5">
        <v>42572</v>
      </c>
      <c r="H427" t="s">
        <v>23</v>
      </c>
      <c r="I427" s="6">
        <v>13110.86</v>
      </c>
      <c r="R427" t="s">
        <v>28</v>
      </c>
    </row>
    <row r="428" spans="1:18">
      <c r="A428">
        <v>427</v>
      </c>
      <c r="B428" s="4">
        <v>103</v>
      </c>
      <c r="C428" s="4" t="s">
        <v>38</v>
      </c>
      <c r="D428" s="4" t="s">
        <v>18</v>
      </c>
      <c r="E428" s="4" t="s">
        <v>389</v>
      </c>
      <c r="F428" s="5">
        <v>42572.426493055558</v>
      </c>
      <c r="G428" s="5">
        <v>42572</v>
      </c>
      <c r="H428" t="s">
        <v>23</v>
      </c>
      <c r="I428" s="6">
        <v>87982.13</v>
      </c>
      <c r="R428" t="s">
        <v>28</v>
      </c>
    </row>
    <row r="429" spans="1:18">
      <c r="A429">
        <v>428</v>
      </c>
      <c r="B429" s="4">
        <v>103</v>
      </c>
      <c r="C429" s="4" t="s">
        <v>38</v>
      </c>
      <c r="D429" s="4" t="s">
        <v>280</v>
      </c>
      <c r="E429" s="4" t="s">
        <v>390</v>
      </c>
      <c r="F429" s="5">
        <v>42572.426863425928</v>
      </c>
      <c r="G429" s="5">
        <v>42572</v>
      </c>
      <c r="H429" t="s">
        <v>23</v>
      </c>
      <c r="I429" s="6">
        <v>2203.7800000000002</v>
      </c>
      <c r="R429" t="s">
        <v>28</v>
      </c>
    </row>
    <row r="430" spans="1:18">
      <c r="A430">
        <v>429</v>
      </c>
      <c r="B430" s="4">
        <v>103</v>
      </c>
      <c r="C430" s="4" t="s">
        <v>38</v>
      </c>
      <c r="D430" s="4" t="s">
        <v>280</v>
      </c>
      <c r="E430" s="4" t="s">
        <v>391</v>
      </c>
      <c r="F430" s="5">
        <v>42572.427048611113</v>
      </c>
      <c r="G430" s="5">
        <v>42572</v>
      </c>
      <c r="H430" t="s">
        <v>23</v>
      </c>
      <c r="I430" s="6">
        <v>5823.44</v>
      </c>
      <c r="R430" t="s">
        <v>28</v>
      </c>
    </row>
    <row r="431" spans="1:18">
      <c r="A431">
        <v>430</v>
      </c>
      <c r="B431" s="4">
        <v>103</v>
      </c>
      <c r="C431" s="4" t="s">
        <v>38</v>
      </c>
      <c r="D431" s="4" t="s">
        <v>18</v>
      </c>
      <c r="E431" s="4" t="s">
        <v>392</v>
      </c>
      <c r="F431" s="5">
        <v>42572.427106481482</v>
      </c>
      <c r="G431" s="5">
        <v>42572</v>
      </c>
      <c r="H431" t="s">
        <v>23</v>
      </c>
      <c r="I431" s="6">
        <v>11677.19</v>
      </c>
      <c r="R431" t="s">
        <v>28</v>
      </c>
    </row>
    <row r="432" spans="1:18">
      <c r="A432">
        <v>431</v>
      </c>
      <c r="B432" s="4">
        <v>103</v>
      </c>
      <c r="C432" s="4" t="s">
        <v>25</v>
      </c>
      <c r="D432" s="4" t="s">
        <v>18</v>
      </c>
      <c r="E432" s="4">
        <v>2016072100049260</v>
      </c>
      <c r="F432" s="5">
        <v>42572.438946759263</v>
      </c>
      <c r="G432" s="5">
        <v>42576</v>
      </c>
      <c r="H432" t="s">
        <v>20</v>
      </c>
      <c r="I432" s="6">
        <v>1267.25</v>
      </c>
      <c r="J432" t="s">
        <v>23</v>
      </c>
      <c r="K432" s="6">
        <v>956.01</v>
      </c>
      <c r="L432" s="6" t="s">
        <v>24</v>
      </c>
      <c r="R432" t="s">
        <v>26</v>
      </c>
    </row>
    <row r="433" spans="1:18">
      <c r="A433">
        <v>432</v>
      </c>
      <c r="B433" s="4">
        <v>103</v>
      </c>
      <c r="C433" s="4" t="s">
        <v>25</v>
      </c>
      <c r="D433" s="4" t="s">
        <v>18</v>
      </c>
      <c r="E433" s="4">
        <v>2016072100049420</v>
      </c>
      <c r="F433" s="5">
        <v>42572.439305555556</v>
      </c>
      <c r="G433" s="5">
        <v>42576</v>
      </c>
      <c r="H433" t="s">
        <v>20</v>
      </c>
      <c r="I433" s="6">
        <v>1267.25</v>
      </c>
      <c r="J433" t="s">
        <v>23</v>
      </c>
      <c r="K433" s="6">
        <v>956.01</v>
      </c>
      <c r="R433" t="s">
        <v>26</v>
      </c>
    </row>
    <row r="434" spans="1:18">
      <c r="A434">
        <v>433</v>
      </c>
      <c r="B434" s="4">
        <v>103</v>
      </c>
      <c r="C434" s="4" t="s">
        <v>25</v>
      </c>
      <c r="D434" s="4" t="s">
        <v>18</v>
      </c>
      <c r="E434" s="4">
        <v>2016072100049920</v>
      </c>
      <c r="F434" s="5">
        <v>42572.440486111111</v>
      </c>
      <c r="G434" s="5">
        <v>42576</v>
      </c>
      <c r="H434" t="s">
        <v>20</v>
      </c>
      <c r="I434" s="6">
        <v>8442.3799999999992</v>
      </c>
      <c r="J434" t="s">
        <v>23</v>
      </c>
      <c r="K434" s="6">
        <v>6370.62</v>
      </c>
      <c r="L434" s="6" t="s">
        <v>24</v>
      </c>
      <c r="R434" t="s">
        <v>26</v>
      </c>
    </row>
    <row r="435" spans="1:18">
      <c r="A435">
        <v>434</v>
      </c>
      <c r="B435" s="4">
        <v>103</v>
      </c>
      <c r="C435" s="4" t="s">
        <v>25</v>
      </c>
      <c r="D435" s="4" t="s">
        <v>18</v>
      </c>
      <c r="E435" s="4">
        <v>2016072100049920</v>
      </c>
      <c r="F435" s="5">
        <v>42572.440497685187</v>
      </c>
      <c r="G435" s="5">
        <v>42576</v>
      </c>
      <c r="H435" t="s">
        <v>20</v>
      </c>
      <c r="I435" s="6">
        <v>19833.18</v>
      </c>
      <c r="J435" t="s">
        <v>23</v>
      </c>
      <c r="K435" s="6">
        <v>14968.1</v>
      </c>
      <c r="L435" s="6" t="s">
        <v>24</v>
      </c>
      <c r="R435" t="s">
        <v>26</v>
      </c>
    </row>
    <row r="436" spans="1:18">
      <c r="A436">
        <v>435</v>
      </c>
      <c r="B436" s="4">
        <v>103</v>
      </c>
      <c r="C436" s="4" t="s">
        <v>18</v>
      </c>
      <c r="D436" s="4" t="s">
        <v>21</v>
      </c>
      <c r="E436" s="4" t="s">
        <v>393</v>
      </c>
      <c r="F436" s="5">
        <v>42572.452569444446</v>
      </c>
      <c r="G436" s="5">
        <v>42572</v>
      </c>
      <c r="H436" t="s">
        <v>23</v>
      </c>
      <c r="I436" s="6">
        <v>1000</v>
      </c>
      <c r="J436" t="s">
        <v>23</v>
      </c>
      <c r="K436" s="6">
        <v>1000</v>
      </c>
      <c r="L436" s="6" t="s">
        <v>24</v>
      </c>
      <c r="R436" t="s">
        <v>28</v>
      </c>
    </row>
    <row r="437" spans="1:18">
      <c r="A437">
        <v>436</v>
      </c>
      <c r="B437" s="4">
        <v>103</v>
      </c>
      <c r="C437" s="4" t="s">
        <v>18</v>
      </c>
      <c r="D437" s="4" t="s">
        <v>21</v>
      </c>
      <c r="E437" s="4" t="s">
        <v>394</v>
      </c>
      <c r="F437" s="5">
        <v>42572.491111111114</v>
      </c>
      <c r="G437" s="5">
        <v>42572</v>
      </c>
      <c r="H437" t="s">
        <v>23</v>
      </c>
      <c r="I437" s="6">
        <v>737.79</v>
      </c>
      <c r="J437" t="s">
        <v>23</v>
      </c>
      <c r="K437" s="6">
        <v>737.79</v>
      </c>
      <c r="L437" s="6" t="s">
        <v>24</v>
      </c>
      <c r="R437" t="s">
        <v>28</v>
      </c>
    </row>
    <row r="438" spans="1:18">
      <c r="A438">
        <v>437</v>
      </c>
      <c r="B438" s="4">
        <v>103</v>
      </c>
      <c r="C438" s="4" t="s">
        <v>25</v>
      </c>
      <c r="D438" s="4" t="s">
        <v>18</v>
      </c>
      <c r="E438" s="4">
        <v>2016072100066560</v>
      </c>
      <c r="F438" s="5">
        <v>42572.494687500002</v>
      </c>
      <c r="G438" s="5">
        <v>42576</v>
      </c>
      <c r="H438" t="s">
        <v>20</v>
      </c>
      <c r="I438" s="6">
        <v>36820.97</v>
      </c>
      <c r="J438" t="s">
        <v>20</v>
      </c>
      <c r="K438" s="6">
        <v>36820.97</v>
      </c>
      <c r="L438" s="6" t="s">
        <v>33</v>
      </c>
      <c r="R438" t="s">
        <v>28</v>
      </c>
    </row>
    <row r="439" spans="1:18">
      <c r="A439">
        <v>438</v>
      </c>
      <c r="B439" s="4">
        <v>103</v>
      </c>
      <c r="C439" s="4" t="s">
        <v>25</v>
      </c>
      <c r="D439" s="4" t="s">
        <v>18</v>
      </c>
      <c r="E439" s="4">
        <v>2016072100081990</v>
      </c>
      <c r="F439" s="5">
        <v>42572.543749999997</v>
      </c>
      <c r="G439" s="5">
        <v>42576</v>
      </c>
      <c r="H439" t="s">
        <v>20</v>
      </c>
      <c r="I439" s="6">
        <v>2543.06</v>
      </c>
      <c r="J439" t="s">
        <v>20</v>
      </c>
      <c r="K439" s="6">
        <v>2543.06</v>
      </c>
      <c r="L439" s="6" t="s">
        <v>33</v>
      </c>
      <c r="P439" t="s">
        <v>124</v>
      </c>
      <c r="Q439" t="s">
        <v>125</v>
      </c>
      <c r="R439" t="s">
        <v>26</v>
      </c>
    </row>
    <row r="440" spans="1:18">
      <c r="A440">
        <v>439</v>
      </c>
      <c r="B440" s="4">
        <v>103</v>
      </c>
      <c r="C440" s="4" t="s">
        <v>25</v>
      </c>
      <c r="D440" s="4" t="s">
        <v>18</v>
      </c>
      <c r="E440" s="4">
        <v>2016072100085440</v>
      </c>
      <c r="F440" s="5">
        <v>42572.548425925925</v>
      </c>
      <c r="G440" s="5">
        <v>42576</v>
      </c>
      <c r="H440" t="s">
        <v>20</v>
      </c>
      <c r="I440" s="6">
        <v>5750</v>
      </c>
      <c r="J440" t="s">
        <v>20</v>
      </c>
      <c r="K440" s="6">
        <v>5750</v>
      </c>
      <c r="L440" s="6" t="s">
        <v>24</v>
      </c>
      <c r="R440" t="s">
        <v>115</v>
      </c>
    </row>
    <row r="441" spans="1:18">
      <c r="A441">
        <v>440</v>
      </c>
      <c r="B441" s="4">
        <v>103</v>
      </c>
      <c r="C441" s="4" t="s">
        <v>25</v>
      </c>
      <c r="D441" s="4" t="s">
        <v>18</v>
      </c>
      <c r="E441" s="4">
        <v>2016072100085170</v>
      </c>
      <c r="F441" s="5">
        <v>42572.552731481483</v>
      </c>
      <c r="G441" s="5">
        <v>42576</v>
      </c>
      <c r="H441" t="s">
        <v>20</v>
      </c>
      <c r="I441" s="6">
        <v>4354.3</v>
      </c>
      <c r="J441" t="s">
        <v>20</v>
      </c>
      <c r="K441" s="6">
        <v>4354.3</v>
      </c>
      <c r="R441" t="s">
        <v>26</v>
      </c>
    </row>
    <row r="442" spans="1:18">
      <c r="A442">
        <v>441</v>
      </c>
      <c r="B442" s="4">
        <v>103</v>
      </c>
      <c r="C442" s="4" t="s">
        <v>25</v>
      </c>
      <c r="D442" s="4" t="s">
        <v>18</v>
      </c>
      <c r="E442" s="4">
        <v>2016072100086890</v>
      </c>
      <c r="F442" s="5">
        <v>42572.554918981485</v>
      </c>
      <c r="G442" s="5">
        <v>42576</v>
      </c>
      <c r="H442" t="s">
        <v>20</v>
      </c>
      <c r="I442" s="6">
        <v>842.64</v>
      </c>
      <c r="J442" t="s">
        <v>20</v>
      </c>
      <c r="K442" s="6">
        <v>842.64</v>
      </c>
      <c r="L442" s="6" t="s">
        <v>24</v>
      </c>
      <c r="R442" t="s">
        <v>28</v>
      </c>
    </row>
    <row r="443" spans="1:18">
      <c r="A443">
        <v>442</v>
      </c>
      <c r="B443" s="4">
        <v>103</v>
      </c>
      <c r="C443" s="4" t="s">
        <v>38</v>
      </c>
      <c r="D443" s="4" t="s">
        <v>18</v>
      </c>
      <c r="E443" s="4" t="s">
        <v>395</v>
      </c>
      <c r="F443" s="5">
        <v>42572.557199074072</v>
      </c>
      <c r="G443" s="5">
        <v>42572</v>
      </c>
      <c r="H443" t="s">
        <v>23</v>
      </c>
      <c r="I443" s="6">
        <v>1500</v>
      </c>
      <c r="J443" t="s">
        <v>23</v>
      </c>
      <c r="K443" s="6">
        <v>1500</v>
      </c>
      <c r="L443" s="6" t="s">
        <v>33</v>
      </c>
      <c r="P443" t="s">
        <v>124</v>
      </c>
      <c r="Q443" t="s">
        <v>125</v>
      </c>
      <c r="R443" t="s">
        <v>28</v>
      </c>
    </row>
    <row r="444" spans="1:18">
      <c r="A444">
        <v>443</v>
      </c>
      <c r="B444" s="4">
        <v>103</v>
      </c>
      <c r="C444" s="4" t="s">
        <v>25</v>
      </c>
      <c r="D444" s="4" t="s">
        <v>18</v>
      </c>
      <c r="E444" s="4">
        <v>2016072100098690</v>
      </c>
      <c r="F444" s="5">
        <v>42572.587476851855</v>
      </c>
      <c r="G444" s="5">
        <v>42576</v>
      </c>
      <c r="H444" t="s">
        <v>20</v>
      </c>
      <c r="I444" s="6">
        <v>385.65</v>
      </c>
      <c r="J444" t="s">
        <v>20</v>
      </c>
      <c r="K444" s="6">
        <v>385.65</v>
      </c>
      <c r="L444" s="6" t="s">
        <v>24</v>
      </c>
      <c r="R444" t="s">
        <v>115</v>
      </c>
    </row>
    <row r="445" spans="1:18">
      <c r="A445">
        <v>444</v>
      </c>
      <c r="B445" s="4">
        <v>103</v>
      </c>
      <c r="C445" s="4" t="s">
        <v>38</v>
      </c>
      <c r="D445" s="4" t="s">
        <v>18</v>
      </c>
      <c r="E445" s="4" t="s">
        <v>396</v>
      </c>
      <c r="F445" s="5">
        <v>42572.594212962962</v>
      </c>
      <c r="G445" s="5">
        <v>42572</v>
      </c>
      <c r="H445" t="s">
        <v>23</v>
      </c>
      <c r="I445" s="6">
        <v>2990</v>
      </c>
      <c r="J445" t="s">
        <v>23</v>
      </c>
      <c r="K445" s="6">
        <v>2990</v>
      </c>
      <c r="L445" s="6" t="s">
        <v>33</v>
      </c>
      <c r="P445" t="s">
        <v>397</v>
      </c>
      <c r="R445" t="s">
        <v>28</v>
      </c>
    </row>
    <row r="446" spans="1:18">
      <c r="A446">
        <v>445</v>
      </c>
      <c r="B446" s="4">
        <v>103</v>
      </c>
      <c r="C446" s="4" t="s">
        <v>25</v>
      </c>
      <c r="D446" s="4" t="s">
        <v>18</v>
      </c>
      <c r="E446" s="4">
        <v>2016072100106020</v>
      </c>
      <c r="F446" s="5">
        <v>42572.625636574077</v>
      </c>
      <c r="G446" s="5">
        <v>42576</v>
      </c>
      <c r="H446" t="s">
        <v>20</v>
      </c>
      <c r="I446" s="6">
        <v>11000</v>
      </c>
      <c r="J446" t="s">
        <v>20</v>
      </c>
      <c r="K446" s="6">
        <v>11000</v>
      </c>
      <c r="L446" s="6" t="s">
        <v>33</v>
      </c>
      <c r="P446" t="s">
        <v>186</v>
      </c>
      <c r="Q446" t="s">
        <v>125</v>
      </c>
      <c r="R446" t="s">
        <v>26</v>
      </c>
    </row>
    <row r="447" spans="1:18">
      <c r="A447">
        <v>446</v>
      </c>
      <c r="B447" s="4" t="s">
        <v>37</v>
      </c>
      <c r="C447" s="4" t="s">
        <v>38</v>
      </c>
      <c r="D447" s="4" t="s">
        <v>18</v>
      </c>
      <c r="E447" s="4" t="s">
        <v>398</v>
      </c>
      <c r="F447" s="5">
        <v>42572.674328703702</v>
      </c>
      <c r="G447" s="5">
        <v>42572</v>
      </c>
      <c r="H447" t="s">
        <v>23</v>
      </c>
      <c r="I447" s="6">
        <v>49837.16</v>
      </c>
      <c r="J447" t="s">
        <v>23</v>
      </c>
      <c r="K447" s="6">
        <v>49872.160000000003</v>
      </c>
    </row>
    <row r="448" spans="1:18">
      <c r="A448">
        <v>447</v>
      </c>
      <c r="B448" s="4">
        <v>103</v>
      </c>
      <c r="C448" s="4" t="s">
        <v>25</v>
      </c>
      <c r="D448" s="4" t="s">
        <v>18</v>
      </c>
      <c r="E448" s="4">
        <v>2016072100136390</v>
      </c>
      <c r="F448" s="5">
        <v>42572.674884259257</v>
      </c>
      <c r="G448" s="5">
        <v>42576</v>
      </c>
      <c r="H448" t="s">
        <v>20</v>
      </c>
      <c r="I448" s="6">
        <v>4422.6000000000004</v>
      </c>
      <c r="J448" t="s">
        <v>20</v>
      </c>
      <c r="K448" s="6">
        <v>4422.6000000000004</v>
      </c>
      <c r="L448" s="6" t="s">
        <v>24</v>
      </c>
      <c r="R448" t="s">
        <v>28</v>
      </c>
    </row>
    <row r="449" spans="1:18">
      <c r="A449">
        <v>448</v>
      </c>
      <c r="B449" s="4">
        <v>103</v>
      </c>
      <c r="C449" s="4" t="s">
        <v>25</v>
      </c>
      <c r="D449" s="4" t="s">
        <v>18</v>
      </c>
      <c r="E449" s="4">
        <v>2016072100137950</v>
      </c>
      <c r="F449" s="5">
        <v>42572.676516203705</v>
      </c>
      <c r="G449" s="5">
        <v>42576</v>
      </c>
      <c r="H449" t="s">
        <v>20</v>
      </c>
      <c r="I449" s="6">
        <v>750</v>
      </c>
      <c r="J449" t="s">
        <v>20</v>
      </c>
      <c r="K449" s="6">
        <v>750</v>
      </c>
      <c r="L449" s="6" t="s">
        <v>24</v>
      </c>
      <c r="R449" t="s">
        <v>28</v>
      </c>
    </row>
    <row r="450" spans="1:18">
      <c r="A450">
        <v>449</v>
      </c>
      <c r="B450" s="4">
        <v>103</v>
      </c>
      <c r="C450" s="4" t="s">
        <v>25</v>
      </c>
      <c r="D450" s="4" t="s">
        <v>18</v>
      </c>
      <c r="E450" s="4">
        <v>2016072100141550</v>
      </c>
      <c r="F450" s="5">
        <v>42572.686759259261</v>
      </c>
      <c r="G450" s="5">
        <v>42576</v>
      </c>
      <c r="H450" t="s">
        <v>20</v>
      </c>
      <c r="I450" s="6">
        <v>9860.1</v>
      </c>
      <c r="J450" t="s">
        <v>20</v>
      </c>
      <c r="K450" s="6">
        <v>9860.1</v>
      </c>
      <c r="L450" s="6" t="s">
        <v>33</v>
      </c>
      <c r="P450" t="s">
        <v>120</v>
      </c>
      <c r="R450" t="s">
        <v>115</v>
      </c>
    </row>
    <row r="451" spans="1:18">
      <c r="A451">
        <v>450</v>
      </c>
      <c r="B451" s="4">
        <v>103</v>
      </c>
      <c r="C451" s="4" t="s">
        <v>25</v>
      </c>
      <c r="D451" s="4" t="s">
        <v>18</v>
      </c>
      <c r="E451" s="4">
        <v>2016072100146920</v>
      </c>
      <c r="F451" s="5">
        <v>42572.694004629629</v>
      </c>
      <c r="G451" s="5">
        <v>42576</v>
      </c>
      <c r="H451" t="s">
        <v>20</v>
      </c>
      <c r="I451" s="6">
        <v>50556</v>
      </c>
      <c r="J451" t="s">
        <v>20</v>
      </c>
      <c r="K451" s="6">
        <v>50556</v>
      </c>
      <c r="L451" s="6" t="s">
        <v>24</v>
      </c>
      <c r="R451" t="s">
        <v>28</v>
      </c>
    </row>
    <row r="452" spans="1:18">
      <c r="A452">
        <v>451</v>
      </c>
      <c r="B452" s="4">
        <v>202</v>
      </c>
      <c r="C452" s="4" t="s">
        <v>18</v>
      </c>
      <c r="D452" s="4" t="s">
        <v>19</v>
      </c>
      <c r="E452" s="4">
        <v>1607210320003020</v>
      </c>
      <c r="F452" s="5">
        <v>42572.706736111111</v>
      </c>
      <c r="G452" s="5">
        <v>42573</v>
      </c>
      <c r="H452" t="s">
        <v>20</v>
      </c>
      <c r="I452" s="6">
        <v>6500</v>
      </c>
    </row>
    <row r="453" spans="1:18">
      <c r="A453">
        <v>452</v>
      </c>
      <c r="B453" s="4">
        <v>103</v>
      </c>
      <c r="C453" s="4" t="s">
        <v>18</v>
      </c>
      <c r="D453" s="4" t="s">
        <v>21</v>
      </c>
      <c r="E453" s="4" t="s">
        <v>399</v>
      </c>
      <c r="F453" s="5">
        <v>42572.710972222223</v>
      </c>
      <c r="G453" s="5">
        <v>42573</v>
      </c>
      <c r="H453" t="s">
        <v>23</v>
      </c>
      <c r="I453" s="6">
        <v>536</v>
      </c>
      <c r="J453" t="s">
        <v>23</v>
      </c>
      <c r="K453" s="6">
        <v>536</v>
      </c>
      <c r="L453" s="6" t="s">
        <v>24</v>
      </c>
      <c r="R453" t="s">
        <v>26</v>
      </c>
    </row>
    <row r="454" spans="1:18">
      <c r="A454">
        <v>453</v>
      </c>
      <c r="B454" s="4">
        <v>103</v>
      </c>
      <c r="C454" s="4" t="s">
        <v>18</v>
      </c>
      <c r="D454" s="4" t="s">
        <v>21</v>
      </c>
      <c r="E454" s="4" t="s">
        <v>400</v>
      </c>
      <c r="F454" s="5">
        <v>42572.712453703702</v>
      </c>
      <c r="G454" s="5">
        <v>42573</v>
      </c>
      <c r="H454" t="s">
        <v>23</v>
      </c>
      <c r="I454" s="6">
        <v>4456.91</v>
      </c>
      <c r="J454" t="s">
        <v>23</v>
      </c>
      <c r="K454" s="6">
        <v>4456.91</v>
      </c>
      <c r="L454" s="6" t="s">
        <v>24</v>
      </c>
      <c r="R454" t="s">
        <v>28</v>
      </c>
    </row>
    <row r="455" spans="1:18">
      <c r="A455">
        <v>454</v>
      </c>
      <c r="B455" s="4">
        <v>103</v>
      </c>
      <c r="C455" s="4" t="s">
        <v>18</v>
      </c>
      <c r="D455" s="4" t="s">
        <v>21</v>
      </c>
      <c r="E455" s="4" t="s">
        <v>401</v>
      </c>
      <c r="F455" s="5">
        <v>42572.71329861111</v>
      </c>
      <c r="G455" s="5">
        <v>42573</v>
      </c>
      <c r="H455" t="s">
        <v>23</v>
      </c>
      <c r="I455" s="6">
        <v>2083.96</v>
      </c>
      <c r="J455" t="s">
        <v>23</v>
      </c>
      <c r="K455" s="6">
        <v>2083.96</v>
      </c>
      <c r="L455" s="6" t="s">
        <v>24</v>
      </c>
      <c r="R455" t="s">
        <v>28</v>
      </c>
    </row>
    <row r="456" spans="1:18">
      <c r="A456">
        <v>455</v>
      </c>
      <c r="B456" s="4">
        <v>202</v>
      </c>
      <c r="C456" s="4" t="s">
        <v>122</v>
      </c>
      <c r="D456" s="4" t="s">
        <v>18</v>
      </c>
      <c r="E456" s="4">
        <v>163096200171809</v>
      </c>
      <c r="F456" s="5">
        <v>42572.723101851851</v>
      </c>
      <c r="G456" s="5">
        <v>42573</v>
      </c>
      <c r="H456" t="s">
        <v>20</v>
      </c>
      <c r="I456" s="6">
        <v>1820285.75</v>
      </c>
      <c r="L456" s="6" t="s">
        <v>24</v>
      </c>
    </row>
    <row r="457" spans="1:18">
      <c r="A457">
        <v>456</v>
      </c>
      <c r="B457" s="4">
        <v>103</v>
      </c>
      <c r="C457" s="4" t="s">
        <v>18</v>
      </c>
      <c r="D457" s="4" t="s">
        <v>21</v>
      </c>
      <c r="E457" s="4" t="s">
        <v>402</v>
      </c>
      <c r="F457" s="5">
        <v>42572.770891203705</v>
      </c>
      <c r="G457" s="5">
        <v>42573</v>
      </c>
      <c r="H457" t="s">
        <v>23</v>
      </c>
      <c r="I457" s="6">
        <v>875.71</v>
      </c>
      <c r="J457" t="s">
        <v>23</v>
      </c>
      <c r="K457" s="6">
        <v>875.71</v>
      </c>
      <c r="L457" s="6" t="s">
        <v>24</v>
      </c>
      <c r="R457" t="s">
        <v>28</v>
      </c>
    </row>
    <row r="458" spans="1:18">
      <c r="A458">
        <v>457</v>
      </c>
      <c r="B458" s="4">
        <v>103</v>
      </c>
      <c r="C458" s="4" t="s">
        <v>18</v>
      </c>
      <c r="D458" s="4" t="s">
        <v>21</v>
      </c>
      <c r="E458" s="4" t="s">
        <v>403</v>
      </c>
      <c r="F458" s="5">
        <v>42572.80840277778</v>
      </c>
      <c r="G458" s="5">
        <v>42573</v>
      </c>
      <c r="H458" t="s">
        <v>23</v>
      </c>
      <c r="I458" s="6">
        <v>7000</v>
      </c>
      <c r="J458" t="s">
        <v>23</v>
      </c>
      <c r="K458" s="6">
        <v>7000</v>
      </c>
      <c r="L458" s="6" t="s">
        <v>24</v>
      </c>
      <c r="R458" t="s">
        <v>28</v>
      </c>
    </row>
    <row r="459" spans="1:18">
      <c r="A459">
        <v>458</v>
      </c>
      <c r="B459" s="4" t="s">
        <v>37</v>
      </c>
      <c r="C459" s="4" t="s">
        <v>18</v>
      </c>
      <c r="D459" s="4" t="s">
        <v>25</v>
      </c>
      <c r="E459" s="4">
        <v>1607220044843020</v>
      </c>
      <c r="F459" s="5">
        <v>42572.816469907404</v>
      </c>
      <c r="G459" s="5">
        <v>42573</v>
      </c>
      <c r="H459" t="s">
        <v>20</v>
      </c>
      <c r="I459" s="6">
        <v>2092.33</v>
      </c>
      <c r="J459" t="s">
        <v>20</v>
      </c>
      <c r="K459" s="6">
        <v>2092.33</v>
      </c>
    </row>
    <row r="460" spans="1:18">
      <c r="A460">
        <v>459</v>
      </c>
      <c r="B460" s="4">
        <v>103</v>
      </c>
      <c r="C460" s="4" t="s">
        <v>18</v>
      </c>
      <c r="D460" s="4" t="s">
        <v>21</v>
      </c>
      <c r="E460" s="4" t="s">
        <v>404</v>
      </c>
      <c r="F460" s="5">
        <v>42572.819756944446</v>
      </c>
      <c r="G460" s="5">
        <v>42573</v>
      </c>
      <c r="H460" t="s">
        <v>23</v>
      </c>
      <c r="I460" s="6">
        <v>443.1</v>
      </c>
      <c r="J460" t="s">
        <v>23</v>
      </c>
      <c r="K460" s="6">
        <v>443.1</v>
      </c>
      <c r="L460" s="6" t="s">
        <v>24</v>
      </c>
      <c r="R460" t="s">
        <v>28</v>
      </c>
    </row>
    <row r="461" spans="1:18">
      <c r="A461">
        <v>460</v>
      </c>
      <c r="B461" s="4">
        <v>103</v>
      </c>
      <c r="C461" s="4" t="s">
        <v>18</v>
      </c>
      <c r="D461" s="4" t="s">
        <v>21</v>
      </c>
      <c r="E461" s="4" t="s">
        <v>405</v>
      </c>
      <c r="F461" s="5">
        <v>42572.821712962963</v>
      </c>
      <c r="G461" s="5">
        <v>42573</v>
      </c>
      <c r="H461" t="s">
        <v>23</v>
      </c>
      <c r="I461" s="6">
        <v>8000</v>
      </c>
      <c r="J461" t="s">
        <v>23</v>
      </c>
      <c r="K461" s="6">
        <v>8000</v>
      </c>
      <c r="L461" s="6" t="s">
        <v>24</v>
      </c>
      <c r="R461" t="s">
        <v>28</v>
      </c>
    </row>
    <row r="462" spans="1:18">
      <c r="A462">
        <v>461</v>
      </c>
      <c r="B462" s="4">
        <v>103</v>
      </c>
      <c r="C462" s="4" t="s">
        <v>18</v>
      </c>
      <c r="D462" s="4" t="s">
        <v>25</v>
      </c>
      <c r="E462" s="4">
        <v>1607220086853020</v>
      </c>
      <c r="F462" s="5">
        <v>42572.822314814817</v>
      </c>
      <c r="G462" s="5">
        <v>42573</v>
      </c>
      <c r="H462" t="s">
        <v>20</v>
      </c>
      <c r="I462" s="6">
        <v>31317.11</v>
      </c>
      <c r="J462" t="s">
        <v>20</v>
      </c>
      <c r="K462" s="6">
        <v>31317.11</v>
      </c>
      <c r="R462" t="s">
        <v>28</v>
      </c>
    </row>
    <row r="463" spans="1:18">
      <c r="A463">
        <v>462</v>
      </c>
      <c r="B463" s="4">
        <v>103</v>
      </c>
      <c r="C463" s="4" t="s">
        <v>18</v>
      </c>
      <c r="D463" s="4" t="s">
        <v>25</v>
      </c>
      <c r="E463" s="4">
        <v>1607220114843020</v>
      </c>
      <c r="F463" s="5">
        <v>42572.83189814815</v>
      </c>
      <c r="G463" s="5">
        <v>42573</v>
      </c>
      <c r="H463" t="s">
        <v>20</v>
      </c>
      <c r="I463" s="6">
        <v>5390.64</v>
      </c>
      <c r="J463" t="s">
        <v>20</v>
      </c>
      <c r="K463" s="6">
        <v>5437.64</v>
      </c>
      <c r="R463" t="s">
        <v>28</v>
      </c>
    </row>
    <row r="464" spans="1:18">
      <c r="A464">
        <v>463</v>
      </c>
      <c r="B464" s="4">
        <v>103</v>
      </c>
      <c r="C464" s="4" t="s">
        <v>18</v>
      </c>
      <c r="D464" s="4" t="s">
        <v>19</v>
      </c>
      <c r="E464" s="4" t="s">
        <v>406</v>
      </c>
      <c r="F464" s="5">
        <v>42572.84034722222</v>
      </c>
      <c r="G464" s="5">
        <v>42573</v>
      </c>
      <c r="H464" t="s">
        <v>20</v>
      </c>
      <c r="I464" s="6">
        <v>9000</v>
      </c>
      <c r="J464" t="s">
        <v>20</v>
      </c>
      <c r="K464" s="6">
        <v>9000</v>
      </c>
      <c r="L464" s="6" t="s">
        <v>24</v>
      </c>
      <c r="R464" t="s">
        <v>28</v>
      </c>
    </row>
    <row r="465" spans="1:18">
      <c r="A465">
        <v>464</v>
      </c>
      <c r="B465" s="4">
        <v>103</v>
      </c>
      <c r="C465" s="4" t="s">
        <v>18</v>
      </c>
      <c r="D465" s="4" t="s">
        <v>21</v>
      </c>
      <c r="E465" s="4" t="s">
        <v>407</v>
      </c>
      <c r="F465" s="5">
        <v>42572.851574074077</v>
      </c>
      <c r="G465" s="5">
        <v>42573</v>
      </c>
      <c r="H465" t="s">
        <v>23</v>
      </c>
      <c r="I465" s="6">
        <v>77.47</v>
      </c>
      <c r="J465" t="s">
        <v>23</v>
      </c>
      <c r="K465" s="6">
        <v>77.47</v>
      </c>
      <c r="L465" s="6" t="s">
        <v>24</v>
      </c>
      <c r="R465" t="s">
        <v>26</v>
      </c>
    </row>
    <row r="466" spans="1:18">
      <c r="A466">
        <v>465</v>
      </c>
      <c r="B466" s="4">
        <v>103</v>
      </c>
      <c r="C466" s="4" t="s">
        <v>18</v>
      </c>
      <c r="D466" s="4" t="s">
        <v>21</v>
      </c>
      <c r="E466" s="4" t="s">
        <v>408</v>
      </c>
      <c r="F466" s="5">
        <v>42572.85261574074</v>
      </c>
      <c r="G466" s="5">
        <v>42573</v>
      </c>
      <c r="H466" t="s">
        <v>23</v>
      </c>
      <c r="I466" s="6">
        <v>386869</v>
      </c>
      <c r="J466" t="s">
        <v>23</v>
      </c>
      <c r="K466" s="6">
        <v>386869</v>
      </c>
      <c r="L466" s="6" t="s">
        <v>24</v>
      </c>
      <c r="R466" t="s">
        <v>28</v>
      </c>
    </row>
    <row r="467" spans="1:18">
      <c r="A467">
        <v>466</v>
      </c>
      <c r="B467" s="4">
        <v>103</v>
      </c>
      <c r="C467" s="4" t="s">
        <v>18</v>
      </c>
      <c r="D467" s="4" t="s">
        <v>21</v>
      </c>
      <c r="E467" s="4" t="s">
        <v>409</v>
      </c>
      <c r="F467" s="5">
        <v>42572.898125</v>
      </c>
      <c r="G467" s="5">
        <v>42573</v>
      </c>
      <c r="H467" t="s">
        <v>23</v>
      </c>
      <c r="I467" s="6">
        <v>50</v>
      </c>
      <c r="J467" t="s">
        <v>23</v>
      </c>
      <c r="K467" s="6">
        <v>50</v>
      </c>
      <c r="L467" s="6" t="s">
        <v>24</v>
      </c>
      <c r="R467" t="s">
        <v>28</v>
      </c>
    </row>
    <row r="468" spans="1:18">
      <c r="A468">
        <v>467</v>
      </c>
      <c r="B468" s="4">
        <v>103</v>
      </c>
      <c r="C468" s="4" t="s">
        <v>18</v>
      </c>
      <c r="D468" s="4" t="s">
        <v>21</v>
      </c>
      <c r="E468" s="4" t="s">
        <v>410</v>
      </c>
      <c r="F468" s="5">
        <v>42572.898668981485</v>
      </c>
      <c r="G468" s="5">
        <v>42573</v>
      </c>
      <c r="H468" t="s">
        <v>23</v>
      </c>
      <c r="I468" s="6">
        <v>598.27</v>
      </c>
      <c r="J468" t="s">
        <v>23</v>
      </c>
      <c r="K468" s="6">
        <v>598.27</v>
      </c>
      <c r="L468" s="6" t="s">
        <v>24</v>
      </c>
      <c r="R468" t="s">
        <v>28</v>
      </c>
    </row>
    <row r="469" spans="1:18">
      <c r="A469">
        <v>468</v>
      </c>
      <c r="B469" s="4">
        <v>103</v>
      </c>
      <c r="C469" s="4" t="s">
        <v>18</v>
      </c>
      <c r="D469" s="4" t="s">
        <v>21</v>
      </c>
      <c r="E469" s="4" t="s">
        <v>411</v>
      </c>
      <c r="F469" s="5">
        <v>42572.902685185189</v>
      </c>
      <c r="G469" s="5">
        <v>42573</v>
      </c>
      <c r="H469" t="s">
        <v>23</v>
      </c>
      <c r="I469" s="6">
        <v>700</v>
      </c>
      <c r="J469" t="s">
        <v>23</v>
      </c>
      <c r="K469" s="6">
        <v>700</v>
      </c>
      <c r="L469" s="6" t="s">
        <v>24</v>
      </c>
      <c r="R469" t="s">
        <v>28</v>
      </c>
    </row>
    <row r="470" spans="1:18">
      <c r="A470">
        <v>469</v>
      </c>
      <c r="B470" s="4">
        <v>103</v>
      </c>
      <c r="C470" s="4" t="s">
        <v>18</v>
      </c>
      <c r="D470" s="4" t="s">
        <v>21</v>
      </c>
      <c r="E470" s="4" t="s">
        <v>412</v>
      </c>
      <c r="F470" s="5">
        <v>42572.905590277776</v>
      </c>
      <c r="G470" s="5">
        <v>42572</v>
      </c>
      <c r="H470" t="s">
        <v>23</v>
      </c>
      <c r="I470" s="6">
        <v>49116.54</v>
      </c>
      <c r="J470" t="s">
        <v>23</v>
      </c>
      <c r="K470" s="6">
        <v>49116.54</v>
      </c>
      <c r="L470" s="6" t="s">
        <v>24</v>
      </c>
      <c r="R470" t="s">
        <v>28</v>
      </c>
    </row>
    <row r="471" spans="1:18">
      <c r="A471">
        <v>470</v>
      </c>
      <c r="B471" s="4">
        <v>103</v>
      </c>
      <c r="C471" s="4" t="s">
        <v>18</v>
      </c>
      <c r="D471" s="4" t="s">
        <v>21</v>
      </c>
      <c r="E471" s="4" t="s">
        <v>413</v>
      </c>
      <c r="F471" s="5">
        <v>42572.906342592592</v>
      </c>
      <c r="G471" s="5">
        <v>42573</v>
      </c>
      <c r="H471" t="s">
        <v>23</v>
      </c>
      <c r="I471" s="6">
        <v>7445</v>
      </c>
      <c r="J471" t="s">
        <v>23</v>
      </c>
      <c r="K471" s="6">
        <v>7445</v>
      </c>
      <c r="L471" s="6" t="s">
        <v>24</v>
      </c>
      <c r="R471" t="s">
        <v>26</v>
      </c>
    </row>
    <row r="472" spans="1:18">
      <c r="A472">
        <v>471</v>
      </c>
      <c r="B472" s="4">
        <v>103</v>
      </c>
      <c r="C472" s="4" t="s">
        <v>18</v>
      </c>
      <c r="D472" s="4" t="s">
        <v>21</v>
      </c>
      <c r="E472" s="4" t="s">
        <v>414</v>
      </c>
      <c r="F472" s="5">
        <v>42572.912372685183</v>
      </c>
      <c r="G472" s="5">
        <v>42573</v>
      </c>
      <c r="H472" t="s">
        <v>23</v>
      </c>
      <c r="I472" s="6">
        <v>160.13</v>
      </c>
      <c r="J472" t="s">
        <v>23</v>
      </c>
      <c r="K472" s="6">
        <v>160.13</v>
      </c>
      <c r="L472" s="6" t="s">
        <v>24</v>
      </c>
      <c r="R472" t="s">
        <v>26</v>
      </c>
    </row>
    <row r="473" spans="1:18">
      <c r="A473">
        <v>472</v>
      </c>
      <c r="B473" s="4" t="s">
        <v>37</v>
      </c>
      <c r="C473" s="4" t="s">
        <v>38</v>
      </c>
      <c r="D473" s="4" t="s">
        <v>18</v>
      </c>
      <c r="E473" s="4" t="s">
        <v>415</v>
      </c>
      <c r="F473" s="5">
        <v>42572.921979166669</v>
      </c>
      <c r="G473" s="5">
        <v>42573</v>
      </c>
      <c r="H473" t="s">
        <v>23</v>
      </c>
      <c r="I473" s="6">
        <v>6834.36</v>
      </c>
    </row>
    <row r="474" spans="1:18">
      <c r="A474">
        <v>473</v>
      </c>
      <c r="B474" s="4" t="s">
        <v>37</v>
      </c>
      <c r="C474" s="4" t="s">
        <v>38</v>
      </c>
      <c r="D474" s="4" t="s">
        <v>18</v>
      </c>
      <c r="E474" s="4" t="s">
        <v>416</v>
      </c>
      <c r="F474" s="5">
        <v>42572.929409722223</v>
      </c>
      <c r="G474" s="5">
        <v>42573</v>
      </c>
      <c r="H474" t="s">
        <v>23</v>
      </c>
      <c r="I474" s="6">
        <v>22265.41</v>
      </c>
      <c r="J474" t="s">
        <v>23</v>
      </c>
      <c r="K474" s="6">
        <v>22265.41</v>
      </c>
    </row>
    <row r="475" spans="1:18">
      <c r="A475">
        <v>474</v>
      </c>
      <c r="B475" s="4">
        <v>103</v>
      </c>
      <c r="C475" s="4" t="s">
        <v>18</v>
      </c>
      <c r="D475" s="4" t="s">
        <v>21</v>
      </c>
      <c r="E475" s="4" t="s">
        <v>417</v>
      </c>
      <c r="F475" s="5">
        <v>42572.938148148147</v>
      </c>
      <c r="G475" s="5">
        <v>42573</v>
      </c>
      <c r="H475" t="s">
        <v>23</v>
      </c>
      <c r="I475" s="6">
        <v>13801.38</v>
      </c>
      <c r="J475" t="s">
        <v>23</v>
      </c>
      <c r="K475" s="6">
        <v>13801.38</v>
      </c>
      <c r="L475" s="6" t="s">
        <v>24</v>
      </c>
      <c r="R475" t="s">
        <v>26</v>
      </c>
    </row>
    <row r="476" spans="1:18">
      <c r="A476">
        <v>475</v>
      </c>
      <c r="B476" s="4">
        <v>103</v>
      </c>
      <c r="C476" s="4" t="s">
        <v>18</v>
      </c>
      <c r="D476" s="4" t="s">
        <v>21</v>
      </c>
      <c r="E476" s="4" t="s">
        <v>418</v>
      </c>
      <c r="F476" s="5">
        <v>42572.948738425926</v>
      </c>
      <c r="G476" s="5">
        <v>42573</v>
      </c>
      <c r="H476" t="s">
        <v>23</v>
      </c>
      <c r="I476" s="6">
        <v>1574.95</v>
      </c>
      <c r="J476" t="s">
        <v>23</v>
      </c>
      <c r="K476" s="6">
        <v>1574.95</v>
      </c>
      <c r="L476" s="6" t="s">
        <v>24</v>
      </c>
      <c r="R476" t="s">
        <v>28</v>
      </c>
    </row>
    <row r="477" spans="1:18">
      <c r="A477">
        <v>476</v>
      </c>
      <c r="B477" s="4">
        <v>103</v>
      </c>
      <c r="C477" s="4" t="s">
        <v>18</v>
      </c>
      <c r="D477" s="4" t="s">
        <v>21</v>
      </c>
      <c r="E477" s="4" t="s">
        <v>419</v>
      </c>
      <c r="F477" s="5">
        <v>42572.961122685185</v>
      </c>
      <c r="G477" s="5">
        <v>42573</v>
      </c>
      <c r="H477" t="s">
        <v>23</v>
      </c>
      <c r="I477" s="6">
        <v>255372.61</v>
      </c>
      <c r="J477" t="s">
        <v>23</v>
      </c>
      <c r="K477" s="6">
        <v>255372.61</v>
      </c>
      <c r="L477" s="6" t="s">
        <v>24</v>
      </c>
      <c r="R477" t="s">
        <v>28</v>
      </c>
    </row>
    <row r="478" spans="1:18">
      <c r="A478">
        <v>477</v>
      </c>
      <c r="B478" s="4">
        <v>103</v>
      </c>
      <c r="C478" s="4" t="s">
        <v>18</v>
      </c>
      <c r="D478" s="4" t="s">
        <v>21</v>
      </c>
      <c r="E478" s="4" t="s">
        <v>420</v>
      </c>
      <c r="F478" s="5">
        <v>42572.966412037036</v>
      </c>
      <c r="G478" s="5">
        <v>42573</v>
      </c>
      <c r="H478" t="s">
        <v>23</v>
      </c>
      <c r="I478" s="6">
        <v>564599.02</v>
      </c>
      <c r="J478" t="s">
        <v>23</v>
      </c>
      <c r="K478" s="6">
        <v>564599.02</v>
      </c>
      <c r="L478" s="6" t="s">
        <v>24</v>
      </c>
      <c r="R478" t="s">
        <v>28</v>
      </c>
    </row>
    <row r="479" spans="1:18">
      <c r="A479">
        <v>478</v>
      </c>
      <c r="B479" s="4">
        <v>103</v>
      </c>
      <c r="C479" s="4" t="s">
        <v>18</v>
      </c>
      <c r="D479" s="4" t="s">
        <v>21</v>
      </c>
      <c r="E479" s="4" t="s">
        <v>421</v>
      </c>
      <c r="F479" s="5">
        <v>42572.96670138889</v>
      </c>
      <c r="G479" s="5">
        <v>42573</v>
      </c>
      <c r="H479" t="s">
        <v>23</v>
      </c>
      <c r="I479" s="6">
        <v>243337.32</v>
      </c>
      <c r="J479" t="s">
        <v>23</v>
      </c>
      <c r="K479" s="6">
        <v>243337.32</v>
      </c>
      <c r="L479" s="6" t="s">
        <v>24</v>
      </c>
      <c r="R479" t="s">
        <v>28</v>
      </c>
    </row>
    <row r="480" spans="1:18">
      <c r="A480">
        <v>479</v>
      </c>
      <c r="B480" s="4">
        <v>103</v>
      </c>
      <c r="C480" s="4" t="s">
        <v>18</v>
      </c>
      <c r="D480" s="4" t="s">
        <v>21</v>
      </c>
      <c r="E480" s="4" t="s">
        <v>422</v>
      </c>
      <c r="F480" s="5">
        <v>42572.968391203707</v>
      </c>
      <c r="G480" s="5">
        <v>42573</v>
      </c>
      <c r="H480" t="s">
        <v>23</v>
      </c>
      <c r="I480" s="6">
        <v>174</v>
      </c>
      <c r="J480" t="s">
        <v>23</v>
      </c>
      <c r="K480" s="6">
        <v>174</v>
      </c>
      <c r="L480" s="6" t="s">
        <v>24</v>
      </c>
      <c r="R480" t="s">
        <v>28</v>
      </c>
    </row>
    <row r="481" spans="1:18">
      <c r="A481">
        <v>480</v>
      </c>
      <c r="B481" s="4">
        <v>103</v>
      </c>
      <c r="C481" s="4" t="s">
        <v>18</v>
      </c>
      <c r="D481" s="4" t="s">
        <v>21</v>
      </c>
      <c r="E481" s="4" t="s">
        <v>423</v>
      </c>
      <c r="F481" s="5">
        <v>42572.968634259261</v>
      </c>
      <c r="G481" s="5">
        <v>42573</v>
      </c>
      <c r="H481" t="s">
        <v>23</v>
      </c>
      <c r="I481" s="6">
        <v>4943.5</v>
      </c>
      <c r="J481" t="s">
        <v>23</v>
      </c>
      <c r="K481" s="6">
        <v>4943.5</v>
      </c>
      <c r="L481" s="6" t="s">
        <v>24</v>
      </c>
      <c r="R481" t="s">
        <v>28</v>
      </c>
    </row>
    <row r="482" spans="1:18">
      <c r="A482">
        <v>481</v>
      </c>
      <c r="B482" s="4">
        <v>103</v>
      </c>
      <c r="C482" s="4" t="s">
        <v>18</v>
      </c>
      <c r="D482" s="4" t="s">
        <v>21</v>
      </c>
      <c r="E482" s="4" t="s">
        <v>424</v>
      </c>
      <c r="F482" s="5">
        <v>42572.969189814816</v>
      </c>
      <c r="G482" s="5">
        <v>42573</v>
      </c>
      <c r="H482" t="s">
        <v>23</v>
      </c>
      <c r="I482" s="6">
        <v>800</v>
      </c>
      <c r="J482" t="s">
        <v>23</v>
      </c>
      <c r="K482" s="6">
        <v>800</v>
      </c>
      <c r="L482" s="6" t="s">
        <v>24</v>
      </c>
      <c r="R482" t="s">
        <v>28</v>
      </c>
    </row>
    <row r="483" spans="1:18">
      <c r="A483">
        <v>482</v>
      </c>
      <c r="B483" s="4">
        <v>103</v>
      </c>
      <c r="C483" s="4" t="s">
        <v>18</v>
      </c>
      <c r="D483" s="4" t="s">
        <v>21</v>
      </c>
      <c r="E483" s="4" t="s">
        <v>425</v>
      </c>
      <c r="F483" s="5">
        <v>42572.969212962962</v>
      </c>
      <c r="G483" s="5">
        <v>42573</v>
      </c>
      <c r="H483" t="s">
        <v>23</v>
      </c>
      <c r="I483" s="6">
        <v>400</v>
      </c>
      <c r="J483" t="s">
        <v>23</v>
      </c>
      <c r="K483" s="6">
        <v>400</v>
      </c>
      <c r="L483" s="6" t="s">
        <v>24</v>
      </c>
      <c r="R483" t="s">
        <v>28</v>
      </c>
    </row>
    <row r="484" spans="1:18">
      <c r="A484">
        <v>483</v>
      </c>
      <c r="B484" s="4">
        <v>103</v>
      </c>
      <c r="C484" s="4" t="s">
        <v>18</v>
      </c>
      <c r="D484" s="4" t="s">
        <v>21</v>
      </c>
      <c r="E484" s="4" t="s">
        <v>426</v>
      </c>
      <c r="F484" s="5">
        <v>42572.971238425926</v>
      </c>
      <c r="G484" s="5">
        <v>42573</v>
      </c>
      <c r="H484" t="s">
        <v>23</v>
      </c>
      <c r="I484" s="6">
        <v>5800</v>
      </c>
      <c r="J484" t="s">
        <v>23</v>
      </c>
      <c r="K484" s="6">
        <v>5800</v>
      </c>
      <c r="L484" s="6" t="s">
        <v>24</v>
      </c>
      <c r="R484" t="s">
        <v>28</v>
      </c>
    </row>
    <row r="485" spans="1:18">
      <c r="A485">
        <v>484</v>
      </c>
      <c r="B485" s="4">
        <v>103</v>
      </c>
      <c r="C485" s="4" t="s">
        <v>18</v>
      </c>
      <c r="D485" s="4" t="s">
        <v>21</v>
      </c>
      <c r="E485" s="4" t="s">
        <v>427</v>
      </c>
      <c r="F485" s="5">
        <v>42572.98201388889</v>
      </c>
      <c r="G485" s="5">
        <v>42573</v>
      </c>
      <c r="H485" t="s">
        <v>23</v>
      </c>
      <c r="I485" s="6">
        <v>1208.69</v>
      </c>
      <c r="J485" t="s">
        <v>23</v>
      </c>
      <c r="K485" s="6">
        <v>1208.69</v>
      </c>
      <c r="L485" s="6" t="s">
        <v>24</v>
      </c>
      <c r="R485" t="s">
        <v>26</v>
      </c>
    </row>
    <row r="486" spans="1:18">
      <c r="A486">
        <v>485</v>
      </c>
      <c r="B486" s="4">
        <v>103</v>
      </c>
      <c r="C486" s="4" t="s">
        <v>18</v>
      </c>
      <c r="D486" s="4" t="s">
        <v>21</v>
      </c>
      <c r="E486" s="4" t="s">
        <v>428</v>
      </c>
      <c r="F486" s="5">
        <v>42572.983437499999</v>
      </c>
      <c r="G486" s="5">
        <v>42573</v>
      </c>
      <c r="H486" t="s">
        <v>23</v>
      </c>
      <c r="I486" s="6">
        <v>107.4</v>
      </c>
      <c r="J486" t="s">
        <v>23</v>
      </c>
      <c r="K486" s="6">
        <v>107.4</v>
      </c>
      <c r="L486" s="6" t="s">
        <v>24</v>
      </c>
      <c r="R486" t="s">
        <v>28</v>
      </c>
    </row>
    <row r="487" spans="1:18">
      <c r="A487">
        <v>486</v>
      </c>
      <c r="B487" s="4">
        <v>103</v>
      </c>
      <c r="C487" s="4" t="s">
        <v>18</v>
      </c>
      <c r="D487" s="4" t="s">
        <v>21</v>
      </c>
      <c r="E487" s="4" t="s">
        <v>429</v>
      </c>
      <c r="F487" s="5">
        <v>42572.989525462966</v>
      </c>
      <c r="G487" s="5">
        <v>42573</v>
      </c>
      <c r="H487" t="s">
        <v>23</v>
      </c>
      <c r="I487" s="6">
        <v>13040.58</v>
      </c>
      <c r="J487" t="s">
        <v>23</v>
      </c>
      <c r="K487" s="6">
        <v>13040.58</v>
      </c>
      <c r="L487" s="6" t="s">
        <v>24</v>
      </c>
      <c r="R487" t="s">
        <v>26</v>
      </c>
    </row>
    <row r="488" spans="1:18">
      <c r="A488">
        <v>487</v>
      </c>
      <c r="B488" s="4">
        <v>103</v>
      </c>
      <c r="C488" s="4" t="s">
        <v>18</v>
      </c>
      <c r="D488" s="4" t="s">
        <v>21</v>
      </c>
      <c r="E488" s="4" t="s">
        <v>430</v>
      </c>
      <c r="F488" s="5">
        <v>42573.018043981479</v>
      </c>
      <c r="G488" s="5">
        <v>42573</v>
      </c>
      <c r="H488" t="s">
        <v>23</v>
      </c>
      <c r="I488" s="6">
        <v>57.95</v>
      </c>
      <c r="J488" t="s">
        <v>23</v>
      </c>
      <c r="K488" s="6">
        <v>57.95</v>
      </c>
      <c r="L488" s="6" t="s">
        <v>24</v>
      </c>
      <c r="R488" t="s">
        <v>26</v>
      </c>
    </row>
    <row r="489" spans="1:18">
      <c r="A489">
        <v>488</v>
      </c>
      <c r="B489" s="4">
        <v>103</v>
      </c>
      <c r="C489" s="4" t="s">
        <v>18</v>
      </c>
      <c r="D489" s="4" t="s">
        <v>21</v>
      </c>
      <c r="E489" s="4" t="s">
        <v>431</v>
      </c>
      <c r="F489" s="5">
        <v>42573.019305555557</v>
      </c>
      <c r="G489" s="5">
        <v>42573</v>
      </c>
      <c r="H489" t="s">
        <v>23</v>
      </c>
      <c r="I489" s="6">
        <v>499</v>
      </c>
      <c r="J489" t="s">
        <v>23</v>
      </c>
      <c r="K489" s="6">
        <v>499</v>
      </c>
      <c r="L489" s="6" t="s">
        <v>24</v>
      </c>
      <c r="R489" t="s">
        <v>26</v>
      </c>
    </row>
    <row r="490" spans="1:18">
      <c r="A490">
        <v>489</v>
      </c>
      <c r="B490" s="4">
        <v>103</v>
      </c>
      <c r="C490" s="4" t="s">
        <v>18</v>
      </c>
      <c r="D490" s="4" t="s">
        <v>21</v>
      </c>
      <c r="E490" s="4">
        <v>1003831295249</v>
      </c>
      <c r="F490" s="5">
        <v>42573.028124999997</v>
      </c>
      <c r="G490" s="5">
        <v>42573</v>
      </c>
      <c r="H490" t="s">
        <v>23</v>
      </c>
      <c r="I490" s="6">
        <v>2000</v>
      </c>
      <c r="J490" t="s">
        <v>23</v>
      </c>
      <c r="K490" s="6">
        <v>2000</v>
      </c>
      <c r="L490" s="6" t="s">
        <v>24</v>
      </c>
      <c r="R490" t="s">
        <v>28</v>
      </c>
    </row>
    <row r="491" spans="1:18">
      <c r="A491">
        <v>490</v>
      </c>
      <c r="B491" s="4">
        <v>103</v>
      </c>
      <c r="C491" s="4" t="s">
        <v>18</v>
      </c>
      <c r="D491" s="4" t="s">
        <v>21</v>
      </c>
      <c r="E491" s="4" t="s">
        <v>432</v>
      </c>
      <c r="F491" s="5">
        <v>42573.028171296297</v>
      </c>
      <c r="G491" s="5">
        <v>42573</v>
      </c>
      <c r="H491" t="s">
        <v>23</v>
      </c>
      <c r="I491" s="6">
        <v>4193.5</v>
      </c>
      <c r="J491" t="s">
        <v>23</v>
      </c>
      <c r="K491" s="6">
        <v>4193.5</v>
      </c>
      <c r="L491" s="6" t="s">
        <v>33</v>
      </c>
      <c r="P491" t="s">
        <v>433</v>
      </c>
      <c r="R491" t="s">
        <v>26</v>
      </c>
    </row>
    <row r="492" spans="1:18">
      <c r="A492">
        <v>491</v>
      </c>
      <c r="B492" s="4">
        <v>103</v>
      </c>
      <c r="C492" s="4" t="s">
        <v>18</v>
      </c>
      <c r="D492" s="4" t="s">
        <v>25</v>
      </c>
      <c r="E492" s="4">
        <v>1607220111783020</v>
      </c>
      <c r="F492" s="5">
        <v>42573.02983796296</v>
      </c>
      <c r="G492" s="5">
        <v>42573</v>
      </c>
      <c r="H492" t="s">
        <v>20</v>
      </c>
      <c r="I492" s="6">
        <v>39200</v>
      </c>
      <c r="J492" t="s">
        <v>20</v>
      </c>
      <c r="K492" s="6">
        <v>39200</v>
      </c>
      <c r="L492" s="6" t="s">
        <v>33</v>
      </c>
      <c r="R492" t="s">
        <v>28</v>
      </c>
    </row>
    <row r="493" spans="1:18">
      <c r="A493">
        <v>492</v>
      </c>
      <c r="B493" s="4">
        <v>103</v>
      </c>
      <c r="C493" s="4" t="s">
        <v>18</v>
      </c>
      <c r="D493" s="4" t="s">
        <v>21</v>
      </c>
      <c r="E493" s="4" t="s">
        <v>434</v>
      </c>
      <c r="F493" s="5">
        <v>42573.033368055556</v>
      </c>
      <c r="G493" s="5">
        <v>42573</v>
      </c>
      <c r="H493" t="s">
        <v>23</v>
      </c>
      <c r="I493" s="6">
        <v>1879.45</v>
      </c>
      <c r="J493" t="s">
        <v>23</v>
      </c>
      <c r="K493" s="6">
        <v>1879.45</v>
      </c>
      <c r="L493" s="6" t="s">
        <v>24</v>
      </c>
      <c r="R493" t="s">
        <v>28</v>
      </c>
    </row>
    <row r="494" spans="1:18">
      <c r="A494">
        <v>493</v>
      </c>
      <c r="B494" s="4">
        <v>103</v>
      </c>
      <c r="C494" s="4" t="s">
        <v>18</v>
      </c>
      <c r="D494" s="4" t="s">
        <v>21</v>
      </c>
      <c r="E494" s="4" t="s">
        <v>435</v>
      </c>
      <c r="F494" s="5">
        <v>42573.033495370371</v>
      </c>
      <c r="G494" s="5">
        <v>42573</v>
      </c>
      <c r="H494" t="s">
        <v>23</v>
      </c>
      <c r="I494" s="6">
        <v>136</v>
      </c>
      <c r="J494" t="s">
        <v>23</v>
      </c>
      <c r="K494" s="6">
        <v>136</v>
      </c>
      <c r="L494" s="6" t="s">
        <v>24</v>
      </c>
      <c r="R494" t="s">
        <v>28</v>
      </c>
    </row>
    <row r="495" spans="1:18">
      <c r="A495">
        <v>494</v>
      </c>
      <c r="B495" s="4">
        <v>103</v>
      </c>
      <c r="C495" s="4" t="s">
        <v>18</v>
      </c>
      <c r="D495" s="4" t="s">
        <v>21</v>
      </c>
      <c r="E495" s="4" t="s">
        <v>436</v>
      </c>
      <c r="F495" s="5">
        <v>42573.034814814811</v>
      </c>
      <c r="G495" s="5">
        <v>42573</v>
      </c>
      <c r="H495" t="s">
        <v>23</v>
      </c>
      <c r="I495" s="6">
        <v>666.35</v>
      </c>
      <c r="J495" t="s">
        <v>23</v>
      </c>
      <c r="K495" s="6">
        <v>666.35</v>
      </c>
      <c r="L495" s="6" t="s">
        <v>24</v>
      </c>
      <c r="R495" t="s">
        <v>26</v>
      </c>
    </row>
    <row r="496" spans="1:18">
      <c r="A496">
        <v>495</v>
      </c>
      <c r="B496" s="4">
        <v>103</v>
      </c>
      <c r="C496" s="4" t="s">
        <v>18</v>
      </c>
      <c r="D496" s="4" t="s">
        <v>21</v>
      </c>
      <c r="E496" s="4" t="s">
        <v>437</v>
      </c>
      <c r="F496" s="5">
        <v>42573.047418981485</v>
      </c>
      <c r="G496" s="5">
        <v>42573</v>
      </c>
      <c r="H496" t="s">
        <v>23</v>
      </c>
      <c r="I496" s="6">
        <v>3826.54</v>
      </c>
      <c r="J496" t="s">
        <v>23</v>
      </c>
      <c r="K496" s="6">
        <v>3826.54</v>
      </c>
      <c r="L496" s="6" t="s">
        <v>24</v>
      </c>
      <c r="R496" t="s">
        <v>28</v>
      </c>
    </row>
    <row r="497" spans="1:18">
      <c r="A497">
        <v>496</v>
      </c>
      <c r="B497" s="4">
        <v>103</v>
      </c>
      <c r="C497" s="4" t="s">
        <v>18</v>
      </c>
      <c r="D497" s="4" t="s">
        <v>21</v>
      </c>
      <c r="E497" s="4" t="s">
        <v>438</v>
      </c>
      <c r="F497" s="5">
        <v>42573.049976851849</v>
      </c>
      <c r="G497" s="5">
        <v>42573</v>
      </c>
      <c r="H497" t="s">
        <v>23</v>
      </c>
      <c r="I497" s="6">
        <v>5000</v>
      </c>
      <c r="J497" t="s">
        <v>23</v>
      </c>
      <c r="K497" s="6">
        <v>5000</v>
      </c>
      <c r="L497" s="6" t="s">
        <v>24</v>
      </c>
      <c r="R497" t="s">
        <v>28</v>
      </c>
    </row>
    <row r="498" spans="1:18">
      <c r="A498">
        <v>497</v>
      </c>
      <c r="B498" s="4">
        <v>103</v>
      </c>
      <c r="C498" s="4" t="s">
        <v>18</v>
      </c>
      <c r="D498" s="4" t="s">
        <v>21</v>
      </c>
      <c r="E498" s="4" t="s">
        <v>439</v>
      </c>
      <c r="F498" s="5">
        <v>42573.050208333334</v>
      </c>
      <c r="G498" s="5">
        <v>42573</v>
      </c>
      <c r="H498" t="s">
        <v>23</v>
      </c>
      <c r="I498" s="6">
        <v>4686</v>
      </c>
      <c r="J498" t="s">
        <v>23</v>
      </c>
      <c r="K498" s="6">
        <v>4686</v>
      </c>
      <c r="L498" s="6" t="s">
        <v>24</v>
      </c>
      <c r="R498" t="s">
        <v>28</v>
      </c>
    </row>
    <row r="499" spans="1:18">
      <c r="A499">
        <v>498</v>
      </c>
      <c r="B499" s="4">
        <v>103</v>
      </c>
      <c r="C499" s="4" t="s">
        <v>18</v>
      </c>
      <c r="D499" s="4" t="s">
        <v>21</v>
      </c>
      <c r="E499" s="4" t="s">
        <v>440</v>
      </c>
      <c r="F499" s="5">
        <v>42573.050219907411</v>
      </c>
      <c r="G499" s="5">
        <v>42573</v>
      </c>
      <c r="H499" t="s">
        <v>23</v>
      </c>
      <c r="I499" s="6">
        <v>12243</v>
      </c>
      <c r="J499" t="s">
        <v>23</v>
      </c>
      <c r="K499" s="6">
        <v>12243</v>
      </c>
      <c r="L499" s="6" t="s">
        <v>24</v>
      </c>
      <c r="R499" t="s">
        <v>28</v>
      </c>
    </row>
    <row r="500" spans="1:18">
      <c r="A500">
        <v>499</v>
      </c>
      <c r="B500" s="4">
        <v>103</v>
      </c>
      <c r="C500" s="4" t="s">
        <v>18</v>
      </c>
      <c r="D500" s="4" t="s">
        <v>21</v>
      </c>
      <c r="E500" s="4">
        <v>1003832353268</v>
      </c>
      <c r="F500" s="5">
        <v>42573.052245370367</v>
      </c>
      <c r="G500" s="5">
        <v>42573</v>
      </c>
      <c r="H500" t="s">
        <v>23</v>
      </c>
      <c r="I500" s="6">
        <v>2835.14</v>
      </c>
      <c r="J500" t="s">
        <v>23</v>
      </c>
      <c r="K500" s="6">
        <v>2835.14</v>
      </c>
      <c r="L500" s="6" t="s">
        <v>24</v>
      </c>
      <c r="R500" t="s">
        <v>28</v>
      </c>
    </row>
    <row r="501" spans="1:18">
      <c r="A501">
        <v>500</v>
      </c>
      <c r="B501" s="4">
        <v>103</v>
      </c>
      <c r="C501" s="4" t="s">
        <v>18</v>
      </c>
      <c r="D501" s="4" t="s">
        <v>21</v>
      </c>
      <c r="E501" s="4" t="s">
        <v>441</v>
      </c>
      <c r="F501" s="5">
        <v>42573.052881944444</v>
      </c>
      <c r="G501" s="5">
        <v>42573</v>
      </c>
      <c r="H501" t="s">
        <v>23</v>
      </c>
      <c r="I501" s="6">
        <v>20907</v>
      </c>
      <c r="J501" t="s">
        <v>23</v>
      </c>
      <c r="K501" s="6">
        <v>20907</v>
      </c>
      <c r="L501" s="6" t="s">
        <v>24</v>
      </c>
      <c r="R501" t="s">
        <v>28</v>
      </c>
    </row>
    <row r="502" spans="1:18">
      <c r="A502">
        <v>501</v>
      </c>
      <c r="B502" s="4">
        <v>103</v>
      </c>
      <c r="C502" s="4" t="s">
        <v>18</v>
      </c>
      <c r="D502" s="4" t="s">
        <v>122</v>
      </c>
      <c r="E502" s="4" t="s">
        <v>442</v>
      </c>
      <c r="F502" s="5">
        <v>42573.052916666667</v>
      </c>
      <c r="G502" s="5">
        <v>42573</v>
      </c>
      <c r="H502" t="s">
        <v>20</v>
      </c>
      <c r="I502" s="6">
        <v>85009.16</v>
      </c>
      <c r="J502" t="s">
        <v>20</v>
      </c>
      <c r="K502" s="6">
        <v>85009.16</v>
      </c>
      <c r="R502" t="s">
        <v>28</v>
      </c>
    </row>
    <row r="503" spans="1:18">
      <c r="A503">
        <v>502</v>
      </c>
      <c r="B503" s="4">
        <v>103</v>
      </c>
      <c r="C503" s="4" t="s">
        <v>18</v>
      </c>
      <c r="D503" s="4" t="s">
        <v>21</v>
      </c>
      <c r="E503" s="4" t="s">
        <v>443</v>
      </c>
      <c r="F503" s="5">
        <v>42573.067129629628</v>
      </c>
      <c r="G503" s="5">
        <v>42573</v>
      </c>
      <c r="H503" t="s">
        <v>23</v>
      </c>
      <c r="I503" s="6">
        <v>900</v>
      </c>
      <c r="J503" t="s">
        <v>23</v>
      </c>
      <c r="K503" s="6">
        <v>900</v>
      </c>
      <c r="L503" s="6" t="s">
        <v>24</v>
      </c>
      <c r="R503" t="s">
        <v>28</v>
      </c>
    </row>
    <row r="504" spans="1:18">
      <c r="A504">
        <v>503</v>
      </c>
      <c r="B504" s="4">
        <v>103</v>
      </c>
      <c r="C504" s="4" t="s">
        <v>18</v>
      </c>
      <c r="D504" s="4" t="s">
        <v>21</v>
      </c>
      <c r="E504" s="4" t="s">
        <v>444</v>
      </c>
      <c r="F504" s="5">
        <v>42573.067407407405</v>
      </c>
      <c r="G504" s="5">
        <v>42573</v>
      </c>
      <c r="H504" t="s">
        <v>23</v>
      </c>
      <c r="I504" s="6">
        <v>150</v>
      </c>
      <c r="J504" t="s">
        <v>23</v>
      </c>
      <c r="K504" s="6">
        <v>150</v>
      </c>
      <c r="L504" s="6" t="s">
        <v>24</v>
      </c>
      <c r="R504" t="s">
        <v>28</v>
      </c>
    </row>
    <row r="505" spans="1:18">
      <c r="A505">
        <v>504</v>
      </c>
      <c r="B505" s="4">
        <v>103</v>
      </c>
      <c r="C505" s="4" t="s">
        <v>18</v>
      </c>
      <c r="D505" s="4" t="s">
        <v>21</v>
      </c>
      <c r="E505" s="4" t="s">
        <v>445</v>
      </c>
      <c r="F505" s="5">
        <v>42573.068148148152</v>
      </c>
      <c r="G505" s="5">
        <v>42573</v>
      </c>
      <c r="H505" t="s">
        <v>23</v>
      </c>
      <c r="I505" s="6">
        <v>45249.08</v>
      </c>
      <c r="J505" t="s">
        <v>23</v>
      </c>
      <c r="K505" s="6">
        <v>45249.08</v>
      </c>
      <c r="L505" s="6" t="s">
        <v>24</v>
      </c>
      <c r="R505" t="s">
        <v>26</v>
      </c>
    </row>
    <row r="506" spans="1:18">
      <c r="A506">
        <v>505</v>
      </c>
      <c r="B506" s="4">
        <v>103</v>
      </c>
      <c r="C506" s="4" t="s">
        <v>18</v>
      </c>
      <c r="D506" s="4" t="s">
        <v>21</v>
      </c>
      <c r="E506" s="4" t="s">
        <v>446</v>
      </c>
      <c r="F506" s="5">
        <v>42573.069502314815</v>
      </c>
      <c r="G506" s="5">
        <v>42573</v>
      </c>
      <c r="H506" t="s">
        <v>23</v>
      </c>
      <c r="I506" s="6">
        <v>3979</v>
      </c>
      <c r="J506" t="s">
        <v>23</v>
      </c>
      <c r="K506" s="6">
        <v>3979</v>
      </c>
      <c r="L506" s="6" t="s">
        <v>24</v>
      </c>
      <c r="R506" t="s">
        <v>28</v>
      </c>
    </row>
    <row r="507" spans="1:18">
      <c r="A507">
        <v>506</v>
      </c>
      <c r="B507" s="4">
        <v>103</v>
      </c>
      <c r="C507" s="4" t="s">
        <v>18</v>
      </c>
      <c r="D507" s="4" t="s">
        <v>21</v>
      </c>
      <c r="E507" s="4" t="s">
        <v>447</v>
      </c>
      <c r="F507" s="5">
        <v>42573.071597222224</v>
      </c>
      <c r="G507" s="5">
        <v>42573</v>
      </c>
      <c r="H507" t="s">
        <v>23</v>
      </c>
      <c r="I507" s="6">
        <v>104130.88</v>
      </c>
      <c r="J507" t="s">
        <v>23</v>
      </c>
      <c r="K507" s="6">
        <v>104130.88</v>
      </c>
      <c r="L507" s="6" t="s">
        <v>24</v>
      </c>
      <c r="R507" t="s">
        <v>26</v>
      </c>
    </row>
    <row r="508" spans="1:18">
      <c r="A508">
        <v>507</v>
      </c>
      <c r="B508" s="4">
        <v>103</v>
      </c>
      <c r="C508" s="4" t="s">
        <v>18</v>
      </c>
      <c r="D508" s="4" t="s">
        <v>21</v>
      </c>
      <c r="E508" s="4">
        <v>1003833342010</v>
      </c>
      <c r="F508" s="5">
        <v>42573.078912037039</v>
      </c>
      <c r="G508" s="5">
        <v>42573</v>
      </c>
      <c r="H508" t="s">
        <v>23</v>
      </c>
      <c r="I508" s="6">
        <v>200</v>
      </c>
      <c r="J508" t="s">
        <v>23</v>
      </c>
      <c r="K508" s="6">
        <v>200</v>
      </c>
      <c r="L508" s="6" t="s">
        <v>24</v>
      </c>
      <c r="R508" t="s">
        <v>28</v>
      </c>
    </row>
    <row r="509" spans="1:18">
      <c r="A509">
        <v>508</v>
      </c>
      <c r="B509" s="4">
        <v>103</v>
      </c>
      <c r="C509" s="4" t="s">
        <v>18</v>
      </c>
      <c r="D509" s="4" t="s">
        <v>21</v>
      </c>
      <c r="E509" s="4" t="s">
        <v>448</v>
      </c>
      <c r="F509" s="5">
        <v>42573.08625</v>
      </c>
      <c r="G509" s="5">
        <v>42573</v>
      </c>
      <c r="H509" t="s">
        <v>23</v>
      </c>
      <c r="I509" s="6">
        <v>401.46</v>
      </c>
      <c r="J509" t="s">
        <v>23</v>
      </c>
      <c r="K509" s="6">
        <v>401.46</v>
      </c>
      <c r="L509" s="6" t="s">
        <v>24</v>
      </c>
      <c r="R509" t="s">
        <v>28</v>
      </c>
    </row>
    <row r="510" spans="1:18">
      <c r="A510">
        <v>509</v>
      </c>
      <c r="B510" s="4">
        <v>103</v>
      </c>
      <c r="C510" s="4" t="s">
        <v>18</v>
      </c>
      <c r="D510" s="4" t="s">
        <v>21</v>
      </c>
      <c r="E510" s="4" t="s">
        <v>449</v>
      </c>
      <c r="F510" s="5">
        <v>42573.086539351854</v>
      </c>
      <c r="G510" s="5">
        <v>42573</v>
      </c>
      <c r="H510" t="s">
        <v>23</v>
      </c>
      <c r="I510" s="6">
        <v>2500</v>
      </c>
      <c r="J510" t="s">
        <v>23</v>
      </c>
      <c r="K510" s="6">
        <v>2500</v>
      </c>
      <c r="L510" s="6" t="s">
        <v>24</v>
      </c>
      <c r="R510" t="s">
        <v>28</v>
      </c>
    </row>
    <row r="511" spans="1:18">
      <c r="A511">
        <v>510</v>
      </c>
      <c r="B511" s="4">
        <v>103</v>
      </c>
      <c r="C511" s="4" t="s">
        <v>18</v>
      </c>
      <c r="D511" s="4" t="s">
        <v>21</v>
      </c>
      <c r="E511" s="4" t="s">
        <v>450</v>
      </c>
      <c r="F511" s="5">
        <v>42573.095648148148</v>
      </c>
      <c r="G511" s="5">
        <v>42573</v>
      </c>
      <c r="H511" t="s">
        <v>23</v>
      </c>
      <c r="I511" s="6">
        <v>2869.68</v>
      </c>
      <c r="J511" t="s">
        <v>23</v>
      </c>
      <c r="K511" s="6">
        <v>2869.68</v>
      </c>
      <c r="L511" s="6" t="s">
        <v>24</v>
      </c>
      <c r="R511" t="s">
        <v>28</v>
      </c>
    </row>
    <row r="512" spans="1:18">
      <c r="A512">
        <v>511</v>
      </c>
      <c r="B512" s="4">
        <v>103</v>
      </c>
      <c r="C512" s="4" t="s">
        <v>38</v>
      </c>
      <c r="D512" s="4" t="s">
        <v>18</v>
      </c>
      <c r="E512" s="4" t="s">
        <v>451</v>
      </c>
      <c r="F512" s="5">
        <v>42573.105844907404</v>
      </c>
      <c r="G512" s="5">
        <v>42573</v>
      </c>
      <c r="H512" t="s">
        <v>23</v>
      </c>
      <c r="I512" s="6">
        <v>14993</v>
      </c>
      <c r="J512" t="s">
        <v>23</v>
      </c>
      <c r="K512" s="6">
        <v>15000</v>
      </c>
      <c r="R512" t="s">
        <v>28</v>
      </c>
    </row>
    <row r="513" spans="1:18">
      <c r="A513">
        <v>512</v>
      </c>
      <c r="B513" s="4">
        <v>103</v>
      </c>
      <c r="C513" s="4" t="s">
        <v>18</v>
      </c>
      <c r="D513" s="4" t="s">
        <v>21</v>
      </c>
      <c r="E513" s="4" t="s">
        <v>452</v>
      </c>
      <c r="F513" s="5">
        <v>42573.137604166666</v>
      </c>
      <c r="G513" s="5">
        <v>42573</v>
      </c>
      <c r="H513" t="s">
        <v>23</v>
      </c>
      <c r="I513" s="6">
        <v>3255</v>
      </c>
      <c r="J513" t="s">
        <v>23</v>
      </c>
      <c r="K513" s="6">
        <v>3255</v>
      </c>
      <c r="L513" s="6" t="s">
        <v>33</v>
      </c>
      <c r="P513" t="s">
        <v>453</v>
      </c>
      <c r="R513" t="s">
        <v>28</v>
      </c>
    </row>
    <row r="514" spans="1:18">
      <c r="A514">
        <v>513</v>
      </c>
      <c r="B514" s="4">
        <v>103</v>
      </c>
      <c r="C514" s="4" t="s">
        <v>38</v>
      </c>
      <c r="D514" s="4" t="s">
        <v>18</v>
      </c>
      <c r="E514" s="4" t="s">
        <v>454</v>
      </c>
      <c r="F514" s="5">
        <v>42573.138923611114</v>
      </c>
      <c r="G514" s="5">
        <v>42573</v>
      </c>
      <c r="H514" t="s">
        <v>23</v>
      </c>
      <c r="I514" s="6">
        <v>389.55</v>
      </c>
      <c r="J514" t="s">
        <v>23</v>
      </c>
      <c r="K514" s="6">
        <v>396.55</v>
      </c>
      <c r="R514" t="s">
        <v>28</v>
      </c>
    </row>
    <row r="515" spans="1:18">
      <c r="A515">
        <v>514</v>
      </c>
      <c r="B515" s="4">
        <v>103</v>
      </c>
      <c r="C515" s="4" t="s">
        <v>38</v>
      </c>
      <c r="D515" s="4" t="s">
        <v>18</v>
      </c>
      <c r="E515" s="4" t="s">
        <v>455</v>
      </c>
      <c r="F515" s="5">
        <v>42573.138923611114</v>
      </c>
      <c r="G515" s="5">
        <v>42573</v>
      </c>
      <c r="H515" t="s">
        <v>23</v>
      </c>
      <c r="I515" s="6">
        <v>3762.5</v>
      </c>
      <c r="J515" t="s">
        <v>23</v>
      </c>
      <c r="K515" s="6">
        <v>3769.5</v>
      </c>
      <c r="R515" t="s">
        <v>28</v>
      </c>
    </row>
    <row r="516" spans="1:18">
      <c r="A516">
        <v>515</v>
      </c>
      <c r="B516" s="4">
        <v>103</v>
      </c>
      <c r="C516" s="4" t="s">
        <v>38</v>
      </c>
      <c r="D516" s="4" t="s">
        <v>18</v>
      </c>
      <c r="E516" s="4" t="s">
        <v>456</v>
      </c>
      <c r="F516" s="5">
        <v>42573.138923611114</v>
      </c>
      <c r="G516" s="5">
        <v>42573</v>
      </c>
      <c r="H516" t="s">
        <v>23</v>
      </c>
      <c r="I516" s="6">
        <v>821</v>
      </c>
      <c r="J516" t="s">
        <v>23</v>
      </c>
      <c r="K516" s="6">
        <v>828</v>
      </c>
      <c r="R516" t="s">
        <v>28</v>
      </c>
    </row>
    <row r="517" spans="1:18">
      <c r="A517">
        <v>516</v>
      </c>
      <c r="B517" s="4">
        <v>103</v>
      </c>
      <c r="C517" s="4" t="s">
        <v>38</v>
      </c>
      <c r="D517" s="4" t="s">
        <v>18</v>
      </c>
      <c r="E517" s="4" t="s">
        <v>457</v>
      </c>
      <c r="F517" s="5">
        <v>42573.138935185183</v>
      </c>
      <c r="G517" s="5">
        <v>42573</v>
      </c>
      <c r="H517" t="s">
        <v>23</v>
      </c>
      <c r="I517" s="6">
        <v>13484</v>
      </c>
      <c r="J517" t="s">
        <v>23</v>
      </c>
      <c r="K517" s="6">
        <v>13491</v>
      </c>
      <c r="R517" t="s">
        <v>28</v>
      </c>
    </row>
    <row r="518" spans="1:18">
      <c r="A518">
        <v>517</v>
      </c>
      <c r="B518" s="4">
        <v>103</v>
      </c>
      <c r="C518" s="4" t="s">
        <v>18</v>
      </c>
      <c r="D518" s="4" t="s">
        <v>21</v>
      </c>
      <c r="E518" s="4" t="s">
        <v>458</v>
      </c>
      <c r="F518" s="5">
        <v>42573.141238425924</v>
      </c>
      <c r="G518" s="5">
        <v>42573</v>
      </c>
      <c r="H518" t="s">
        <v>23</v>
      </c>
      <c r="I518" s="6">
        <v>1253.6099999999999</v>
      </c>
      <c r="J518" t="s">
        <v>23</v>
      </c>
      <c r="K518" s="6">
        <v>1253.6099999999999</v>
      </c>
      <c r="L518" s="6" t="s">
        <v>24</v>
      </c>
      <c r="R518" t="s">
        <v>26</v>
      </c>
    </row>
    <row r="519" spans="1:18">
      <c r="A519">
        <v>518</v>
      </c>
      <c r="B519" s="4">
        <v>103</v>
      </c>
      <c r="C519" s="4" t="s">
        <v>18</v>
      </c>
      <c r="D519" s="4" t="s">
        <v>21</v>
      </c>
      <c r="E519" s="4" t="s">
        <v>459</v>
      </c>
      <c r="F519" s="5">
        <v>42573.144548611112</v>
      </c>
      <c r="G519" s="5">
        <v>42573</v>
      </c>
      <c r="H519" t="s">
        <v>23</v>
      </c>
      <c r="I519" s="6">
        <v>82.59</v>
      </c>
      <c r="J519" t="s">
        <v>23</v>
      </c>
      <c r="K519" s="6">
        <v>82.59</v>
      </c>
      <c r="L519" s="6" t="s">
        <v>24</v>
      </c>
      <c r="R519" t="s">
        <v>28</v>
      </c>
    </row>
    <row r="520" spans="1:18">
      <c r="A520">
        <v>519</v>
      </c>
      <c r="B520" s="4">
        <v>103</v>
      </c>
      <c r="C520" s="4" t="s">
        <v>38</v>
      </c>
      <c r="D520" s="4" t="s">
        <v>18</v>
      </c>
      <c r="E520" s="4" t="s">
        <v>460</v>
      </c>
      <c r="F520" s="5">
        <v>42573.159317129626</v>
      </c>
      <c r="G520" s="5">
        <v>42573</v>
      </c>
      <c r="H520" t="s">
        <v>23</v>
      </c>
      <c r="I520" s="6">
        <v>54209.52</v>
      </c>
      <c r="J520" t="s">
        <v>23</v>
      </c>
      <c r="K520" s="6">
        <v>54229.52</v>
      </c>
      <c r="R520" t="s">
        <v>28</v>
      </c>
    </row>
    <row r="521" spans="1:18">
      <c r="A521">
        <v>520</v>
      </c>
      <c r="B521" s="4">
        <v>103</v>
      </c>
      <c r="C521" s="4" t="s">
        <v>18</v>
      </c>
      <c r="D521" s="4" t="s">
        <v>21</v>
      </c>
      <c r="E521" s="4" t="s">
        <v>461</v>
      </c>
      <c r="F521" s="5">
        <v>42573.161261574074</v>
      </c>
      <c r="G521" s="5">
        <v>42573</v>
      </c>
      <c r="H521" t="s">
        <v>23</v>
      </c>
      <c r="I521" s="6">
        <v>16780.89</v>
      </c>
      <c r="J521" t="s">
        <v>23</v>
      </c>
      <c r="K521" s="6">
        <v>16780.89</v>
      </c>
      <c r="L521" s="6" t="s">
        <v>24</v>
      </c>
      <c r="R521" t="s">
        <v>26</v>
      </c>
    </row>
    <row r="522" spans="1:18">
      <c r="A522">
        <v>521</v>
      </c>
      <c r="B522" s="4">
        <v>103</v>
      </c>
      <c r="C522" s="4" t="s">
        <v>38</v>
      </c>
      <c r="D522" s="4" t="s">
        <v>18</v>
      </c>
      <c r="E522" s="4" t="s">
        <v>462</v>
      </c>
      <c r="F522" s="5">
        <v>42573.168194444443</v>
      </c>
      <c r="G522" s="5">
        <v>42573</v>
      </c>
      <c r="H522" t="s">
        <v>23</v>
      </c>
      <c r="I522" s="6">
        <v>69184</v>
      </c>
      <c r="J522" t="s">
        <v>23</v>
      </c>
      <c r="K522" s="6">
        <v>69204</v>
      </c>
      <c r="R522" t="s">
        <v>28</v>
      </c>
    </row>
    <row r="523" spans="1:18">
      <c r="A523">
        <v>522</v>
      </c>
      <c r="B523" s="4">
        <v>103</v>
      </c>
      <c r="C523" s="4" t="s">
        <v>38</v>
      </c>
      <c r="D523" s="4" t="s">
        <v>18</v>
      </c>
      <c r="E523" s="4" t="s">
        <v>463</v>
      </c>
      <c r="F523" s="5">
        <v>42573.210844907408</v>
      </c>
      <c r="G523" s="5">
        <v>42573</v>
      </c>
      <c r="H523" t="s">
        <v>23</v>
      </c>
      <c r="I523" s="6">
        <v>2380.8000000000002</v>
      </c>
      <c r="J523" t="s">
        <v>23</v>
      </c>
      <c r="K523" s="6">
        <v>2400.8000000000002</v>
      </c>
      <c r="R523" t="s">
        <v>28</v>
      </c>
    </row>
    <row r="524" spans="1:18">
      <c r="A524">
        <v>523</v>
      </c>
      <c r="B524" s="4">
        <v>103</v>
      </c>
      <c r="C524" s="4" t="s">
        <v>38</v>
      </c>
      <c r="D524" s="4" t="s">
        <v>18</v>
      </c>
      <c r="E524" s="4" t="s">
        <v>464</v>
      </c>
      <c r="F524" s="5">
        <v>42573.225011574075</v>
      </c>
      <c r="G524" s="5">
        <v>42573</v>
      </c>
      <c r="H524" t="s">
        <v>23</v>
      </c>
      <c r="I524" s="6">
        <v>291785.15000000002</v>
      </c>
      <c r="J524" t="s">
        <v>23</v>
      </c>
      <c r="K524" s="6">
        <v>291805.15000000002</v>
      </c>
      <c r="R524" t="s">
        <v>28</v>
      </c>
    </row>
    <row r="525" spans="1:18">
      <c r="A525">
        <v>524</v>
      </c>
      <c r="B525" s="4">
        <v>103</v>
      </c>
      <c r="C525" s="4" t="s">
        <v>18</v>
      </c>
      <c r="D525" s="4" t="s">
        <v>21</v>
      </c>
      <c r="E525" s="4" t="s">
        <v>465</v>
      </c>
      <c r="F525" s="5">
        <v>42573.24082175926</v>
      </c>
      <c r="G525" s="5">
        <v>42573</v>
      </c>
      <c r="H525" t="s">
        <v>23</v>
      </c>
      <c r="I525" s="6">
        <v>22377</v>
      </c>
      <c r="J525" t="s">
        <v>23</v>
      </c>
      <c r="K525" s="6">
        <v>22377</v>
      </c>
      <c r="L525" s="6" t="s">
        <v>24</v>
      </c>
      <c r="R525" t="s">
        <v>28</v>
      </c>
    </row>
    <row r="526" spans="1:18">
      <c r="A526">
        <v>525</v>
      </c>
      <c r="B526" s="4">
        <v>103</v>
      </c>
      <c r="C526" s="4" t="s">
        <v>18</v>
      </c>
      <c r="D526" s="4" t="s">
        <v>21</v>
      </c>
      <c r="E526" s="4" t="s">
        <v>466</v>
      </c>
      <c r="F526" s="5">
        <v>42573.240879629629</v>
      </c>
      <c r="G526" s="5">
        <v>42573</v>
      </c>
      <c r="H526" t="s">
        <v>23</v>
      </c>
      <c r="I526" s="6">
        <v>11325.7</v>
      </c>
      <c r="J526" t="s">
        <v>23</v>
      </c>
      <c r="K526" s="6">
        <v>11325.7</v>
      </c>
      <c r="L526" s="6" t="s">
        <v>33</v>
      </c>
      <c r="R526" t="s">
        <v>28</v>
      </c>
    </row>
    <row r="527" spans="1:18">
      <c r="A527">
        <v>526</v>
      </c>
      <c r="B527" s="4">
        <v>103</v>
      </c>
      <c r="C527" s="4" t="s">
        <v>18</v>
      </c>
      <c r="D527" s="4" t="s">
        <v>21</v>
      </c>
      <c r="E527" s="4" t="s">
        <v>467</v>
      </c>
      <c r="F527" s="5">
        <v>42573.241030092591</v>
      </c>
      <c r="G527" s="5">
        <v>42573</v>
      </c>
      <c r="H527" t="s">
        <v>23</v>
      </c>
      <c r="I527" s="6">
        <v>2250</v>
      </c>
      <c r="J527" t="s">
        <v>23</v>
      </c>
      <c r="K527" s="6">
        <v>2250</v>
      </c>
      <c r="L527" s="6" t="s">
        <v>24</v>
      </c>
      <c r="R527" t="s">
        <v>28</v>
      </c>
    </row>
    <row r="528" spans="1:18">
      <c r="A528">
        <v>527</v>
      </c>
      <c r="B528" s="4" t="s">
        <v>37</v>
      </c>
      <c r="C528" s="4" t="s">
        <v>38</v>
      </c>
      <c r="D528" s="4" t="s">
        <v>18</v>
      </c>
      <c r="E528" s="4" t="s">
        <v>468</v>
      </c>
      <c r="F528" s="5">
        <v>42573.265185185184</v>
      </c>
      <c r="G528" s="5">
        <v>42573</v>
      </c>
      <c r="H528" t="s">
        <v>23</v>
      </c>
      <c r="I528" s="6">
        <v>357061.71</v>
      </c>
    </row>
    <row r="529" spans="1:18">
      <c r="A529">
        <v>528</v>
      </c>
      <c r="B529" s="4">
        <v>103</v>
      </c>
      <c r="C529" s="4" t="s">
        <v>18</v>
      </c>
      <c r="D529" s="4" t="s">
        <v>21</v>
      </c>
      <c r="E529" s="4" t="s">
        <v>469</v>
      </c>
      <c r="F529" s="5">
        <v>42573.285173611112</v>
      </c>
      <c r="G529" s="5">
        <v>42573</v>
      </c>
      <c r="H529" t="s">
        <v>23</v>
      </c>
      <c r="I529" s="6">
        <v>460</v>
      </c>
      <c r="J529" t="s">
        <v>23</v>
      </c>
      <c r="K529" s="6">
        <v>460</v>
      </c>
      <c r="L529" s="6" t="s">
        <v>24</v>
      </c>
      <c r="R529" t="s">
        <v>28</v>
      </c>
    </row>
    <row r="530" spans="1:18">
      <c r="A530">
        <v>529</v>
      </c>
      <c r="B530" s="4">
        <v>103</v>
      </c>
      <c r="C530" s="4" t="s">
        <v>18</v>
      </c>
      <c r="D530" s="4" t="s">
        <v>21</v>
      </c>
      <c r="E530" s="4" t="s">
        <v>470</v>
      </c>
      <c r="F530" s="5">
        <v>42573.285393518519</v>
      </c>
      <c r="G530" s="5">
        <v>42573</v>
      </c>
      <c r="H530" t="s">
        <v>23</v>
      </c>
      <c r="I530" s="6">
        <v>1078.26</v>
      </c>
      <c r="J530" t="s">
        <v>23</v>
      </c>
      <c r="K530" s="6">
        <v>1078.26</v>
      </c>
      <c r="L530" s="6" t="s">
        <v>33</v>
      </c>
      <c r="R530" t="s">
        <v>28</v>
      </c>
    </row>
    <row r="531" spans="1:18">
      <c r="A531">
        <v>530</v>
      </c>
      <c r="B531" s="4">
        <v>103</v>
      </c>
      <c r="C531" s="4" t="s">
        <v>18</v>
      </c>
      <c r="D531" s="4" t="s">
        <v>21</v>
      </c>
      <c r="E531" s="4" t="s">
        <v>471</v>
      </c>
      <c r="F531" s="5">
        <v>42573.288981481484</v>
      </c>
      <c r="G531" s="5">
        <v>42573</v>
      </c>
      <c r="H531" t="s">
        <v>23</v>
      </c>
      <c r="I531" s="6">
        <v>1431.2</v>
      </c>
      <c r="J531" t="s">
        <v>23</v>
      </c>
      <c r="K531" s="6">
        <v>1431.2</v>
      </c>
      <c r="L531" s="6" t="s">
        <v>33</v>
      </c>
      <c r="R531" t="s">
        <v>28</v>
      </c>
    </row>
    <row r="532" spans="1:18">
      <c r="A532">
        <v>531</v>
      </c>
      <c r="B532" s="4">
        <v>103</v>
      </c>
      <c r="C532" s="4" t="s">
        <v>18</v>
      </c>
      <c r="D532" s="4" t="s">
        <v>21</v>
      </c>
      <c r="E532" s="4">
        <v>1003832412787</v>
      </c>
      <c r="F532" s="5">
        <v>42573.291354166664</v>
      </c>
      <c r="G532" s="5">
        <v>42573</v>
      </c>
      <c r="H532" t="s">
        <v>23</v>
      </c>
      <c r="I532" s="6">
        <v>15000</v>
      </c>
      <c r="J532" t="s">
        <v>23</v>
      </c>
      <c r="K532" s="6">
        <v>15000</v>
      </c>
      <c r="L532" s="6" t="s">
        <v>24</v>
      </c>
      <c r="R532" t="s">
        <v>28</v>
      </c>
    </row>
    <row r="533" spans="1:18">
      <c r="A533">
        <v>532</v>
      </c>
      <c r="B533" s="4">
        <v>103</v>
      </c>
      <c r="C533" s="4" t="s">
        <v>18</v>
      </c>
      <c r="D533" s="4" t="s">
        <v>21</v>
      </c>
      <c r="E533" s="4" t="s">
        <v>472</v>
      </c>
      <c r="F533" s="5">
        <v>42573.300127314818</v>
      </c>
      <c r="G533" s="5">
        <v>42573</v>
      </c>
      <c r="H533" t="s">
        <v>23</v>
      </c>
      <c r="I533" s="6">
        <v>7000</v>
      </c>
      <c r="J533" t="s">
        <v>23</v>
      </c>
      <c r="K533" s="6">
        <v>7000</v>
      </c>
      <c r="L533" s="6" t="s">
        <v>24</v>
      </c>
      <c r="R533" t="s">
        <v>28</v>
      </c>
    </row>
    <row r="534" spans="1:18">
      <c r="A534">
        <v>533</v>
      </c>
      <c r="B534" s="4">
        <v>103</v>
      </c>
      <c r="C534" s="4" t="s">
        <v>18</v>
      </c>
      <c r="D534" s="4" t="s">
        <v>21</v>
      </c>
      <c r="E534" s="4" t="s">
        <v>473</v>
      </c>
      <c r="F534" s="5">
        <v>42573.312962962962</v>
      </c>
      <c r="G534" s="5">
        <v>42573</v>
      </c>
      <c r="H534" t="s">
        <v>23</v>
      </c>
      <c r="I534" s="6">
        <v>8000</v>
      </c>
      <c r="J534" t="s">
        <v>23</v>
      </c>
      <c r="K534" s="6">
        <v>8000</v>
      </c>
      <c r="L534" s="6" t="s">
        <v>24</v>
      </c>
      <c r="R534" t="s">
        <v>28</v>
      </c>
    </row>
    <row r="535" spans="1:18">
      <c r="A535">
        <v>534</v>
      </c>
      <c r="B535" s="4">
        <v>103</v>
      </c>
      <c r="C535" s="4" t="s">
        <v>18</v>
      </c>
      <c r="D535" s="4" t="s">
        <v>21</v>
      </c>
      <c r="E535" s="4" t="s">
        <v>474</v>
      </c>
      <c r="F535" s="5">
        <v>42573.323425925926</v>
      </c>
      <c r="G535" s="5">
        <v>42573</v>
      </c>
      <c r="H535" t="s">
        <v>23</v>
      </c>
      <c r="I535" s="6">
        <v>192876.07</v>
      </c>
      <c r="J535" t="s">
        <v>23</v>
      </c>
      <c r="K535" s="6">
        <v>192876.07</v>
      </c>
      <c r="L535" s="6" t="s">
        <v>24</v>
      </c>
      <c r="R535" t="s">
        <v>28</v>
      </c>
    </row>
    <row r="536" spans="1:18">
      <c r="A536">
        <v>535</v>
      </c>
      <c r="B536" s="4">
        <v>103</v>
      </c>
      <c r="C536" s="4" t="s">
        <v>38</v>
      </c>
      <c r="D536" s="4" t="s">
        <v>18</v>
      </c>
      <c r="E536" s="4" t="s">
        <v>475</v>
      </c>
      <c r="F536" s="5">
        <v>42573.335833333331</v>
      </c>
      <c r="G536" s="5">
        <v>42573</v>
      </c>
      <c r="H536" t="s">
        <v>23</v>
      </c>
      <c r="I536" s="6">
        <v>7645.1</v>
      </c>
      <c r="J536" t="s">
        <v>23</v>
      </c>
      <c r="K536" s="6">
        <v>7662.1</v>
      </c>
      <c r="R536" t="s">
        <v>28</v>
      </c>
    </row>
    <row r="537" spans="1:18">
      <c r="A537">
        <v>536</v>
      </c>
      <c r="B537" s="4">
        <v>103</v>
      </c>
      <c r="C537" s="4" t="s">
        <v>18</v>
      </c>
      <c r="D537" s="4" t="s">
        <v>21</v>
      </c>
      <c r="E537" s="4" t="s">
        <v>476</v>
      </c>
      <c r="F537" s="5">
        <v>42573.3359837963</v>
      </c>
      <c r="G537" s="5">
        <v>42573</v>
      </c>
      <c r="H537" t="s">
        <v>23</v>
      </c>
      <c r="I537" s="6">
        <v>20658.39</v>
      </c>
      <c r="J537" t="s">
        <v>23</v>
      </c>
      <c r="K537" s="6">
        <v>20658.39</v>
      </c>
      <c r="L537" s="6" t="s">
        <v>24</v>
      </c>
      <c r="R537" t="s">
        <v>26</v>
      </c>
    </row>
    <row r="538" spans="1:18">
      <c r="A538">
        <v>537</v>
      </c>
      <c r="B538" s="4">
        <v>103</v>
      </c>
      <c r="C538" s="4" t="s">
        <v>18</v>
      </c>
      <c r="D538" s="4" t="s">
        <v>21</v>
      </c>
      <c r="E538" s="4" t="s">
        <v>477</v>
      </c>
      <c r="F538" s="5">
        <v>42573.336145833331</v>
      </c>
      <c r="G538" s="5">
        <v>42573</v>
      </c>
      <c r="H538" t="s">
        <v>23</v>
      </c>
      <c r="I538" s="6">
        <v>1800</v>
      </c>
      <c r="J538" t="s">
        <v>23</v>
      </c>
      <c r="K538" s="6">
        <v>1800</v>
      </c>
      <c r="L538" s="6" t="s">
        <v>24</v>
      </c>
      <c r="R538" t="s">
        <v>28</v>
      </c>
    </row>
    <row r="539" spans="1:18">
      <c r="A539">
        <v>538</v>
      </c>
      <c r="B539" s="4">
        <v>103</v>
      </c>
      <c r="C539" s="4" t="s">
        <v>18</v>
      </c>
      <c r="D539" s="4" t="s">
        <v>21</v>
      </c>
      <c r="E539" s="4" t="s">
        <v>478</v>
      </c>
      <c r="F539" s="5">
        <v>42573.337546296294</v>
      </c>
      <c r="G539" s="5">
        <v>42573</v>
      </c>
      <c r="H539" t="s">
        <v>23</v>
      </c>
      <c r="I539" s="6">
        <v>1000</v>
      </c>
      <c r="J539" t="s">
        <v>23</v>
      </c>
      <c r="K539" s="6">
        <v>1000</v>
      </c>
      <c r="L539" s="6" t="s">
        <v>24</v>
      </c>
      <c r="R539" t="s">
        <v>28</v>
      </c>
    </row>
    <row r="540" spans="1:18">
      <c r="A540">
        <v>539</v>
      </c>
      <c r="B540" s="4">
        <v>103</v>
      </c>
      <c r="C540" s="4" t="s">
        <v>18</v>
      </c>
      <c r="D540" s="4" t="s">
        <v>21</v>
      </c>
      <c r="E540" s="4" t="s">
        <v>479</v>
      </c>
      <c r="F540" s="5">
        <v>42573.345034722224</v>
      </c>
      <c r="G540" s="5">
        <v>42573</v>
      </c>
      <c r="H540" t="s">
        <v>23</v>
      </c>
      <c r="I540" s="6">
        <v>5354.52</v>
      </c>
      <c r="J540" t="s">
        <v>23</v>
      </c>
      <c r="K540" s="6">
        <v>5354.52</v>
      </c>
      <c r="L540" s="6" t="s">
        <v>24</v>
      </c>
      <c r="R540" t="s">
        <v>26</v>
      </c>
    </row>
    <row r="541" spans="1:18">
      <c r="A541">
        <v>540</v>
      </c>
      <c r="B541" s="4">
        <v>103</v>
      </c>
      <c r="C541" s="4" t="s">
        <v>18</v>
      </c>
      <c r="D541" s="4" t="s">
        <v>21</v>
      </c>
      <c r="E541" s="4">
        <v>1003831424556</v>
      </c>
      <c r="F541" s="5">
        <v>42573.34611111111</v>
      </c>
      <c r="G541" s="5">
        <v>42573</v>
      </c>
      <c r="H541" t="s">
        <v>23</v>
      </c>
      <c r="I541" s="6">
        <v>6400</v>
      </c>
      <c r="J541" t="s">
        <v>23</v>
      </c>
      <c r="K541" s="6">
        <v>6400</v>
      </c>
      <c r="L541" s="6" t="s">
        <v>24</v>
      </c>
      <c r="R541" t="s">
        <v>28</v>
      </c>
    </row>
    <row r="542" spans="1:18">
      <c r="A542">
        <v>541</v>
      </c>
      <c r="B542" s="4">
        <v>103</v>
      </c>
      <c r="C542" s="4" t="s">
        <v>18</v>
      </c>
      <c r="D542" s="4" t="s">
        <v>21</v>
      </c>
      <c r="E542" s="4" t="s">
        <v>480</v>
      </c>
      <c r="F542" s="5">
        <v>42573.35765046296</v>
      </c>
      <c r="G542" s="5">
        <v>42573</v>
      </c>
      <c r="H542" t="s">
        <v>23</v>
      </c>
      <c r="I542" s="6">
        <v>307</v>
      </c>
      <c r="J542" t="s">
        <v>23</v>
      </c>
      <c r="K542" s="6">
        <v>307</v>
      </c>
      <c r="L542" s="6" t="s">
        <v>24</v>
      </c>
      <c r="R542" t="s">
        <v>28</v>
      </c>
    </row>
    <row r="543" spans="1:18">
      <c r="A543">
        <v>542</v>
      </c>
      <c r="B543" s="4">
        <v>103</v>
      </c>
      <c r="C543" s="4" t="s">
        <v>18</v>
      </c>
      <c r="D543" s="4" t="s">
        <v>19</v>
      </c>
      <c r="E543" s="4" t="s">
        <v>481</v>
      </c>
      <c r="F543" s="5">
        <v>42573.369363425925</v>
      </c>
      <c r="G543" s="5">
        <v>42573</v>
      </c>
      <c r="H543" t="s">
        <v>482</v>
      </c>
      <c r="I543" s="6">
        <v>1477.25</v>
      </c>
      <c r="J543" t="s">
        <v>482</v>
      </c>
      <c r="K543" s="6">
        <v>1477.25</v>
      </c>
      <c r="R543" t="s">
        <v>28</v>
      </c>
    </row>
    <row r="544" spans="1:18">
      <c r="A544">
        <v>543</v>
      </c>
      <c r="B544" s="4">
        <v>103</v>
      </c>
      <c r="C544" s="4" t="s">
        <v>18</v>
      </c>
      <c r="D544" s="4" t="s">
        <v>21</v>
      </c>
      <c r="E544" s="4" t="s">
        <v>483</v>
      </c>
      <c r="F544" s="5">
        <v>42573.390474537038</v>
      </c>
      <c r="G544" s="5">
        <v>42573</v>
      </c>
      <c r="H544" t="s">
        <v>23</v>
      </c>
      <c r="I544" s="6">
        <v>630</v>
      </c>
      <c r="J544" t="s">
        <v>23</v>
      </c>
      <c r="K544" s="6">
        <v>630</v>
      </c>
      <c r="L544" s="6" t="s">
        <v>24</v>
      </c>
      <c r="R544" t="s">
        <v>26</v>
      </c>
    </row>
    <row r="545" spans="1:18">
      <c r="A545">
        <v>544</v>
      </c>
      <c r="B545" s="4">
        <v>103</v>
      </c>
      <c r="C545" s="4" t="s">
        <v>38</v>
      </c>
      <c r="D545" s="4" t="s">
        <v>192</v>
      </c>
      <c r="E545" s="4" t="s">
        <v>484</v>
      </c>
      <c r="F545" s="5">
        <v>42573.419328703705</v>
      </c>
      <c r="G545" s="5">
        <v>42573</v>
      </c>
      <c r="H545" t="s">
        <v>23</v>
      </c>
      <c r="I545" s="6">
        <v>26988.62</v>
      </c>
      <c r="R545" t="s">
        <v>28</v>
      </c>
    </row>
    <row r="546" spans="1:18">
      <c r="A546">
        <v>545</v>
      </c>
      <c r="B546" s="4">
        <v>103</v>
      </c>
      <c r="C546" s="4" t="s">
        <v>38</v>
      </c>
      <c r="D546" s="4" t="s">
        <v>18</v>
      </c>
      <c r="E546" s="4" t="s">
        <v>485</v>
      </c>
      <c r="F546" s="5">
        <v>42573.420995370368</v>
      </c>
      <c r="G546" s="5">
        <v>42573</v>
      </c>
      <c r="H546" t="s">
        <v>23</v>
      </c>
      <c r="I546" s="6">
        <v>1533.91</v>
      </c>
      <c r="R546" t="s">
        <v>28</v>
      </c>
    </row>
    <row r="547" spans="1:18">
      <c r="A547">
        <v>546</v>
      </c>
      <c r="B547" s="4">
        <v>103</v>
      </c>
      <c r="C547" s="4" t="s">
        <v>38</v>
      </c>
      <c r="D547" s="4" t="s">
        <v>18</v>
      </c>
      <c r="E547" s="4" t="s">
        <v>486</v>
      </c>
      <c r="F547" s="5">
        <v>42573.459641203706</v>
      </c>
      <c r="G547" s="5">
        <v>42573</v>
      </c>
      <c r="H547" t="s">
        <v>23</v>
      </c>
      <c r="I547" s="6">
        <v>1445</v>
      </c>
      <c r="J547" t="s">
        <v>23</v>
      </c>
      <c r="K547" s="6">
        <v>1445</v>
      </c>
      <c r="L547" s="6" t="s">
        <v>33</v>
      </c>
      <c r="R547" t="s">
        <v>28</v>
      </c>
    </row>
    <row r="548" spans="1:18">
      <c r="A548">
        <v>547</v>
      </c>
      <c r="B548" s="4">
        <v>103</v>
      </c>
      <c r="C548" s="4" t="s">
        <v>18</v>
      </c>
      <c r="D548" s="4" t="s">
        <v>21</v>
      </c>
      <c r="E548" s="4" t="s">
        <v>487</v>
      </c>
      <c r="F548" s="5">
        <v>42573.467650462961</v>
      </c>
      <c r="G548" s="5">
        <v>42573</v>
      </c>
      <c r="H548" t="s">
        <v>23</v>
      </c>
      <c r="I548" s="6">
        <v>3977.3</v>
      </c>
      <c r="J548" t="s">
        <v>23</v>
      </c>
      <c r="K548" s="6">
        <v>3977.3</v>
      </c>
      <c r="L548" s="6" t="s">
        <v>24</v>
      </c>
      <c r="R548" t="s">
        <v>28</v>
      </c>
    </row>
    <row r="549" spans="1:18">
      <c r="A549">
        <v>548</v>
      </c>
      <c r="B549" s="4">
        <v>103</v>
      </c>
      <c r="C549" s="4" t="s">
        <v>25</v>
      </c>
      <c r="D549" s="4" t="s">
        <v>18</v>
      </c>
      <c r="E549" s="4">
        <v>2016072200071940</v>
      </c>
      <c r="F549" s="5">
        <v>42573.501643518517</v>
      </c>
      <c r="G549" s="5">
        <v>42577</v>
      </c>
      <c r="H549" t="s">
        <v>20</v>
      </c>
      <c r="I549" s="6">
        <v>1287.6600000000001</v>
      </c>
      <c r="J549" t="s">
        <v>20</v>
      </c>
      <c r="K549" s="6">
        <v>1287.6600000000001</v>
      </c>
      <c r="L549" s="6" t="s">
        <v>24</v>
      </c>
      <c r="R549" t="s">
        <v>115</v>
      </c>
    </row>
    <row r="550" spans="1:18">
      <c r="A550">
        <v>549</v>
      </c>
      <c r="B550" s="4">
        <v>103</v>
      </c>
      <c r="C550" s="4" t="s">
        <v>38</v>
      </c>
      <c r="D550" s="4" t="s">
        <v>18</v>
      </c>
      <c r="E550" s="4" t="s">
        <v>488</v>
      </c>
      <c r="F550" s="5">
        <v>42573.516377314816</v>
      </c>
      <c r="G550" s="5">
        <v>42573</v>
      </c>
      <c r="H550" t="s">
        <v>23</v>
      </c>
      <c r="I550" s="6">
        <v>14425</v>
      </c>
      <c r="J550" t="s">
        <v>23</v>
      </c>
      <c r="K550" s="6">
        <v>14425</v>
      </c>
      <c r="L550" s="6" t="s">
        <v>33</v>
      </c>
      <c r="P550" t="s">
        <v>186</v>
      </c>
      <c r="Q550" t="s">
        <v>125</v>
      </c>
      <c r="R550" t="s">
        <v>28</v>
      </c>
    </row>
    <row r="551" spans="1:18">
      <c r="A551">
        <v>550</v>
      </c>
      <c r="B551" s="4">
        <v>103</v>
      </c>
      <c r="C551" s="4" t="s">
        <v>25</v>
      </c>
      <c r="D551" s="4" t="s">
        <v>18</v>
      </c>
      <c r="E551" s="4">
        <v>2016072200040840</v>
      </c>
      <c r="F551" s="5">
        <v>42573.560277777775</v>
      </c>
      <c r="G551" s="5">
        <v>42577</v>
      </c>
      <c r="H551" t="s">
        <v>20</v>
      </c>
      <c r="I551" s="6">
        <v>530.25</v>
      </c>
      <c r="J551" t="s">
        <v>20</v>
      </c>
      <c r="K551" s="6">
        <v>530.25</v>
      </c>
      <c r="R551" t="s">
        <v>115</v>
      </c>
    </row>
    <row r="552" spans="1:18">
      <c r="A552">
        <v>551</v>
      </c>
      <c r="B552" s="4">
        <v>103</v>
      </c>
      <c r="C552" s="4" t="s">
        <v>38</v>
      </c>
      <c r="D552" s="4" t="s">
        <v>18</v>
      </c>
      <c r="E552" s="4" t="s">
        <v>489</v>
      </c>
      <c r="F552" s="5">
        <v>42573.561886574076</v>
      </c>
      <c r="G552" s="5">
        <v>42573</v>
      </c>
      <c r="H552" t="s">
        <v>23</v>
      </c>
      <c r="I552" s="6">
        <v>11865.8</v>
      </c>
      <c r="J552" t="s">
        <v>23</v>
      </c>
      <c r="K552" s="6">
        <v>11865.8</v>
      </c>
      <c r="L552" s="6" t="s">
        <v>33</v>
      </c>
      <c r="R552" t="s">
        <v>28</v>
      </c>
    </row>
    <row r="553" spans="1:18">
      <c r="A553">
        <v>552</v>
      </c>
      <c r="B553" s="4">
        <v>103</v>
      </c>
      <c r="C553" s="4" t="s">
        <v>38</v>
      </c>
      <c r="D553" s="4" t="s">
        <v>18</v>
      </c>
      <c r="E553" s="4" t="s">
        <v>490</v>
      </c>
      <c r="F553" s="5">
        <v>42573.563611111109</v>
      </c>
      <c r="G553" s="5">
        <v>42573</v>
      </c>
      <c r="H553" t="s">
        <v>23</v>
      </c>
      <c r="I553" s="6">
        <v>11375.83</v>
      </c>
      <c r="J553" t="s">
        <v>23</v>
      </c>
      <c r="K553" s="6">
        <v>11375.83</v>
      </c>
      <c r="L553" s="6" t="s">
        <v>33</v>
      </c>
      <c r="R553" t="s">
        <v>28</v>
      </c>
    </row>
    <row r="554" spans="1:18">
      <c r="A554">
        <v>553</v>
      </c>
      <c r="B554" s="4">
        <v>103</v>
      </c>
      <c r="C554" s="4" t="s">
        <v>25</v>
      </c>
      <c r="D554" s="4" t="s">
        <v>18</v>
      </c>
      <c r="E554" s="4">
        <v>2016072200102440</v>
      </c>
      <c r="F554" s="5">
        <v>42573.574293981481</v>
      </c>
      <c r="G554" s="5">
        <v>42577</v>
      </c>
      <c r="H554" t="s">
        <v>20</v>
      </c>
      <c r="I554" s="6">
        <v>22427.32</v>
      </c>
      <c r="J554" t="s">
        <v>23</v>
      </c>
      <c r="K554" s="6">
        <v>16856.37</v>
      </c>
      <c r="R554" t="s">
        <v>26</v>
      </c>
    </row>
    <row r="555" spans="1:18">
      <c r="A555">
        <v>554</v>
      </c>
      <c r="B555" s="4">
        <v>103</v>
      </c>
      <c r="C555" s="4" t="s">
        <v>25</v>
      </c>
      <c r="D555" s="4" t="s">
        <v>18</v>
      </c>
      <c r="E555" s="4">
        <v>2016072200102650</v>
      </c>
      <c r="F555" s="5">
        <v>42573.574525462966</v>
      </c>
      <c r="G555" s="5">
        <v>42577</v>
      </c>
      <c r="H555" t="s">
        <v>20</v>
      </c>
      <c r="I555" s="6">
        <v>19794.080000000002</v>
      </c>
      <c r="J555" t="s">
        <v>23</v>
      </c>
      <c r="K555" s="6">
        <v>14877.23</v>
      </c>
      <c r="R555" t="s">
        <v>26</v>
      </c>
    </row>
    <row r="556" spans="1:18">
      <c r="A556">
        <v>555</v>
      </c>
      <c r="B556" s="4">
        <v>103</v>
      </c>
      <c r="C556" s="4" t="s">
        <v>25</v>
      </c>
      <c r="D556" s="4" t="s">
        <v>18</v>
      </c>
      <c r="E556" s="4">
        <v>2016072200091720</v>
      </c>
      <c r="F556" s="5">
        <v>42573.641006944446</v>
      </c>
      <c r="G556" s="5">
        <v>42577</v>
      </c>
      <c r="H556" t="s">
        <v>20</v>
      </c>
      <c r="I556" s="6">
        <v>17953.59</v>
      </c>
      <c r="J556" t="s">
        <v>20</v>
      </c>
      <c r="K556" s="6">
        <v>17953.59</v>
      </c>
      <c r="L556" s="6" t="s">
        <v>24</v>
      </c>
      <c r="R556" t="s">
        <v>28</v>
      </c>
    </row>
    <row r="557" spans="1:18">
      <c r="A557">
        <v>556</v>
      </c>
      <c r="B557" s="4">
        <v>103</v>
      </c>
      <c r="C557" s="4" t="s">
        <v>38</v>
      </c>
      <c r="D557" s="4" t="s">
        <v>18</v>
      </c>
      <c r="E557" s="4" t="s">
        <v>491</v>
      </c>
      <c r="F557" s="5">
        <v>42573.659004629626</v>
      </c>
      <c r="G557" s="5">
        <v>42573</v>
      </c>
      <c r="H557" t="s">
        <v>23</v>
      </c>
      <c r="I557" s="6">
        <v>3734.03</v>
      </c>
      <c r="L557" s="6" t="s">
        <v>33</v>
      </c>
      <c r="P557" t="s">
        <v>292</v>
      </c>
      <c r="R557" t="s">
        <v>28</v>
      </c>
    </row>
    <row r="558" spans="1:18">
      <c r="A558">
        <v>557</v>
      </c>
      <c r="B558" s="4">
        <v>103</v>
      </c>
      <c r="C558" s="4" t="s">
        <v>25</v>
      </c>
      <c r="D558" s="4" t="s">
        <v>18</v>
      </c>
      <c r="E558" s="4">
        <v>2016072200082190</v>
      </c>
      <c r="F558" s="5">
        <v>42573.672766203701</v>
      </c>
      <c r="G558" s="5">
        <v>42577</v>
      </c>
      <c r="H558" t="s">
        <v>20</v>
      </c>
      <c r="I558" s="6">
        <v>1553.6</v>
      </c>
      <c r="J558" t="s">
        <v>20</v>
      </c>
      <c r="K558" s="6">
        <v>1553.6</v>
      </c>
      <c r="R558" t="s">
        <v>115</v>
      </c>
    </row>
    <row r="559" spans="1:18">
      <c r="A559">
        <v>558</v>
      </c>
      <c r="B559" s="4">
        <v>103</v>
      </c>
      <c r="C559" s="4" t="s">
        <v>25</v>
      </c>
      <c r="D559" s="4" t="s">
        <v>18</v>
      </c>
      <c r="E559" s="4">
        <v>2016072200152200</v>
      </c>
      <c r="F559" s="5">
        <v>42573.69222222222</v>
      </c>
      <c r="G559" s="5">
        <v>42577</v>
      </c>
      <c r="H559" t="s">
        <v>20</v>
      </c>
      <c r="I559" s="6">
        <v>2975</v>
      </c>
      <c r="J559" t="s">
        <v>20</v>
      </c>
      <c r="K559" s="6">
        <v>2975</v>
      </c>
      <c r="L559" s="6" t="s">
        <v>24</v>
      </c>
      <c r="R559" t="s">
        <v>115</v>
      </c>
    </row>
    <row r="560" spans="1:18">
      <c r="A560">
        <v>559</v>
      </c>
      <c r="B560" s="4">
        <v>103</v>
      </c>
      <c r="C560" s="4" t="s">
        <v>38</v>
      </c>
      <c r="D560" s="4" t="s">
        <v>18</v>
      </c>
      <c r="E560" s="4" t="s">
        <v>492</v>
      </c>
      <c r="F560" s="5">
        <v>42573.694606481484</v>
      </c>
      <c r="G560" s="5">
        <v>42573</v>
      </c>
      <c r="H560" t="s">
        <v>23</v>
      </c>
      <c r="I560" s="6">
        <v>1750</v>
      </c>
      <c r="J560" t="s">
        <v>23</v>
      </c>
      <c r="K560" s="6">
        <v>1750</v>
      </c>
      <c r="L560" s="6" t="s">
        <v>33</v>
      </c>
      <c r="P560" t="s">
        <v>124</v>
      </c>
      <c r="Q560" t="s">
        <v>125</v>
      </c>
      <c r="R560" t="s">
        <v>28</v>
      </c>
    </row>
    <row r="561" spans="1:18">
      <c r="A561">
        <v>560</v>
      </c>
      <c r="B561" s="4">
        <v>103</v>
      </c>
      <c r="C561" s="4" t="s">
        <v>38</v>
      </c>
      <c r="D561" s="4" t="s">
        <v>18</v>
      </c>
      <c r="E561" s="4" t="s">
        <v>493</v>
      </c>
      <c r="F561" s="5">
        <v>42573.708402777775</v>
      </c>
      <c r="G561" s="5">
        <v>42573</v>
      </c>
      <c r="H561" t="s">
        <v>23</v>
      </c>
      <c r="I561" s="6">
        <v>1600</v>
      </c>
      <c r="J561" t="s">
        <v>23</v>
      </c>
      <c r="K561" s="6">
        <v>1600</v>
      </c>
      <c r="L561" s="6" t="s">
        <v>24</v>
      </c>
      <c r="R561" t="s">
        <v>28</v>
      </c>
    </row>
    <row r="562" spans="1:18">
      <c r="A562">
        <v>561</v>
      </c>
      <c r="B562" s="4">
        <v>103</v>
      </c>
      <c r="C562" s="4" t="s">
        <v>38</v>
      </c>
      <c r="D562" s="4" t="s">
        <v>18</v>
      </c>
      <c r="E562" s="4" t="s">
        <v>494</v>
      </c>
      <c r="F562" s="5">
        <v>42573.712129629632</v>
      </c>
      <c r="G562" s="5">
        <v>42573</v>
      </c>
      <c r="H562" t="s">
        <v>23</v>
      </c>
      <c r="I562" s="6">
        <v>73</v>
      </c>
      <c r="L562" s="6" t="s">
        <v>24</v>
      </c>
      <c r="R562" t="s">
        <v>28</v>
      </c>
    </row>
    <row r="563" spans="1:18">
      <c r="A563">
        <v>562</v>
      </c>
      <c r="B563" s="4">
        <v>103</v>
      </c>
      <c r="C563" s="4" t="s">
        <v>25</v>
      </c>
      <c r="D563" s="4" t="s">
        <v>18</v>
      </c>
      <c r="E563" s="4">
        <v>2016072200119610</v>
      </c>
      <c r="F563" s="5">
        <v>42573.76840277778</v>
      </c>
      <c r="G563" s="5">
        <v>42577</v>
      </c>
      <c r="H563" t="s">
        <v>20</v>
      </c>
      <c r="I563" s="6">
        <v>9516.67</v>
      </c>
      <c r="J563" t="s">
        <v>20</v>
      </c>
      <c r="K563" s="6">
        <v>9516.67</v>
      </c>
      <c r="L563" s="6" t="s">
        <v>24</v>
      </c>
      <c r="R563" t="s">
        <v>28</v>
      </c>
    </row>
    <row r="564" spans="1:18">
      <c r="A564">
        <v>563</v>
      </c>
      <c r="B564" s="4">
        <v>103</v>
      </c>
      <c r="C564" s="4" t="s">
        <v>25</v>
      </c>
      <c r="D564" s="4" t="s">
        <v>18</v>
      </c>
      <c r="E564" s="4">
        <v>2016072200134870</v>
      </c>
      <c r="F564" s="5">
        <v>42573.829467592594</v>
      </c>
      <c r="G564" s="5">
        <v>42577</v>
      </c>
      <c r="H564" t="s">
        <v>20</v>
      </c>
      <c r="I564" s="6">
        <v>6384</v>
      </c>
      <c r="J564" t="s">
        <v>20</v>
      </c>
      <c r="K564" s="6">
        <v>6384</v>
      </c>
      <c r="L564" s="6" t="s">
        <v>24</v>
      </c>
      <c r="R564" t="s">
        <v>28</v>
      </c>
    </row>
    <row r="565" spans="1:18">
      <c r="A565">
        <v>564</v>
      </c>
      <c r="B565" s="4">
        <v>103</v>
      </c>
      <c r="C565" s="4" t="s">
        <v>25</v>
      </c>
      <c r="D565" s="4" t="s">
        <v>18</v>
      </c>
      <c r="E565" s="4">
        <v>2016072200137260</v>
      </c>
      <c r="F565" s="5">
        <v>42573.831759259258</v>
      </c>
      <c r="G565" s="5">
        <v>42577</v>
      </c>
      <c r="H565" t="s">
        <v>20</v>
      </c>
      <c r="I565" s="6">
        <v>20000</v>
      </c>
      <c r="J565" t="s">
        <v>20</v>
      </c>
      <c r="K565" s="6">
        <v>20000</v>
      </c>
      <c r="L565" s="6" t="s">
        <v>24</v>
      </c>
      <c r="R565" t="s">
        <v>115</v>
      </c>
    </row>
    <row r="566" spans="1:18">
      <c r="A566">
        <v>565</v>
      </c>
      <c r="B566" s="4">
        <v>103</v>
      </c>
      <c r="C566" s="4" t="s">
        <v>25</v>
      </c>
      <c r="D566" s="4" t="s">
        <v>18</v>
      </c>
      <c r="E566" s="4">
        <v>2016072200141120</v>
      </c>
      <c r="F566" s="5">
        <v>42573.836111111108</v>
      </c>
      <c r="G566" s="5">
        <v>42577</v>
      </c>
      <c r="H566" t="s">
        <v>20</v>
      </c>
      <c r="I566" s="6">
        <v>2935.5</v>
      </c>
      <c r="J566" t="s">
        <v>20</v>
      </c>
      <c r="K566" s="6">
        <v>2935.5</v>
      </c>
      <c r="L566" s="6" t="s">
        <v>24</v>
      </c>
      <c r="R566" t="s">
        <v>26</v>
      </c>
    </row>
    <row r="567" spans="1:18">
      <c r="A567">
        <v>566</v>
      </c>
      <c r="B567" s="4">
        <v>103</v>
      </c>
      <c r="C567" s="4" t="s">
        <v>25</v>
      </c>
      <c r="D567" s="4" t="s">
        <v>18</v>
      </c>
      <c r="E567" s="4">
        <v>2016072200141660</v>
      </c>
      <c r="F567" s="5">
        <v>42573.836851851855</v>
      </c>
      <c r="G567" s="5">
        <v>42577</v>
      </c>
      <c r="H567" t="s">
        <v>20</v>
      </c>
      <c r="I567" s="6">
        <v>1147.92</v>
      </c>
      <c r="J567" t="s">
        <v>20</v>
      </c>
      <c r="K567" s="6">
        <v>1147.92</v>
      </c>
      <c r="L567" s="6" t="s">
        <v>33</v>
      </c>
      <c r="P567" t="s">
        <v>129</v>
      </c>
      <c r="Q567" t="s">
        <v>130</v>
      </c>
      <c r="R567" t="s">
        <v>28</v>
      </c>
    </row>
  </sheetData>
  <autoFilter ref="A1:R567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3" sqref="B13"/>
    </sheetView>
  </sheetViews>
  <sheetFormatPr baseColWidth="10" defaultColWidth="8.83203125" defaultRowHeight="14" x14ac:dyDescent="0"/>
  <cols>
    <col min="6" max="6" width="13" customWidth="1"/>
    <col min="7" max="7" width="14" customWidth="1"/>
  </cols>
  <sheetData>
    <row r="1" spans="1:7">
      <c r="A1" s="9" t="s">
        <v>495</v>
      </c>
    </row>
    <row r="3" spans="1:7">
      <c r="A3">
        <v>1</v>
      </c>
      <c r="B3" s="9" t="s">
        <v>496</v>
      </c>
    </row>
    <row r="4" spans="1:7">
      <c r="B4">
        <v>1.1000000000000001</v>
      </c>
      <c r="C4" t="s">
        <v>510</v>
      </c>
    </row>
    <row r="5" spans="1:7">
      <c r="C5" s="10" t="s">
        <v>507</v>
      </c>
      <c r="D5" t="s">
        <v>497</v>
      </c>
    </row>
    <row r="6" spans="1:7">
      <c r="C6" s="10"/>
      <c r="E6" s="9" t="s">
        <v>501</v>
      </c>
      <c r="F6" s="9" t="s">
        <v>502</v>
      </c>
      <c r="G6" s="9" t="s">
        <v>503</v>
      </c>
    </row>
    <row r="7" spans="1:7">
      <c r="C7" s="10"/>
      <c r="E7" t="s">
        <v>513</v>
      </c>
      <c r="F7" t="s">
        <v>498</v>
      </c>
      <c r="G7" t="s">
        <v>499</v>
      </c>
    </row>
    <row r="8" spans="1:7">
      <c r="C8" s="10"/>
      <c r="E8" t="s">
        <v>514</v>
      </c>
      <c r="F8" t="s">
        <v>500</v>
      </c>
      <c r="G8" t="s">
        <v>18</v>
      </c>
    </row>
    <row r="9" spans="1:7">
      <c r="C9" s="10"/>
      <c r="E9" t="s">
        <v>515</v>
      </c>
      <c r="F9" t="s">
        <v>504</v>
      </c>
      <c r="G9" t="s">
        <v>21</v>
      </c>
    </row>
    <row r="10" spans="1:7">
      <c r="C10" s="10"/>
      <c r="E10" t="s">
        <v>516</v>
      </c>
      <c r="F10" t="s">
        <v>517</v>
      </c>
      <c r="G10" t="s">
        <v>23</v>
      </c>
    </row>
    <row r="11" spans="1:7">
      <c r="C11" s="10" t="s">
        <v>508</v>
      </c>
      <c r="D11" t="s">
        <v>505</v>
      </c>
    </row>
    <row r="12" spans="1:7">
      <c r="C12" s="10"/>
    </row>
    <row r="13" spans="1:7">
      <c r="C13" s="10" t="s">
        <v>509</v>
      </c>
      <c r="D13" t="s">
        <v>506</v>
      </c>
    </row>
    <row r="14" spans="1:7">
      <c r="E14" t="s">
        <v>523</v>
      </c>
      <c r="F14" t="s">
        <v>7</v>
      </c>
      <c r="G14" t="s">
        <v>524</v>
      </c>
    </row>
    <row r="16" spans="1:7">
      <c r="B16">
        <v>1.2</v>
      </c>
      <c r="C16" t="s">
        <v>511</v>
      </c>
    </row>
    <row r="17" spans="3:7">
      <c r="C17" s="10" t="s">
        <v>512</v>
      </c>
      <c r="D17" t="s">
        <v>497</v>
      </c>
    </row>
    <row r="18" spans="3:7">
      <c r="E18" s="9" t="s">
        <v>501</v>
      </c>
      <c r="F18" s="9" t="s">
        <v>502</v>
      </c>
      <c r="G18" s="9" t="s">
        <v>503</v>
      </c>
    </row>
    <row r="19" spans="3:7">
      <c r="E19" t="s">
        <v>513</v>
      </c>
      <c r="F19" t="s">
        <v>498</v>
      </c>
      <c r="G19" t="s">
        <v>499</v>
      </c>
    </row>
    <row r="20" spans="3:7">
      <c r="E20" t="s">
        <v>514</v>
      </c>
      <c r="F20" t="s">
        <v>500</v>
      </c>
      <c r="G20" t="s">
        <v>38</v>
      </c>
    </row>
    <row r="21" spans="3:7">
      <c r="E21" t="s">
        <v>515</v>
      </c>
      <c r="F21" t="s">
        <v>504</v>
      </c>
      <c r="G21" t="s">
        <v>18</v>
      </c>
    </row>
    <row r="22" spans="3:7">
      <c r="E22" t="s">
        <v>516</v>
      </c>
      <c r="F22" t="s">
        <v>517</v>
      </c>
      <c r="G22" t="s">
        <v>23</v>
      </c>
    </row>
    <row r="23" spans="3:7">
      <c r="C23" s="10" t="s">
        <v>512</v>
      </c>
      <c r="D23" t="s">
        <v>518</v>
      </c>
    </row>
    <row r="24" spans="3:7">
      <c r="C24" s="10"/>
    </row>
    <row r="25" spans="3:7">
      <c r="C25" s="10" t="s">
        <v>519</v>
      </c>
      <c r="D25" t="s">
        <v>520</v>
      </c>
    </row>
    <row r="26" spans="3:7">
      <c r="E26" t="s">
        <v>523</v>
      </c>
      <c r="F26" t="s">
        <v>7</v>
      </c>
      <c r="G26" t="s">
        <v>524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10" sqref="B10"/>
    </sheetView>
  </sheetViews>
  <sheetFormatPr baseColWidth="10" defaultColWidth="8.83203125" defaultRowHeight="14" x14ac:dyDescent="0"/>
  <cols>
    <col min="6" max="6" width="13" customWidth="1"/>
    <col min="7" max="7" width="14" customWidth="1"/>
  </cols>
  <sheetData>
    <row r="1" spans="1:9">
      <c r="A1" t="s">
        <v>495</v>
      </c>
    </row>
    <row r="3" spans="1:9">
      <c r="A3">
        <v>1</v>
      </c>
      <c r="B3" s="9" t="s">
        <v>521</v>
      </c>
    </row>
    <row r="4" spans="1:9">
      <c r="B4">
        <v>1.1000000000000001</v>
      </c>
      <c r="C4" t="s">
        <v>522</v>
      </c>
    </row>
    <row r="5" spans="1:9">
      <c r="C5" s="10" t="s">
        <v>507</v>
      </c>
      <c r="D5" t="s">
        <v>497</v>
      </c>
    </row>
    <row r="6" spans="1:9">
      <c r="C6" s="10"/>
      <c r="E6" s="9" t="s">
        <v>501</v>
      </c>
      <c r="F6" s="9" t="s">
        <v>502</v>
      </c>
      <c r="G6" s="9" t="s">
        <v>503</v>
      </c>
    </row>
    <row r="7" spans="1:9">
      <c r="C7" s="10"/>
      <c r="E7" t="s">
        <v>513</v>
      </c>
      <c r="F7" t="s">
        <v>498</v>
      </c>
      <c r="G7" t="s">
        <v>499</v>
      </c>
    </row>
    <row r="8" spans="1:9">
      <c r="C8" s="10"/>
      <c r="E8" t="s">
        <v>514</v>
      </c>
      <c r="F8" t="s">
        <v>500</v>
      </c>
      <c r="G8" t="s">
        <v>25</v>
      </c>
      <c r="H8" s="11" t="s">
        <v>529</v>
      </c>
      <c r="I8" t="s">
        <v>122</v>
      </c>
    </row>
    <row r="9" spans="1:9">
      <c r="C9" s="10"/>
      <c r="E9" t="s">
        <v>515</v>
      </c>
      <c r="F9" t="s">
        <v>504</v>
      </c>
      <c r="G9" t="s">
        <v>18</v>
      </c>
    </row>
    <row r="10" spans="1:9">
      <c r="C10" s="10"/>
      <c r="E10" t="s">
        <v>516</v>
      </c>
      <c r="F10" t="s">
        <v>517</v>
      </c>
      <c r="G10" t="s">
        <v>20</v>
      </c>
    </row>
    <row r="11" spans="1:9">
      <c r="C11" s="10" t="s">
        <v>508</v>
      </c>
      <c r="D11" t="s">
        <v>526</v>
      </c>
    </row>
    <row r="12" spans="1:9">
      <c r="C12" s="10"/>
    </row>
    <row r="13" spans="1:9">
      <c r="C13" s="10" t="s">
        <v>509</v>
      </c>
      <c r="D13" t="s">
        <v>527</v>
      </c>
    </row>
    <row r="14" spans="1:9">
      <c r="E14" t="s">
        <v>523</v>
      </c>
      <c r="F14" t="s">
        <v>7</v>
      </c>
      <c r="G14" t="s">
        <v>524</v>
      </c>
    </row>
    <row r="16" spans="1:9">
      <c r="B16">
        <v>1.2</v>
      </c>
      <c r="C16" t="s">
        <v>525</v>
      </c>
    </row>
    <row r="17" spans="3:9">
      <c r="C17" s="10" t="s">
        <v>512</v>
      </c>
      <c r="D17" t="s">
        <v>497</v>
      </c>
    </row>
    <row r="18" spans="3:9">
      <c r="E18" s="9" t="s">
        <v>501</v>
      </c>
      <c r="F18" s="9" t="s">
        <v>502</v>
      </c>
      <c r="G18" s="9" t="s">
        <v>503</v>
      </c>
    </row>
    <row r="19" spans="3:9">
      <c r="E19" t="s">
        <v>513</v>
      </c>
      <c r="F19" t="s">
        <v>498</v>
      </c>
      <c r="G19" t="s">
        <v>499</v>
      </c>
    </row>
    <row r="20" spans="3:9">
      <c r="E20" t="s">
        <v>514</v>
      </c>
      <c r="F20" t="s">
        <v>500</v>
      </c>
      <c r="G20" t="s">
        <v>18</v>
      </c>
    </row>
    <row r="21" spans="3:9">
      <c r="E21" t="s">
        <v>515</v>
      </c>
      <c r="F21" t="s">
        <v>504</v>
      </c>
      <c r="G21" t="s">
        <v>25</v>
      </c>
      <c r="H21" s="11" t="s">
        <v>529</v>
      </c>
      <c r="I21" t="s">
        <v>122</v>
      </c>
    </row>
    <row r="22" spans="3:9">
      <c r="E22" t="s">
        <v>516</v>
      </c>
      <c r="F22" t="s">
        <v>517</v>
      </c>
      <c r="G22" t="s">
        <v>20</v>
      </c>
    </row>
    <row r="23" spans="3:9">
      <c r="C23" s="10" t="s">
        <v>512</v>
      </c>
      <c r="D23" t="s">
        <v>526</v>
      </c>
    </row>
    <row r="24" spans="3:9">
      <c r="C24" s="10"/>
    </row>
    <row r="25" spans="3:9">
      <c r="C25" s="10" t="s">
        <v>519</v>
      </c>
      <c r="D25" t="s">
        <v>528</v>
      </c>
    </row>
    <row r="26" spans="3:9">
      <c r="E26" t="s">
        <v>523</v>
      </c>
      <c r="F26" t="s">
        <v>7</v>
      </c>
      <c r="G26" t="s">
        <v>524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/>
  </sheetViews>
  <sheetFormatPr baseColWidth="10" defaultColWidth="8.83203125" defaultRowHeight="14" x14ac:dyDescent="0"/>
  <sheetData>
    <row r="2" spans="2:10">
      <c r="B2" s="9" t="s">
        <v>530</v>
      </c>
    </row>
    <row r="3" spans="2:10">
      <c r="C3" t="s">
        <v>531</v>
      </c>
    </row>
    <row r="5" spans="2:10">
      <c r="B5" s="8" t="s">
        <v>532</v>
      </c>
    </row>
    <row r="6" spans="2:10">
      <c r="C6" t="s">
        <v>533</v>
      </c>
    </row>
    <row r="7" spans="2:10">
      <c r="C7" t="s">
        <v>534</v>
      </c>
    </row>
    <row r="9" spans="2:10">
      <c r="B9" s="8" t="s">
        <v>535</v>
      </c>
    </row>
    <row r="11" spans="2:10">
      <c r="C11" s="9" t="s">
        <v>536</v>
      </c>
    </row>
    <row r="12" spans="2:10">
      <c r="J12" t="s">
        <v>543</v>
      </c>
    </row>
    <row r="13" spans="2:10">
      <c r="D13" s="8" t="s">
        <v>285</v>
      </c>
      <c r="J13" s="12" t="s">
        <v>537</v>
      </c>
    </row>
    <row r="14" spans="2:10">
      <c r="J14" t="s">
        <v>548</v>
      </c>
    </row>
    <row r="15" spans="2:10">
      <c r="C15" t="s">
        <v>550</v>
      </c>
      <c r="J15" t="s">
        <v>539</v>
      </c>
    </row>
    <row r="17" spans="3:10">
      <c r="J17" t="s">
        <v>549</v>
      </c>
    </row>
    <row r="18" spans="3:10">
      <c r="C18" t="s">
        <v>551</v>
      </c>
      <c r="J18" t="s">
        <v>540</v>
      </c>
    </row>
    <row r="21" spans="3:10">
      <c r="C21" s="9" t="s">
        <v>538</v>
      </c>
    </row>
    <row r="22" spans="3:10">
      <c r="D22" t="s">
        <v>544</v>
      </c>
      <c r="J22" t="s">
        <v>545</v>
      </c>
    </row>
    <row r="23" spans="3:10">
      <c r="D23" s="8" t="s">
        <v>537</v>
      </c>
      <c r="J23" s="12" t="s">
        <v>285</v>
      </c>
    </row>
    <row r="24" spans="3:10">
      <c r="D24" t="s">
        <v>547</v>
      </c>
    </row>
    <row r="25" spans="3:10">
      <c r="D25" t="s">
        <v>541</v>
      </c>
      <c r="J25" t="s">
        <v>552</v>
      </c>
    </row>
    <row r="27" spans="3:10">
      <c r="D27" t="s">
        <v>546</v>
      </c>
    </row>
    <row r="28" spans="3:10">
      <c r="D28" t="s">
        <v>542</v>
      </c>
      <c r="J28" t="s">
        <v>553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V18"/>
  <sheetViews>
    <sheetView topLeftCell="J1" workbookViewId="0">
      <selection activeCell="T26" sqref="T26"/>
    </sheetView>
  </sheetViews>
  <sheetFormatPr baseColWidth="10" defaultRowHeight="14" x14ac:dyDescent="0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3" t="s">
        <v>554</v>
      </c>
      <c r="T1" s="13" t="s">
        <v>555</v>
      </c>
      <c r="U1" s="13" t="s">
        <v>556</v>
      </c>
      <c r="V1" s="13" t="s">
        <v>557</v>
      </c>
    </row>
    <row r="2" spans="1:22">
      <c r="A2">
        <v>105</v>
      </c>
      <c r="B2" s="4">
        <v>103</v>
      </c>
      <c r="C2" s="4" t="s">
        <v>18</v>
      </c>
      <c r="D2" s="4" t="s">
        <v>25</v>
      </c>
      <c r="E2" s="4">
        <v>1607180228933020</v>
      </c>
      <c r="F2" s="5">
        <v>42569.533252314817</v>
      </c>
      <c r="G2" s="5">
        <v>42569</v>
      </c>
      <c r="H2" t="s">
        <v>20</v>
      </c>
      <c r="I2" s="6">
        <v>429.17</v>
      </c>
      <c r="J2" t="s">
        <v>20</v>
      </c>
      <c r="K2" s="6">
        <v>435.17</v>
      </c>
      <c r="L2" s="6" t="s">
        <v>33</v>
      </c>
      <c r="P2" t="s">
        <v>123</v>
      </c>
      <c r="R2" t="s">
        <v>28</v>
      </c>
      <c r="S2" s="14" t="str">
        <f>CONCATENATE(RIGHT(YEAR(G2),2),TEXT(MONTH(G2),"00"),DAY(G2))</f>
        <v>160718</v>
      </c>
      <c r="T2" s="15" t="str">
        <f>CONCATENATE(YEAR(F2),"-",TEXT(MONTH(F2),"00"),"-",TEXT(DAY(F2),"00"),"T",TEXT(HOUR(F2),"00"),":",TEXT(MINUTE(F2),"00"),":",TEXT(SECOND(F2),"00"),".000000000","-05:00")</f>
        <v>2016-07-18T12:47:53.000000000-05:00</v>
      </c>
      <c r="U2" s="16" t="str">
        <f>CONCATENATE(YEAR(V2),"-",TEXT(MONTH(V2),"00"),"-",TEXT(DAY(V2),"00"),"T",TEXT(HOUR(V2),"00"),":",TEXT(MINUTE(V2),"00"),":",TEXT(SECOND(V2),"00"),".000000000","+00:00")</f>
        <v>2016-07-18T17:47:53.000000000+00:00</v>
      </c>
      <c r="V2" s="17">
        <f>F2+TIME(5,0,0)</f>
        <v>42569.741585648153</v>
      </c>
    </row>
    <row r="3" spans="1:22">
      <c r="A3">
        <v>122</v>
      </c>
      <c r="B3" s="4">
        <v>103</v>
      </c>
      <c r="C3" s="4" t="s">
        <v>18</v>
      </c>
      <c r="D3" s="4" t="s">
        <v>25</v>
      </c>
      <c r="E3" s="4">
        <v>1607180309733020</v>
      </c>
      <c r="F3" s="5">
        <v>42569.705729166664</v>
      </c>
      <c r="G3" s="5">
        <v>42570</v>
      </c>
      <c r="H3" t="s">
        <v>20</v>
      </c>
      <c r="I3" s="6">
        <v>260516.71</v>
      </c>
      <c r="J3" t="s">
        <v>23</v>
      </c>
      <c r="K3" s="6">
        <v>197914.54</v>
      </c>
      <c r="L3" s="6" t="s">
        <v>33</v>
      </c>
      <c r="P3" t="s">
        <v>123</v>
      </c>
      <c r="R3" t="s">
        <v>28</v>
      </c>
      <c r="S3" s="14" t="str">
        <f t="shared" ref="S3:S18" si="0">CONCATENATE(RIGHT(YEAR(G3),2),TEXT(MONTH(G3),"00"),DAY(G3))</f>
        <v>160719</v>
      </c>
      <c r="T3" s="15" t="str">
        <f t="shared" ref="T3:T4" si="1">CONCATENATE(YEAR(F3),"-",TEXT(MONTH(F3),"00"),"-",TEXT(DAY(F3),"00"),"T",TEXT(HOUR(F3),"00"),":",TEXT(MINUTE(F3),"00"),":",TEXT(SECOND(F3),"00"),".000000000","-05:00")</f>
        <v>2016-07-18T16:56:15.000000000-05:00</v>
      </c>
      <c r="U3" s="16" t="str">
        <f t="shared" ref="U3:U18" si="2">CONCATENATE(YEAR(V3),"-",TEXT(MONTH(V3),"00"),"-",TEXT(DAY(V3),"00"),"T",TEXT(HOUR(V3),"00"),":",TEXT(MINUTE(V3),"00"),":",TEXT(SECOND(V3),"00"),".000000000","+00:00")</f>
        <v>2016-07-18T21:56:15.000000000+00:00</v>
      </c>
      <c r="V3" s="17">
        <f t="shared" ref="V3:V4" si="3">F3+TIME(5,0,0)</f>
        <v>42569.9140625</v>
      </c>
    </row>
    <row r="4" spans="1:22">
      <c r="A4">
        <v>146</v>
      </c>
      <c r="B4" s="4">
        <v>103</v>
      </c>
      <c r="C4" s="4" t="s">
        <v>18</v>
      </c>
      <c r="D4" s="4" t="s">
        <v>122</v>
      </c>
      <c r="E4" s="4">
        <v>1607190193903020</v>
      </c>
      <c r="F4" s="5">
        <v>42569.956400462965</v>
      </c>
      <c r="G4" s="5">
        <v>42570</v>
      </c>
      <c r="H4" t="s">
        <v>20</v>
      </c>
      <c r="I4" s="6">
        <v>166786.48000000001</v>
      </c>
      <c r="J4" t="s">
        <v>20</v>
      </c>
      <c r="K4" s="6">
        <v>166786.48000000001</v>
      </c>
      <c r="L4" s="6"/>
      <c r="R4" t="s">
        <v>28</v>
      </c>
      <c r="S4" s="14" t="str">
        <f t="shared" si="0"/>
        <v>160719</v>
      </c>
      <c r="T4" s="15" t="str">
        <f t="shared" si="1"/>
        <v>2016-07-18T22:57:13.000000000-05:00</v>
      </c>
      <c r="U4" s="16" t="str">
        <f t="shared" si="2"/>
        <v>2016-07-19T03:57:13.000000000+00:00</v>
      </c>
      <c r="V4" s="17">
        <f t="shared" si="3"/>
        <v>42570.1647337963</v>
      </c>
    </row>
    <row r="5" spans="1:22">
      <c r="A5">
        <v>155</v>
      </c>
      <c r="B5" s="4">
        <v>103</v>
      </c>
      <c r="C5" s="4" t="s">
        <v>18</v>
      </c>
      <c r="D5" s="4" t="s">
        <v>25</v>
      </c>
      <c r="E5" s="4" t="s">
        <v>163</v>
      </c>
      <c r="F5" s="5">
        <v>42570.087488425925</v>
      </c>
      <c r="G5" s="5">
        <v>42570</v>
      </c>
      <c r="H5" t="s">
        <v>20</v>
      </c>
      <c r="I5" s="6">
        <v>3815228.52</v>
      </c>
      <c r="J5" t="s">
        <v>20</v>
      </c>
      <c r="K5" s="6">
        <v>3815228.52</v>
      </c>
      <c r="L5" s="6"/>
      <c r="R5" t="s">
        <v>28</v>
      </c>
      <c r="S5" s="14" t="str">
        <f t="shared" si="0"/>
        <v>160719</v>
      </c>
      <c r="T5" s="15" t="str">
        <f t="shared" ref="T5:T18" si="4">CONCATENATE(YEAR(F5),"-",TEXT(MONTH(F5),"00"),"-",TEXT(DAY(F5),"00"),"T",TEXT(HOUR(F5),"00"),":",TEXT(MINUTE(F5),"00"),":",TEXT(SECOND(F5),"00"),".000000000","-05:00")</f>
        <v>2016-07-19T02:05:59.000000000-05:00</v>
      </c>
      <c r="U5" s="16" t="str">
        <f t="shared" si="2"/>
        <v>2016-07-19T07:05:59.000000000+00:00</v>
      </c>
      <c r="V5" s="17">
        <f t="shared" ref="V5:V18" si="5">F5+TIME(5,0,0)</f>
        <v>42570.29582175926</v>
      </c>
    </row>
    <row r="6" spans="1:22">
      <c r="A6">
        <v>183</v>
      </c>
      <c r="B6" s="4">
        <v>103</v>
      </c>
      <c r="C6" s="4" t="s">
        <v>18</v>
      </c>
      <c r="D6" s="4" t="s">
        <v>25</v>
      </c>
      <c r="E6" s="4">
        <v>1607140090183020</v>
      </c>
      <c r="F6" s="5">
        <v>42570.377534722225</v>
      </c>
      <c r="G6" s="5">
        <v>42570</v>
      </c>
      <c r="H6" t="s">
        <v>20</v>
      </c>
      <c r="I6" s="6">
        <v>301.7</v>
      </c>
      <c r="J6" t="s">
        <v>20</v>
      </c>
      <c r="K6" s="6">
        <v>336.7</v>
      </c>
      <c r="L6" s="6"/>
      <c r="R6" t="s">
        <v>28</v>
      </c>
      <c r="S6" s="14" t="str">
        <f t="shared" si="0"/>
        <v>160719</v>
      </c>
      <c r="T6" s="15" t="str">
        <f t="shared" si="4"/>
        <v>2016-07-19T09:03:39.000000000-05:00</v>
      </c>
      <c r="U6" s="16" t="str">
        <f t="shared" si="2"/>
        <v>2016-07-19T14:03:39.000000000+00:00</v>
      </c>
      <c r="V6" s="17">
        <f t="shared" si="5"/>
        <v>42570.585868055561</v>
      </c>
    </row>
    <row r="7" spans="1:22">
      <c r="A7">
        <v>188</v>
      </c>
      <c r="B7" s="4">
        <v>103</v>
      </c>
      <c r="C7" s="4" t="s">
        <v>18</v>
      </c>
      <c r="D7" s="4" t="s">
        <v>25</v>
      </c>
      <c r="E7" s="4">
        <v>1607190293443020</v>
      </c>
      <c r="F7" s="5">
        <v>42570.488877314812</v>
      </c>
      <c r="G7" s="5">
        <v>42570</v>
      </c>
      <c r="H7" t="s">
        <v>20</v>
      </c>
      <c r="I7" s="6">
        <v>1161.45</v>
      </c>
      <c r="J7" t="s">
        <v>20</v>
      </c>
      <c r="K7" s="6">
        <v>1167.45</v>
      </c>
      <c r="L7" s="6" t="s">
        <v>33</v>
      </c>
      <c r="P7" t="s">
        <v>123</v>
      </c>
      <c r="R7" t="s">
        <v>28</v>
      </c>
      <c r="S7" s="14" t="str">
        <f t="shared" si="0"/>
        <v>160719</v>
      </c>
      <c r="T7" s="15" t="str">
        <f t="shared" si="4"/>
        <v>2016-07-19T11:43:59.000000000-05:00</v>
      </c>
      <c r="U7" s="16" t="str">
        <f t="shared" si="2"/>
        <v>2016-07-19T16:43:59.000000000+00:00</v>
      </c>
      <c r="V7" s="17">
        <f t="shared" si="5"/>
        <v>42570.697210648148</v>
      </c>
    </row>
    <row r="8" spans="1:22">
      <c r="A8">
        <v>201</v>
      </c>
      <c r="B8" s="4">
        <v>103</v>
      </c>
      <c r="C8" s="4" t="s">
        <v>18</v>
      </c>
      <c r="D8" s="4" t="s">
        <v>25</v>
      </c>
      <c r="E8" s="4">
        <v>1607190281183020</v>
      </c>
      <c r="F8" s="5">
        <v>42570.706284722219</v>
      </c>
      <c r="G8" s="5">
        <v>42571</v>
      </c>
      <c r="H8" t="s">
        <v>20</v>
      </c>
      <c r="I8" s="6">
        <v>8965</v>
      </c>
      <c r="J8" t="s">
        <v>20</v>
      </c>
      <c r="K8" s="6">
        <v>9000</v>
      </c>
      <c r="L8" s="6"/>
      <c r="R8" t="s">
        <v>28</v>
      </c>
      <c r="S8" s="14" t="str">
        <f t="shared" si="0"/>
        <v>160720</v>
      </c>
      <c r="T8" s="15" t="str">
        <f t="shared" si="4"/>
        <v>2016-07-19T16:57:03.000000000-05:00</v>
      </c>
      <c r="U8" s="16" t="str">
        <f t="shared" si="2"/>
        <v>2016-07-19T21:57:03.000000000+00:00</v>
      </c>
      <c r="V8" s="17">
        <f t="shared" si="5"/>
        <v>42570.914618055554</v>
      </c>
    </row>
    <row r="9" spans="1:22">
      <c r="A9">
        <v>208</v>
      </c>
      <c r="B9" s="4">
        <v>103</v>
      </c>
      <c r="C9" s="4" t="s">
        <v>18</v>
      </c>
      <c r="D9" s="4" t="s">
        <v>25</v>
      </c>
      <c r="E9" s="4">
        <v>1607200093573020</v>
      </c>
      <c r="F9" s="5">
        <v>42570.823020833333</v>
      </c>
      <c r="G9" s="5">
        <v>42571</v>
      </c>
      <c r="H9" t="s">
        <v>20</v>
      </c>
      <c r="I9" s="6">
        <v>28781.71</v>
      </c>
      <c r="J9" t="s">
        <v>20</v>
      </c>
      <c r="K9" s="6">
        <v>28781.71</v>
      </c>
      <c r="L9" s="6"/>
      <c r="R9" t="s">
        <v>28</v>
      </c>
      <c r="S9" s="14" t="str">
        <f t="shared" si="0"/>
        <v>160720</v>
      </c>
      <c r="T9" s="15" t="str">
        <f t="shared" si="4"/>
        <v>2016-07-19T19:45:09.000000000-05:00</v>
      </c>
      <c r="U9" s="16" t="str">
        <f t="shared" si="2"/>
        <v>2016-07-20T00:45:09.000000000+00:00</v>
      </c>
      <c r="V9" s="17">
        <f t="shared" si="5"/>
        <v>42571.031354166669</v>
      </c>
    </row>
    <row r="10" spans="1:22">
      <c r="A10">
        <v>215</v>
      </c>
      <c r="B10" s="4">
        <v>103</v>
      </c>
      <c r="C10" s="4" t="s">
        <v>18</v>
      </c>
      <c r="D10" s="4" t="s">
        <v>25</v>
      </c>
      <c r="E10" s="4">
        <v>1607190005883020</v>
      </c>
      <c r="F10" s="5">
        <v>42570.887314814812</v>
      </c>
      <c r="G10" s="5">
        <v>42571</v>
      </c>
      <c r="H10" t="s">
        <v>20</v>
      </c>
      <c r="I10" s="6">
        <v>1373918.97</v>
      </c>
      <c r="J10" t="s">
        <v>20</v>
      </c>
      <c r="K10" s="6">
        <v>1373918.97</v>
      </c>
      <c r="L10" s="6"/>
      <c r="R10" t="s">
        <v>28</v>
      </c>
      <c r="S10" s="14" t="str">
        <f t="shared" si="0"/>
        <v>160720</v>
      </c>
      <c r="T10" s="15" t="str">
        <f t="shared" si="4"/>
        <v>2016-07-19T21:17:44.000000000-05:00</v>
      </c>
      <c r="U10" s="16" t="str">
        <f t="shared" si="2"/>
        <v>2016-07-20T02:17:44.000000000+00:00</v>
      </c>
      <c r="V10" s="17">
        <f t="shared" si="5"/>
        <v>42571.095648148148</v>
      </c>
    </row>
    <row r="11" spans="1:22">
      <c r="A11">
        <v>216</v>
      </c>
      <c r="B11" s="4">
        <v>103</v>
      </c>
      <c r="C11" s="4" t="s">
        <v>18</v>
      </c>
      <c r="D11" s="4" t="s">
        <v>25</v>
      </c>
      <c r="E11" s="4">
        <v>1607190005193020</v>
      </c>
      <c r="F11" s="5">
        <v>42570.894375000003</v>
      </c>
      <c r="G11" s="5">
        <v>42571</v>
      </c>
      <c r="H11" t="s">
        <v>20</v>
      </c>
      <c r="I11" s="6">
        <v>7253.74</v>
      </c>
      <c r="J11" t="s">
        <v>20</v>
      </c>
      <c r="K11" s="6">
        <v>7253.74</v>
      </c>
      <c r="L11" s="6"/>
      <c r="R11" t="s">
        <v>28</v>
      </c>
      <c r="S11" s="14" t="str">
        <f t="shared" si="0"/>
        <v>160720</v>
      </c>
      <c r="T11" s="15" t="str">
        <f t="shared" si="4"/>
        <v>2016-07-19T21:27:54.000000000-05:00</v>
      </c>
      <c r="U11" s="16" t="str">
        <f t="shared" si="2"/>
        <v>2016-07-20T02:27:54.000000000+00:00</v>
      </c>
      <c r="V11" s="17">
        <f t="shared" si="5"/>
        <v>42571.102708333339</v>
      </c>
    </row>
    <row r="12" spans="1:22">
      <c r="A12">
        <v>225</v>
      </c>
      <c r="B12" s="4">
        <v>103</v>
      </c>
      <c r="C12" s="4" t="s">
        <v>18</v>
      </c>
      <c r="D12" s="4" t="s">
        <v>122</v>
      </c>
      <c r="E12" s="4" t="s">
        <v>218</v>
      </c>
      <c r="F12" s="5">
        <v>42570.959872685184</v>
      </c>
      <c r="G12" s="5">
        <v>42571</v>
      </c>
      <c r="H12" t="s">
        <v>20</v>
      </c>
      <c r="I12" s="6">
        <v>85009.16</v>
      </c>
      <c r="J12" t="s">
        <v>20</v>
      </c>
      <c r="K12" s="6">
        <v>85009.16</v>
      </c>
      <c r="L12" s="6"/>
      <c r="R12" t="s">
        <v>28</v>
      </c>
      <c r="S12" s="14" t="str">
        <f t="shared" si="0"/>
        <v>160720</v>
      </c>
      <c r="T12" s="15" t="str">
        <f t="shared" si="4"/>
        <v>2016-07-19T23:02:13.000000000-05:00</v>
      </c>
      <c r="U12" s="16" t="str">
        <f t="shared" si="2"/>
        <v>2016-07-20T04:02:13.000000000+00:00</v>
      </c>
      <c r="V12" s="17">
        <f t="shared" si="5"/>
        <v>42571.168206018519</v>
      </c>
    </row>
    <row r="13" spans="1:22">
      <c r="A13">
        <v>226</v>
      </c>
      <c r="B13" s="4">
        <v>103</v>
      </c>
      <c r="C13" s="4" t="s">
        <v>18</v>
      </c>
      <c r="D13" s="4" t="s">
        <v>122</v>
      </c>
      <c r="E13" s="4" t="s">
        <v>219</v>
      </c>
      <c r="F13" s="5">
        <v>42570.959872685184</v>
      </c>
      <c r="G13" s="5">
        <v>42571</v>
      </c>
      <c r="H13" t="s">
        <v>20</v>
      </c>
      <c r="I13" s="6">
        <v>343498.2</v>
      </c>
      <c r="J13" t="s">
        <v>20</v>
      </c>
      <c r="K13" s="6">
        <v>343498.2</v>
      </c>
      <c r="L13" s="6"/>
      <c r="R13" t="s">
        <v>28</v>
      </c>
      <c r="S13" s="14" t="str">
        <f t="shared" si="0"/>
        <v>160720</v>
      </c>
      <c r="T13" s="15" t="str">
        <f t="shared" si="4"/>
        <v>2016-07-19T23:02:13.000000000-05:00</v>
      </c>
      <c r="U13" s="16" t="str">
        <f t="shared" si="2"/>
        <v>2016-07-20T04:02:13.000000000+00:00</v>
      </c>
      <c r="V13" s="17">
        <f t="shared" si="5"/>
        <v>42571.168206018519</v>
      </c>
    </row>
    <row r="14" spans="1:22">
      <c r="A14">
        <v>290</v>
      </c>
      <c r="B14" s="4">
        <v>103</v>
      </c>
      <c r="C14" s="4" t="s">
        <v>18</v>
      </c>
      <c r="D14" s="4" t="s">
        <v>25</v>
      </c>
      <c r="E14" s="4">
        <v>1607200231443020</v>
      </c>
      <c r="F14" s="5">
        <v>42571.274351851855</v>
      </c>
      <c r="G14" s="5">
        <v>42571</v>
      </c>
      <c r="H14" t="s">
        <v>20</v>
      </c>
      <c r="I14" s="6">
        <v>9808.4500000000007</v>
      </c>
      <c r="J14" t="s">
        <v>20</v>
      </c>
      <c r="K14" s="6">
        <v>9814.4500000000007</v>
      </c>
      <c r="L14" s="6" t="s">
        <v>33</v>
      </c>
      <c r="P14" t="s">
        <v>123</v>
      </c>
      <c r="R14" t="s">
        <v>28</v>
      </c>
      <c r="S14" s="14" t="str">
        <f t="shared" si="0"/>
        <v>160720</v>
      </c>
      <c r="T14" s="15" t="str">
        <f t="shared" si="4"/>
        <v>2016-07-20T06:35:04.000000000-05:00</v>
      </c>
      <c r="U14" s="16" t="str">
        <f t="shared" si="2"/>
        <v>2016-07-20T11:35:04.000000000+00:00</v>
      </c>
      <c r="V14" s="17">
        <f t="shared" si="5"/>
        <v>42571.48268518519</v>
      </c>
    </row>
    <row r="15" spans="1:22">
      <c r="A15">
        <v>461</v>
      </c>
      <c r="B15" s="4">
        <v>103</v>
      </c>
      <c r="C15" s="4" t="s">
        <v>18</v>
      </c>
      <c r="D15" s="4" t="s">
        <v>25</v>
      </c>
      <c r="E15" s="4">
        <v>1607220086853020</v>
      </c>
      <c r="F15" s="5">
        <v>42572.822314814817</v>
      </c>
      <c r="G15" s="5">
        <v>42573</v>
      </c>
      <c r="H15" t="s">
        <v>20</v>
      </c>
      <c r="I15" s="6">
        <v>31317.11</v>
      </c>
      <c r="J15" t="s">
        <v>20</v>
      </c>
      <c r="K15" s="6">
        <v>31317.11</v>
      </c>
      <c r="L15" s="6"/>
      <c r="R15" t="s">
        <v>28</v>
      </c>
      <c r="S15" s="14" t="str">
        <f t="shared" si="0"/>
        <v>160722</v>
      </c>
      <c r="T15" s="15" t="str">
        <f t="shared" si="4"/>
        <v>2016-07-21T19:44:08.000000000-05:00</v>
      </c>
      <c r="U15" s="16" t="str">
        <f t="shared" si="2"/>
        <v>2016-07-22T00:44:08.000000000+00:00</v>
      </c>
      <c r="V15" s="17">
        <f t="shared" si="5"/>
        <v>42573.030648148153</v>
      </c>
    </row>
    <row r="16" spans="1:22">
      <c r="A16">
        <v>462</v>
      </c>
      <c r="B16" s="4">
        <v>103</v>
      </c>
      <c r="C16" s="4" t="s">
        <v>18</v>
      </c>
      <c r="D16" s="4" t="s">
        <v>25</v>
      </c>
      <c r="E16" s="4">
        <v>1607220114843020</v>
      </c>
      <c r="F16" s="5">
        <v>42572.83189814815</v>
      </c>
      <c r="G16" s="5">
        <v>42573</v>
      </c>
      <c r="H16" t="s">
        <v>20</v>
      </c>
      <c r="I16" s="6">
        <v>5390.64</v>
      </c>
      <c r="J16" t="s">
        <v>20</v>
      </c>
      <c r="K16" s="6">
        <v>5437.64</v>
      </c>
      <c r="L16" s="6"/>
      <c r="R16" t="s">
        <v>28</v>
      </c>
      <c r="S16" s="14" t="str">
        <f t="shared" si="0"/>
        <v>160722</v>
      </c>
      <c r="T16" s="15" t="str">
        <f t="shared" si="4"/>
        <v>2016-07-21T19:57:56.000000000-05:00</v>
      </c>
      <c r="U16" s="16" t="str">
        <f t="shared" si="2"/>
        <v>2016-07-22T00:57:56.000000000+00:00</v>
      </c>
      <c r="V16" s="17">
        <f t="shared" si="5"/>
        <v>42573.040231481486</v>
      </c>
    </row>
    <row r="17" spans="1:22">
      <c r="A17">
        <v>491</v>
      </c>
      <c r="B17" s="4">
        <v>103</v>
      </c>
      <c r="C17" s="4" t="s">
        <v>18</v>
      </c>
      <c r="D17" s="4" t="s">
        <v>25</v>
      </c>
      <c r="E17" s="4">
        <v>1607220111783020</v>
      </c>
      <c r="F17" s="5">
        <v>42573.02983796296</v>
      </c>
      <c r="G17" s="5">
        <v>42573</v>
      </c>
      <c r="H17" t="s">
        <v>20</v>
      </c>
      <c r="I17" s="6">
        <v>39200</v>
      </c>
      <c r="J17" t="s">
        <v>20</v>
      </c>
      <c r="K17" s="6">
        <v>39200</v>
      </c>
      <c r="L17" s="6" t="s">
        <v>33</v>
      </c>
      <c r="R17" t="s">
        <v>28</v>
      </c>
      <c r="S17" s="14" t="str">
        <f t="shared" si="0"/>
        <v>160722</v>
      </c>
      <c r="T17" s="15" t="str">
        <f t="shared" si="4"/>
        <v>2016-07-22T00:42:58.000000000-05:00</v>
      </c>
      <c r="U17" s="16" t="str">
        <f t="shared" si="2"/>
        <v>2016-07-22T05:42:58.000000000+00:00</v>
      </c>
      <c r="V17" s="17">
        <f t="shared" si="5"/>
        <v>42573.238171296296</v>
      </c>
    </row>
    <row r="18" spans="1:22">
      <c r="A18">
        <v>501</v>
      </c>
      <c r="B18" s="4">
        <v>103</v>
      </c>
      <c r="C18" s="4" t="s">
        <v>18</v>
      </c>
      <c r="D18" s="4" t="s">
        <v>122</v>
      </c>
      <c r="E18" s="4" t="s">
        <v>442</v>
      </c>
      <c r="F18" s="5">
        <v>42573.052916666667</v>
      </c>
      <c r="G18" s="5">
        <v>42573</v>
      </c>
      <c r="H18" t="s">
        <v>20</v>
      </c>
      <c r="I18" s="6">
        <v>85009.16</v>
      </c>
      <c r="J18" t="s">
        <v>20</v>
      </c>
      <c r="K18" s="6">
        <v>85009.16</v>
      </c>
      <c r="L18" s="6"/>
      <c r="R18" t="s">
        <v>28</v>
      </c>
      <c r="S18" s="14" t="str">
        <f t="shared" si="0"/>
        <v>160722</v>
      </c>
      <c r="T18" s="15" t="str">
        <f t="shared" si="4"/>
        <v>2016-07-22T01:16:12.000000000-05:00</v>
      </c>
      <c r="U18" s="16" t="str">
        <f t="shared" si="2"/>
        <v>2016-07-22T06:16:12.000000000+00:00</v>
      </c>
      <c r="V18" s="17">
        <f t="shared" si="5"/>
        <v>42573.261250000003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X83"/>
  <sheetViews>
    <sheetView tabSelected="1" topLeftCell="F1" workbookViewId="0">
      <selection activeCell="P38" sqref="P38"/>
    </sheetView>
  </sheetViews>
  <sheetFormatPr baseColWidth="10" defaultRowHeight="14" x14ac:dyDescent="0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3" t="s">
        <v>554</v>
      </c>
      <c r="T1" s="13" t="s">
        <v>555</v>
      </c>
      <c r="U1" s="13" t="s">
        <v>556</v>
      </c>
      <c r="V1" s="13" t="s">
        <v>557</v>
      </c>
      <c r="W1" s="18" t="s">
        <v>558</v>
      </c>
      <c r="X1" s="18" t="s">
        <v>559</v>
      </c>
    </row>
    <row r="2" spans="1:24">
      <c r="A2">
        <v>90</v>
      </c>
      <c r="B2" s="4">
        <v>103</v>
      </c>
      <c r="C2" s="4" t="s">
        <v>25</v>
      </c>
      <c r="D2" s="4" t="s">
        <v>18</v>
      </c>
      <c r="E2" s="4">
        <v>2016071500189230</v>
      </c>
      <c r="F2" s="5">
        <v>42569.315787037034</v>
      </c>
      <c r="G2" s="5">
        <v>42570</v>
      </c>
      <c r="H2" t="s">
        <v>20</v>
      </c>
      <c r="I2" s="6">
        <v>1624.46</v>
      </c>
      <c r="J2" t="s">
        <v>20</v>
      </c>
      <c r="K2" s="6">
        <v>1624.46</v>
      </c>
      <c r="L2" s="6" t="s">
        <v>24</v>
      </c>
      <c r="R2" t="s">
        <v>28</v>
      </c>
      <c r="S2" s="14" t="str">
        <f>CONCATENATE(RIGHT(YEAR(G2),2),TEXT(MONTH(G2),"00"),DAY(G2))</f>
        <v>160719</v>
      </c>
      <c r="T2" s="15" t="str">
        <f>CONCATENATE(YEAR(F2),"-",TEXT(MONTH(F2),"00"),"-",TEXT(DAY(F2),"00"),"T",TEXT(HOUR(F2),"00"),":",TEXT(MINUTE(F2),"00"),":",TEXT(SECOND(F2),"00"),".000000000","-05:00")</f>
        <v>2016-07-18T07:34:44.000000000-05:00</v>
      </c>
      <c r="U2" s="16" t="str">
        <f>CONCATENATE(YEAR(V2),"-",TEXT(MONTH(V2),"00"),"-",TEXT(DAY(V2),"00"),"T",TEXT(HOUR(V2),"00"),":",TEXT(MINUTE(V2),"00"),":",TEXT(SECOND(V2),"00"),".000000000","+00:00")</f>
        <v>2016-07-18T12:34:44.000000000+00:00</v>
      </c>
      <c r="V2" s="17">
        <f>F2+TIME(5,0,0)</f>
        <v>42569.52412037037</v>
      </c>
      <c r="W2" s="19" t="s">
        <v>560</v>
      </c>
      <c r="X2" s="19" t="s">
        <v>285</v>
      </c>
    </row>
    <row r="3" spans="1:24">
      <c r="A3">
        <v>91</v>
      </c>
      <c r="B3" s="4">
        <v>103</v>
      </c>
      <c r="C3" s="4" t="s">
        <v>25</v>
      </c>
      <c r="D3" s="4" t="s">
        <v>18</v>
      </c>
      <c r="E3" s="4">
        <v>2016071500195590</v>
      </c>
      <c r="F3" s="5">
        <v>42569.315810185188</v>
      </c>
      <c r="G3" s="5">
        <v>42571</v>
      </c>
      <c r="H3" t="s">
        <v>20</v>
      </c>
      <c r="I3" s="6">
        <v>10000</v>
      </c>
      <c r="J3" t="s">
        <v>20</v>
      </c>
      <c r="K3" s="6">
        <v>10000</v>
      </c>
      <c r="L3" s="6"/>
      <c r="R3" t="s">
        <v>115</v>
      </c>
      <c r="S3" s="14" t="str">
        <f t="shared" ref="S3:S66" si="0">CONCATENATE(RIGHT(YEAR(G3),2),TEXT(MONTH(G3),"00"),DAY(G3))</f>
        <v>160720</v>
      </c>
      <c r="T3" s="15" t="str">
        <f t="shared" ref="T3:T66" si="1">CONCATENATE(YEAR(F3),"-",TEXT(MONTH(F3),"00"),"-",TEXT(DAY(F3),"00"),"T",TEXT(HOUR(F3),"00"),":",TEXT(MINUTE(F3),"00"),":",TEXT(SECOND(F3),"00"),".000000000","-05:00")</f>
        <v>2016-07-18T07:34:46.000000000-05:00</v>
      </c>
      <c r="U3" s="16" t="str">
        <f t="shared" ref="U3:U66" si="2">CONCATENATE(YEAR(V3),"-",TEXT(MONTH(V3),"00"),"-",TEXT(DAY(V3),"00"),"T",TEXT(HOUR(V3),"00"),":",TEXT(MINUTE(V3),"00"),":",TEXT(SECOND(V3),"00"),".000000000","+00:00")</f>
        <v>2016-07-18T12:34:46.000000000+00:00</v>
      </c>
      <c r="V3" s="17">
        <f t="shared" ref="V3:V66" si="3">F3+TIME(5,0,0)</f>
        <v>42569.524143518523</v>
      </c>
      <c r="W3" s="19" t="s">
        <v>560</v>
      </c>
      <c r="X3" s="19" t="s">
        <v>285</v>
      </c>
    </row>
    <row r="4" spans="1:24">
      <c r="A4">
        <v>94</v>
      </c>
      <c r="B4" s="4">
        <v>103</v>
      </c>
      <c r="C4" s="4" t="s">
        <v>25</v>
      </c>
      <c r="D4" s="4" t="s">
        <v>18</v>
      </c>
      <c r="E4" s="4">
        <v>2016071800042580</v>
      </c>
      <c r="F4" s="5">
        <v>42569.424108796295</v>
      </c>
      <c r="G4" s="5">
        <v>42571</v>
      </c>
      <c r="H4" t="s">
        <v>20</v>
      </c>
      <c r="I4" s="6">
        <v>17681.16</v>
      </c>
      <c r="J4" t="s">
        <v>23</v>
      </c>
      <c r="K4" s="6">
        <v>13511.94</v>
      </c>
      <c r="L4" s="6" t="s">
        <v>24</v>
      </c>
      <c r="R4" t="s">
        <v>26</v>
      </c>
      <c r="S4" s="14" t="str">
        <f t="shared" si="0"/>
        <v>160720</v>
      </c>
      <c r="T4" s="15" t="str">
        <f t="shared" si="1"/>
        <v>2016-07-18T10:10:43.000000000-05:00</v>
      </c>
      <c r="U4" s="16" t="str">
        <f t="shared" si="2"/>
        <v>2016-07-18T15:10:43.000000000+00:00</v>
      </c>
      <c r="V4" s="17">
        <f t="shared" si="3"/>
        <v>42569.63244212963</v>
      </c>
      <c r="W4" s="19" t="s">
        <v>560</v>
      </c>
      <c r="X4" s="19" t="s">
        <v>285</v>
      </c>
    </row>
    <row r="5" spans="1:24">
      <c r="A5">
        <v>95</v>
      </c>
      <c r="B5" s="4">
        <v>103</v>
      </c>
      <c r="C5" s="4" t="s">
        <v>25</v>
      </c>
      <c r="D5" s="4" t="s">
        <v>18</v>
      </c>
      <c r="E5" s="4">
        <v>2016071800042740</v>
      </c>
      <c r="F5" s="5">
        <v>42569.424502314818</v>
      </c>
      <c r="G5" s="5">
        <v>42571</v>
      </c>
      <c r="H5" t="s">
        <v>20</v>
      </c>
      <c r="I5" s="6">
        <v>95815.34</v>
      </c>
      <c r="J5" t="s">
        <v>23</v>
      </c>
      <c r="K5" s="6">
        <v>73212.5</v>
      </c>
      <c r="L5" s="6" t="s">
        <v>24</v>
      </c>
      <c r="R5" t="s">
        <v>26</v>
      </c>
      <c r="S5" s="14" t="str">
        <f t="shared" si="0"/>
        <v>160720</v>
      </c>
      <c r="T5" s="15" t="str">
        <f t="shared" si="1"/>
        <v>2016-07-18T10:11:17.000000000-05:00</v>
      </c>
      <c r="U5" s="16" t="str">
        <f t="shared" si="2"/>
        <v>2016-07-18T15:11:17.000000000+00:00</v>
      </c>
      <c r="V5" s="17">
        <f t="shared" si="3"/>
        <v>42569.632835648154</v>
      </c>
      <c r="W5" s="19" t="s">
        <v>560</v>
      </c>
      <c r="X5" s="19" t="s">
        <v>285</v>
      </c>
    </row>
    <row r="6" spans="1:24">
      <c r="A6">
        <v>96</v>
      </c>
      <c r="B6" s="4">
        <v>103</v>
      </c>
      <c r="C6" s="4" t="s">
        <v>25</v>
      </c>
      <c r="D6" s="4" t="s">
        <v>18</v>
      </c>
      <c r="E6" s="4">
        <v>2016071800042740</v>
      </c>
      <c r="F6" s="5">
        <v>42569.424502314818</v>
      </c>
      <c r="G6" s="5">
        <v>42571</v>
      </c>
      <c r="H6" t="s">
        <v>20</v>
      </c>
      <c r="I6" s="6">
        <v>5507.55</v>
      </c>
      <c r="J6" t="s">
        <v>23</v>
      </c>
      <c r="K6" s="6">
        <v>4208.87</v>
      </c>
      <c r="L6" s="6" t="s">
        <v>24</v>
      </c>
      <c r="R6" t="s">
        <v>26</v>
      </c>
      <c r="S6" s="14" t="str">
        <f t="shared" si="0"/>
        <v>160720</v>
      </c>
      <c r="T6" s="15" t="str">
        <f t="shared" si="1"/>
        <v>2016-07-18T10:11:17.000000000-05:00</v>
      </c>
      <c r="U6" s="16" t="str">
        <f t="shared" si="2"/>
        <v>2016-07-18T15:11:17.000000000+00:00</v>
      </c>
      <c r="V6" s="17">
        <f t="shared" si="3"/>
        <v>42569.632835648154</v>
      </c>
      <c r="W6" s="19" t="s">
        <v>560</v>
      </c>
      <c r="X6" s="19" t="s">
        <v>285</v>
      </c>
    </row>
    <row r="7" spans="1:24">
      <c r="A7">
        <v>97</v>
      </c>
      <c r="B7" s="4">
        <v>103</v>
      </c>
      <c r="C7" s="4" t="s">
        <v>25</v>
      </c>
      <c r="D7" s="4" t="s">
        <v>18</v>
      </c>
      <c r="E7" s="4">
        <v>2016071800000420</v>
      </c>
      <c r="F7" s="5">
        <v>42569.446504629632</v>
      </c>
      <c r="G7" s="5">
        <v>42570</v>
      </c>
      <c r="H7" t="s">
        <v>20</v>
      </c>
      <c r="I7" s="6">
        <v>20000</v>
      </c>
      <c r="J7" t="s">
        <v>20</v>
      </c>
      <c r="K7" s="6">
        <v>20000</v>
      </c>
      <c r="L7" s="6" t="s">
        <v>24</v>
      </c>
      <c r="R7" t="s">
        <v>28</v>
      </c>
      <c r="S7" s="14" t="str">
        <f t="shared" si="0"/>
        <v>160719</v>
      </c>
      <c r="T7" s="15" t="str">
        <f t="shared" si="1"/>
        <v>2016-07-18T10:42:58.000000000-05:00</v>
      </c>
      <c r="U7" s="16" t="str">
        <f t="shared" si="2"/>
        <v>2016-07-18T15:42:58.000000000+00:00</v>
      </c>
      <c r="V7" s="17">
        <f t="shared" si="3"/>
        <v>42569.654837962968</v>
      </c>
      <c r="W7" s="19" t="s">
        <v>560</v>
      </c>
      <c r="X7" s="19" t="s">
        <v>285</v>
      </c>
    </row>
    <row r="8" spans="1:24">
      <c r="A8">
        <v>99</v>
      </c>
      <c r="B8" s="4">
        <v>103</v>
      </c>
      <c r="C8" s="4" t="s">
        <v>25</v>
      </c>
      <c r="D8" s="4" t="s">
        <v>18</v>
      </c>
      <c r="E8" s="4">
        <v>2016071800067250</v>
      </c>
      <c r="F8" s="5">
        <v>42569.497615740744</v>
      </c>
      <c r="G8" s="5">
        <v>42571</v>
      </c>
      <c r="H8" t="s">
        <v>20</v>
      </c>
      <c r="I8" s="6">
        <v>5300</v>
      </c>
      <c r="J8" t="s">
        <v>20</v>
      </c>
      <c r="K8" s="6">
        <v>5300</v>
      </c>
      <c r="L8" s="6" t="s">
        <v>24</v>
      </c>
      <c r="R8" t="s">
        <v>115</v>
      </c>
      <c r="S8" s="14" t="str">
        <f t="shared" si="0"/>
        <v>160720</v>
      </c>
      <c r="T8" s="15" t="str">
        <f t="shared" si="1"/>
        <v>2016-07-18T11:56:34.000000000-05:00</v>
      </c>
      <c r="U8" s="16" t="str">
        <f t="shared" si="2"/>
        <v>2016-07-18T16:56:34.000000000+00:00</v>
      </c>
      <c r="V8" s="17">
        <f t="shared" si="3"/>
        <v>42569.705949074079</v>
      </c>
      <c r="W8" s="19" t="s">
        <v>560</v>
      </c>
      <c r="X8" s="19" t="s">
        <v>285</v>
      </c>
    </row>
    <row r="9" spans="1:24">
      <c r="A9">
        <v>101</v>
      </c>
      <c r="B9" s="4">
        <v>103</v>
      </c>
      <c r="C9" s="4" t="s">
        <v>25</v>
      </c>
      <c r="D9" s="4" t="s">
        <v>18</v>
      </c>
      <c r="E9" s="4">
        <v>2016071800075250</v>
      </c>
      <c r="F9" s="5">
        <v>42569.519513888888</v>
      </c>
      <c r="G9" s="5">
        <v>42571</v>
      </c>
      <c r="H9" t="s">
        <v>20</v>
      </c>
      <c r="I9" s="6">
        <v>6350.82</v>
      </c>
      <c r="J9" t="s">
        <v>20</v>
      </c>
      <c r="K9" s="6">
        <v>6350.82</v>
      </c>
      <c r="L9" s="6" t="s">
        <v>24</v>
      </c>
      <c r="R9" t="s">
        <v>115</v>
      </c>
      <c r="S9" s="14" t="str">
        <f t="shared" si="0"/>
        <v>160720</v>
      </c>
      <c r="T9" s="15" t="str">
        <f t="shared" si="1"/>
        <v>2016-07-18T12:28:06.000000000-05:00</v>
      </c>
      <c r="U9" s="16" t="str">
        <f t="shared" si="2"/>
        <v>2016-07-18T17:28:06.000000000+00:00</v>
      </c>
      <c r="V9" s="17">
        <f t="shared" si="3"/>
        <v>42569.727847222224</v>
      </c>
      <c r="W9" s="19" t="s">
        <v>560</v>
      </c>
      <c r="X9" s="19" t="s">
        <v>285</v>
      </c>
    </row>
    <row r="10" spans="1:24">
      <c r="A10">
        <v>102</v>
      </c>
      <c r="B10" s="4">
        <v>103</v>
      </c>
      <c r="C10" s="4" t="s">
        <v>25</v>
      </c>
      <c r="D10" s="4" t="s">
        <v>18</v>
      </c>
      <c r="E10" s="4">
        <v>2016071800065890</v>
      </c>
      <c r="F10" s="5">
        <v>42569.522523148145</v>
      </c>
      <c r="G10" s="5">
        <v>42571</v>
      </c>
      <c r="H10" t="s">
        <v>20</v>
      </c>
      <c r="I10" s="6">
        <v>12701.64</v>
      </c>
      <c r="J10" t="s">
        <v>23</v>
      </c>
      <c r="K10" s="6">
        <v>10000</v>
      </c>
      <c r="L10" s="6" t="s">
        <v>24</v>
      </c>
      <c r="R10" t="s">
        <v>115</v>
      </c>
      <c r="S10" s="14" t="str">
        <f t="shared" si="0"/>
        <v>160720</v>
      </c>
      <c r="T10" s="15" t="str">
        <f t="shared" si="1"/>
        <v>2016-07-18T12:32:26.000000000-05:00</v>
      </c>
      <c r="U10" s="16" t="str">
        <f t="shared" si="2"/>
        <v>2016-07-18T17:32:26.000000000+00:00</v>
      </c>
      <c r="V10" s="17">
        <f t="shared" si="3"/>
        <v>42569.730856481481</v>
      </c>
      <c r="W10" s="19" t="s">
        <v>560</v>
      </c>
      <c r="X10" s="19" t="s">
        <v>285</v>
      </c>
    </row>
    <row r="11" spans="1:24">
      <c r="A11">
        <v>103</v>
      </c>
      <c r="B11" s="4">
        <v>103</v>
      </c>
      <c r="C11" s="4" t="s">
        <v>25</v>
      </c>
      <c r="D11" s="4" t="s">
        <v>18</v>
      </c>
      <c r="E11" s="4">
        <v>2016071800076760</v>
      </c>
      <c r="F11" s="5">
        <v>42569.523379629631</v>
      </c>
      <c r="G11" s="5">
        <v>42571</v>
      </c>
      <c r="H11" t="s">
        <v>20</v>
      </c>
      <c r="I11" s="6">
        <v>9881</v>
      </c>
      <c r="J11" t="s">
        <v>20</v>
      </c>
      <c r="K11" s="6">
        <v>9881</v>
      </c>
      <c r="L11" s="6" t="s">
        <v>33</v>
      </c>
      <c r="R11" t="s">
        <v>115</v>
      </c>
      <c r="S11" s="14" t="str">
        <f t="shared" si="0"/>
        <v>160720</v>
      </c>
      <c r="T11" s="15" t="str">
        <f t="shared" si="1"/>
        <v>2016-07-18T12:33:40.000000000-05:00</v>
      </c>
      <c r="U11" s="16" t="str">
        <f t="shared" si="2"/>
        <v>2016-07-18T17:33:40.000000000+00:00</v>
      </c>
      <c r="V11" s="17">
        <f t="shared" si="3"/>
        <v>42569.731712962966</v>
      </c>
      <c r="W11" s="19" t="s">
        <v>560</v>
      </c>
      <c r="X11" s="19" t="s">
        <v>285</v>
      </c>
    </row>
    <row r="12" spans="1:24">
      <c r="A12">
        <v>106</v>
      </c>
      <c r="B12" s="4">
        <v>103</v>
      </c>
      <c r="C12" s="4" t="s">
        <v>25</v>
      </c>
      <c r="D12" s="4" t="s">
        <v>18</v>
      </c>
      <c r="E12" s="4">
        <v>2016071800078740</v>
      </c>
      <c r="F12" s="5">
        <v>42569.534525462965</v>
      </c>
      <c r="G12" s="5">
        <v>42571</v>
      </c>
      <c r="H12" t="s">
        <v>20</v>
      </c>
      <c r="I12" s="6">
        <v>639.27</v>
      </c>
      <c r="J12" t="s">
        <v>20</v>
      </c>
      <c r="K12" s="6">
        <v>639.27</v>
      </c>
      <c r="L12" s="6" t="s">
        <v>33</v>
      </c>
      <c r="P12" t="s">
        <v>124</v>
      </c>
      <c r="Q12" t="s">
        <v>125</v>
      </c>
      <c r="R12" t="s">
        <v>115</v>
      </c>
      <c r="S12" s="14" t="str">
        <f t="shared" si="0"/>
        <v>160720</v>
      </c>
      <c r="T12" s="15" t="str">
        <f t="shared" si="1"/>
        <v>2016-07-18T12:49:43.000000000-05:00</v>
      </c>
      <c r="U12" s="16" t="str">
        <f t="shared" si="2"/>
        <v>2016-07-18T17:49:43.000000000+00:00</v>
      </c>
      <c r="V12" s="17">
        <f t="shared" si="3"/>
        <v>42569.7428587963</v>
      </c>
      <c r="W12" s="19" t="s">
        <v>560</v>
      </c>
      <c r="X12" s="19" t="s">
        <v>285</v>
      </c>
    </row>
    <row r="13" spans="1:24">
      <c r="A13">
        <v>110</v>
      </c>
      <c r="B13" s="4">
        <v>103</v>
      </c>
      <c r="C13" s="4" t="s">
        <v>25</v>
      </c>
      <c r="D13" s="4" t="s">
        <v>18</v>
      </c>
      <c r="E13" s="4">
        <v>2016071800098000</v>
      </c>
      <c r="F13" s="5">
        <v>42569.577569444446</v>
      </c>
      <c r="G13" s="5">
        <v>42571</v>
      </c>
      <c r="H13" t="s">
        <v>20</v>
      </c>
      <c r="I13" s="6">
        <v>3341.22</v>
      </c>
      <c r="J13" t="s">
        <v>20</v>
      </c>
      <c r="K13" s="6">
        <v>3341.22</v>
      </c>
      <c r="L13" s="6" t="s">
        <v>33</v>
      </c>
      <c r="P13" t="s">
        <v>129</v>
      </c>
      <c r="Q13" t="s">
        <v>130</v>
      </c>
      <c r="R13" t="s">
        <v>28</v>
      </c>
      <c r="S13" s="14" t="str">
        <f t="shared" si="0"/>
        <v>160720</v>
      </c>
      <c r="T13" s="15" t="str">
        <f t="shared" si="1"/>
        <v>2016-07-18T13:51:42.000000000-05:00</v>
      </c>
      <c r="U13" s="16" t="str">
        <f t="shared" si="2"/>
        <v>2016-07-18T18:51:42.000000000+00:00</v>
      </c>
      <c r="V13" s="17">
        <f t="shared" si="3"/>
        <v>42569.785902777781</v>
      </c>
      <c r="W13" s="19" t="s">
        <v>560</v>
      </c>
      <c r="X13" s="19" t="s">
        <v>285</v>
      </c>
    </row>
    <row r="14" spans="1:24">
      <c r="A14">
        <v>112</v>
      </c>
      <c r="B14" s="4">
        <v>103</v>
      </c>
      <c r="C14" s="4" t="s">
        <v>25</v>
      </c>
      <c r="D14" s="4" t="s">
        <v>18</v>
      </c>
      <c r="E14" s="4">
        <v>2016071800107800</v>
      </c>
      <c r="F14" s="5">
        <v>42569.600104166668</v>
      </c>
      <c r="G14" s="5">
        <v>42571</v>
      </c>
      <c r="H14" t="s">
        <v>20</v>
      </c>
      <c r="I14" s="6">
        <v>10230.18</v>
      </c>
      <c r="J14" t="s">
        <v>23</v>
      </c>
      <c r="K14" s="6">
        <v>8000</v>
      </c>
      <c r="L14" s="6" t="s">
        <v>33</v>
      </c>
      <c r="P14" t="s">
        <v>132</v>
      </c>
      <c r="R14" t="s">
        <v>26</v>
      </c>
      <c r="S14" s="14" t="str">
        <f t="shared" si="0"/>
        <v>160720</v>
      </c>
      <c r="T14" s="15" t="str">
        <f t="shared" si="1"/>
        <v>2016-07-18T14:24:09.000000000-05:00</v>
      </c>
      <c r="U14" s="16" t="str">
        <f t="shared" si="2"/>
        <v>2016-07-18T19:24:09.000000000+00:00</v>
      </c>
      <c r="V14" s="17">
        <f t="shared" si="3"/>
        <v>42569.808437500003</v>
      </c>
      <c r="W14" s="19" t="s">
        <v>560</v>
      </c>
      <c r="X14" s="19" t="s">
        <v>285</v>
      </c>
    </row>
    <row r="15" spans="1:24">
      <c r="A15">
        <v>113</v>
      </c>
      <c r="B15" s="4">
        <v>103</v>
      </c>
      <c r="C15" s="4" t="s">
        <v>25</v>
      </c>
      <c r="D15" s="4" t="s">
        <v>18</v>
      </c>
      <c r="E15" s="4">
        <v>2016071800100460</v>
      </c>
      <c r="F15" s="5">
        <v>42569.614629629628</v>
      </c>
      <c r="G15" s="5">
        <v>42570</v>
      </c>
      <c r="H15" t="s">
        <v>20</v>
      </c>
      <c r="I15" s="6">
        <v>6322.71</v>
      </c>
      <c r="J15" t="s">
        <v>20</v>
      </c>
      <c r="K15" s="6">
        <v>6322.71</v>
      </c>
      <c r="L15" s="6" t="s">
        <v>24</v>
      </c>
      <c r="R15" t="s">
        <v>115</v>
      </c>
      <c r="S15" s="14" t="str">
        <f t="shared" si="0"/>
        <v>160719</v>
      </c>
      <c r="T15" s="15" t="str">
        <f t="shared" si="1"/>
        <v>2016-07-18T14:45:04.000000000-05:00</v>
      </c>
      <c r="U15" s="16" t="str">
        <f t="shared" si="2"/>
        <v>2016-07-18T19:45:04.000000000+00:00</v>
      </c>
      <c r="V15" s="17">
        <f t="shared" si="3"/>
        <v>42569.822962962964</v>
      </c>
      <c r="W15" s="19" t="s">
        <v>560</v>
      </c>
      <c r="X15" s="19" t="s">
        <v>285</v>
      </c>
    </row>
    <row r="16" spans="1:24">
      <c r="A16">
        <v>115</v>
      </c>
      <c r="B16" s="4">
        <v>103</v>
      </c>
      <c r="C16" s="4" t="s">
        <v>25</v>
      </c>
      <c r="D16" s="4" t="s">
        <v>18</v>
      </c>
      <c r="E16" s="4">
        <v>2016071800116640</v>
      </c>
      <c r="F16" s="5">
        <v>42569.625902777778</v>
      </c>
      <c r="G16" s="5">
        <v>42571</v>
      </c>
      <c r="H16" t="s">
        <v>20</v>
      </c>
      <c r="I16" s="6">
        <v>1143.1500000000001</v>
      </c>
      <c r="J16" t="s">
        <v>20</v>
      </c>
      <c r="K16" s="6">
        <v>1143.1500000000001</v>
      </c>
      <c r="L16" s="6" t="s">
        <v>33</v>
      </c>
      <c r="R16" t="s">
        <v>115</v>
      </c>
      <c r="S16" s="14" t="str">
        <f t="shared" si="0"/>
        <v>160720</v>
      </c>
      <c r="T16" s="15" t="str">
        <f t="shared" si="1"/>
        <v>2016-07-18T15:01:18.000000000-05:00</v>
      </c>
      <c r="U16" s="16" t="str">
        <f t="shared" si="2"/>
        <v>2016-07-18T20:01:18.000000000+00:00</v>
      </c>
      <c r="V16" s="17">
        <f t="shared" si="3"/>
        <v>42569.834236111114</v>
      </c>
      <c r="W16" s="19" t="s">
        <v>560</v>
      </c>
      <c r="X16" s="19" t="s">
        <v>285</v>
      </c>
    </row>
    <row r="17" spans="1:24">
      <c r="A17">
        <v>117</v>
      </c>
      <c r="B17" s="4">
        <v>103</v>
      </c>
      <c r="C17" s="4" t="s">
        <v>25</v>
      </c>
      <c r="D17" s="4" t="s">
        <v>18</v>
      </c>
      <c r="E17" s="4">
        <v>2016071800126940</v>
      </c>
      <c r="F17" s="5">
        <v>42569.649224537039</v>
      </c>
      <c r="G17" s="5">
        <v>42571</v>
      </c>
      <c r="H17" t="s">
        <v>20</v>
      </c>
      <c r="I17" s="6">
        <v>1000</v>
      </c>
      <c r="J17" t="s">
        <v>20</v>
      </c>
      <c r="K17" s="6">
        <v>1000</v>
      </c>
      <c r="L17" s="6" t="s">
        <v>24</v>
      </c>
      <c r="R17" t="s">
        <v>115</v>
      </c>
      <c r="S17" s="14" t="str">
        <f t="shared" si="0"/>
        <v>160720</v>
      </c>
      <c r="T17" s="15" t="str">
        <f t="shared" si="1"/>
        <v>2016-07-18T15:34:53.000000000-05:00</v>
      </c>
      <c r="U17" s="16" t="str">
        <f t="shared" si="2"/>
        <v>2016-07-18T20:34:53.000000000+00:00</v>
      </c>
      <c r="V17" s="17">
        <f t="shared" si="3"/>
        <v>42569.857557870375</v>
      </c>
      <c r="W17" s="19" t="s">
        <v>560</v>
      </c>
      <c r="X17" s="19" t="s">
        <v>285</v>
      </c>
    </row>
    <row r="18" spans="1:24">
      <c r="A18">
        <v>118</v>
      </c>
      <c r="B18" s="4">
        <v>103</v>
      </c>
      <c r="C18" s="4" t="s">
        <v>25</v>
      </c>
      <c r="D18" s="4" t="s">
        <v>18</v>
      </c>
      <c r="E18" s="4">
        <v>2016071800127710</v>
      </c>
      <c r="F18" s="5">
        <v>42569.655972222223</v>
      </c>
      <c r="G18" s="5">
        <v>42571</v>
      </c>
      <c r="H18" t="s">
        <v>20</v>
      </c>
      <c r="I18" s="6">
        <v>3398.41</v>
      </c>
      <c r="J18" t="s">
        <v>20</v>
      </c>
      <c r="K18" s="6">
        <v>3398.41</v>
      </c>
      <c r="L18" s="6" t="s">
        <v>24</v>
      </c>
      <c r="R18" t="s">
        <v>115</v>
      </c>
      <c r="S18" s="14" t="str">
        <f t="shared" si="0"/>
        <v>160720</v>
      </c>
      <c r="T18" s="15" t="str">
        <f t="shared" si="1"/>
        <v>2016-07-18T15:44:36.000000000-05:00</v>
      </c>
      <c r="U18" s="16" t="str">
        <f t="shared" si="2"/>
        <v>2016-07-18T20:44:36.000000000+00:00</v>
      </c>
      <c r="V18" s="17">
        <f t="shared" si="3"/>
        <v>42569.864305555559</v>
      </c>
      <c r="W18" s="19" t="s">
        <v>560</v>
      </c>
      <c r="X18" s="19" t="s">
        <v>285</v>
      </c>
    </row>
    <row r="19" spans="1:24">
      <c r="A19">
        <v>119</v>
      </c>
      <c r="B19" s="4">
        <v>103</v>
      </c>
      <c r="C19" s="4" t="s">
        <v>25</v>
      </c>
      <c r="D19" s="4" t="s">
        <v>18</v>
      </c>
      <c r="E19" s="4">
        <v>2016071800129870</v>
      </c>
      <c r="F19" s="5">
        <v>42569.657557870371</v>
      </c>
      <c r="G19" s="5">
        <v>42571</v>
      </c>
      <c r="H19" t="s">
        <v>20</v>
      </c>
      <c r="I19" s="6">
        <v>5080.66</v>
      </c>
      <c r="J19" t="s">
        <v>20</v>
      </c>
      <c r="K19" s="6">
        <v>5080.66</v>
      </c>
      <c r="L19" s="6" t="s">
        <v>24</v>
      </c>
      <c r="R19" t="s">
        <v>115</v>
      </c>
      <c r="S19" s="14" t="str">
        <f t="shared" si="0"/>
        <v>160720</v>
      </c>
      <c r="T19" s="15" t="str">
        <f t="shared" si="1"/>
        <v>2016-07-18T15:46:53.000000000-05:00</v>
      </c>
      <c r="U19" s="16" t="str">
        <f t="shared" si="2"/>
        <v>2016-07-18T20:46:53.000000000+00:00</v>
      </c>
      <c r="V19" s="17">
        <f t="shared" si="3"/>
        <v>42569.865891203706</v>
      </c>
      <c r="W19" s="19" t="s">
        <v>560</v>
      </c>
      <c r="X19" s="19" t="s">
        <v>285</v>
      </c>
    </row>
    <row r="20" spans="1:24">
      <c r="A20">
        <v>121</v>
      </c>
      <c r="B20" s="4">
        <v>103</v>
      </c>
      <c r="C20" s="4" t="s">
        <v>25</v>
      </c>
      <c r="D20" s="4" t="s">
        <v>18</v>
      </c>
      <c r="E20" s="4">
        <v>2016071800143890</v>
      </c>
      <c r="F20" s="5">
        <v>42569.691458333335</v>
      </c>
      <c r="G20" s="5">
        <v>42571</v>
      </c>
      <c r="H20" t="s">
        <v>20</v>
      </c>
      <c r="I20" s="6">
        <v>8700</v>
      </c>
      <c r="J20" t="s">
        <v>20</v>
      </c>
      <c r="K20" s="6">
        <v>8700</v>
      </c>
      <c r="L20" s="6" t="s">
        <v>24</v>
      </c>
      <c r="R20" t="s">
        <v>115</v>
      </c>
      <c r="S20" s="14" t="str">
        <f t="shared" si="0"/>
        <v>160720</v>
      </c>
      <c r="T20" s="15" t="str">
        <f t="shared" si="1"/>
        <v>2016-07-18T16:35:42.000000000-05:00</v>
      </c>
      <c r="U20" s="16" t="str">
        <f t="shared" si="2"/>
        <v>2016-07-18T21:35:42.000000000+00:00</v>
      </c>
      <c r="V20" s="17">
        <f t="shared" si="3"/>
        <v>42569.89979166667</v>
      </c>
      <c r="W20" s="19" t="s">
        <v>560</v>
      </c>
      <c r="X20" s="19" t="s">
        <v>285</v>
      </c>
    </row>
    <row r="21" spans="1:24">
      <c r="A21">
        <v>123</v>
      </c>
      <c r="B21" s="4">
        <v>103</v>
      </c>
      <c r="C21" s="4" t="s">
        <v>25</v>
      </c>
      <c r="D21" s="4" t="s">
        <v>18</v>
      </c>
      <c r="E21" s="4">
        <v>2016071800101760</v>
      </c>
      <c r="F21" s="5">
        <v>42569.710810185185</v>
      </c>
      <c r="G21" s="5">
        <v>42571</v>
      </c>
      <c r="H21" t="s">
        <v>20</v>
      </c>
      <c r="I21" s="6">
        <v>1000</v>
      </c>
      <c r="J21" t="s">
        <v>20</v>
      </c>
      <c r="K21" s="6">
        <v>1000</v>
      </c>
      <c r="L21" s="6"/>
      <c r="R21" t="s">
        <v>28</v>
      </c>
      <c r="S21" s="14" t="str">
        <f t="shared" si="0"/>
        <v>160720</v>
      </c>
      <c r="T21" s="15" t="str">
        <f t="shared" si="1"/>
        <v>2016-07-18T17:03:34.000000000-05:00</v>
      </c>
      <c r="U21" s="16" t="str">
        <f t="shared" si="2"/>
        <v>2016-07-18T22:03:34.000000000+00:00</v>
      </c>
      <c r="V21" s="17">
        <f t="shared" si="3"/>
        <v>42569.91914351852</v>
      </c>
      <c r="W21" s="19" t="s">
        <v>560</v>
      </c>
      <c r="X21" s="19" t="s">
        <v>285</v>
      </c>
    </row>
    <row r="22" spans="1:24">
      <c r="A22">
        <v>126</v>
      </c>
      <c r="B22" s="4">
        <v>103</v>
      </c>
      <c r="C22" s="4" t="s">
        <v>25</v>
      </c>
      <c r="D22" s="4" t="s">
        <v>18</v>
      </c>
      <c r="E22" s="4">
        <v>2016071800151340</v>
      </c>
      <c r="F22" s="5">
        <v>42569.729884259257</v>
      </c>
      <c r="G22" s="5">
        <v>42571</v>
      </c>
      <c r="H22" t="s">
        <v>20</v>
      </c>
      <c r="I22" s="6">
        <v>6349.21</v>
      </c>
      <c r="J22" t="s">
        <v>20</v>
      </c>
      <c r="K22" s="6">
        <v>6349.21</v>
      </c>
      <c r="L22" s="6"/>
      <c r="R22" t="s">
        <v>115</v>
      </c>
      <c r="S22" s="14" t="str">
        <f t="shared" si="0"/>
        <v>160720</v>
      </c>
      <c r="T22" s="15" t="str">
        <f t="shared" si="1"/>
        <v>2016-07-18T17:31:02.000000000-05:00</v>
      </c>
      <c r="U22" s="16" t="str">
        <f t="shared" si="2"/>
        <v>2016-07-18T22:31:02.000000000+00:00</v>
      </c>
      <c r="V22" s="17">
        <f t="shared" si="3"/>
        <v>42569.938217592593</v>
      </c>
      <c r="W22" s="19" t="s">
        <v>560</v>
      </c>
      <c r="X22" s="19" t="s">
        <v>285</v>
      </c>
    </row>
    <row r="23" spans="1:24">
      <c r="A23">
        <v>178</v>
      </c>
      <c r="B23" s="4">
        <v>103</v>
      </c>
      <c r="C23" s="4" t="s">
        <v>25</v>
      </c>
      <c r="D23" s="4" t="s">
        <v>18</v>
      </c>
      <c r="E23" s="4">
        <v>2016071800161900</v>
      </c>
      <c r="F23" s="5">
        <v>42570.270648148151</v>
      </c>
      <c r="G23" s="5">
        <v>42572</v>
      </c>
      <c r="H23" t="s">
        <v>20</v>
      </c>
      <c r="I23" s="6">
        <v>1237.53</v>
      </c>
      <c r="J23" t="s">
        <v>20</v>
      </c>
      <c r="K23" s="6">
        <v>1237.53</v>
      </c>
      <c r="L23" s="6" t="s">
        <v>33</v>
      </c>
      <c r="P23" t="s">
        <v>186</v>
      </c>
      <c r="Q23" t="s">
        <v>125</v>
      </c>
      <c r="R23" t="s">
        <v>28</v>
      </c>
      <c r="S23" s="14" t="str">
        <f t="shared" si="0"/>
        <v>160721</v>
      </c>
      <c r="T23" s="15" t="str">
        <f t="shared" si="1"/>
        <v>2016-07-19T06:29:44.000000000-05:00</v>
      </c>
      <c r="U23" s="16" t="str">
        <f t="shared" si="2"/>
        <v>2016-07-19T11:29:44.000000000+00:00</v>
      </c>
      <c r="V23" s="17">
        <f t="shared" si="3"/>
        <v>42570.478981481487</v>
      </c>
      <c r="W23" s="19" t="s">
        <v>560</v>
      </c>
      <c r="X23" s="19" t="s">
        <v>285</v>
      </c>
    </row>
    <row r="24" spans="1:24">
      <c r="A24">
        <v>187</v>
      </c>
      <c r="B24" s="4">
        <v>103</v>
      </c>
      <c r="C24" s="4" t="s">
        <v>25</v>
      </c>
      <c r="D24" s="4" t="s">
        <v>18</v>
      </c>
      <c r="E24" s="4">
        <v>2016071900059620</v>
      </c>
      <c r="F24" s="5">
        <v>42570.477164351854</v>
      </c>
      <c r="G24" s="5">
        <v>42572</v>
      </c>
      <c r="H24" t="s">
        <v>20</v>
      </c>
      <c r="I24" s="6">
        <v>8413.94</v>
      </c>
      <c r="J24" t="s">
        <v>20</v>
      </c>
      <c r="K24" s="6">
        <v>8413.94</v>
      </c>
      <c r="L24" s="6"/>
      <c r="R24" t="s">
        <v>115</v>
      </c>
      <c r="S24" s="14" t="str">
        <f t="shared" si="0"/>
        <v>160721</v>
      </c>
      <c r="T24" s="15" t="str">
        <f t="shared" si="1"/>
        <v>2016-07-19T11:27:07.000000000-05:00</v>
      </c>
      <c r="U24" s="16" t="str">
        <f t="shared" si="2"/>
        <v>2016-07-19T16:27:07.000000000+00:00</v>
      </c>
      <c r="V24" s="17">
        <f t="shared" si="3"/>
        <v>42570.68549768519</v>
      </c>
      <c r="W24" s="19" t="s">
        <v>560</v>
      </c>
      <c r="X24" s="19" t="s">
        <v>285</v>
      </c>
    </row>
    <row r="25" spans="1:24">
      <c r="A25">
        <v>190</v>
      </c>
      <c r="B25" s="4">
        <v>103</v>
      </c>
      <c r="C25" s="4" t="s">
        <v>25</v>
      </c>
      <c r="D25" s="4" t="s">
        <v>18</v>
      </c>
      <c r="E25" s="4">
        <v>2016071900086650</v>
      </c>
      <c r="F25" s="5">
        <v>42570.554108796299</v>
      </c>
      <c r="G25" s="5">
        <v>42572</v>
      </c>
      <c r="H25" t="s">
        <v>20</v>
      </c>
      <c r="I25" s="6">
        <v>2500</v>
      </c>
      <c r="J25" t="s">
        <v>20</v>
      </c>
      <c r="K25" s="6">
        <v>2500</v>
      </c>
      <c r="L25" s="6" t="s">
        <v>24</v>
      </c>
      <c r="R25" t="s">
        <v>115</v>
      </c>
      <c r="S25" s="14" t="str">
        <f t="shared" si="0"/>
        <v>160721</v>
      </c>
      <c r="T25" s="15" t="str">
        <f t="shared" si="1"/>
        <v>2016-07-19T13:17:55.000000000-05:00</v>
      </c>
      <c r="U25" s="16" t="str">
        <f t="shared" si="2"/>
        <v>2016-07-19T18:17:55.000000000+00:00</v>
      </c>
      <c r="V25" s="17">
        <f t="shared" si="3"/>
        <v>42570.762442129635</v>
      </c>
      <c r="W25" s="19" t="s">
        <v>560</v>
      </c>
      <c r="X25" s="19" t="s">
        <v>285</v>
      </c>
    </row>
    <row r="26" spans="1:24">
      <c r="A26">
        <v>191</v>
      </c>
      <c r="B26" s="4">
        <v>103</v>
      </c>
      <c r="C26" s="4" t="s">
        <v>25</v>
      </c>
      <c r="D26" s="4" t="s">
        <v>18</v>
      </c>
      <c r="E26" s="4">
        <v>2016071900092000</v>
      </c>
      <c r="F26" s="5">
        <v>42570.57</v>
      </c>
      <c r="G26" s="5">
        <v>42572</v>
      </c>
      <c r="H26" t="s">
        <v>20</v>
      </c>
      <c r="I26" s="6">
        <v>3068.76</v>
      </c>
      <c r="J26" t="s">
        <v>23</v>
      </c>
      <c r="K26" s="6">
        <v>2400</v>
      </c>
      <c r="L26" s="6"/>
      <c r="R26" t="s">
        <v>26</v>
      </c>
      <c r="S26" s="14" t="str">
        <f t="shared" si="0"/>
        <v>160721</v>
      </c>
      <c r="T26" s="15" t="str">
        <f t="shared" si="1"/>
        <v>2016-07-19T13:40:48.000000000-05:00</v>
      </c>
      <c r="U26" s="16" t="str">
        <f t="shared" si="2"/>
        <v>2016-07-19T18:40:48.000000000+00:00</v>
      </c>
      <c r="V26" s="17">
        <f t="shared" si="3"/>
        <v>42570.778333333335</v>
      </c>
      <c r="W26" s="19" t="s">
        <v>560</v>
      </c>
      <c r="X26" s="19" t="s">
        <v>285</v>
      </c>
    </row>
    <row r="27" spans="1:24">
      <c r="A27">
        <v>193</v>
      </c>
      <c r="B27" s="4">
        <v>103</v>
      </c>
      <c r="C27" s="4" t="s">
        <v>25</v>
      </c>
      <c r="D27" s="4" t="s">
        <v>18</v>
      </c>
      <c r="E27" s="4">
        <v>2016071900106490</v>
      </c>
      <c r="F27" s="5">
        <v>42570.619618055556</v>
      </c>
      <c r="G27" s="5">
        <v>42572</v>
      </c>
      <c r="H27" t="s">
        <v>20</v>
      </c>
      <c r="I27" s="6">
        <v>64794</v>
      </c>
      <c r="J27" t="s">
        <v>20</v>
      </c>
      <c r="K27" s="6">
        <v>64794</v>
      </c>
      <c r="L27" s="6" t="s">
        <v>33</v>
      </c>
      <c r="P27" t="s">
        <v>124</v>
      </c>
      <c r="Q27" t="s">
        <v>125</v>
      </c>
      <c r="R27" t="s">
        <v>26</v>
      </c>
      <c r="S27" s="14" t="str">
        <f t="shared" si="0"/>
        <v>160721</v>
      </c>
      <c r="T27" s="15" t="str">
        <f t="shared" si="1"/>
        <v>2016-07-19T14:52:15.000000000-05:00</v>
      </c>
      <c r="U27" s="16" t="str">
        <f t="shared" si="2"/>
        <v>2016-07-19T19:52:15.000000000+00:00</v>
      </c>
      <c r="V27" s="17">
        <f t="shared" si="3"/>
        <v>42570.827951388892</v>
      </c>
      <c r="W27" s="19" t="s">
        <v>560</v>
      </c>
      <c r="X27" s="19" t="s">
        <v>285</v>
      </c>
    </row>
    <row r="28" spans="1:24">
      <c r="A28">
        <v>197</v>
      </c>
      <c r="B28" s="4">
        <v>103</v>
      </c>
      <c r="C28" s="4" t="s">
        <v>25</v>
      </c>
      <c r="D28" s="4" t="s">
        <v>18</v>
      </c>
      <c r="E28" s="4">
        <v>2016071900120480</v>
      </c>
      <c r="F28" s="5">
        <v>42570.655555555553</v>
      </c>
      <c r="G28" s="5">
        <v>42572</v>
      </c>
      <c r="H28" t="s">
        <v>20</v>
      </c>
      <c r="I28" s="6">
        <v>1740</v>
      </c>
      <c r="J28" t="s">
        <v>20</v>
      </c>
      <c r="K28" s="6">
        <v>1740</v>
      </c>
      <c r="L28" s="6" t="s">
        <v>24</v>
      </c>
      <c r="R28" t="s">
        <v>28</v>
      </c>
      <c r="S28" s="14" t="str">
        <f t="shared" si="0"/>
        <v>160721</v>
      </c>
      <c r="T28" s="15" t="str">
        <f t="shared" si="1"/>
        <v>2016-07-19T15:44:00.000000000-05:00</v>
      </c>
      <c r="U28" s="16" t="str">
        <f t="shared" si="2"/>
        <v>2016-07-19T20:44:00.000000000+00:00</v>
      </c>
      <c r="V28" s="17">
        <f t="shared" si="3"/>
        <v>42570.863888888889</v>
      </c>
      <c r="W28" s="19" t="s">
        <v>560</v>
      </c>
      <c r="X28" s="19" t="s">
        <v>285</v>
      </c>
    </row>
    <row r="29" spans="1:24">
      <c r="A29">
        <v>198</v>
      </c>
      <c r="B29" s="4">
        <v>103</v>
      </c>
      <c r="C29" s="4" t="s">
        <v>25</v>
      </c>
      <c r="D29" s="4" t="s">
        <v>18</v>
      </c>
      <c r="E29" s="4">
        <v>2016071900128800</v>
      </c>
      <c r="F29" s="5">
        <v>42570.678981481484</v>
      </c>
      <c r="G29" s="5">
        <v>42571</v>
      </c>
      <c r="H29" t="s">
        <v>20</v>
      </c>
      <c r="I29" s="6">
        <v>2185.04</v>
      </c>
      <c r="J29" t="s">
        <v>20</v>
      </c>
      <c r="K29" s="6">
        <v>2185.04</v>
      </c>
      <c r="L29" s="6"/>
      <c r="R29" t="s">
        <v>26</v>
      </c>
      <c r="S29" s="14" t="str">
        <f t="shared" si="0"/>
        <v>160720</v>
      </c>
      <c r="T29" s="15" t="str">
        <f t="shared" si="1"/>
        <v>2016-07-19T16:17:44.000000000-05:00</v>
      </c>
      <c r="U29" s="16" t="str">
        <f t="shared" si="2"/>
        <v>2016-07-19T21:17:44.000000000+00:00</v>
      </c>
      <c r="V29" s="17">
        <f t="shared" si="3"/>
        <v>42570.88731481482</v>
      </c>
      <c r="W29" s="19" t="s">
        <v>560</v>
      </c>
      <c r="X29" s="19" t="s">
        <v>285</v>
      </c>
    </row>
    <row r="30" spans="1:24">
      <c r="A30">
        <v>200</v>
      </c>
      <c r="B30" s="4">
        <v>103</v>
      </c>
      <c r="C30" s="4" t="s">
        <v>25</v>
      </c>
      <c r="D30" s="4" t="s">
        <v>18</v>
      </c>
      <c r="E30" s="4">
        <v>2016071900133950</v>
      </c>
      <c r="F30" s="5">
        <v>42570.687465277777</v>
      </c>
      <c r="G30" s="5">
        <v>42572</v>
      </c>
      <c r="H30" t="s">
        <v>20</v>
      </c>
      <c r="I30" s="6">
        <v>2600</v>
      </c>
      <c r="J30" t="s">
        <v>20</v>
      </c>
      <c r="K30" s="6">
        <v>2600</v>
      </c>
      <c r="L30" s="6" t="s">
        <v>24</v>
      </c>
      <c r="R30" t="s">
        <v>115</v>
      </c>
      <c r="S30" s="14" t="str">
        <f t="shared" si="0"/>
        <v>160721</v>
      </c>
      <c r="T30" s="15" t="str">
        <f t="shared" si="1"/>
        <v>2016-07-19T16:29:57.000000000-05:00</v>
      </c>
      <c r="U30" s="16" t="str">
        <f t="shared" si="2"/>
        <v>2016-07-19T21:29:57.000000000+00:00</v>
      </c>
      <c r="V30" s="17">
        <f t="shared" si="3"/>
        <v>42570.895798611113</v>
      </c>
      <c r="W30" s="19" t="s">
        <v>560</v>
      </c>
      <c r="X30" s="19" t="s">
        <v>285</v>
      </c>
    </row>
    <row r="31" spans="1:24">
      <c r="A31">
        <v>204</v>
      </c>
      <c r="B31" s="4">
        <v>103</v>
      </c>
      <c r="C31" s="4" t="s">
        <v>25</v>
      </c>
      <c r="D31" s="4" t="s">
        <v>18</v>
      </c>
      <c r="E31" s="4">
        <v>2016071900144090</v>
      </c>
      <c r="F31" s="5">
        <v>42570.714016203703</v>
      </c>
      <c r="G31" s="5">
        <v>42572</v>
      </c>
      <c r="H31" t="s">
        <v>20</v>
      </c>
      <c r="I31" s="6">
        <v>2000</v>
      </c>
      <c r="J31" t="s">
        <v>20</v>
      </c>
      <c r="K31" s="6">
        <v>2000</v>
      </c>
      <c r="L31" s="6" t="s">
        <v>24</v>
      </c>
      <c r="R31" t="s">
        <v>115</v>
      </c>
      <c r="S31" s="14" t="str">
        <f t="shared" si="0"/>
        <v>160721</v>
      </c>
      <c r="T31" s="15" t="str">
        <f t="shared" si="1"/>
        <v>2016-07-19T17:08:11.000000000-05:00</v>
      </c>
      <c r="U31" s="16" t="str">
        <f t="shared" si="2"/>
        <v>2016-07-19T22:08:11.000000000+00:00</v>
      </c>
      <c r="V31" s="17">
        <f t="shared" si="3"/>
        <v>42570.922349537039</v>
      </c>
      <c r="W31" s="19" t="s">
        <v>560</v>
      </c>
      <c r="X31" s="19" t="s">
        <v>285</v>
      </c>
    </row>
    <row r="32" spans="1:24">
      <c r="A32">
        <v>288</v>
      </c>
      <c r="B32" s="4">
        <v>103</v>
      </c>
      <c r="C32" s="4" t="s">
        <v>25</v>
      </c>
      <c r="D32" s="4" t="s">
        <v>18</v>
      </c>
      <c r="E32" s="4">
        <v>2016071900149460</v>
      </c>
      <c r="F32" s="5">
        <v>42571.271990740737</v>
      </c>
      <c r="G32" s="5">
        <v>42573</v>
      </c>
      <c r="H32" t="s">
        <v>20</v>
      </c>
      <c r="I32" s="6">
        <v>12650</v>
      </c>
      <c r="J32" t="s">
        <v>20</v>
      </c>
      <c r="K32" s="6">
        <v>12650</v>
      </c>
      <c r="L32" s="6" t="s">
        <v>33</v>
      </c>
      <c r="P32" t="s">
        <v>124</v>
      </c>
      <c r="Q32" t="s">
        <v>125</v>
      </c>
      <c r="R32" t="s">
        <v>28</v>
      </c>
      <c r="S32" s="14" t="str">
        <f t="shared" si="0"/>
        <v>160722</v>
      </c>
      <c r="T32" s="15" t="str">
        <f t="shared" si="1"/>
        <v>2016-07-20T06:31:40.000000000-05:00</v>
      </c>
      <c r="U32" s="16" t="str">
        <f t="shared" si="2"/>
        <v>2016-07-20T11:31:40.000000000+00:00</v>
      </c>
      <c r="V32" s="17">
        <f t="shared" si="3"/>
        <v>42571.480324074073</v>
      </c>
      <c r="W32" s="19" t="s">
        <v>560</v>
      </c>
      <c r="X32" s="19" t="s">
        <v>285</v>
      </c>
    </row>
    <row r="33" spans="1:24">
      <c r="A33">
        <v>296</v>
      </c>
      <c r="B33" s="4">
        <v>103</v>
      </c>
      <c r="C33" s="4" t="s">
        <v>25</v>
      </c>
      <c r="D33" s="4" t="s">
        <v>18</v>
      </c>
      <c r="E33" s="4">
        <v>2016072000047630</v>
      </c>
      <c r="F33" s="5">
        <v>42571.425567129627</v>
      </c>
      <c r="G33" s="5">
        <v>42573</v>
      </c>
      <c r="H33" t="s">
        <v>20</v>
      </c>
      <c r="I33" s="6">
        <v>16151.39</v>
      </c>
      <c r="J33" t="s">
        <v>23</v>
      </c>
      <c r="K33" s="6">
        <v>12158.77</v>
      </c>
      <c r="L33" s="6" t="s">
        <v>24</v>
      </c>
      <c r="R33" t="s">
        <v>26</v>
      </c>
      <c r="S33" s="14" t="str">
        <f t="shared" si="0"/>
        <v>160722</v>
      </c>
      <c r="T33" s="15" t="str">
        <f t="shared" si="1"/>
        <v>2016-07-20T10:12:49.000000000-05:00</v>
      </c>
      <c r="U33" s="16" t="str">
        <f t="shared" si="2"/>
        <v>2016-07-20T15:12:49.000000000+00:00</v>
      </c>
      <c r="V33" s="17">
        <f t="shared" si="3"/>
        <v>42571.633900462963</v>
      </c>
      <c r="W33" s="19" t="s">
        <v>560</v>
      </c>
      <c r="X33" s="19" t="s">
        <v>285</v>
      </c>
    </row>
    <row r="34" spans="1:24">
      <c r="A34">
        <v>297</v>
      </c>
      <c r="B34" s="4">
        <v>103</v>
      </c>
      <c r="C34" s="4" t="s">
        <v>25</v>
      </c>
      <c r="D34" s="4" t="s">
        <v>18</v>
      </c>
      <c r="E34" s="4">
        <v>2016072000047810</v>
      </c>
      <c r="F34" s="5">
        <v>42571.425937499997</v>
      </c>
      <c r="G34" s="5">
        <v>42573</v>
      </c>
      <c r="H34" t="s">
        <v>20</v>
      </c>
      <c r="I34" s="6">
        <v>33033.379999999997</v>
      </c>
      <c r="J34" t="s">
        <v>23</v>
      </c>
      <c r="K34" s="6">
        <v>24867.53</v>
      </c>
      <c r="L34" s="6" t="s">
        <v>24</v>
      </c>
      <c r="R34" t="s">
        <v>26</v>
      </c>
      <c r="S34" s="14" t="str">
        <f t="shared" si="0"/>
        <v>160722</v>
      </c>
      <c r="T34" s="15" t="str">
        <f t="shared" si="1"/>
        <v>2016-07-20T10:13:21.000000000-05:00</v>
      </c>
      <c r="U34" s="16" t="str">
        <f t="shared" si="2"/>
        <v>2016-07-20T15:13:21.000000000+00:00</v>
      </c>
      <c r="V34" s="17">
        <f t="shared" si="3"/>
        <v>42571.634270833332</v>
      </c>
      <c r="W34" s="19" t="s">
        <v>560</v>
      </c>
      <c r="X34" s="19" t="s">
        <v>285</v>
      </c>
    </row>
    <row r="35" spans="1:24">
      <c r="A35">
        <v>298</v>
      </c>
      <c r="B35" s="4">
        <v>103</v>
      </c>
      <c r="C35" s="4" t="s">
        <v>25</v>
      </c>
      <c r="D35" s="4" t="s">
        <v>18</v>
      </c>
      <c r="E35" s="4">
        <v>2016072000047940</v>
      </c>
      <c r="F35" s="5">
        <v>42571.42633101852</v>
      </c>
      <c r="G35" s="5">
        <v>42573</v>
      </c>
      <c r="H35" t="s">
        <v>20</v>
      </c>
      <c r="I35" s="6">
        <v>11448.44</v>
      </c>
      <c r="J35" t="s">
        <v>23</v>
      </c>
      <c r="K35" s="6">
        <v>8619.5300000000007</v>
      </c>
      <c r="L35" s="6" t="s">
        <v>24</v>
      </c>
      <c r="R35" t="s">
        <v>26</v>
      </c>
      <c r="S35" s="14" t="str">
        <f t="shared" si="0"/>
        <v>160722</v>
      </c>
      <c r="T35" s="15" t="str">
        <f t="shared" si="1"/>
        <v>2016-07-20T10:13:55.000000000-05:00</v>
      </c>
      <c r="U35" s="16" t="str">
        <f t="shared" si="2"/>
        <v>2016-07-20T15:13:55.000000000+00:00</v>
      </c>
      <c r="V35" s="17">
        <f t="shared" si="3"/>
        <v>42571.634664351855</v>
      </c>
      <c r="W35" s="19" t="s">
        <v>560</v>
      </c>
      <c r="X35" s="19" t="s">
        <v>285</v>
      </c>
    </row>
    <row r="36" spans="1:24">
      <c r="A36">
        <v>300</v>
      </c>
      <c r="B36" s="4">
        <v>103</v>
      </c>
      <c r="C36" s="4" t="s">
        <v>25</v>
      </c>
      <c r="D36" s="4" t="s">
        <v>18</v>
      </c>
      <c r="E36" s="4">
        <v>2016072000045060</v>
      </c>
      <c r="F36" s="5">
        <v>42571.436319444445</v>
      </c>
      <c r="G36" s="5">
        <v>42572</v>
      </c>
      <c r="H36" t="s">
        <v>20</v>
      </c>
      <c r="I36" s="6">
        <v>190</v>
      </c>
      <c r="J36" t="s">
        <v>20</v>
      </c>
      <c r="K36" s="6">
        <v>190</v>
      </c>
      <c r="L36" s="6"/>
      <c r="R36" t="s">
        <v>115</v>
      </c>
      <c r="S36" s="14" t="str">
        <f t="shared" si="0"/>
        <v>160721</v>
      </c>
      <c r="T36" s="15" t="str">
        <f t="shared" si="1"/>
        <v>2016-07-20T10:28:18.000000000-05:00</v>
      </c>
      <c r="U36" s="16" t="str">
        <f t="shared" si="2"/>
        <v>2016-07-20T15:28:18.000000000+00:00</v>
      </c>
      <c r="V36" s="17">
        <f t="shared" si="3"/>
        <v>42571.644652777781</v>
      </c>
      <c r="W36" s="19" t="s">
        <v>560</v>
      </c>
      <c r="X36" s="19" t="s">
        <v>285</v>
      </c>
    </row>
    <row r="37" spans="1:24">
      <c r="A37">
        <v>301</v>
      </c>
      <c r="B37" s="4">
        <v>103</v>
      </c>
      <c r="C37" s="4" t="s">
        <v>25</v>
      </c>
      <c r="D37" s="4" t="s">
        <v>18</v>
      </c>
      <c r="E37" s="4">
        <v>2016072000062000</v>
      </c>
      <c r="F37" s="5">
        <v>42571.486296296294</v>
      </c>
      <c r="G37" s="5">
        <v>42573</v>
      </c>
      <c r="H37" t="s">
        <v>20</v>
      </c>
      <c r="I37" s="6">
        <v>4572.24</v>
      </c>
      <c r="J37" t="s">
        <v>20</v>
      </c>
      <c r="K37" s="6">
        <v>4572.24</v>
      </c>
      <c r="L37" s="6" t="s">
        <v>24</v>
      </c>
      <c r="R37" t="s">
        <v>26</v>
      </c>
      <c r="S37" s="14" t="str">
        <f t="shared" si="0"/>
        <v>160722</v>
      </c>
      <c r="T37" s="15" t="str">
        <f t="shared" si="1"/>
        <v>2016-07-20T11:40:16.000000000-05:00</v>
      </c>
      <c r="U37" s="16" t="str">
        <f t="shared" si="2"/>
        <v>2016-07-20T16:40:16.000000000+00:00</v>
      </c>
      <c r="V37" s="17">
        <f t="shared" si="3"/>
        <v>42571.69462962963</v>
      </c>
      <c r="W37" s="19" t="s">
        <v>560</v>
      </c>
      <c r="X37" s="19" t="s">
        <v>285</v>
      </c>
    </row>
    <row r="38" spans="1:24">
      <c r="A38">
        <v>302</v>
      </c>
      <c r="B38" s="4">
        <v>103</v>
      </c>
      <c r="C38" s="4" t="s">
        <v>25</v>
      </c>
      <c r="D38" s="4" t="s">
        <v>18</v>
      </c>
      <c r="E38" s="4">
        <v>2016072000073700</v>
      </c>
      <c r="F38" s="5">
        <v>42571.506111111114</v>
      </c>
      <c r="G38" s="5">
        <v>42573</v>
      </c>
      <c r="H38" t="s">
        <v>20</v>
      </c>
      <c r="I38" s="6">
        <v>5128.8599999999997</v>
      </c>
      <c r="J38" t="s">
        <v>20</v>
      </c>
      <c r="K38" s="6">
        <v>5128.8599999999997</v>
      </c>
      <c r="L38" s="6" t="s">
        <v>24</v>
      </c>
      <c r="R38" t="s">
        <v>115</v>
      </c>
      <c r="S38" s="14" t="str">
        <f t="shared" si="0"/>
        <v>160722</v>
      </c>
      <c r="T38" s="15" t="str">
        <f t="shared" si="1"/>
        <v>2016-07-20T12:08:48.000000000-05:00</v>
      </c>
      <c r="U38" s="16" t="str">
        <f t="shared" si="2"/>
        <v>2016-07-20T17:08:48.000000000+00:00</v>
      </c>
      <c r="V38" s="17">
        <f t="shared" si="3"/>
        <v>42571.714444444449</v>
      </c>
      <c r="W38" s="19" t="s">
        <v>560</v>
      </c>
      <c r="X38" s="19" t="s">
        <v>285</v>
      </c>
    </row>
    <row r="39" spans="1:24">
      <c r="A39">
        <v>303</v>
      </c>
      <c r="B39" s="4">
        <v>103</v>
      </c>
      <c r="C39" s="4" t="s">
        <v>25</v>
      </c>
      <c r="D39" s="4" t="s">
        <v>18</v>
      </c>
      <c r="E39" s="4">
        <v>2016072000077750</v>
      </c>
      <c r="F39" s="5">
        <v>42571.523611111108</v>
      </c>
      <c r="G39" s="5">
        <v>42573</v>
      </c>
      <c r="H39" t="s">
        <v>20</v>
      </c>
      <c r="I39" s="6">
        <v>3436.06</v>
      </c>
      <c r="J39" t="s">
        <v>20</v>
      </c>
      <c r="K39" s="6">
        <v>3436.06</v>
      </c>
      <c r="L39" s="6" t="s">
        <v>33</v>
      </c>
      <c r="P39" t="s">
        <v>284</v>
      </c>
      <c r="R39" t="s">
        <v>28</v>
      </c>
      <c r="S39" s="14" t="str">
        <f t="shared" si="0"/>
        <v>160722</v>
      </c>
      <c r="T39" s="15" t="str">
        <f t="shared" si="1"/>
        <v>2016-07-20T12:34:00.000000000-05:00</v>
      </c>
      <c r="U39" s="16" t="str">
        <f t="shared" si="2"/>
        <v>2016-07-20T17:34:00.000000000+00:00</v>
      </c>
      <c r="V39" s="17">
        <f t="shared" si="3"/>
        <v>42571.731944444444</v>
      </c>
      <c r="W39" s="19" t="s">
        <v>560</v>
      </c>
      <c r="X39" s="19" t="s">
        <v>285</v>
      </c>
    </row>
    <row r="40" spans="1:24">
      <c r="A40">
        <v>304</v>
      </c>
      <c r="B40" s="4">
        <v>103</v>
      </c>
      <c r="C40" s="4" t="s">
        <v>25</v>
      </c>
      <c r="D40" s="4" t="s">
        <v>18</v>
      </c>
      <c r="E40" s="4">
        <v>2016072000085350</v>
      </c>
      <c r="F40" s="5">
        <v>42571.539421296293</v>
      </c>
      <c r="G40" s="5">
        <v>42573</v>
      </c>
      <c r="H40" t="s">
        <v>20</v>
      </c>
      <c r="I40" s="6">
        <v>2564.4299999999998</v>
      </c>
      <c r="J40" t="s">
        <v>20</v>
      </c>
      <c r="K40" s="6">
        <v>2564.4299999999998</v>
      </c>
      <c r="L40" s="6" t="s">
        <v>24</v>
      </c>
      <c r="R40" t="s">
        <v>115</v>
      </c>
      <c r="S40" s="14" t="str">
        <f t="shared" si="0"/>
        <v>160722</v>
      </c>
      <c r="T40" s="15" t="str">
        <f t="shared" si="1"/>
        <v>2016-07-20T12:56:46.000000000-05:00</v>
      </c>
      <c r="U40" s="16" t="str">
        <f t="shared" si="2"/>
        <v>2016-07-20T17:56:46.000000000+00:00</v>
      </c>
      <c r="V40" s="17">
        <f t="shared" si="3"/>
        <v>42571.747754629629</v>
      </c>
      <c r="W40" s="19" t="s">
        <v>560</v>
      </c>
      <c r="X40" s="19" t="s">
        <v>285</v>
      </c>
    </row>
    <row r="41" spans="1:24">
      <c r="A41">
        <v>305</v>
      </c>
      <c r="B41" s="4">
        <v>103</v>
      </c>
      <c r="C41" s="4" t="s">
        <v>25</v>
      </c>
      <c r="D41" s="4" t="s">
        <v>18</v>
      </c>
      <c r="E41" s="4">
        <v>2016072000087560</v>
      </c>
      <c r="F41" s="5">
        <v>42571.545960648145</v>
      </c>
      <c r="G41" s="5">
        <v>42573</v>
      </c>
      <c r="H41" t="s">
        <v>20</v>
      </c>
      <c r="I41" s="6">
        <v>17487.740000000002</v>
      </c>
      <c r="J41" t="s">
        <v>20</v>
      </c>
      <c r="K41" s="6">
        <v>17487.740000000002</v>
      </c>
      <c r="L41" s="6" t="s">
        <v>24</v>
      </c>
      <c r="R41" t="s">
        <v>115</v>
      </c>
      <c r="S41" s="14" t="str">
        <f t="shared" si="0"/>
        <v>160722</v>
      </c>
      <c r="T41" s="15" t="str">
        <f t="shared" si="1"/>
        <v>2016-07-20T13:06:11.000000000-05:00</v>
      </c>
      <c r="U41" s="16" t="str">
        <f t="shared" si="2"/>
        <v>2016-07-20T18:06:11.000000000+00:00</v>
      </c>
      <c r="V41" s="17">
        <f t="shared" si="3"/>
        <v>42571.754293981481</v>
      </c>
      <c r="W41" s="19" t="s">
        <v>560</v>
      </c>
      <c r="X41" s="19" t="s">
        <v>285</v>
      </c>
    </row>
    <row r="42" spans="1:24">
      <c r="A42">
        <v>306</v>
      </c>
      <c r="B42" s="4">
        <v>103</v>
      </c>
      <c r="C42" s="4" t="s">
        <v>25</v>
      </c>
      <c r="D42" s="4" t="s">
        <v>18</v>
      </c>
      <c r="E42" s="4">
        <v>2016072000085230</v>
      </c>
      <c r="F42" s="5">
        <v>42571.550069444442</v>
      </c>
      <c r="G42" s="5">
        <v>42573</v>
      </c>
      <c r="H42" t="s">
        <v>20</v>
      </c>
      <c r="I42" s="6">
        <v>1307.29</v>
      </c>
      <c r="J42" t="s">
        <v>20</v>
      </c>
      <c r="K42" s="6">
        <v>1307.29</v>
      </c>
      <c r="L42" s="6" t="s">
        <v>33</v>
      </c>
      <c r="P42" t="s">
        <v>186</v>
      </c>
      <c r="Q42" t="s">
        <v>125</v>
      </c>
      <c r="R42" t="s">
        <v>26</v>
      </c>
      <c r="S42" s="14" t="str">
        <f t="shared" si="0"/>
        <v>160722</v>
      </c>
      <c r="T42" s="15" t="str">
        <f t="shared" si="1"/>
        <v>2016-07-20T13:12:06.000000000-05:00</v>
      </c>
      <c r="U42" s="16" t="str">
        <f t="shared" si="2"/>
        <v>2016-07-20T18:12:06.000000000+00:00</v>
      </c>
      <c r="V42" s="17">
        <f t="shared" si="3"/>
        <v>42571.758402777778</v>
      </c>
      <c r="W42" s="19" t="s">
        <v>560</v>
      </c>
      <c r="X42" s="19" t="s">
        <v>285</v>
      </c>
    </row>
    <row r="43" spans="1:24">
      <c r="A43">
        <v>307</v>
      </c>
      <c r="B43" s="4">
        <v>103</v>
      </c>
      <c r="C43" s="4" t="s">
        <v>25</v>
      </c>
      <c r="D43" s="4" t="s">
        <v>18</v>
      </c>
      <c r="E43" s="4">
        <v>2016072000099030</v>
      </c>
      <c r="F43" s="5">
        <v>42571.577581018515</v>
      </c>
      <c r="G43" s="5">
        <v>42573</v>
      </c>
      <c r="H43" t="s">
        <v>20</v>
      </c>
      <c r="I43" s="6">
        <v>1460</v>
      </c>
      <c r="J43" t="s">
        <v>23</v>
      </c>
      <c r="K43" s="6">
        <v>1129.31</v>
      </c>
      <c r="L43" s="6" t="s">
        <v>33</v>
      </c>
      <c r="P43" t="s">
        <v>286</v>
      </c>
      <c r="R43" t="s">
        <v>26</v>
      </c>
      <c r="S43" s="14" t="str">
        <f t="shared" si="0"/>
        <v>160722</v>
      </c>
      <c r="T43" s="15" t="str">
        <f t="shared" si="1"/>
        <v>2016-07-20T13:51:43.000000000-05:00</v>
      </c>
      <c r="U43" s="16" t="str">
        <f t="shared" si="2"/>
        <v>2016-07-20T18:51:43.000000000+00:00</v>
      </c>
      <c r="V43" s="17">
        <f t="shared" si="3"/>
        <v>42571.785914351851</v>
      </c>
      <c r="W43" s="19" t="s">
        <v>560</v>
      </c>
      <c r="X43" s="19" t="s">
        <v>285</v>
      </c>
    </row>
    <row r="44" spans="1:24">
      <c r="A44">
        <v>308</v>
      </c>
      <c r="B44" s="4">
        <v>103</v>
      </c>
      <c r="C44" s="4" t="s">
        <v>25</v>
      </c>
      <c r="D44" s="4" t="s">
        <v>18</v>
      </c>
      <c r="E44" s="4">
        <v>2016072000100270</v>
      </c>
      <c r="F44" s="5">
        <v>42571.581319444442</v>
      </c>
      <c r="G44" s="5">
        <v>42573</v>
      </c>
      <c r="H44" t="s">
        <v>20</v>
      </c>
      <c r="I44" s="6">
        <v>6000</v>
      </c>
      <c r="J44" t="s">
        <v>23</v>
      </c>
      <c r="K44" s="6">
        <v>4607.3999999999996</v>
      </c>
      <c r="L44" s="6" t="s">
        <v>33</v>
      </c>
      <c r="P44" t="s">
        <v>287</v>
      </c>
      <c r="R44" t="s">
        <v>26</v>
      </c>
      <c r="S44" s="14" t="str">
        <f t="shared" si="0"/>
        <v>160722</v>
      </c>
      <c r="T44" s="15" t="str">
        <f t="shared" si="1"/>
        <v>2016-07-20T13:57:06.000000000-05:00</v>
      </c>
      <c r="U44" s="16" t="str">
        <f t="shared" si="2"/>
        <v>2016-07-20T18:57:06.000000000+00:00</v>
      </c>
      <c r="V44" s="17">
        <f t="shared" si="3"/>
        <v>42571.789652777778</v>
      </c>
      <c r="W44" s="19" t="s">
        <v>560</v>
      </c>
      <c r="X44" s="19" t="s">
        <v>285</v>
      </c>
    </row>
    <row r="45" spans="1:24">
      <c r="A45">
        <v>310</v>
      </c>
      <c r="B45" s="4">
        <v>103</v>
      </c>
      <c r="C45" s="4" t="s">
        <v>25</v>
      </c>
      <c r="D45" s="4" t="s">
        <v>18</v>
      </c>
      <c r="E45" s="4">
        <v>2016072000111530</v>
      </c>
      <c r="F45" s="5">
        <v>42571.61923611111</v>
      </c>
      <c r="G45" s="5">
        <v>42573</v>
      </c>
      <c r="H45" t="s">
        <v>20</v>
      </c>
      <c r="I45" s="6">
        <v>16040.97</v>
      </c>
      <c r="J45" t="s">
        <v>20</v>
      </c>
      <c r="K45" s="6">
        <v>16040.97</v>
      </c>
      <c r="L45" s="6" t="s">
        <v>24</v>
      </c>
      <c r="R45" t="s">
        <v>28</v>
      </c>
      <c r="S45" s="14" t="str">
        <f t="shared" si="0"/>
        <v>160722</v>
      </c>
      <c r="T45" s="15" t="str">
        <f t="shared" si="1"/>
        <v>2016-07-20T14:51:42.000000000-05:00</v>
      </c>
      <c r="U45" s="16" t="str">
        <f t="shared" si="2"/>
        <v>2016-07-20T19:51:42.000000000+00:00</v>
      </c>
      <c r="V45" s="17">
        <f t="shared" si="3"/>
        <v>42571.827569444446</v>
      </c>
      <c r="W45" s="19" t="s">
        <v>560</v>
      </c>
      <c r="X45" s="19" t="s">
        <v>285</v>
      </c>
    </row>
    <row r="46" spans="1:24">
      <c r="A46">
        <v>311</v>
      </c>
      <c r="B46" s="4">
        <v>103</v>
      </c>
      <c r="C46" s="4" t="s">
        <v>25</v>
      </c>
      <c r="D46" s="4" t="s">
        <v>18</v>
      </c>
      <c r="E46" s="4">
        <v>2016072000111510</v>
      </c>
      <c r="F46" s="5">
        <v>42571.61923611111</v>
      </c>
      <c r="G46" s="5">
        <v>42573</v>
      </c>
      <c r="H46" t="s">
        <v>20</v>
      </c>
      <c r="I46" s="6">
        <v>1227.45</v>
      </c>
      <c r="J46" t="s">
        <v>20</v>
      </c>
      <c r="K46" s="6">
        <v>1227.45</v>
      </c>
      <c r="L46" s="6" t="s">
        <v>24</v>
      </c>
      <c r="R46" t="s">
        <v>28</v>
      </c>
      <c r="S46" s="14" t="str">
        <f t="shared" si="0"/>
        <v>160722</v>
      </c>
      <c r="T46" s="15" t="str">
        <f t="shared" si="1"/>
        <v>2016-07-20T14:51:42.000000000-05:00</v>
      </c>
      <c r="U46" s="16" t="str">
        <f t="shared" si="2"/>
        <v>2016-07-20T19:51:42.000000000+00:00</v>
      </c>
      <c r="V46" s="17">
        <f t="shared" si="3"/>
        <v>42571.827569444446</v>
      </c>
      <c r="W46" s="19" t="s">
        <v>560</v>
      </c>
      <c r="X46" s="19" t="s">
        <v>285</v>
      </c>
    </row>
    <row r="47" spans="1:24">
      <c r="A47">
        <v>312</v>
      </c>
      <c r="B47" s="4">
        <v>103</v>
      </c>
      <c r="C47" s="4" t="s">
        <v>25</v>
      </c>
      <c r="D47" s="4" t="s">
        <v>18</v>
      </c>
      <c r="E47" s="4">
        <v>2016072000114210</v>
      </c>
      <c r="F47" s="5">
        <v>42571.620625000003</v>
      </c>
      <c r="G47" s="5">
        <v>42573</v>
      </c>
      <c r="H47" t="s">
        <v>20</v>
      </c>
      <c r="I47" s="6">
        <v>850</v>
      </c>
      <c r="J47" t="s">
        <v>20</v>
      </c>
      <c r="K47" s="6">
        <v>850</v>
      </c>
      <c r="L47" s="6" t="s">
        <v>24</v>
      </c>
      <c r="R47" t="s">
        <v>28</v>
      </c>
      <c r="S47" s="14" t="str">
        <f t="shared" si="0"/>
        <v>160722</v>
      </c>
      <c r="T47" s="15" t="str">
        <f t="shared" si="1"/>
        <v>2016-07-20T14:53:42.000000000-05:00</v>
      </c>
      <c r="U47" s="16" t="str">
        <f t="shared" si="2"/>
        <v>2016-07-20T19:53:42.000000000+00:00</v>
      </c>
      <c r="V47" s="17">
        <f t="shared" si="3"/>
        <v>42571.828958333339</v>
      </c>
      <c r="W47" s="19" t="s">
        <v>560</v>
      </c>
      <c r="X47" s="19" t="s">
        <v>285</v>
      </c>
    </row>
    <row r="48" spans="1:24">
      <c r="A48">
        <v>313</v>
      </c>
      <c r="B48" s="4">
        <v>103</v>
      </c>
      <c r="C48" s="4" t="s">
        <v>25</v>
      </c>
      <c r="D48" s="4" t="s">
        <v>18</v>
      </c>
      <c r="E48" s="4">
        <v>2016072000114920</v>
      </c>
      <c r="F48" s="5">
        <v>42571.626597222225</v>
      </c>
      <c r="G48" s="5">
        <v>42573</v>
      </c>
      <c r="H48" t="s">
        <v>20</v>
      </c>
      <c r="I48" s="6">
        <v>6445.79</v>
      </c>
      <c r="J48" t="s">
        <v>20</v>
      </c>
      <c r="K48" s="6">
        <v>6445.79</v>
      </c>
      <c r="L48" s="6"/>
      <c r="R48" t="s">
        <v>115</v>
      </c>
      <c r="S48" s="14" t="str">
        <f t="shared" si="0"/>
        <v>160722</v>
      </c>
      <c r="T48" s="15" t="str">
        <f t="shared" si="1"/>
        <v>2016-07-20T15:02:18.000000000-05:00</v>
      </c>
      <c r="U48" s="16" t="str">
        <f t="shared" si="2"/>
        <v>2016-07-20T20:02:18.000000000+00:00</v>
      </c>
      <c r="V48" s="17">
        <f t="shared" si="3"/>
        <v>42571.83493055556</v>
      </c>
      <c r="W48" s="19" t="s">
        <v>560</v>
      </c>
      <c r="X48" s="19" t="s">
        <v>285</v>
      </c>
    </row>
    <row r="49" spans="1:24">
      <c r="A49">
        <v>315</v>
      </c>
      <c r="B49" s="4">
        <v>103</v>
      </c>
      <c r="C49" s="4" t="s">
        <v>25</v>
      </c>
      <c r="D49" s="4" t="s">
        <v>18</v>
      </c>
      <c r="E49" s="4">
        <v>2016072000119510</v>
      </c>
      <c r="F49" s="5">
        <v>42571.63689814815</v>
      </c>
      <c r="G49" s="5">
        <v>42573</v>
      </c>
      <c r="H49" t="s">
        <v>20</v>
      </c>
      <c r="I49" s="6">
        <v>2059</v>
      </c>
      <c r="J49" t="s">
        <v>20</v>
      </c>
      <c r="K49" s="6">
        <v>2059</v>
      </c>
      <c r="L49" s="6" t="s">
        <v>33</v>
      </c>
      <c r="P49" t="s">
        <v>124</v>
      </c>
      <c r="Q49" t="s">
        <v>125</v>
      </c>
      <c r="R49" t="s">
        <v>28</v>
      </c>
      <c r="S49" s="14" t="str">
        <f t="shared" si="0"/>
        <v>160722</v>
      </c>
      <c r="T49" s="15" t="str">
        <f t="shared" si="1"/>
        <v>2016-07-20T15:17:08.000000000-05:00</v>
      </c>
      <c r="U49" s="16" t="str">
        <f t="shared" si="2"/>
        <v>2016-07-20T20:17:08.000000000+00:00</v>
      </c>
      <c r="V49" s="17">
        <f t="shared" si="3"/>
        <v>42571.845231481486</v>
      </c>
      <c r="W49" s="19" t="s">
        <v>560</v>
      </c>
      <c r="X49" s="19" t="s">
        <v>285</v>
      </c>
    </row>
    <row r="50" spans="1:24">
      <c r="A50">
        <v>317</v>
      </c>
      <c r="B50" s="4">
        <v>103</v>
      </c>
      <c r="C50" s="4" t="s">
        <v>25</v>
      </c>
      <c r="D50" s="4" t="s">
        <v>18</v>
      </c>
      <c r="E50" s="4">
        <v>2016072000125500</v>
      </c>
      <c r="F50" s="5">
        <v>42571.657071759262</v>
      </c>
      <c r="G50" s="5">
        <v>42573</v>
      </c>
      <c r="H50" t="s">
        <v>20</v>
      </c>
      <c r="I50" s="6">
        <v>4895</v>
      </c>
      <c r="J50" t="s">
        <v>20</v>
      </c>
      <c r="K50" s="6">
        <v>4895</v>
      </c>
      <c r="L50" s="6" t="s">
        <v>24</v>
      </c>
      <c r="R50" t="s">
        <v>28</v>
      </c>
      <c r="S50" s="14" t="str">
        <f t="shared" si="0"/>
        <v>160722</v>
      </c>
      <c r="T50" s="15" t="str">
        <f t="shared" si="1"/>
        <v>2016-07-20T15:46:11.000000000-05:00</v>
      </c>
      <c r="U50" s="16" t="str">
        <f t="shared" si="2"/>
        <v>2016-07-20T20:46:11.000000000+00:00</v>
      </c>
      <c r="V50" s="17">
        <f t="shared" si="3"/>
        <v>42571.865405092598</v>
      </c>
      <c r="W50" s="19" t="s">
        <v>560</v>
      </c>
      <c r="X50" s="19" t="s">
        <v>285</v>
      </c>
    </row>
    <row r="51" spans="1:24">
      <c r="A51">
        <v>318</v>
      </c>
      <c r="B51" s="4">
        <v>103</v>
      </c>
      <c r="C51" s="4" t="s">
        <v>25</v>
      </c>
      <c r="D51" s="4" t="s">
        <v>18</v>
      </c>
      <c r="E51" s="4">
        <v>2016072000134730</v>
      </c>
      <c r="F51" s="5">
        <v>42571.674953703703</v>
      </c>
      <c r="G51" s="5">
        <v>42573</v>
      </c>
      <c r="H51" t="s">
        <v>20</v>
      </c>
      <c r="I51" s="6">
        <v>3514.71</v>
      </c>
      <c r="J51" t="s">
        <v>20</v>
      </c>
      <c r="K51" s="6">
        <v>3514.71</v>
      </c>
      <c r="L51" s="6" t="s">
        <v>24</v>
      </c>
      <c r="R51" t="s">
        <v>28</v>
      </c>
      <c r="S51" s="14" t="str">
        <f t="shared" si="0"/>
        <v>160722</v>
      </c>
      <c r="T51" s="15" t="str">
        <f t="shared" si="1"/>
        <v>2016-07-20T16:11:56.000000000-05:00</v>
      </c>
      <c r="U51" s="16" t="str">
        <f t="shared" si="2"/>
        <v>2016-07-20T21:11:56.000000000+00:00</v>
      </c>
      <c r="V51" s="17">
        <f t="shared" si="3"/>
        <v>42571.883287037039</v>
      </c>
      <c r="W51" s="19" t="s">
        <v>560</v>
      </c>
      <c r="X51" s="19" t="s">
        <v>285</v>
      </c>
    </row>
    <row r="52" spans="1:24">
      <c r="A52">
        <v>321</v>
      </c>
      <c r="B52" s="4">
        <v>103</v>
      </c>
      <c r="C52" s="4" t="s">
        <v>25</v>
      </c>
      <c r="D52" s="4" t="s">
        <v>18</v>
      </c>
      <c r="E52" s="4">
        <v>2016072000132650</v>
      </c>
      <c r="F52" s="5">
        <v>42571.693287037036</v>
      </c>
      <c r="G52" s="5">
        <v>42573</v>
      </c>
      <c r="H52" t="s">
        <v>20</v>
      </c>
      <c r="I52" s="6">
        <v>10273.530000000001</v>
      </c>
      <c r="J52" t="s">
        <v>23</v>
      </c>
      <c r="K52" s="6">
        <v>8000</v>
      </c>
      <c r="L52" s="6"/>
      <c r="R52" t="s">
        <v>115</v>
      </c>
      <c r="S52" s="14" t="str">
        <f t="shared" si="0"/>
        <v>160722</v>
      </c>
      <c r="T52" s="15" t="str">
        <f t="shared" si="1"/>
        <v>2016-07-20T16:38:20.000000000-05:00</v>
      </c>
      <c r="U52" s="16" t="str">
        <f t="shared" si="2"/>
        <v>2016-07-20T21:38:20.000000000+00:00</v>
      </c>
      <c r="V52" s="17">
        <f t="shared" si="3"/>
        <v>42571.901620370372</v>
      </c>
      <c r="W52" s="19" t="s">
        <v>560</v>
      </c>
      <c r="X52" s="19" t="s">
        <v>285</v>
      </c>
    </row>
    <row r="53" spans="1:24">
      <c r="A53">
        <v>332</v>
      </c>
      <c r="B53" s="4">
        <v>103</v>
      </c>
      <c r="C53" s="4" t="s">
        <v>25</v>
      </c>
      <c r="D53" s="4" t="s">
        <v>18</v>
      </c>
      <c r="E53" s="4">
        <v>2016072000158450</v>
      </c>
      <c r="F53" s="5">
        <v>42571.727002314816</v>
      </c>
      <c r="G53" s="5">
        <v>42573</v>
      </c>
      <c r="H53" t="s">
        <v>20</v>
      </c>
      <c r="I53" s="6">
        <v>1356.11</v>
      </c>
      <c r="J53" t="s">
        <v>20</v>
      </c>
      <c r="K53" s="6">
        <v>1356.11</v>
      </c>
      <c r="L53" s="6" t="s">
        <v>24</v>
      </c>
      <c r="R53" t="s">
        <v>115</v>
      </c>
      <c r="S53" s="14" t="str">
        <f t="shared" si="0"/>
        <v>160722</v>
      </c>
      <c r="T53" s="15" t="str">
        <f t="shared" si="1"/>
        <v>2016-07-20T17:26:53.000000000-05:00</v>
      </c>
      <c r="U53" s="16" t="str">
        <f t="shared" si="2"/>
        <v>2016-07-20T22:26:53.000000000+00:00</v>
      </c>
      <c r="V53" s="17">
        <f t="shared" si="3"/>
        <v>42571.935335648152</v>
      </c>
      <c r="W53" s="19" t="s">
        <v>560</v>
      </c>
      <c r="X53" s="19" t="s">
        <v>285</v>
      </c>
    </row>
    <row r="54" spans="1:24">
      <c r="A54">
        <v>333</v>
      </c>
      <c r="B54" s="4">
        <v>103</v>
      </c>
      <c r="C54" s="4" t="s">
        <v>25</v>
      </c>
      <c r="D54" s="4" t="s">
        <v>18</v>
      </c>
      <c r="E54" s="4">
        <v>2016072000151980</v>
      </c>
      <c r="F54" s="5">
        <v>42571.732685185183</v>
      </c>
      <c r="G54" s="5">
        <v>42573</v>
      </c>
      <c r="H54" t="s">
        <v>20</v>
      </c>
      <c r="I54" s="6">
        <v>1935.23</v>
      </c>
      <c r="J54" t="s">
        <v>20</v>
      </c>
      <c r="K54" s="6">
        <v>1935.23</v>
      </c>
      <c r="L54" s="6"/>
      <c r="R54" t="s">
        <v>115</v>
      </c>
      <c r="S54" s="14" t="str">
        <f t="shared" si="0"/>
        <v>160722</v>
      </c>
      <c r="T54" s="15" t="str">
        <f t="shared" si="1"/>
        <v>2016-07-20T17:35:04.000000000-05:00</v>
      </c>
      <c r="U54" s="16" t="str">
        <f t="shared" si="2"/>
        <v>2016-07-20T22:35:04.000000000+00:00</v>
      </c>
      <c r="V54" s="17">
        <f t="shared" si="3"/>
        <v>42571.941018518519</v>
      </c>
      <c r="W54" s="19" t="s">
        <v>560</v>
      </c>
      <c r="X54" s="19" t="s">
        <v>285</v>
      </c>
    </row>
    <row r="55" spans="1:24">
      <c r="A55">
        <v>422</v>
      </c>
      <c r="B55" s="4">
        <v>103</v>
      </c>
      <c r="C55" s="4" t="s">
        <v>25</v>
      </c>
      <c r="D55" s="4" t="s">
        <v>18</v>
      </c>
      <c r="E55" s="4">
        <v>2016072100025840</v>
      </c>
      <c r="F55" s="5">
        <v>42572.338437500002</v>
      </c>
      <c r="G55" s="5">
        <v>42576</v>
      </c>
      <c r="H55" t="s">
        <v>20</v>
      </c>
      <c r="I55" s="6">
        <v>5263.11</v>
      </c>
      <c r="J55" t="s">
        <v>23</v>
      </c>
      <c r="K55" s="6">
        <v>3976.28</v>
      </c>
      <c r="L55" s="6" t="s">
        <v>24</v>
      </c>
      <c r="R55" t="s">
        <v>26</v>
      </c>
      <c r="S55" s="14" t="str">
        <f t="shared" si="0"/>
        <v>160725</v>
      </c>
      <c r="T55" s="15" t="str">
        <f t="shared" si="1"/>
        <v>2016-07-21T08:07:21.000000000-05:00</v>
      </c>
      <c r="U55" s="16" t="str">
        <f t="shared" si="2"/>
        <v>2016-07-21T13:07:21.000000000+00:00</v>
      </c>
      <c r="V55" s="17">
        <f t="shared" si="3"/>
        <v>42572.546770833338</v>
      </c>
      <c r="W55" s="19" t="s">
        <v>560</v>
      </c>
      <c r="X55" s="19" t="s">
        <v>285</v>
      </c>
    </row>
    <row r="56" spans="1:24">
      <c r="A56">
        <v>423</v>
      </c>
      <c r="B56" s="4">
        <v>103</v>
      </c>
      <c r="C56" s="4" t="s">
        <v>25</v>
      </c>
      <c r="D56" s="4" t="s">
        <v>18</v>
      </c>
      <c r="E56" s="4">
        <v>2016072100039530</v>
      </c>
      <c r="F56" s="5">
        <v>42572.415138888886</v>
      </c>
      <c r="G56" s="5">
        <v>42576</v>
      </c>
      <c r="H56" t="s">
        <v>20</v>
      </c>
      <c r="I56" s="6">
        <v>1020</v>
      </c>
      <c r="J56" t="s">
        <v>20</v>
      </c>
      <c r="K56" s="6">
        <v>1020</v>
      </c>
      <c r="L56" s="6" t="s">
        <v>33</v>
      </c>
      <c r="P56" t="s">
        <v>124</v>
      </c>
      <c r="Q56" t="s">
        <v>125</v>
      </c>
      <c r="R56" t="s">
        <v>28</v>
      </c>
      <c r="S56" s="14" t="str">
        <f t="shared" si="0"/>
        <v>160725</v>
      </c>
      <c r="T56" s="15" t="str">
        <f t="shared" si="1"/>
        <v>2016-07-21T09:57:48.000000000-05:00</v>
      </c>
      <c r="U56" s="16" t="str">
        <f t="shared" si="2"/>
        <v>2016-07-21T14:57:48.000000000+00:00</v>
      </c>
      <c r="V56" s="17">
        <f t="shared" si="3"/>
        <v>42572.623472222222</v>
      </c>
      <c r="W56" s="19" t="s">
        <v>560</v>
      </c>
      <c r="X56" s="19" t="s">
        <v>285</v>
      </c>
    </row>
    <row r="57" spans="1:24">
      <c r="A57">
        <v>431</v>
      </c>
      <c r="B57" s="4">
        <v>103</v>
      </c>
      <c r="C57" s="4" t="s">
        <v>25</v>
      </c>
      <c r="D57" s="4" t="s">
        <v>18</v>
      </c>
      <c r="E57" s="4">
        <v>2016072100049260</v>
      </c>
      <c r="F57" s="5">
        <v>42572.438946759263</v>
      </c>
      <c r="G57" s="5">
        <v>42576</v>
      </c>
      <c r="H57" t="s">
        <v>20</v>
      </c>
      <c r="I57" s="6">
        <v>1267.25</v>
      </c>
      <c r="J57" t="s">
        <v>23</v>
      </c>
      <c r="K57" s="6">
        <v>956.01</v>
      </c>
      <c r="L57" s="6" t="s">
        <v>24</v>
      </c>
      <c r="R57" t="s">
        <v>26</v>
      </c>
      <c r="S57" s="14" t="str">
        <f t="shared" si="0"/>
        <v>160725</v>
      </c>
      <c r="T57" s="15" t="str">
        <f t="shared" si="1"/>
        <v>2016-07-21T10:32:05.000000000-05:00</v>
      </c>
      <c r="U57" s="16" t="str">
        <f t="shared" si="2"/>
        <v>2016-07-21T15:32:05.000000000+00:00</v>
      </c>
      <c r="V57" s="17">
        <f t="shared" si="3"/>
        <v>42572.647280092599</v>
      </c>
      <c r="W57" s="19" t="s">
        <v>560</v>
      </c>
      <c r="X57" s="19" t="s">
        <v>285</v>
      </c>
    </row>
    <row r="58" spans="1:24">
      <c r="A58">
        <v>432</v>
      </c>
      <c r="B58" s="4">
        <v>103</v>
      </c>
      <c r="C58" s="4" t="s">
        <v>25</v>
      </c>
      <c r="D58" s="4" t="s">
        <v>18</v>
      </c>
      <c r="E58" s="4">
        <v>2016072100049420</v>
      </c>
      <c r="F58" s="5">
        <v>42572.439305555556</v>
      </c>
      <c r="G58" s="5">
        <v>42576</v>
      </c>
      <c r="H58" t="s">
        <v>20</v>
      </c>
      <c r="I58" s="6">
        <v>1267.25</v>
      </c>
      <c r="J58" t="s">
        <v>23</v>
      </c>
      <c r="K58" s="6">
        <v>956.01</v>
      </c>
      <c r="L58" s="6"/>
      <c r="R58" t="s">
        <v>26</v>
      </c>
      <c r="S58" s="14" t="str">
        <f t="shared" si="0"/>
        <v>160725</v>
      </c>
      <c r="T58" s="15" t="str">
        <f t="shared" si="1"/>
        <v>2016-07-21T10:32:36.000000000-05:00</v>
      </c>
      <c r="U58" s="16" t="str">
        <f t="shared" si="2"/>
        <v>2016-07-21T15:32:36.000000000+00:00</v>
      </c>
      <c r="V58" s="17">
        <f t="shared" si="3"/>
        <v>42572.647638888891</v>
      </c>
      <c r="W58" s="19" t="s">
        <v>560</v>
      </c>
      <c r="X58" s="19" t="s">
        <v>285</v>
      </c>
    </row>
    <row r="59" spans="1:24">
      <c r="A59">
        <v>433</v>
      </c>
      <c r="B59" s="4">
        <v>103</v>
      </c>
      <c r="C59" s="4" t="s">
        <v>25</v>
      </c>
      <c r="D59" s="4" t="s">
        <v>18</v>
      </c>
      <c r="E59" s="4">
        <v>2016072100049920</v>
      </c>
      <c r="F59" s="5">
        <v>42572.440486111111</v>
      </c>
      <c r="G59" s="5">
        <v>42576</v>
      </c>
      <c r="H59" t="s">
        <v>20</v>
      </c>
      <c r="I59" s="6">
        <v>8442.3799999999992</v>
      </c>
      <c r="J59" t="s">
        <v>23</v>
      </c>
      <c r="K59" s="6">
        <v>6370.62</v>
      </c>
      <c r="L59" s="6" t="s">
        <v>24</v>
      </c>
      <c r="R59" t="s">
        <v>26</v>
      </c>
      <c r="S59" s="14" t="str">
        <f t="shared" si="0"/>
        <v>160725</v>
      </c>
      <c r="T59" s="15" t="str">
        <f t="shared" si="1"/>
        <v>2016-07-21T10:34:18.000000000-05:00</v>
      </c>
      <c r="U59" s="16" t="str">
        <f t="shared" si="2"/>
        <v>2016-07-21T15:34:18.000000000+00:00</v>
      </c>
      <c r="V59" s="17">
        <f t="shared" si="3"/>
        <v>42572.648819444446</v>
      </c>
      <c r="W59" s="19" t="s">
        <v>560</v>
      </c>
      <c r="X59" s="19" t="s">
        <v>285</v>
      </c>
    </row>
    <row r="60" spans="1:24">
      <c r="A60">
        <v>434</v>
      </c>
      <c r="B60" s="4">
        <v>103</v>
      </c>
      <c r="C60" s="4" t="s">
        <v>25</v>
      </c>
      <c r="D60" s="4" t="s">
        <v>18</v>
      </c>
      <c r="E60" s="4">
        <v>2016072100049920</v>
      </c>
      <c r="F60" s="5">
        <v>42572.440497685187</v>
      </c>
      <c r="G60" s="5">
        <v>42576</v>
      </c>
      <c r="H60" t="s">
        <v>20</v>
      </c>
      <c r="I60" s="6">
        <v>19833.18</v>
      </c>
      <c r="J60" t="s">
        <v>23</v>
      </c>
      <c r="K60" s="6">
        <v>14968.1</v>
      </c>
      <c r="L60" s="6" t="s">
        <v>24</v>
      </c>
      <c r="R60" t="s">
        <v>26</v>
      </c>
      <c r="S60" s="14" t="str">
        <f t="shared" si="0"/>
        <v>160725</v>
      </c>
      <c r="T60" s="15" t="str">
        <f t="shared" si="1"/>
        <v>2016-07-21T10:34:19.000000000-05:00</v>
      </c>
      <c r="U60" s="16" t="str">
        <f t="shared" si="2"/>
        <v>2016-07-21T15:34:19.000000000+00:00</v>
      </c>
      <c r="V60" s="17">
        <f t="shared" si="3"/>
        <v>42572.648831018523</v>
      </c>
      <c r="W60" s="19" t="s">
        <v>560</v>
      </c>
      <c r="X60" s="19" t="s">
        <v>285</v>
      </c>
    </row>
    <row r="61" spans="1:24">
      <c r="A61">
        <v>437</v>
      </c>
      <c r="B61" s="4">
        <v>103</v>
      </c>
      <c r="C61" s="4" t="s">
        <v>25</v>
      </c>
      <c r="D61" s="4" t="s">
        <v>18</v>
      </c>
      <c r="E61" s="4">
        <v>2016072100066560</v>
      </c>
      <c r="F61" s="5">
        <v>42572.494687500002</v>
      </c>
      <c r="G61" s="5">
        <v>42576</v>
      </c>
      <c r="H61" t="s">
        <v>20</v>
      </c>
      <c r="I61" s="6">
        <v>36820.97</v>
      </c>
      <c r="J61" t="s">
        <v>20</v>
      </c>
      <c r="K61" s="6">
        <v>36820.97</v>
      </c>
      <c r="L61" s="6" t="s">
        <v>33</v>
      </c>
      <c r="R61" t="s">
        <v>28</v>
      </c>
      <c r="S61" s="14" t="str">
        <f t="shared" si="0"/>
        <v>160725</v>
      </c>
      <c r="T61" s="15" t="str">
        <f t="shared" si="1"/>
        <v>2016-07-21T11:52:21.000000000-05:00</v>
      </c>
      <c r="U61" s="16" t="str">
        <f t="shared" si="2"/>
        <v>2016-07-21T16:52:21.000000000+00:00</v>
      </c>
      <c r="V61" s="17">
        <f t="shared" si="3"/>
        <v>42572.703020833338</v>
      </c>
      <c r="W61" s="19" t="s">
        <v>560</v>
      </c>
      <c r="X61" s="19" t="s">
        <v>285</v>
      </c>
    </row>
    <row r="62" spans="1:24">
      <c r="A62">
        <v>438</v>
      </c>
      <c r="B62" s="4">
        <v>103</v>
      </c>
      <c r="C62" s="4" t="s">
        <v>25</v>
      </c>
      <c r="D62" s="4" t="s">
        <v>18</v>
      </c>
      <c r="E62" s="4">
        <v>2016072100081990</v>
      </c>
      <c r="F62" s="5">
        <v>42572.543749999997</v>
      </c>
      <c r="G62" s="5">
        <v>42576</v>
      </c>
      <c r="H62" t="s">
        <v>20</v>
      </c>
      <c r="I62" s="6">
        <v>2543.06</v>
      </c>
      <c r="J62" t="s">
        <v>20</v>
      </c>
      <c r="K62" s="6">
        <v>2543.06</v>
      </c>
      <c r="L62" s="6" t="s">
        <v>33</v>
      </c>
      <c r="P62" t="s">
        <v>124</v>
      </c>
      <c r="Q62" t="s">
        <v>125</v>
      </c>
      <c r="R62" t="s">
        <v>26</v>
      </c>
      <c r="S62" s="14" t="str">
        <f t="shared" si="0"/>
        <v>160725</v>
      </c>
      <c r="T62" s="15" t="str">
        <f t="shared" si="1"/>
        <v>2016-07-21T13:03:00.000000000-05:00</v>
      </c>
      <c r="U62" s="16" t="str">
        <f t="shared" si="2"/>
        <v>2016-07-21T18:03:00.000000000+00:00</v>
      </c>
      <c r="V62" s="17">
        <f t="shared" si="3"/>
        <v>42572.752083333333</v>
      </c>
      <c r="W62" s="19" t="s">
        <v>560</v>
      </c>
      <c r="X62" s="19" t="s">
        <v>285</v>
      </c>
    </row>
    <row r="63" spans="1:24">
      <c r="A63">
        <v>439</v>
      </c>
      <c r="B63" s="4">
        <v>103</v>
      </c>
      <c r="C63" s="4" t="s">
        <v>25</v>
      </c>
      <c r="D63" s="4" t="s">
        <v>18</v>
      </c>
      <c r="E63" s="4">
        <v>2016072100085440</v>
      </c>
      <c r="F63" s="5">
        <v>42572.548425925925</v>
      </c>
      <c r="G63" s="5">
        <v>42576</v>
      </c>
      <c r="H63" t="s">
        <v>20</v>
      </c>
      <c r="I63" s="6">
        <v>5750</v>
      </c>
      <c r="J63" t="s">
        <v>20</v>
      </c>
      <c r="K63" s="6">
        <v>5750</v>
      </c>
      <c r="L63" s="6" t="s">
        <v>24</v>
      </c>
      <c r="R63" t="s">
        <v>115</v>
      </c>
      <c r="S63" s="14" t="str">
        <f t="shared" si="0"/>
        <v>160725</v>
      </c>
      <c r="T63" s="15" t="str">
        <f t="shared" si="1"/>
        <v>2016-07-21T13:09:44.000000000-05:00</v>
      </c>
      <c r="U63" s="16" t="str">
        <f t="shared" si="2"/>
        <v>2016-07-21T18:09:44.000000000+00:00</v>
      </c>
      <c r="V63" s="17">
        <f t="shared" si="3"/>
        <v>42572.75675925926</v>
      </c>
      <c r="W63" s="19" t="s">
        <v>560</v>
      </c>
      <c r="X63" s="19" t="s">
        <v>285</v>
      </c>
    </row>
    <row r="64" spans="1:24">
      <c r="A64">
        <v>440</v>
      </c>
      <c r="B64" s="4">
        <v>103</v>
      </c>
      <c r="C64" s="4" t="s">
        <v>25</v>
      </c>
      <c r="D64" s="4" t="s">
        <v>18</v>
      </c>
      <c r="E64" s="4">
        <v>2016072100085170</v>
      </c>
      <c r="F64" s="5">
        <v>42572.552731481483</v>
      </c>
      <c r="G64" s="5">
        <v>42576</v>
      </c>
      <c r="H64" t="s">
        <v>20</v>
      </c>
      <c r="I64" s="6">
        <v>4354.3</v>
      </c>
      <c r="J64" t="s">
        <v>20</v>
      </c>
      <c r="K64" s="6">
        <v>4354.3</v>
      </c>
      <c r="L64" s="6"/>
      <c r="R64" t="s">
        <v>26</v>
      </c>
      <c r="S64" s="14" t="str">
        <f t="shared" si="0"/>
        <v>160725</v>
      </c>
      <c r="T64" s="15" t="str">
        <f t="shared" si="1"/>
        <v>2016-07-21T13:15:56.000000000-05:00</v>
      </c>
      <c r="U64" s="16" t="str">
        <f t="shared" si="2"/>
        <v>2016-07-21T18:15:56.000000000+00:00</v>
      </c>
      <c r="V64" s="17">
        <f t="shared" si="3"/>
        <v>42572.761064814818</v>
      </c>
      <c r="W64" s="19" t="s">
        <v>560</v>
      </c>
      <c r="X64" s="19" t="s">
        <v>285</v>
      </c>
    </row>
    <row r="65" spans="1:24">
      <c r="A65">
        <v>441</v>
      </c>
      <c r="B65" s="4">
        <v>103</v>
      </c>
      <c r="C65" s="4" t="s">
        <v>25</v>
      </c>
      <c r="D65" s="4" t="s">
        <v>18</v>
      </c>
      <c r="E65" s="4">
        <v>2016072100086890</v>
      </c>
      <c r="F65" s="5">
        <v>42572.554918981485</v>
      </c>
      <c r="G65" s="5">
        <v>42576</v>
      </c>
      <c r="H65" t="s">
        <v>20</v>
      </c>
      <c r="I65" s="6">
        <v>842.64</v>
      </c>
      <c r="J65" t="s">
        <v>20</v>
      </c>
      <c r="K65" s="6">
        <v>842.64</v>
      </c>
      <c r="L65" s="6" t="s">
        <v>24</v>
      </c>
      <c r="R65" t="s">
        <v>28</v>
      </c>
      <c r="S65" s="14" t="str">
        <f t="shared" si="0"/>
        <v>160725</v>
      </c>
      <c r="T65" s="15" t="str">
        <f t="shared" si="1"/>
        <v>2016-07-21T13:19:05.000000000-05:00</v>
      </c>
      <c r="U65" s="16" t="str">
        <f t="shared" si="2"/>
        <v>2016-07-21T18:19:05.000000000+00:00</v>
      </c>
      <c r="V65" s="17">
        <f t="shared" si="3"/>
        <v>42572.76325231482</v>
      </c>
      <c r="W65" s="19" t="s">
        <v>560</v>
      </c>
      <c r="X65" s="19" t="s">
        <v>285</v>
      </c>
    </row>
    <row r="66" spans="1:24">
      <c r="A66">
        <v>443</v>
      </c>
      <c r="B66" s="4">
        <v>103</v>
      </c>
      <c r="C66" s="4" t="s">
        <v>25</v>
      </c>
      <c r="D66" s="4" t="s">
        <v>18</v>
      </c>
      <c r="E66" s="4">
        <v>2016072100098690</v>
      </c>
      <c r="F66" s="5">
        <v>42572.587476851855</v>
      </c>
      <c r="G66" s="5">
        <v>42576</v>
      </c>
      <c r="H66" t="s">
        <v>20</v>
      </c>
      <c r="I66" s="6">
        <v>385.65</v>
      </c>
      <c r="J66" t="s">
        <v>20</v>
      </c>
      <c r="K66" s="6">
        <v>385.65</v>
      </c>
      <c r="L66" s="6" t="s">
        <v>24</v>
      </c>
      <c r="R66" t="s">
        <v>115</v>
      </c>
      <c r="S66" s="14" t="str">
        <f t="shared" si="0"/>
        <v>160725</v>
      </c>
      <c r="T66" s="15" t="str">
        <f t="shared" si="1"/>
        <v>2016-07-21T14:05:58.000000000-05:00</v>
      </c>
      <c r="U66" s="16" t="str">
        <f t="shared" si="2"/>
        <v>2016-07-21T19:05:58.000000000+00:00</v>
      </c>
      <c r="V66" s="17">
        <f t="shared" si="3"/>
        <v>42572.795810185191</v>
      </c>
      <c r="W66" s="19" t="s">
        <v>560</v>
      </c>
      <c r="X66" s="19" t="s">
        <v>285</v>
      </c>
    </row>
    <row r="67" spans="1:24">
      <c r="A67">
        <v>445</v>
      </c>
      <c r="B67" s="4">
        <v>103</v>
      </c>
      <c r="C67" s="4" t="s">
        <v>25</v>
      </c>
      <c r="D67" s="4" t="s">
        <v>18</v>
      </c>
      <c r="E67" s="4">
        <v>2016072100106020</v>
      </c>
      <c r="F67" s="5">
        <v>42572.625636574077</v>
      </c>
      <c r="G67" s="5">
        <v>42576</v>
      </c>
      <c r="H67" t="s">
        <v>20</v>
      </c>
      <c r="I67" s="6">
        <v>11000</v>
      </c>
      <c r="J67" t="s">
        <v>20</v>
      </c>
      <c r="K67" s="6">
        <v>11000</v>
      </c>
      <c r="L67" s="6" t="s">
        <v>33</v>
      </c>
      <c r="P67" t="s">
        <v>186</v>
      </c>
      <c r="Q67" t="s">
        <v>125</v>
      </c>
      <c r="R67" t="s">
        <v>26</v>
      </c>
      <c r="S67" s="14" t="str">
        <f t="shared" ref="S67:S83" si="4">CONCATENATE(RIGHT(YEAR(G67),2),TEXT(MONTH(G67),"00"),DAY(G67))</f>
        <v>160725</v>
      </c>
      <c r="T67" s="15" t="str">
        <f t="shared" ref="T67:T83" si="5">CONCATENATE(YEAR(F67),"-",TEXT(MONTH(F67),"00"),"-",TEXT(DAY(F67),"00"),"T",TEXT(HOUR(F67),"00"),":",TEXT(MINUTE(F67),"00"),":",TEXT(SECOND(F67),"00"),".000000000","-05:00")</f>
        <v>2016-07-21T15:00:55.000000000-05:00</v>
      </c>
      <c r="U67" s="16" t="str">
        <f t="shared" ref="U67:U83" si="6">CONCATENATE(YEAR(V67),"-",TEXT(MONTH(V67),"00"),"-",TEXT(DAY(V67),"00"),"T",TEXT(HOUR(V67),"00"),":",TEXT(MINUTE(V67),"00"),":",TEXT(SECOND(V67),"00"),".000000000","+00:00")</f>
        <v>2016-07-21T20:00:55.000000000+00:00</v>
      </c>
      <c r="V67" s="17">
        <f t="shared" ref="V67:V83" si="7">F67+TIME(5,0,0)</f>
        <v>42572.833969907413</v>
      </c>
      <c r="W67" s="19" t="s">
        <v>560</v>
      </c>
      <c r="X67" s="19" t="s">
        <v>285</v>
      </c>
    </row>
    <row r="68" spans="1:24">
      <c r="A68">
        <v>447</v>
      </c>
      <c r="B68" s="4">
        <v>103</v>
      </c>
      <c r="C68" s="4" t="s">
        <v>25</v>
      </c>
      <c r="D68" s="4" t="s">
        <v>18</v>
      </c>
      <c r="E68" s="4">
        <v>2016072100136390</v>
      </c>
      <c r="F68" s="5">
        <v>42572.674884259257</v>
      </c>
      <c r="G68" s="5">
        <v>42576</v>
      </c>
      <c r="H68" t="s">
        <v>20</v>
      </c>
      <c r="I68" s="6">
        <v>4422.6000000000004</v>
      </c>
      <c r="J68" t="s">
        <v>20</v>
      </c>
      <c r="K68" s="6">
        <v>4422.6000000000004</v>
      </c>
      <c r="L68" s="6" t="s">
        <v>24</v>
      </c>
      <c r="R68" t="s">
        <v>28</v>
      </c>
      <c r="S68" s="14" t="str">
        <f t="shared" si="4"/>
        <v>160725</v>
      </c>
      <c r="T68" s="15" t="str">
        <f t="shared" si="5"/>
        <v>2016-07-21T16:11:50.000000000-05:00</v>
      </c>
      <c r="U68" s="16" t="str">
        <f t="shared" si="6"/>
        <v>2016-07-21T21:11:50.000000000+00:00</v>
      </c>
      <c r="V68" s="17">
        <f t="shared" si="7"/>
        <v>42572.883217592593</v>
      </c>
      <c r="W68" s="19" t="s">
        <v>560</v>
      </c>
      <c r="X68" s="19" t="s">
        <v>285</v>
      </c>
    </row>
    <row r="69" spans="1:24">
      <c r="A69">
        <v>448</v>
      </c>
      <c r="B69" s="4">
        <v>103</v>
      </c>
      <c r="C69" s="4" t="s">
        <v>25</v>
      </c>
      <c r="D69" s="4" t="s">
        <v>18</v>
      </c>
      <c r="E69" s="4">
        <v>2016072100137950</v>
      </c>
      <c r="F69" s="5">
        <v>42572.676516203705</v>
      </c>
      <c r="G69" s="5">
        <v>42576</v>
      </c>
      <c r="H69" t="s">
        <v>20</v>
      </c>
      <c r="I69" s="6">
        <v>750</v>
      </c>
      <c r="J69" t="s">
        <v>20</v>
      </c>
      <c r="K69" s="6">
        <v>750</v>
      </c>
      <c r="L69" s="6" t="s">
        <v>24</v>
      </c>
      <c r="R69" t="s">
        <v>28</v>
      </c>
      <c r="S69" s="14" t="str">
        <f t="shared" si="4"/>
        <v>160725</v>
      </c>
      <c r="T69" s="15" t="str">
        <f t="shared" si="5"/>
        <v>2016-07-21T16:14:11.000000000-05:00</v>
      </c>
      <c r="U69" s="16" t="str">
        <f t="shared" si="6"/>
        <v>2016-07-21T21:14:11.000000000+00:00</v>
      </c>
      <c r="V69" s="17">
        <f t="shared" si="7"/>
        <v>42572.88484953704</v>
      </c>
      <c r="W69" s="19" t="s">
        <v>560</v>
      </c>
      <c r="X69" s="19" t="s">
        <v>285</v>
      </c>
    </row>
    <row r="70" spans="1:24">
      <c r="A70">
        <v>449</v>
      </c>
      <c r="B70" s="4">
        <v>103</v>
      </c>
      <c r="C70" s="4" t="s">
        <v>25</v>
      </c>
      <c r="D70" s="4" t="s">
        <v>18</v>
      </c>
      <c r="E70" s="4">
        <v>2016072100141550</v>
      </c>
      <c r="F70" s="5">
        <v>42572.686759259261</v>
      </c>
      <c r="G70" s="5">
        <v>42576</v>
      </c>
      <c r="H70" t="s">
        <v>20</v>
      </c>
      <c r="I70" s="6">
        <v>9860.1</v>
      </c>
      <c r="J70" t="s">
        <v>20</v>
      </c>
      <c r="K70" s="6">
        <v>9860.1</v>
      </c>
      <c r="L70" s="6" t="s">
        <v>33</v>
      </c>
      <c r="P70" t="s">
        <v>120</v>
      </c>
      <c r="R70" t="s">
        <v>115</v>
      </c>
      <c r="S70" s="14" t="str">
        <f t="shared" si="4"/>
        <v>160725</v>
      </c>
      <c r="T70" s="15" t="str">
        <f t="shared" si="5"/>
        <v>2016-07-21T16:28:56.000000000-05:00</v>
      </c>
      <c r="U70" s="16" t="str">
        <f t="shared" si="6"/>
        <v>2016-07-21T21:28:56.000000000+00:00</v>
      </c>
      <c r="V70" s="17">
        <f t="shared" si="7"/>
        <v>42572.895092592596</v>
      </c>
      <c r="W70" s="19" t="s">
        <v>560</v>
      </c>
      <c r="X70" s="19" t="s">
        <v>285</v>
      </c>
    </row>
    <row r="71" spans="1:24">
      <c r="A71">
        <v>450</v>
      </c>
      <c r="B71" s="4">
        <v>103</v>
      </c>
      <c r="C71" s="4" t="s">
        <v>25</v>
      </c>
      <c r="D71" s="4" t="s">
        <v>18</v>
      </c>
      <c r="E71" s="4">
        <v>2016072100146920</v>
      </c>
      <c r="F71" s="5">
        <v>42572.694004629629</v>
      </c>
      <c r="G71" s="5">
        <v>42576</v>
      </c>
      <c r="H71" t="s">
        <v>20</v>
      </c>
      <c r="I71" s="6">
        <v>50556</v>
      </c>
      <c r="J71" t="s">
        <v>20</v>
      </c>
      <c r="K71" s="6">
        <v>50556</v>
      </c>
      <c r="L71" s="6" t="s">
        <v>24</v>
      </c>
      <c r="R71" t="s">
        <v>28</v>
      </c>
      <c r="S71" s="14" t="str">
        <f t="shared" si="4"/>
        <v>160725</v>
      </c>
      <c r="T71" s="15" t="str">
        <f t="shared" si="5"/>
        <v>2016-07-21T16:39:22.000000000-05:00</v>
      </c>
      <c r="U71" s="16" t="str">
        <f t="shared" si="6"/>
        <v>2016-07-21T21:39:22.000000000+00:00</v>
      </c>
      <c r="V71" s="17">
        <f t="shared" si="7"/>
        <v>42572.902337962965</v>
      </c>
      <c r="W71" s="19" t="s">
        <v>560</v>
      </c>
      <c r="X71" s="19" t="s">
        <v>285</v>
      </c>
    </row>
    <row r="72" spans="1:24">
      <c r="A72">
        <v>548</v>
      </c>
      <c r="B72" s="4">
        <v>103</v>
      </c>
      <c r="C72" s="4" t="s">
        <v>25</v>
      </c>
      <c r="D72" s="4" t="s">
        <v>18</v>
      </c>
      <c r="E72" s="4">
        <v>2016072200071940</v>
      </c>
      <c r="F72" s="5">
        <v>42573.501643518517</v>
      </c>
      <c r="G72" s="5">
        <v>42577</v>
      </c>
      <c r="H72" t="s">
        <v>20</v>
      </c>
      <c r="I72" s="6">
        <v>1287.6600000000001</v>
      </c>
      <c r="J72" t="s">
        <v>20</v>
      </c>
      <c r="K72" s="6">
        <v>1287.6600000000001</v>
      </c>
      <c r="L72" s="6" t="s">
        <v>24</v>
      </c>
      <c r="R72" t="s">
        <v>115</v>
      </c>
      <c r="S72" s="14" t="str">
        <f t="shared" si="4"/>
        <v>160726</v>
      </c>
      <c r="T72" s="15" t="str">
        <f t="shared" si="5"/>
        <v>2016-07-22T12:02:22.000000000-05:00</v>
      </c>
      <c r="U72" s="16" t="str">
        <f t="shared" si="6"/>
        <v>2016-07-22T17:02:22.000000000+00:00</v>
      </c>
      <c r="V72" s="17">
        <f t="shared" si="7"/>
        <v>42573.709976851853</v>
      </c>
      <c r="W72" s="19" t="s">
        <v>560</v>
      </c>
      <c r="X72" s="19" t="s">
        <v>285</v>
      </c>
    </row>
    <row r="73" spans="1:24">
      <c r="A73">
        <v>550</v>
      </c>
      <c r="B73" s="4">
        <v>103</v>
      </c>
      <c r="C73" s="4" t="s">
        <v>25</v>
      </c>
      <c r="D73" s="4" t="s">
        <v>18</v>
      </c>
      <c r="E73" s="4">
        <v>2016072200040840</v>
      </c>
      <c r="F73" s="5">
        <v>42573.560277777775</v>
      </c>
      <c r="G73" s="5">
        <v>42577</v>
      </c>
      <c r="H73" t="s">
        <v>20</v>
      </c>
      <c r="I73" s="6">
        <v>530.25</v>
      </c>
      <c r="J73" t="s">
        <v>20</v>
      </c>
      <c r="K73" s="6">
        <v>530.25</v>
      </c>
      <c r="L73" s="6"/>
      <c r="R73" t="s">
        <v>115</v>
      </c>
      <c r="S73" s="14" t="str">
        <f t="shared" si="4"/>
        <v>160726</v>
      </c>
      <c r="T73" s="15" t="str">
        <f t="shared" si="5"/>
        <v>2016-07-22T13:26:48.000000000-05:00</v>
      </c>
      <c r="U73" s="16" t="str">
        <f t="shared" si="6"/>
        <v>2016-07-22T18:26:48.000000000+00:00</v>
      </c>
      <c r="V73" s="17">
        <f t="shared" si="7"/>
        <v>42573.768611111111</v>
      </c>
      <c r="W73" s="19" t="s">
        <v>560</v>
      </c>
      <c r="X73" s="19" t="s">
        <v>285</v>
      </c>
    </row>
    <row r="74" spans="1:24">
      <c r="A74">
        <v>553</v>
      </c>
      <c r="B74" s="4">
        <v>103</v>
      </c>
      <c r="C74" s="4" t="s">
        <v>25</v>
      </c>
      <c r="D74" s="4" t="s">
        <v>18</v>
      </c>
      <c r="E74" s="4">
        <v>2016072200102440</v>
      </c>
      <c r="F74" s="5">
        <v>42573.574293981481</v>
      </c>
      <c r="G74" s="5">
        <v>42577</v>
      </c>
      <c r="H74" t="s">
        <v>20</v>
      </c>
      <c r="I74" s="6">
        <v>22427.32</v>
      </c>
      <c r="J74" t="s">
        <v>23</v>
      </c>
      <c r="K74" s="6">
        <v>16856.37</v>
      </c>
      <c r="L74" s="6"/>
      <c r="R74" t="s">
        <v>26</v>
      </c>
      <c r="S74" s="14" t="str">
        <f t="shared" si="4"/>
        <v>160726</v>
      </c>
      <c r="T74" s="15" t="str">
        <f t="shared" si="5"/>
        <v>2016-07-22T13:46:59.000000000-05:00</v>
      </c>
      <c r="U74" s="16" t="str">
        <f t="shared" si="6"/>
        <v>2016-07-22T18:46:59.000000000+00:00</v>
      </c>
      <c r="V74" s="17">
        <f t="shared" si="7"/>
        <v>42573.782627314817</v>
      </c>
      <c r="W74" s="19" t="s">
        <v>560</v>
      </c>
      <c r="X74" s="19" t="s">
        <v>285</v>
      </c>
    </row>
    <row r="75" spans="1:24">
      <c r="A75">
        <v>554</v>
      </c>
      <c r="B75" s="4">
        <v>103</v>
      </c>
      <c r="C75" s="4" t="s">
        <v>25</v>
      </c>
      <c r="D75" s="4" t="s">
        <v>18</v>
      </c>
      <c r="E75" s="4">
        <v>2016072200102650</v>
      </c>
      <c r="F75" s="5">
        <v>42573.574525462966</v>
      </c>
      <c r="G75" s="5">
        <v>42577</v>
      </c>
      <c r="H75" t="s">
        <v>20</v>
      </c>
      <c r="I75" s="6">
        <v>19794.080000000002</v>
      </c>
      <c r="J75" t="s">
        <v>23</v>
      </c>
      <c r="K75" s="6">
        <v>14877.23</v>
      </c>
      <c r="L75" s="6"/>
      <c r="R75" t="s">
        <v>26</v>
      </c>
      <c r="S75" s="14" t="str">
        <f t="shared" si="4"/>
        <v>160726</v>
      </c>
      <c r="T75" s="15" t="str">
        <f t="shared" si="5"/>
        <v>2016-07-22T13:47:19.000000000-05:00</v>
      </c>
      <c r="U75" s="16" t="str">
        <f t="shared" si="6"/>
        <v>2016-07-22T18:47:19.000000000+00:00</v>
      </c>
      <c r="V75" s="17">
        <f t="shared" si="7"/>
        <v>42573.782858796301</v>
      </c>
      <c r="W75" s="19" t="s">
        <v>560</v>
      </c>
      <c r="X75" s="19" t="s">
        <v>285</v>
      </c>
    </row>
    <row r="76" spans="1:24">
      <c r="A76">
        <v>555</v>
      </c>
      <c r="B76" s="4">
        <v>103</v>
      </c>
      <c r="C76" s="4" t="s">
        <v>25</v>
      </c>
      <c r="D76" s="4" t="s">
        <v>18</v>
      </c>
      <c r="E76" s="4">
        <v>2016072200091720</v>
      </c>
      <c r="F76" s="5">
        <v>42573.641006944446</v>
      </c>
      <c r="G76" s="5">
        <v>42577</v>
      </c>
      <c r="H76" t="s">
        <v>20</v>
      </c>
      <c r="I76" s="6">
        <v>17953.59</v>
      </c>
      <c r="J76" t="s">
        <v>20</v>
      </c>
      <c r="K76" s="6">
        <v>17953.59</v>
      </c>
      <c r="L76" s="6" t="s">
        <v>24</v>
      </c>
      <c r="R76" t="s">
        <v>28</v>
      </c>
      <c r="S76" s="14" t="str">
        <f t="shared" si="4"/>
        <v>160726</v>
      </c>
      <c r="T76" s="15" t="str">
        <f t="shared" si="5"/>
        <v>2016-07-22T15:23:03.000000000-05:00</v>
      </c>
      <c r="U76" s="16" t="str">
        <f t="shared" si="6"/>
        <v>2016-07-22T20:23:03.000000000+00:00</v>
      </c>
      <c r="V76" s="17">
        <f t="shared" si="7"/>
        <v>42573.849340277782</v>
      </c>
      <c r="W76" s="19" t="s">
        <v>560</v>
      </c>
      <c r="X76" s="19" t="s">
        <v>285</v>
      </c>
    </row>
    <row r="77" spans="1:24">
      <c r="A77">
        <v>557</v>
      </c>
      <c r="B77" s="4">
        <v>103</v>
      </c>
      <c r="C77" s="4" t="s">
        <v>25</v>
      </c>
      <c r="D77" s="4" t="s">
        <v>18</v>
      </c>
      <c r="E77" s="4">
        <v>2016072200082190</v>
      </c>
      <c r="F77" s="5">
        <v>42573.672766203701</v>
      </c>
      <c r="G77" s="5">
        <v>42577</v>
      </c>
      <c r="H77" t="s">
        <v>20</v>
      </c>
      <c r="I77" s="6">
        <v>1553.6</v>
      </c>
      <c r="J77" t="s">
        <v>20</v>
      </c>
      <c r="K77" s="6">
        <v>1553.6</v>
      </c>
      <c r="L77" s="6"/>
      <c r="R77" t="s">
        <v>115</v>
      </c>
      <c r="S77" s="14" t="str">
        <f t="shared" si="4"/>
        <v>160726</v>
      </c>
      <c r="T77" s="15" t="str">
        <f t="shared" si="5"/>
        <v>2016-07-22T16:08:47.000000000-05:00</v>
      </c>
      <c r="U77" s="16" t="str">
        <f t="shared" si="6"/>
        <v>2016-07-22T21:08:47.000000000+00:00</v>
      </c>
      <c r="V77" s="17">
        <f t="shared" si="7"/>
        <v>42573.881099537037</v>
      </c>
      <c r="W77" s="19" t="s">
        <v>560</v>
      </c>
      <c r="X77" s="19" t="s">
        <v>285</v>
      </c>
    </row>
    <row r="78" spans="1:24">
      <c r="A78">
        <v>558</v>
      </c>
      <c r="B78" s="4">
        <v>103</v>
      </c>
      <c r="C78" s="4" t="s">
        <v>25</v>
      </c>
      <c r="D78" s="4" t="s">
        <v>18</v>
      </c>
      <c r="E78" s="4">
        <v>2016072200152200</v>
      </c>
      <c r="F78" s="5">
        <v>42573.69222222222</v>
      </c>
      <c r="G78" s="5">
        <v>42577</v>
      </c>
      <c r="H78" t="s">
        <v>20</v>
      </c>
      <c r="I78" s="6">
        <v>2975</v>
      </c>
      <c r="J78" t="s">
        <v>20</v>
      </c>
      <c r="K78" s="6">
        <v>2975</v>
      </c>
      <c r="L78" s="6" t="s">
        <v>24</v>
      </c>
      <c r="R78" t="s">
        <v>115</v>
      </c>
      <c r="S78" s="14" t="str">
        <f t="shared" si="4"/>
        <v>160726</v>
      </c>
      <c r="T78" s="15" t="str">
        <f t="shared" si="5"/>
        <v>2016-07-22T16:36:48.000000000-05:00</v>
      </c>
      <c r="U78" s="16" t="str">
        <f t="shared" si="6"/>
        <v>2016-07-22T21:36:48.000000000+00:00</v>
      </c>
      <c r="V78" s="17">
        <f t="shared" si="7"/>
        <v>42573.900555555556</v>
      </c>
      <c r="W78" s="19" t="s">
        <v>560</v>
      </c>
      <c r="X78" s="19" t="s">
        <v>285</v>
      </c>
    </row>
    <row r="79" spans="1:24">
      <c r="A79">
        <v>562</v>
      </c>
      <c r="B79" s="4">
        <v>103</v>
      </c>
      <c r="C79" s="4" t="s">
        <v>25</v>
      </c>
      <c r="D79" s="4" t="s">
        <v>18</v>
      </c>
      <c r="E79" s="4">
        <v>2016072200119610</v>
      </c>
      <c r="F79" s="5">
        <v>42573.76840277778</v>
      </c>
      <c r="G79" s="5">
        <v>42577</v>
      </c>
      <c r="H79" t="s">
        <v>20</v>
      </c>
      <c r="I79" s="6">
        <v>9516.67</v>
      </c>
      <c r="J79" t="s">
        <v>20</v>
      </c>
      <c r="K79" s="6">
        <v>9516.67</v>
      </c>
      <c r="L79" s="6" t="s">
        <v>24</v>
      </c>
      <c r="R79" t="s">
        <v>28</v>
      </c>
      <c r="S79" s="14" t="str">
        <f t="shared" si="4"/>
        <v>160726</v>
      </c>
      <c r="T79" s="15" t="str">
        <f t="shared" si="5"/>
        <v>2016-07-22T18:26:30.000000000-05:00</v>
      </c>
      <c r="U79" s="16" t="str">
        <f t="shared" si="6"/>
        <v>2016-07-22T23:26:30.000000000+00:00</v>
      </c>
      <c r="V79" s="17">
        <f t="shared" si="7"/>
        <v>42573.976736111115</v>
      </c>
      <c r="W79" s="19" t="s">
        <v>560</v>
      </c>
      <c r="X79" s="19" t="s">
        <v>285</v>
      </c>
    </row>
    <row r="80" spans="1:24">
      <c r="A80">
        <v>563</v>
      </c>
      <c r="B80" s="4">
        <v>103</v>
      </c>
      <c r="C80" s="4" t="s">
        <v>25</v>
      </c>
      <c r="D80" s="4" t="s">
        <v>18</v>
      </c>
      <c r="E80" s="4">
        <v>2016072200134870</v>
      </c>
      <c r="F80" s="5">
        <v>42573.829467592594</v>
      </c>
      <c r="G80" s="5">
        <v>42577</v>
      </c>
      <c r="H80" t="s">
        <v>20</v>
      </c>
      <c r="I80" s="6">
        <v>6384</v>
      </c>
      <c r="J80" t="s">
        <v>20</v>
      </c>
      <c r="K80" s="6">
        <v>6384</v>
      </c>
      <c r="L80" s="6" t="s">
        <v>24</v>
      </c>
      <c r="R80" t="s">
        <v>28</v>
      </c>
      <c r="S80" s="14" t="str">
        <f t="shared" si="4"/>
        <v>160726</v>
      </c>
      <c r="T80" s="15" t="str">
        <f t="shared" si="5"/>
        <v>2016-07-22T19:54:26.000000000-05:00</v>
      </c>
      <c r="U80" s="16" t="str">
        <f t="shared" si="6"/>
        <v>2016-07-23T00:54:26.000000000+00:00</v>
      </c>
      <c r="V80" s="17">
        <f t="shared" si="7"/>
        <v>42574.037800925929</v>
      </c>
      <c r="W80" s="19" t="s">
        <v>560</v>
      </c>
      <c r="X80" s="19" t="s">
        <v>285</v>
      </c>
    </row>
    <row r="81" spans="1:24">
      <c r="A81">
        <v>564</v>
      </c>
      <c r="B81" s="4">
        <v>103</v>
      </c>
      <c r="C81" s="4" t="s">
        <v>25</v>
      </c>
      <c r="D81" s="4" t="s">
        <v>18</v>
      </c>
      <c r="E81" s="4">
        <v>2016072200137260</v>
      </c>
      <c r="F81" s="5">
        <v>42573.831759259258</v>
      </c>
      <c r="G81" s="5">
        <v>42577</v>
      </c>
      <c r="H81" t="s">
        <v>20</v>
      </c>
      <c r="I81" s="6">
        <v>20000</v>
      </c>
      <c r="J81" t="s">
        <v>20</v>
      </c>
      <c r="K81" s="6">
        <v>20000</v>
      </c>
      <c r="L81" s="6" t="s">
        <v>24</v>
      </c>
      <c r="R81" t="s">
        <v>115</v>
      </c>
      <c r="S81" s="14" t="str">
        <f t="shared" si="4"/>
        <v>160726</v>
      </c>
      <c r="T81" s="15" t="str">
        <f t="shared" si="5"/>
        <v>2016-07-22T19:57:44.000000000-05:00</v>
      </c>
      <c r="U81" s="16" t="str">
        <f t="shared" si="6"/>
        <v>2016-07-23T00:57:44.000000000+00:00</v>
      </c>
      <c r="V81" s="17">
        <f t="shared" si="7"/>
        <v>42574.040092592593</v>
      </c>
      <c r="W81" s="19" t="s">
        <v>560</v>
      </c>
      <c r="X81" s="19" t="s">
        <v>285</v>
      </c>
    </row>
    <row r="82" spans="1:24">
      <c r="A82">
        <v>565</v>
      </c>
      <c r="B82" s="4">
        <v>103</v>
      </c>
      <c r="C82" s="4" t="s">
        <v>25</v>
      </c>
      <c r="D82" s="4" t="s">
        <v>18</v>
      </c>
      <c r="E82" s="4">
        <v>2016072200141120</v>
      </c>
      <c r="F82" s="5">
        <v>42573.836111111108</v>
      </c>
      <c r="G82" s="5">
        <v>42577</v>
      </c>
      <c r="H82" t="s">
        <v>20</v>
      </c>
      <c r="I82" s="6">
        <v>2935.5</v>
      </c>
      <c r="J82" t="s">
        <v>20</v>
      </c>
      <c r="K82" s="6">
        <v>2935.5</v>
      </c>
      <c r="L82" s="6" t="s">
        <v>24</v>
      </c>
      <c r="R82" t="s">
        <v>26</v>
      </c>
      <c r="S82" s="14" t="str">
        <f t="shared" si="4"/>
        <v>160726</v>
      </c>
      <c r="T82" s="15" t="str">
        <f t="shared" si="5"/>
        <v>2016-07-22T20:04:00.000000000-05:00</v>
      </c>
      <c r="U82" s="16" t="str">
        <f t="shared" si="6"/>
        <v>2016-07-23T01:04:00.000000000+00:00</v>
      </c>
      <c r="V82" s="17">
        <f t="shared" si="7"/>
        <v>42574.044444444444</v>
      </c>
      <c r="W82" s="19" t="s">
        <v>560</v>
      </c>
      <c r="X82" s="19" t="s">
        <v>285</v>
      </c>
    </row>
    <row r="83" spans="1:24">
      <c r="A83">
        <v>566</v>
      </c>
      <c r="B83" s="4">
        <v>103</v>
      </c>
      <c r="C83" s="4" t="s">
        <v>25</v>
      </c>
      <c r="D83" s="4" t="s">
        <v>18</v>
      </c>
      <c r="E83" s="4">
        <v>2016072200141660</v>
      </c>
      <c r="F83" s="5">
        <v>42573.836851851855</v>
      </c>
      <c r="G83" s="5">
        <v>42577</v>
      </c>
      <c r="H83" t="s">
        <v>20</v>
      </c>
      <c r="I83" s="6">
        <v>1147.92</v>
      </c>
      <c r="J83" t="s">
        <v>20</v>
      </c>
      <c r="K83" s="6">
        <v>1147.92</v>
      </c>
      <c r="L83" s="6" t="s">
        <v>33</v>
      </c>
      <c r="P83" t="s">
        <v>129</v>
      </c>
      <c r="Q83" t="s">
        <v>130</v>
      </c>
      <c r="R83" t="s">
        <v>28</v>
      </c>
      <c r="S83" s="14" t="str">
        <f t="shared" si="4"/>
        <v>160726</v>
      </c>
      <c r="T83" s="15" t="str">
        <f t="shared" si="5"/>
        <v>2016-07-22T20:05:04.000000000-05:00</v>
      </c>
      <c r="U83" s="16" t="str">
        <f t="shared" si="6"/>
        <v>2016-07-23T01:05:04.000000000+00:00</v>
      </c>
      <c r="V83" s="17">
        <f t="shared" si="7"/>
        <v>42574.04518518519</v>
      </c>
      <c r="W83" s="19" t="s">
        <v>560</v>
      </c>
      <c r="X83" s="19" t="s">
        <v>285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V331"/>
  <sheetViews>
    <sheetView topLeftCell="I1" workbookViewId="0">
      <selection activeCell="T26" sqref="T26"/>
    </sheetView>
  </sheetViews>
  <sheetFormatPr baseColWidth="10" defaultRowHeight="14" x14ac:dyDescent="0"/>
  <cols>
    <col min="20" max="20" width="31" bestFit="1" customWidth="1"/>
    <col min="21" max="21" width="31.33203125" bestFit="1" customWidth="1"/>
    <col min="22" max="22" width="19.66406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3" t="s">
        <v>554</v>
      </c>
      <c r="T1" s="13" t="s">
        <v>555</v>
      </c>
      <c r="U1" s="13" t="s">
        <v>556</v>
      </c>
      <c r="V1" s="13" t="s">
        <v>557</v>
      </c>
    </row>
    <row r="2" spans="1:22">
      <c r="A2">
        <v>2</v>
      </c>
      <c r="B2" s="4">
        <v>103</v>
      </c>
      <c r="C2" s="4" t="s">
        <v>18</v>
      </c>
      <c r="D2" s="4" t="s">
        <v>21</v>
      </c>
      <c r="E2" s="4" t="s">
        <v>22</v>
      </c>
      <c r="F2" s="5">
        <v>42568.815925925926</v>
      </c>
      <c r="G2" s="5">
        <v>42569</v>
      </c>
      <c r="H2" t="s">
        <v>23</v>
      </c>
      <c r="I2" s="6">
        <v>1750</v>
      </c>
      <c r="J2" t="s">
        <v>23</v>
      </c>
      <c r="K2" s="6">
        <v>1750</v>
      </c>
      <c r="L2" s="6" t="s">
        <v>24</v>
      </c>
      <c r="R2" t="s">
        <v>26</v>
      </c>
      <c r="S2" s="14" t="str">
        <f>CONCATENATE(RIGHT(YEAR(G2),2),TEXT(MONTH(G2),"00"),DAY(G2))</f>
        <v>160718</v>
      </c>
      <c r="T2" s="15" t="str">
        <f>CONCATENATE(YEAR(F2),"-",TEXT(MONTH(F2),"00"),"-",TEXT(DAY(F2),"00"),"T",TEXT(HOUR(F2),"00"),":",TEXT(MINUTE(F2),"00"),":",TEXT(SECOND(F2),"00"),".000000000","-05:00")</f>
        <v>2016-07-17T19:34:56.000000000-05:00</v>
      </c>
      <c r="U2" s="16" t="str">
        <f>CONCATENATE(YEAR(V2),"-",TEXT(MONTH(V2),"00"),"-",TEXT(DAY(V2),"00"),"T",TEXT(HOUR(V2),"00"),":",TEXT(MINUTE(V2),"00"),":",TEXT(SECOND(V2),"00"),".000000000","+00:00")</f>
        <v>2016-07-18T00:34:56.000000000+00:00</v>
      </c>
      <c r="V2" s="17">
        <f>F2+TIME(5,0,0)</f>
        <v>42569.024259259262</v>
      </c>
    </row>
    <row r="3" spans="1:22">
      <c r="A3">
        <v>3</v>
      </c>
      <c r="B3" s="4">
        <v>103</v>
      </c>
      <c r="C3" s="4" t="s">
        <v>18</v>
      </c>
      <c r="D3" s="4" t="s">
        <v>21</v>
      </c>
      <c r="E3" s="4" t="s">
        <v>27</v>
      </c>
      <c r="F3" s="5">
        <v>42568.851157407407</v>
      </c>
      <c r="G3" s="5">
        <v>42569</v>
      </c>
      <c r="H3" t="s">
        <v>23</v>
      </c>
      <c r="I3" s="6">
        <v>11820</v>
      </c>
      <c r="J3" t="s">
        <v>23</v>
      </c>
      <c r="K3" s="6">
        <v>11820</v>
      </c>
      <c r="L3" s="6" t="s">
        <v>24</v>
      </c>
      <c r="R3" t="s">
        <v>28</v>
      </c>
      <c r="S3" s="14" t="str">
        <f t="shared" ref="S3:S66" si="0">CONCATENATE(RIGHT(YEAR(G3),2),TEXT(MONTH(G3),"00"),DAY(G3))</f>
        <v>160718</v>
      </c>
      <c r="T3" s="15" t="str">
        <f t="shared" ref="T3:T66" si="1">CONCATENATE(YEAR(F3),"-",TEXT(MONTH(F3),"00"),"-",TEXT(DAY(F3),"00"),"T",TEXT(HOUR(F3),"00"),":",TEXT(MINUTE(F3),"00"),":",TEXT(SECOND(F3),"00"),".000000000","-05:00")</f>
        <v>2016-07-17T20:25:40.000000000-05:00</v>
      </c>
      <c r="U3" s="16" t="str">
        <f t="shared" ref="U3:U66" si="2">CONCATENATE(YEAR(V3),"-",TEXT(MONTH(V3),"00"),"-",TEXT(DAY(V3),"00"),"T",TEXT(HOUR(V3),"00"),":",TEXT(MINUTE(V3),"00"),":",TEXT(SECOND(V3),"00"),".000000000","+00:00")</f>
        <v>2016-07-18T01:25:40.000000000+00:00</v>
      </c>
      <c r="V3" s="17">
        <f t="shared" ref="V3:V66" si="3">F3+TIME(5,0,0)</f>
        <v>42569.059490740743</v>
      </c>
    </row>
    <row r="4" spans="1:22">
      <c r="A4">
        <v>4</v>
      </c>
      <c r="B4" s="4">
        <v>103</v>
      </c>
      <c r="C4" s="4" t="s">
        <v>18</v>
      </c>
      <c r="D4" s="4" t="s">
        <v>21</v>
      </c>
      <c r="E4" s="4" t="s">
        <v>29</v>
      </c>
      <c r="F4" s="5">
        <v>42568.855590277781</v>
      </c>
      <c r="G4" s="5">
        <v>42569</v>
      </c>
      <c r="H4" t="s">
        <v>23</v>
      </c>
      <c r="I4" s="6">
        <v>200</v>
      </c>
      <c r="J4" t="s">
        <v>23</v>
      </c>
      <c r="K4" s="6">
        <v>200</v>
      </c>
      <c r="L4" s="6" t="s">
        <v>24</v>
      </c>
      <c r="R4" t="s">
        <v>28</v>
      </c>
      <c r="S4" s="14" t="str">
        <f t="shared" si="0"/>
        <v>160718</v>
      </c>
      <c r="T4" s="15" t="str">
        <f t="shared" si="1"/>
        <v>2016-07-17T20:32:03.000000000-05:00</v>
      </c>
      <c r="U4" s="16" t="str">
        <f t="shared" si="2"/>
        <v>2016-07-18T01:32:03.000000000+00:00</v>
      </c>
      <c r="V4" s="17">
        <f t="shared" si="3"/>
        <v>42569.063923611116</v>
      </c>
    </row>
    <row r="5" spans="1:22">
      <c r="A5">
        <v>5</v>
      </c>
      <c r="B5" s="4">
        <v>103</v>
      </c>
      <c r="C5" s="4" t="s">
        <v>18</v>
      </c>
      <c r="D5" s="4" t="s">
        <v>21</v>
      </c>
      <c r="E5" s="4" t="s">
        <v>30</v>
      </c>
      <c r="F5" s="5">
        <v>42568.857499999998</v>
      </c>
      <c r="G5" s="5">
        <v>42569</v>
      </c>
      <c r="H5" t="s">
        <v>23</v>
      </c>
      <c r="I5" s="6">
        <v>985</v>
      </c>
      <c r="J5" t="s">
        <v>23</v>
      </c>
      <c r="K5" s="6">
        <v>985</v>
      </c>
      <c r="L5" s="6" t="s">
        <v>24</v>
      </c>
      <c r="R5" t="s">
        <v>26</v>
      </c>
      <c r="S5" s="14" t="str">
        <f t="shared" si="0"/>
        <v>160718</v>
      </c>
      <c r="T5" s="15" t="str">
        <f t="shared" si="1"/>
        <v>2016-07-17T20:34:48.000000000-05:00</v>
      </c>
      <c r="U5" s="16" t="str">
        <f t="shared" si="2"/>
        <v>2016-07-18T01:34:48.000000000+00:00</v>
      </c>
      <c r="V5" s="17">
        <f t="shared" si="3"/>
        <v>42569.065833333334</v>
      </c>
    </row>
    <row r="6" spans="1:22">
      <c r="A6">
        <v>6</v>
      </c>
      <c r="B6" s="4">
        <v>103</v>
      </c>
      <c r="C6" s="4" t="s">
        <v>18</v>
      </c>
      <c r="D6" s="4" t="s">
        <v>21</v>
      </c>
      <c r="E6" s="4" t="s">
        <v>31</v>
      </c>
      <c r="F6" s="5">
        <v>42568.859363425923</v>
      </c>
      <c r="G6" s="5">
        <v>42569</v>
      </c>
      <c r="H6" t="s">
        <v>23</v>
      </c>
      <c r="I6" s="6">
        <v>40135.35</v>
      </c>
      <c r="J6" t="s">
        <v>23</v>
      </c>
      <c r="K6" s="6">
        <v>40135.35</v>
      </c>
      <c r="L6" s="6" t="s">
        <v>24</v>
      </c>
      <c r="R6" t="s">
        <v>26</v>
      </c>
      <c r="S6" s="14" t="str">
        <f t="shared" si="0"/>
        <v>160718</v>
      </c>
      <c r="T6" s="15" t="str">
        <f t="shared" si="1"/>
        <v>2016-07-17T20:37:29.000000000-05:00</v>
      </c>
      <c r="U6" s="16" t="str">
        <f t="shared" si="2"/>
        <v>2016-07-18T01:37:29.000000000+00:00</v>
      </c>
      <c r="V6" s="17">
        <f t="shared" si="3"/>
        <v>42569.067696759259</v>
      </c>
    </row>
    <row r="7" spans="1:22">
      <c r="A7">
        <v>7</v>
      </c>
      <c r="B7" s="4">
        <v>103</v>
      </c>
      <c r="C7" s="4" t="s">
        <v>18</v>
      </c>
      <c r="D7" s="4" t="s">
        <v>21</v>
      </c>
      <c r="E7" s="4" t="s">
        <v>32</v>
      </c>
      <c r="F7" s="5">
        <v>42568.860335648147</v>
      </c>
      <c r="G7" s="5">
        <v>42569</v>
      </c>
      <c r="H7" t="s">
        <v>23</v>
      </c>
      <c r="I7" s="6">
        <v>65312.72</v>
      </c>
      <c r="J7" t="s">
        <v>23</v>
      </c>
      <c r="K7" s="6">
        <v>65312.72</v>
      </c>
      <c r="L7" s="6" t="s">
        <v>33</v>
      </c>
      <c r="P7" t="s">
        <v>34</v>
      </c>
      <c r="R7" t="s">
        <v>26</v>
      </c>
      <c r="S7" s="14" t="str">
        <f t="shared" si="0"/>
        <v>160718</v>
      </c>
      <c r="T7" s="15" t="str">
        <f t="shared" si="1"/>
        <v>2016-07-17T20:38:53.000000000-05:00</v>
      </c>
      <c r="U7" s="16" t="str">
        <f t="shared" si="2"/>
        <v>2016-07-18T01:38:53.000000000+00:00</v>
      </c>
      <c r="V7" s="17">
        <f t="shared" si="3"/>
        <v>42569.068668981483</v>
      </c>
    </row>
    <row r="8" spans="1:22">
      <c r="A8">
        <v>8</v>
      </c>
      <c r="B8" s="4">
        <v>103</v>
      </c>
      <c r="C8" s="4" t="s">
        <v>18</v>
      </c>
      <c r="D8" s="4" t="s">
        <v>21</v>
      </c>
      <c r="E8" s="4" t="s">
        <v>35</v>
      </c>
      <c r="F8" s="5">
        <v>42568.861863425926</v>
      </c>
      <c r="G8" s="5">
        <v>42569</v>
      </c>
      <c r="H8" t="s">
        <v>23</v>
      </c>
      <c r="I8" s="6">
        <v>7590.41</v>
      </c>
      <c r="J8" t="s">
        <v>23</v>
      </c>
      <c r="K8" s="6">
        <v>7590.41</v>
      </c>
      <c r="L8" s="6" t="s">
        <v>24</v>
      </c>
      <c r="R8" t="s">
        <v>26</v>
      </c>
      <c r="S8" s="14" t="str">
        <f t="shared" si="0"/>
        <v>160718</v>
      </c>
      <c r="T8" s="15" t="str">
        <f t="shared" si="1"/>
        <v>2016-07-17T20:41:05.000000000-05:00</v>
      </c>
      <c r="U8" s="16" t="str">
        <f t="shared" si="2"/>
        <v>2016-07-18T01:41:05.000000000+00:00</v>
      </c>
      <c r="V8" s="17">
        <f t="shared" si="3"/>
        <v>42569.070196759261</v>
      </c>
    </row>
    <row r="9" spans="1:22">
      <c r="A9">
        <v>9</v>
      </c>
      <c r="B9" s="4">
        <v>103</v>
      </c>
      <c r="C9" s="4" t="s">
        <v>18</v>
      </c>
      <c r="D9" s="4" t="s">
        <v>21</v>
      </c>
      <c r="E9" s="4" t="s">
        <v>36</v>
      </c>
      <c r="F9" s="5">
        <v>42568.891689814816</v>
      </c>
      <c r="G9" s="5">
        <v>42569</v>
      </c>
      <c r="H9" t="s">
        <v>23</v>
      </c>
      <c r="I9" s="6">
        <v>964</v>
      </c>
      <c r="J9" t="s">
        <v>23</v>
      </c>
      <c r="K9" s="6">
        <v>964</v>
      </c>
      <c r="L9" s="6" t="s">
        <v>24</v>
      </c>
      <c r="R9" t="s">
        <v>28</v>
      </c>
      <c r="S9" s="14" t="str">
        <f t="shared" si="0"/>
        <v>160718</v>
      </c>
      <c r="T9" s="15" t="str">
        <f t="shared" si="1"/>
        <v>2016-07-17T21:24:02.000000000-05:00</v>
      </c>
      <c r="U9" s="16" t="str">
        <f t="shared" si="2"/>
        <v>2016-07-18T02:24:02.000000000+00:00</v>
      </c>
      <c r="V9" s="17">
        <f t="shared" si="3"/>
        <v>42569.100023148152</v>
      </c>
    </row>
    <row r="10" spans="1:22">
      <c r="A10">
        <v>11</v>
      </c>
      <c r="B10" s="4">
        <v>103</v>
      </c>
      <c r="C10" s="4" t="s">
        <v>18</v>
      </c>
      <c r="D10" s="4" t="s">
        <v>21</v>
      </c>
      <c r="E10" s="4" t="s">
        <v>40</v>
      </c>
      <c r="F10" s="5">
        <v>42568.919062499997</v>
      </c>
      <c r="G10" s="5">
        <v>42569</v>
      </c>
      <c r="H10" t="s">
        <v>23</v>
      </c>
      <c r="I10" s="6">
        <v>126.81</v>
      </c>
      <c r="J10" t="s">
        <v>23</v>
      </c>
      <c r="K10" s="6">
        <v>126.81</v>
      </c>
      <c r="L10" s="6" t="s">
        <v>24</v>
      </c>
      <c r="R10" t="s">
        <v>28</v>
      </c>
      <c r="S10" s="14" t="str">
        <f t="shared" si="0"/>
        <v>160718</v>
      </c>
      <c r="T10" s="15" t="str">
        <f t="shared" si="1"/>
        <v>2016-07-17T22:03:27.000000000-05:00</v>
      </c>
      <c r="U10" s="16" t="str">
        <f t="shared" si="2"/>
        <v>2016-07-18T03:03:27.000000000+00:00</v>
      </c>
      <c r="V10" s="17">
        <f t="shared" si="3"/>
        <v>42569.127395833333</v>
      </c>
    </row>
    <row r="11" spans="1:22">
      <c r="A11">
        <v>12</v>
      </c>
      <c r="B11" s="4">
        <v>103</v>
      </c>
      <c r="C11" s="4" t="s">
        <v>18</v>
      </c>
      <c r="D11" s="4" t="s">
        <v>21</v>
      </c>
      <c r="E11" s="4" t="s">
        <v>41</v>
      </c>
      <c r="F11" s="5">
        <v>42568.919374999998</v>
      </c>
      <c r="G11" s="5">
        <v>42569</v>
      </c>
      <c r="H11" t="s">
        <v>23</v>
      </c>
      <c r="I11" s="6">
        <v>1815.75</v>
      </c>
      <c r="J11" t="s">
        <v>23</v>
      </c>
      <c r="K11" s="6">
        <v>1815.75</v>
      </c>
      <c r="L11" s="6" t="s">
        <v>24</v>
      </c>
      <c r="R11" t="s">
        <v>28</v>
      </c>
      <c r="S11" s="14" t="str">
        <f t="shared" si="0"/>
        <v>160718</v>
      </c>
      <c r="T11" s="15" t="str">
        <f t="shared" si="1"/>
        <v>2016-07-17T22:03:54.000000000-05:00</v>
      </c>
      <c r="U11" s="16" t="str">
        <f t="shared" si="2"/>
        <v>2016-07-18T03:03:54.000000000+00:00</v>
      </c>
      <c r="V11" s="17">
        <f t="shared" si="3"/>
        <v>42569.127708333333</v>
      </c>
    </row>
    <row r="12" spans="1:22">
      <c r="A12">
        <v>13</v>
      </c>
      <c r="B12" s="4">
        <v>103</v>
      </c>
      <c r="C12" s="4" t="s">
        <v>18</v>
      </c>
      <c r="D12" s="4" t="s">
        <v>21</v>
      </c>
      <c r="E12" s="4" t="s">
        <v>42</v>
      </c>
      <c r="F12" s="5">
        <v>42568.920046296298</v>
      </c>
      <c r="G12" s="5">
        <v>42569</v>
      </c>
      <c r="H12" t="s">
        <v>23</v>
      </c>
      <c r="I12" s="6">
        <v>5965</v>
      </c>
      <c r="J12" t="s">
        <v>23</v>
      </c>
      <c r="K12" s="6">
        <v>5965</v>
      </c>
      <c r="L12" s="6" t="s">
        <v>24</v>
      </c>
      <c r="R12" t="s">
        <v>28</v>
      </c>
      <c r="S12" s="14" t="str">
        <f t="shared" si="0"/>
        <v>160718</v>
      </c>
      <c r="T12" s="15" t="str">
        <f t="shared" si="1"/>
        <v>2016-07-17T22:04:52.000000000-05:00</v>
      </c>
      <c r="U12" s="16" t="str">
        <f t="shared" si="2"/>
        <v>2016-07-18T03:04:52.000000000+00:00</v>
      </c>
      <c r="V12" s="17">
        <f t="shared" si="3"/>
        <v>42569.128379629634</v>
      </c>
    </row>
    <row r="13" spans="1:22">
      <c r="A13">
        <v>14</v>
      </c>
      <c r="B13" s="4">
        <v>103</v>
      </c>
      <c r="C13" s="4" t="s">
        <v>18</v>
      </c>
      <c r="D13" s="4" t="s">
        <v>21</v>
      </c>
      <c r="E13" s="4" t="s">
        <v>43</v>
      </c>
      <c r="F13" s="5">
        <v>42568.920289351852</v>
      </c>
      <c r="G13" s="5">
        <v>42569</v>
      </c>
      <c r="H13" t="s">
        <v>23</v>
      </c>
      <c r="I13" s="6">
        <v>6478.15</v>
      </c>
      <c r="J13" t="s">
        <v>23</v>
      </c>
      <c r="K13" s="6">
        <v>6478.15</v>
      </c>
      <c r="L13" s="6" t="s">
        <v>24</v>
      </c>
      <c r="R13" t="s">
        <v>28</v>
      </c>
      <c r="S13" s="14" t="str">
        <f t="shared" si="0"/>
        <v>160718</v>
      </c>
      <c r="T13" s="15" t="str">
        <f t="shared" si="1"/>
        <v>2016-07-17T22:05:13.000000000-05:00</v>
      </c>
      <c r="U13" s="16" t="str">
        <f t="shared" si="2"/>
        <v>2016-07-18T03:05:13.000000000+00:00</v>
      </c>
      <c r="V13" s="17">
        <f t="shared" si="3"/>
        <v>42569.128622685188</v>
      </c>
    </row>
    <row r="14" spans="1:22">
      <c r="A14">
        <v>15</v>
      </c>
      <c r="B14" s="4">
        <v>103</v>
      </c>
      <c r="C14" s="4" t="s">
        <v>18</v>
      </c>
      <c r="D14" s="4" t="s">
        <v>21</v>
      </c>
      <c r="E14" s="4" t="s">
        <v>44</v>
      </c>
      <c r="F14" s="5">
        <v>42568.920347222222</v>
      </c>
      <c r="G14" s="5">
        <v>42569</v>
      </c>
      <c r="H14" t="s">
        <v>23</v>
      </c>
      <c r="I14" s="6">
        <v>750</v>
      </c>
      <c r="J14" t="s">
        <v>23</v>
      </c>
      <c r="K14" s="6">
        <v>750</v>
      </c>
      <c r="L14" s="6" t="s">
        <v>24</v>
      </c>
      <c r="R14" t="s">
        <v>28</v>
      </c>
      <c r="S14" s="14" t="str">
        <f t="shared" si="0"/>
        <v>160718</v>
      </c>
      <c r="T14" s="15" t="str">
        <f t="shared" si="1"/>
        <v>2016-07-17T22:05:18.000000000-05:00</v>
      </c>
      <c r="U14" s="16" t="str">
        <f t="shared" si="2"/>
        <v>2016-07-18T03:05:18.000000000+00:00</v>
      </c>
      <c r="V14" s="17">
        <f t="shared" si="3"/>
        <v>42569.128680555557</v>
      </c>
    </row>
    <row r="15" spans="1:22">
      <c r="A15">
        <v>16</v>
      </c>
      <c r="B15" s="4">
        <v>103</v>
      </c>
      <c r="C15" s="4" t="s">
        <v>18</v>
      </c>
      <c r="D15" s="4" t="s">
        <v>21</v>
      </c>
      <c r="E15" s="4" t="s">
        <v>45</v>
      </c>
      <c r="F15" s="5">
        <v>42568.920451388891</v>
      </c>
      <c r="G15" s="5">
        <v>42569</v>
      </c>
      <c r="H15" t="s">
        <v>23</v>
      </c>
      <c r="I15" s="6">
        <v>2563</v>
      </c>
      <c r="J15" t="s">
        <v>23</v>
      </c>
      <c r="K15" s="6">
        <v>2563</v>
      </c>
      <c r="L15" s="6" t="s">
        <v>24</v>
      </c>
      <c r="R15" t="s">
        <v>28</v>
      </c>
      <c r="S15" s="14" t="str">
        <f t="shared" si="0"/>
        <v>160718</v>
      </c>
      <c r="T15" s="15" t="str">
        <f t="shared" si="1"/>
        <v>2016-07-17T22:05:27.000000000-05:00</v>
      </c>
      <c r="U15" s="16" t="str">
        <f t="shared" si="2"/>
        <v>2016-07-18T03:05:27.000000000+00:00</v>
      </c>
      <c r="V15" s="17">
        <f t="shared" si="3"/>
        <v>42569.128784722227</v>
      </c>
    </row>
    <row r="16" spans="1:22">
      <c r="A16">
        <v>17</v>
      </c>
      <c r="B16" s="4">
        <v>103</v>
      </c>
      <c r="C16" s="4" t="s">
        <v>18</v>
      </c>
      <c r="D16" s="4" t="s">
        <v>21</v>
      </c>
      <c r="E16" s="4" t="s">
        <v>46</v>
      </c>
      <c r="F16" s="5">
        <v>42568.920601851853</v>
      </c>
      <c r="G16" s="5">
        <v>42569</v>
      </c>
      <c r="H16" t="s">
        <v>23</v>
      </c>
      <c r="I16" s="6">
        <v>3000</v>
      </c>
      <c r="J16" t="s">
        <v>23</v>
      </c>
      <c r="K16" s="6">
        <v>3000</v>
      </c>
      <c r="L16" s="6" t="s">
        <v>33</v>
      </c>
      <c r="R16" t="s">
        <v>28</v>
      </c>
      <c r="S16" s="14" t="str">
        <f t="shared" si="0"/>
        <v>160718</v>
      </c>
      <c r="T16" s="15" t="str">
        <f t="shared" si="1"/>
        <v>2016-07-17T22:05:40.000000000-05:00</v>
      </c>
      <c r="U16" s="16" t="str">
        <f t="shared" si="2"/>
        <v>2016-07-18T03:05:40.000000000+00:00</v>
      </c>
      <c r="V16" s="17">
        <f t="shared" si="3"/>
        <v>42569.128935185188</v>
      </c>
    </row>
    <row r="17" spans="1:22">
      <c r="A17">
        <v>18</v>
      </c>
      <c r="B17" s="4">
        <v>103</v>
      </c>
      <c r="C17" s="4" t="s">
        <v>18</v>
      </c>
      <c r="D17" s="4" t="s">
        <v>21</v>
      </c>
      <c r="E17" s="4" t="s">
        <v>47</v>
      </c>
      <c r="F17" s="5">
        <v>42568.920740740738</v>
      </c>
      <c r="G17" s="5">
        <v>42569</v>
      </c>
      <c r="H17" t="s">
        <v>23</v>
      </c>
      <c r="I17" s="6">
        <v>6527.7</v>
      </c>
      <c r="J17" t="s">
        <v>23</v>
      </c>
      <c r="K17" s="6">
        <v>6527.7</v>
      </c>
      <c r="L17" s="6" t="s">
        <v>24</v>
      </c>
      <c r="R17" t="s">
        <v>28</v>
      </c>
      <c r="S17" s="14" t="str">
        <f t="shared" si="0"/>
        <v>160718</v>
      </c>
      <c r="T17" s="15" t="str">
        <f t="shared" si="1"/>
        <v>2016-07-17T22:05:52.000000000-05:00</v>
      </c>
      <c r="U17" s="16" t="str">
        <f t="shared" si="2"/>
        <v>2016-07-18T03:05:52.000000000+00:00</v>
      </c>
      <c r="V17" s="17">
        <f t="shared" si="3"/>
        <v>42569.129074074073</v>
      </c>
    </row>
    <row r="18" spans="1:22">
      <c r="A18">
        <v>19</v>
      </c>
      <c r="B18" s="4">
        <v>103</v>
      </c>
      <c r="C18" s="4" t="s">
        <v>18</v>
      </c>
      <c r="D18" s="4" t="s">
        <v>21</v>
      </c>
      <c r="E18" s="4" t="s">
        <v>48</v>
      </c>
      <c r="F18" s="5">
        <v>42568.92087962963</v>
      </c>
      <c r="G18" s="5">
        <v>42569</v>
      </c>
      <c r="H18" t="s">
        <v>23</v>
      </c>
      <c r="I18" s="6">
        <v>1000</v>
      </c>
      <c r="J18" t="s">
        <v>23</v>
      </c>
      <c r="K18" s="6">
        <v>1000</v>
      </c>
      <c r="L18" s="6" t="s">
        <v>24</v>
      </c>
      <c r="R18" t="s">
        <v>28</v>
      </c>
      <c r="S18" s="14" t="str">
        <f t="shared" si="0"/>
        <v>160718</v>
      </c>
      <c r="T18" s="15" t="str">
        <f t="shared" si="1"/>
        <v>2016-07-17T22:06:04.000000000-05:00</v>
      </c>
      <c r="U18" s="16" t="str">
        <f t="shared" si="2"/>
        <v>2016-07-18T03:06:04.000000000+00:00</v>
      </c>
      <c r="V18" s="17">
        <f t="shared" si="3"/>
        <v>42569.129212962966</v>
      </c>
    </row>
    <row r="19" spans="1:22">
      <c r="A19">
        <v>20</v>
      </c>
      <c r="B19" s="4">
        <v>103</v>
      </c>
      <c r="C19" s="4" t="s">
        <v>18</v>
      </c>
      <c r="D19" s="4" t="s">
        <v>21</v>
      </c>
      <c r="E19" s="4" t="s">
        <v>49</v>
      </c>
      <c r="F19" s="5">
        <v>42568.921585648146</v>
      </c>
      <c r="G19" s="5">
        <v>42569</v>
      </c>
      <c r="H19" t="s">
        <v>23</v>
      </c>
      <c r="I19" s="6">
        <v>1329.27</v>
      </c>
      <c r="J19" t="s">
        <v>23</v>
      </c>
      <c r="K19" s="6">
        <v>1329.27</v>
      </c>
      <c r="L19" s="6" t="s">
        <v>24</v>
      </c>
      <c r="R19" t="s">
        <v>28</v>
      </c>
      <c r="S19" s="14" t="str">
        <f t="shared" si="0"/>
        <v>160718</v>
      </c>
      <c r="T19" s="15" t="str">
        <f t="shared" si="1"/>
        <v>2016-07-17T22:07:05.000000000-05:00</v>
      </c>
      <c r="U19" s="16" t="str">
        <f t="shared" si="2"/>
        <v>2016-07-18T03:07:05.000000000+00:00</v>
      </c>
      <c r="V19" s="17">
        <f t="shared" si="3"/>
        <v>42569.129918981482</v>
      </c>
    </row>
    <row r="20" spans="1:22">
      <c r="A20">
        <v>21</v>
      </c>
      <c r="B20" s="4">
        <v>103</v>
      </c>
      <c r="C20" s="4" t="s">
        <v>18</v>
      </c>
      <c r="D20" s="4" t="s">
        <v>21</v>
      </c>
      <c r="E20" s="4" t="s">
        <v>50</v>
      </c>
      <c r="F20" s="5">
        <v>42568.921759259261</v>
      </c>
      <c r="G20" s="5">
        <v>42569</v>
      </c>
      <c r="H20" t="s">
        <v>23</v>
      </c>
      <c r="I20" s="6">
        <v>3500</v>
      </c>
      <c r="J20" t="s">
        <v>23</v>
      </c>
      <c r="K20" s="6">
        <v>3500</v>
      </c>
      <c r="L20" s="6" t="s">
        <v>24</v>
      </c>
      <c r="R20" t="s">
        <v>28</v>
      </c>
      <c r="S20" s="14" t="str">
        <f t="shared" si="0"/>
        <v>160718</v>
      </c>
      <c r="T20" s="15" t="str">
        <f t="shared" si="1"/>
        <v>2016-07-17T22:07:20.000000000-05:00</v>
      </c>
      <c r="U20" s="16" t="str">
        <f t="shared" si="2"/>
        <v>2016-07-18T03:07:20.000000000+00:00</v>
      </c>
      <c r="V20" s="17">
        <f t="shared" si="3"/>
        <v>42569.130092592597</v>
      </c>
    </row>
    <row r="21" spans="1:22">
      <c r="A21">
        <v>22</v>
      </c>
      <c r="B21" s="4">
        <v>103</v>
      </c>
      <c r="C21" s="4" t="s">
        <v>18</v>
      </c>
      <c r="D21" s="4" t="s">
        <v>21</v>
      </c>
      <c r="E21" s="4" t="s">
        <v>51</v>
      </c>
      <c r="F21" s="5">
        <v>42568.921851851854</v>
      </c>
      <c r="G21" s="5">
        <v>42569</v>
      </c>
      <c r="H21" t="s">
        <v>23</v>
      </c>
      <c r="I21" s="6">
        <v>2000</v>
      </c>
      <c r="J21" t="s">
        <v>23</v>
      </c>
      <c r="K21" s="6">
        <v>2000</v>
      </c>
      <c r="L21" s="6" t="s">
        <v>24</v>
      </c>
      <c r="R21" t="s">
        <v>28</v>
      </c>
      <c r="S21" s="14" t="str">
        <f t="shared" si="0"/>
        <v>160718</v>
      </c>
      <c r="T21" s="15" t="str">
        <f t="shared" si="1"/>
        <v>2016-07-17T22:07:28.000000000-05:00</v>
      </c>
      <c r="U21" s="16" t="str">
        <f t="shared" si="2"/>
        <v>2016-07-18T03:07:28.000000000+00:00</v>
      </c>
      <c r="V21" s="17">
        <f t="shared" si="3"/>
        <v>42569.130185185189</v>
      </c>
    </row>
    <row r="22" spans="1:22">
      <c r="A22">
        <v>23</v>
      </c>
      <c r="B22" s="4">
        <v>103</v>
      </c>
      <c r="C22" s="4" t="s">
        <v>18</v>
      </c>
      <c r="D22" s="4" t="s">
        <v>21</v>
      </c>
      <c r="E22" s="4" t="s">
        <v>52</v>
      </c>
      <c r="F22" s="5">
        <v>42568.921898148146</v>
      </c>
      <c r="G22" s="5">
        <v>42569</v>
      </c>
      <c r="H22" t="s">
        <v>23</v>
      </c>
      <c r="I22" s="6">
        <v>289.83999999999997</v>
      </c>
      <c r="J22" t="s">
        <v>23</v>
      </c>
      <c r="K22" s="6">
        <v>289.83999999999997</v>
      </c>
      <c r="L22" s="6" t="s">
        <v>33</v>
      </c>
      <c r="R22" t="s">
        <v>28</v>
      </c>
      <c r="S22" s="14" t="str">
        <f t="shared" si="0"/>
        <v>160718</v>
      </c>
      <c r="T22" s="15" t="str">
        <f t="shared" si="1"/>
        <v>2016-07-17T22:07:32.000000000-05:00</v>
      </c>
      <c r="U22" s="16" t="str">
        <f t="shared" si="2"/>
        <v>2016-07-18T03:07:32.000000000+00:00</v>
      </c>
      <c r="V22" s="17">
        <f t="shared" si="3"/>
        <v>42569.130231481482</v>
      </c>
    </row>
    <row r="23" spans="1:22">
      <c r="A23">
        <v>24</v>
      </c>
      <c r="B23" s="4">
        <v>103</v>
      </c>
      <c r="C23" s="4" t="s">
        <v>18</v>
      </c>
      <c r="D23" s="4" t="s">
        <v>21</v>
      </c>
      <c r="E23" s="4" t="s">
        <v>53</v>
      </c>
      <c r="F23" s="5">
        <v>42568.921898148146</v>
      </c>
      <c r="G23" s="5">
        <v>42569</v>
      </c>
      <c r="H23" t="s">
        <v>23</v>
      </c>
      <c r="I23" s="6">
        <v>500</v>
      </c>
      <c r="J23" t="s">
        <v>23</v>
      </c>
      <c r="K23" s="6">
        <v>500</v>
      </c>
      <c r="L23" s="6" t="s">
        <v>24</v>
      </c>
      <c r="R23" t="s">
        <v>28</v>
      </c>
      <c r="S23" s="14" t="str">
        <f t="shared" si="0"/>
        <v>160718</v>
      </c>
      <c r="T23" s="15" t="str">
        <f t="shared" si="1"/>
        <v>2016-07-17T22:07:32.000000000-05:00</v>
      </c>
      <c r="U23" s="16" t="str">
        <f t="shared" si="2"/>
        <v>2016-07-18T03:07:32.000000000+00:00</v>
      </c>
      <c r="V23" s="17">
        <f t="shared" si="3"/>
        <v>42569.130231481482</v>
      </c>
    </row>
    <row r="24" spans="1:22">
      <c r="A24">
        <v>25</v>
      </c>
      <c r="B24" s="4">
        <v>103</v>
      </c>
      <c r="C24" s="4" t="s">
        <v>18</v>
      </c>
      <c r="D24" s="4" t="s">
        <v>21</v>
      </c>
      <c r="E24" s="4" t="s">
        <v>54</v>
      </c>
      <c r="F24" s="5">
        <v>42568.922662037039</v>
      </c>
      <c r="G24" s="5">
        <v>42569</v>
      </c>
      <c r="H24" t="s">
        <v>23</v>
      </c>
      <c r="I24" s="6">
        <v>1883</v>
      </c>
      <c r="J24" t="s">
        <v>23</v>
      </c>
      <c r="K24" s="6">
        <v>1883</v>
      </c>
      <c r="L24" s="6" t="s">
        <v>24</v>
      </c>
      <c r="R24" t="s">
        <v>28</v>
      </c>
      <c r="S24" s="14" t="str">
        <f t="shared" si="0"/>
        <v>160718</v>
      </c>
      <c r="T24" s="15" t="str">
        <f t="shared" si="1"/>
        <v>2016-07-17T22:08:38.000000000-05:00</v>
      </c>
      <c r="U24" s="16" t="str">
        <f t="shared" si="2"/>
        <v>2016-07-18T03:08:38.000000000+00:00</v>
      </c>
      <c r="V24" s="17">
        <f t="shared" si="3"/>
        <v>42569.130995370375</v>
      </c>
    </row>
    <row r="25" spans="1:22">
      <c r="A25">
        <v>26</v>
      </c>
      <c r="B25" s="4">
        <v>103</v>
      </c>
      <c r="C25" s="4" t="s">
        <v>18</v>
      </c>
      <c r="D25" s="4" t="s">
        <v>21</v>
      </c>
      <c r="E25" s="4" t="s">
        <v>55</v>
      </c>
      <c r="F25" s="5">
        <v>42568.922743055555</v>
      </c>
      <c r="G25" s="5">
        <v>42569</v>
      </c>
      <c r="H25" t="s">
        <v>23</v>
      </c>
      <c r="I25" s="6">
        <v>5000</v>
      </c>
      <c r="J25" t="s">
        <v>23</v>
      </c>
      <c r="K25" s="6">
        <v>5000</v>
      </c>
      <c r="L25" s="6" t="s">
        <v>24</v>
      </c>
      <c r="R25" t="s">
        <v>28</v>
      </c>
      <c r="S25" s="14" t="str">
        <f t="shared" si="0"/>
        <v>160718</v>
      </c>
      <c r="T25" s="15" t="str">
        <f t="shared" si="1"/>
        <v>2016-07-17T22:08:45.000000000-05:00</v>
      </c>
      <c r="U25" s="16" t="str">
        <f t="shared" si="2"/>
        <v>2016-07-18T03:08:45.000000000+00:00</v>
      </c>
      <c r="V25" s="17">
        <f t="shared" si="3"/>
        <v>42569.131076388891</v>
      </c>
    </row>
    <row r="26" spans="1:22">
      <c r="A26">
        <v>27</v>
      </c>
      <c r="B26" s="4">
        <v>103</v>
      </c>
      <c r="C26" s="4" t="s">
        <v>18</v>
      </c>
      <c r="D26" s="4" t="s">
        <v>21</v>
      </c>
      <c r="E26" s="4" t="s">
        <v>56</v>
      </c>
      <c r="F26" s="5">
        <v>42568.922743055555</v>
      </c>
      <c r="G26" s="5">
        <v>42569</v>
      </c>
      <c r="H26" t="s">
        <v>23</v>
      </c>
      <c r="I26" s="6">
        <v>1590</v>
      </c>
      <c r="J26" t="s">
        <v>23</v>
      </c>
      <c r="K26" s="6">
        <v>1590</v>
      </c>
      <c r="L26" s="6" t="s">
        <v>24</v>
      </c>
      <c r="R26" t="s">
        <v>28</v>
      </c>
      <c r="S26" s="14" t="str">
        <f t="shared" si="0"/>
        <v>160718</v>
      </c>
      <c r="T26" s="15" t="str">
        <f t="shared" si="1"/>
        <v>2016-07-17T22:08:45.000000000-05:00</v>
      </c>
      <c r="U26" s="16" t="str">
        <f t="shared" si="2"/>
        <v>2016-07-18T03:08:45.000000000+00:00</v>
      </c>
      <c r="V26" s="17">
        <f t="shared" si="3"/>
        <v>42569.131076388891</v>
      </c>
    </row>
    <row r="27" spans="1:22">
      <c r="A27">
        <v>28</v>
      </c>
      <c r="B27" s="4">
        <v>103</v>
      </c>
      <c r="C27" s="4" t="s">
        <v>18</v>
      </c>
      <c r="D27" s="4" t="s">
        <v>21</v>
      </c>
      <c r="E27" s="4" t="s">
        <v>57</v>
      </c>
      <c r="F27" s="5">
        <v>42568.924398148149</v>
      </c>
      <c r="G27" s="5">
        <v>42569</v>
      </c>
      <c r="H27" t="s">
        <v>23</v>
      </c>
      <c r="I27" s="6">
        <v>100</v>
      </c>
      <c r="J27" t="s">
        <v>23</v>
      </c>
      <c r="K27" s="6">
        <v>100</v>
      </c>
      <c r="L27" s="6" t="s">
        <v>24</v>
      </c>
      <c r="R27" t="s">
        <v>28</v>
      </c>
      <c r="S27" s="14" t="str">
        <f t="shared" si="0"/>
        <v>160718</v>
      </c>
      <c r="T27" s="15" t="str">
        <f t="shared" si="1"/>
        <v>2016-07-17T22:11:08.000000000-05:00</v>
      </c>
      <c r="U27" s="16" t="str">
        <f t="shared" si="2"/>
        <v>2016-07-18T03:11:08.000000000+00:00</v>
      </c>
      <c r="V27" s="17">
        <f t="shared" si="3"/>
        <v>42569.132731481484</v>
      </c>
    </row>
    <row r="28" spans="1:22">
      <c r="A28">
        <v>29</v>
      </c>
      <c r="B28" s="4">
        <v>103</v>
      </c>
      <c r="C28" s="4" t="s">
        <v>18</v>
      </c>
      <c r="D28" s="4" t="s">
        <v>21</v>
      </c>
      <c r="E28" s="4" t="s">
        <v>58</v>
      </c>
      <c r="F28" s="5">
        <v>42568.937916666669</v>
      </c>
      <c r="G28" s="5">
        <v>42569</v>
      </c>
      <c r="H28" t="s">
        <v>23</v>
      </c>
      <c r="I28" s="6">
        <v>25000</v>
      </c>
      <c r="J28" t="s">
        <v>23</v>
      </c>
      <c r="K28" s="6">
        <v>25000</v>
      </c>
      <c r="L28" s="6" t="s">
        <v>24</v>
      </c>
      <c r="R28" t="s">
        <v>26</v>
      </c>
      <c r="S28" s="14" t="str">
        <f t="shared" si="0"/>
        <v>160718</v>
      </c>
      <c r="T28" s="15" t="str">
        <f t="shared" si="1"/>
        <v>2016-07-17T22:30:36.000000000-05:00</v>
      </c>
      <c r="U28" s="16" t="str">
        <f t="shared" si="2"/>
        <v>2016-07-18T03:30:36.000000000+00:00</v>
      </c>
      <c r="V28" s="17">
        <f t="shared" si="3"/>
        <v>42569.146250000005</v>
      </c>
    </row>
    <row r="29" spans="1:22">
      <c r="A29">
        <v>30</v>
      </c>
      <c r="B29" s="4">
        <v>103</v>
      </c>
      <c r="C29" s="4" t="s">
        <v>18</v>
      </c>
      <c r="D29" s="4" t="s">
        <v>21</v>
      </c>
      <c r="E29" s="4">
        <v>1003780922482</v>
      </c>
      <c r="F29" s="5">
        <v>42568.954004629632</v>
      </c>
      <c r="G29" s="5">
        <v>42569</v>
      </c>
      <c r="H29" t="s">
        <v>23</v>
      </c>
      <c r="I29" s="6">
        <v>5200</v>
      </c>
      <c r="J29" t="s">
        <v>23</v>
      </c>
      <c r="K29" s="6">
        <v>5200</v>
      </c>
      <c r="L29" s="6" t="s">
        <v>24</v>
      </c>
      <c r="R29" t="s">
        <v>28</v>
      </c>
      <c r="S29" s="14" t="str">
        <f t="shared" si="0"/>
        <v>160718</v>
      </c>
      <c r="T29" s="15" t="str">
        <f t="shared" si="1"/>
        <v>2016-07-17T22:53:46.000000000-05:00</v>
      </c>
      <c r="U29" s="16" t="str">
        <f t="shared" si="2"/>
        <v>2016-07-18T03:53:46.000000000+00:00</v>
      </c>
      <c r="V29" s="17">
        <f t="shared" si="3"/>
        <v>42569.162337962967</v>
      </c>
    </row>
    <row r="30" spans="1:22">
      <c r="A30">
        <v>31</v>
      </c>
      <c r="B30" s="4">
        <v>103</v>
      </c>
      <c r="C30" s="4" t="s">
        <v>18</v>
      </c>
      <c r="D30" s="4" t="s">
        <v>21</v>
      </c>
      <c r="E30" s="4">
        <v>1003785864664</v>
      </c>
      <c r="F30" s="5">
        <v>42568.95721064815</v>
      </c>
      <c r="G30" s="5">
        <v>42569</v>
      </c>
      <c r="H30" t="s">
        <v>23</v>
      </c>
      <c r="I30" s="6">
        <v>32000</v>
      </c>
      <c r="J30" t="s">
        <v>23</v>
      </c>
      <c r="K30" s="6">
        <v>32000</v>
      </c>
      <c r="L30" s="6" t="s">
        <v>24</v>
      </c>
      <c r="R30" t="s">
        <v>28</v>
      </c>
      <c r="S30" s="14" t="str">
        <f t="shared" si="0"/>
        <v>160718</v>
      </c>
      <c r="T30" s="15" t="str">
        <f t="shared" si="1"/>
        <v>2016-07-17T22:58:23.000000000-05:00</v>
      </c>
      <c r="U30" s="16" t="str">
        <f t="shared" si="2"/>
        <v>2016-07-18T03:58:23.000000000+00:00</v>
      </c>
      <c r="V30" s="17">
        <f t="shared" si="3"/>
        <v>42569.165543981486</v>
      </c>
    </row>
    <row r="31" spans="1:22">
      <c r="A31">
        <v>32</v>
      </c>
      <c r="B31" s="4">
        <v>103</v>
      </c>
      <c r="C31" s="4" t="s">
        <v>18</v>
      </c>
      <c r="D31" s="4" t="s">
        <v>21</v>
      </c>
      <c r="E31" s="4" t="s">
        <v>59</v>
      </c>
      <c r="F31" s="5">
        <v>42568.957777777781</v>
      </c>
      <c r="G31" s="5">
        <v>42569</v>
      </c>
      <c r="H31" t="s">
        <v>23</v>
      </c>
      <c r="I31" s="6">
        <v>1864.99</v>
      </c>
      <c r="J31" t="s">
        <v>23</v>
      </c>
      <c r="K31" s="6">
        <v>1864.99</v>
      </c>
      <c r="L31" s="6" t="s">
        <v>24</v>
      </c>
      <c r="R31" t="s">
        <v>26</v>
      </c>
      <c r="S31" s="14" t="str">
        <f t="shared" si="0"/>
        <v>160718</v>
      </c>
      <c r="T31" s="15" t="str">
        <f t="shared" si="1"/>
        <v>2016-07-17T22:59:12.000000000-05:00</v>
      </c>
      <c r="U31" s="16" t="str">
        <f t="shared" si="2"/>
        <v>2016-07-18T03:59:12.000000000+00:00</v>
      </c>
      <c r="V31" s="17">
        <f t="shared" si="3"/>
        <v>42569.166111111117</v>
      </c>
    </row>
    <row r="32" spans="1:22">
      <c r="A32">
        <v>34</v>
      </c>
      <c r="B32" s="4">
        <v>103</v>
      </c>
      <c r="C32" s="4" t="s">
        <v>18</v>
      </c>
      <c r="D32" s="4" t="s">
        <v>21</v>
      </c>
      <c r="E32" s="4" t="s">
        <v>61</v>
      </c>
      <c r="F32" s="5">
        <v>42568.989710648151</v>
      </c>
      <c r="G32" s="5">
        <v>42569</v>
      </c>
      <c r="H32" t="s">
        <v>23</v>
      </c>
      <c r="I32" s="6">
        <v>2516</v>
      </c>
      <c r="J32" t="s">
        <v>23</v>
      </c>
      <c r="K32" s="6">
        <v>2516</v>
      </c>
      <c r="L32" s="6" t="s">
        <v>24</v>
      </c>
      <c r="R32" t="s">
        <v>26</v>
      </c>
      <c r="S32" s="14" t="str">
        <f t="shared" si="0"/>
        <v>160718</v>
      </c>
      <c r="T32" s="15" t="str">
        <f t="shared" si="1"/>
        <v>2016-07-17T23:45:11.000000000-05:00</v>
      </c>
      <c r="U32" s="16" t="str">
        <f t="shared" si="2"/>
        <v>2016-07-18T04:45:11.000000000+00:00</v>
      </c>
      <c r="V32" s="17">
        <f t="shared" si="3"/>
        <v>42569.198043981487</v>
      </c>
    </row>
    <row r="33" spans="1:22">
      <c r="A33">
        <v>35</v>
      </c>
      <c r="B33" s="4">
        <v>103</v>
      </c>
      <c r="C33" s="4" t="s">
        <v>18</v>
      </c>
      <c r="D33" s="4" t="s">
        <v>21</v>
      </c>
      <c r="E33" s="4" t="s">
        <v>62</v>
      </c>
      <c r="F33" s="5">
        <v>42568.991203703707</v>
      </c>
      <c r="G33" s="5">
        <v>42569</v>
      </c>
      <c r="H33" t="s">
        <v>23</v>
      </c>
      <c r="I33" s="6">
        <v>13432.97</v>
      </c>
      <c r="J33" t="s">
        <v>23</v>
      </c>
      <c r="K33" s="6">
        <v>13432.97</v>
      </c>
      <c r="L33" s="6" t="s">
        <v>24</v>
      </c>
      <c r="R33" t="s">
        <v>26</v>
      </c>
      <c r="S33" s="14" t="str">
        <f t="shared" si="0"/>
        <v>160718</v>
      </c>
      <c r="T33" s="15" t="str">
        <f t="shared" si="1"/>
        <v>2016-07-17T23:47:20.000000000-05:00</v>
      </c>
      <c r="U33" s="16" t="str">
        <f t="shared" si="2"/>
        <v>2016-07-18T04:47:20.000000000+00:00</v>
      </c>
      <c r="V33" s="17">
        <f t="shared" si="3"/>
        <v>42569.199537037042</v>
      </c>
    </row>
    <row r="34" spans="1:22">
      <c r="A34">
        <v>36</v>
      </c>
      <c r="B34" s="4">
        <v>103</v>
      </c>
      <c r="C34" s="4" t="s">
        <v>18</v>
      </c>
      <c r="D34" s="4" t="s">
        <v>21</v>
      </c>
      <c r="E34" s="4" t="s">
        <v>63</v>
      </c>
      <c r="F34" s="5">
        <v>42568.994467592594</v>
      </c>
      <c r="G34" s="5">
        <v>42569</v>
      </c>
      <c r="H34" t="s">
        <v>23</v>
      </c>
      <c r="I34" s="6">
        <v>10000</v>
      </c>
      <c r="J34" t="s">
        <v>23</v>
      </c>
      <c r="K34" s="6">
        <v>10000</v>
      </c>
      <c r="L34" s="6" t="s">
        <v>24</v>
      </c>
      <c r="R34" t="s">
        <v>26</v>
      </c>
      <c r="S34" s="14" t="str">
        <f t="shared" si="0"/>
        <v>160718</v>
      </c>
      <c r="T34" s="15" t="str">
        <f t="shared" si="1"/>
        <v>2016-07-17T23:52:02.000000000-05:00</v>
      </c>
      <c r="U34" s="16" t="str">
        <f t="shared" si="2"/>
        <v>2016-07-18T04:52:02.000000000+00:00</v>
      </c>
      <c r="V34" s="17">
        <f t="shared" si="3"/>
        <v>42569.20280092593</v>
      </c>
    </row>
    <row r="35" spans="1:22">
      <c r="A35">
        <v>37</v>
      </c>
      <c r="B35" s="4">
        <v>103</v>
      </c>
      <c r="C35" s="4" t="s">
        <v>18</v>
      </c>
      <c r="D35" s="4" t="s">
        <v>21</v>
      </c>
      <c r="E35" s="4" t="s">
        <v>64</v>
      </c>
      <c r="F35" s="5">
        <v>42568.995462962965</v>
      </c>
      <c r="G35" s="5">
        <v>42569</v>
      </c>
      <c r="H35" t="s">
        <v>23</v>
      </c>
      <c r="I35" s="6">
        <v>58479.05</v>
      </c>
      <c r="J35" t="s">
        <v>23</v>
      </c>
      <c r="K35" s="6">
        <v>58479.05</v>
      </c>
      <c r="L35" s="6" t="s">
        <v>24</v>
      </c>
      <c r="R35" t="s">
        <v>28</v>
      </c>
      <c r="S35" s="14" t="str">
        <f t="shared" si="0"/>
        <v>160718</v>
      </c>
      <c r="T35" s="15" t="str">
        <f t="shared" si="1"/>
        <v>2016-07-17T23:53:28.000000000-05:00</v>
      </c>
      <c r="U35" s="16" t="str">
        <f t="shared" si="2"/>
        <v>2016-07-18T04:53:28.000000000+00:00</v>
      </c>
      <c r="V35" s="17">
        <f t="shared" si="3"/>
        <v>42569.2037962963</v>
      </c>
    </row>
    <row r="36" spans="1:22">
      <c r="A36">
        <v>38</v>
      </c>
      <c r="B36" s="4">
        <v>103</v>
      </c>
      <c r="C36" s="4" t="s">
        <v>18</v>
      </c>
      <c r="D36" s="4" t="s">
        <v>21</v>
      </c>
      <c r="E36" s="4" t="s">
        <v>65</v>
      </c>
      <c r="F36" s="5">
        <v>42569.012499999997</v>
      </c>
      <c r="G36" s="5">
        <v>42569</v>
      </c>
      <c r="H36" t="s">
        <v>23</v>
      </c>
      <c r="I36" s="6">
        <v>2166</v>
      </c>
      <c r="J36" t="s">
        <v>23</v>
      </c>
      <c r="K36" s="6">
        <v>2166</v>
      </c>
      <c r="L36" s="6" t="s">
        <v>24</v>
      </c>
      <c r="R36" t="s">
        <v>26</v>
      </c>
      <c r="S36" s="14" t="str">
        <f t="shared" si="0"/>
        <v>160718</v>
      </c>
      <c r="T36" s="15" t="str">
        <f t="shared" si="1"/>
        <v>2016-07-18T00:18:00.000000000-05:00</v>
      </c>
      <c r="U36" s="16" t="str">
        <f t="shared" si="2"/>
        <v>2016-07-18T05:18:00.000000000+00:00</v>
      </c>
      <c r="V36" s="17">
        <f t="shared" si="3"/>
        <v>42569.220833333333</v>
      </c>
    </row>
    <row r="37" spans="1:22">
      <c r="A37">
        <v>39</v>
      </c>
      <c r="B37" s="4">
        <v>103</v>
      </c>
      <c r="C37" s="4" t="s">
        <v>18</v>
      </c>
      <c r="D37" s="4" t="s">
        <v>21</v>
      </c>
      <c r="E37" s="4" t="s">
        <v>66</v>
      </c>
      <c r="F37" s="5">
        <v>42569.012719907405</v>
      </c>
      <c r="G37" s="5">
        <v>42569</v>
      </c>
      <c r="H37" t="s">
        <v>23</v>
      </c>
      <c r="I37" s="6">
        <v>6317.95</v>
      </c>
      <c r="J37" t="s">
        <v>23</v>
      </c>
      <c r="K37" s="6">
        <v>6317.95</v>
      </c>
      <c r="L37" s="6" t="s">
        <v>24</v>
      </c>
      <c r="R37" t="s">
        <v>26</v>
      </c>
      <c r="S37" s="14" t="str">
        <f t="shared" si="0"/>
        <v>160718</v>
      </c>
      <c r="T37" s="15" t="str">
        <f t="shared" si="1"/>
        <v>2016-07-18T00:18:19.000000000-05:00</v>
      </c>
      <c r="U37" s="16" t="str">
        <f t="shared" si="2"/>
        <v>2016-07-18T05:18:19.000000000+00:00</v>
      </c>
      <c r="V37" s="17">
        <f t="shared" si="3"/>
        <v>42569.221053240741</v>
      </c>
    </row>
    <row r="38" spans="1:22">
      <c r="A38">
        <v>40</v>
      </c>
      <c r="B38" s="4">
        <v>103</v>
      </c>
      <c r="C38" s="4" t="s">
        <v>18</v>
      </c>
      <c r="D38" s="4" t="s">
        <v>21</v>
      </c>
      <c r="E38" s="4" t="s">
        <v>67</v>
      </c>
      <c r="F38" s="5">
        <v>42569.013206018521</v>
      </c>
      <c r="G38" s="5">
        <v>42569</v>
      </c>
      <c r="H38" t="s">
        <v>23</v>
      </c>
      <c r="I38" s="6">
        <v>11382.33</v>
      </c>
      <c r="J38" t="s">
        <v>23</v>
      </c>
      <c r="K38" s="6">
        <v>11382.33</v>
      </c>
      <c r="L38" s="6" t="s">
        <v>24</v>
      </c>
      <c r="R38" t="s">
        <v>26</v>
      </c>
      <c r="S38" s="14" t="str">
        <f t="shared" si="0"/>
        <v>160718</v>
      </c>
      <c r="T38" s="15" t="str">
        <f t="shared" si="1"/>
        <v>2016-07-18T00:19:01.000000000-05:00</v>
      </c>
      <c r="U38" s="16" t="str">
        <f t="shared" si="2"/>
        <v>2016-07-18T05:19:01.000000000+00:00</v>
      </c>
      <c r="V38" s="17">
        <f t="shared" si="3"/>
        <v>42569.221539351856</v>
      </c>
    </row>
    <row r="39" spans="1:22">
      <c r="A39">
        <v>41</v>
      </c>
      <c r="B39" s="4">
        <v>103</v>
      </c>
      <c r="C39" s="4" t="s">
        <v>18</v>
      </c>
      <c r="D39" s="4" t="s">
        <v>21</v>
      </c>
      <c r="E39" s="4" t="s">
        <v>68</v>
      </c>
      <c r="F39" s="5">
        <v>42569.013229166667</v>
      </c>
      <c r="G39" s="5">
        <v>42569</v>
      </c>
      <c r="H39" t="s">
        <v>23</v>
      </c>
      <c r="I39" s="6">
        <v>5016.04</v>
      </c>
      <c r="J39" t="s">
        <v>23</v>
      </c>
      <c r="K39" s="6">
        <v>5016.04</v>
      </c>
      <c r="L39" s="6" t="s">
        <v>24</v>
      </c>
      <c r="R39" t="s">
        <v>26</v>
      </c>
      <c r="S39" s="14" t="str">
        <f t="shared" si="0"/>
        <v>160718</v>
      </c>
      <c r="T39" s="15" t="str">
        <f t="shared" si="1"/>
        <v>2016-07-18T00:19:03.000000000-05:00</v>
      </c>
      <c r="U39" s="16" t="str">
        <f t="shared" si="2"/>
        <v>2016-07-18T05:19:03.000000000+00:00</v>
      </c>
      <c r="V39" s="17">
        <f t="shared" si="3"/>
        <v>42569.221562500003</v>
      </c>
    </row>
    <row r="40" spans="1:22">
      <c r="A40">
        <v>43</v>
      </c>
      <c r="B40" s="4">
        <v>103</v>
      </c>
      <c r="C40" s="4" t="s">
        <v>18</v>
      </c>
      <c r="D40" s="4" t="s">
        <v>21</v>
      </c>
      <c r="E40" s="4" t="s">
        <v>70</v>
      </c>
      <c r="F40" s="5">
        <v>42569.023495370369</v>
      </c>
      <c r="G40" s="5">
        <v>42569</v>
      </c>
      <c r="H40" t="s">
        <v>23</v>
      </c>
      <c r="I40" s="6">
        <v>9626.2000000000007</v>
      </c>
      <c r="J40" t="s">
        <v>23</v>
      </c>
      <c r="K40" s="6">
        <v>9626.2000000000007</v>
      </c>
      <c r="L40" s="6" t="s">
        <v>24</v>
      </c>
      <c r="R40" t="s">
        <v>26</v>
      </c>
      <c r="S40" s="14" t="str">
        <f t="shared" si="0"/>
        <v>160718</v>
      </c>
      <c r="T40" s="15" t="str">
        <f t="shared" si="1"/>
        <v>2016-07-18T00:33:50.000000000-05:00</v>
      </c>
      <c r="U40" s="16" t="str">
        <f t="shared" si="2"/>
        <v>2016-07-18T05:33:50.000000000+00:00</v>
      </c>
      <c r="V40" s="17">
        <f t="shared" si="3"/>
        <v>42569.231828703705</v>
      </c>
    </row>
    <row r="41" spans="1:22">
      <c r="A41">
        <v>44</v>
      </c>
      <c r="B41" s="4">
        <v>103</v>
      </c>
      <c r="C41" s="4" t="s">
        <v>18</v>
      </c>
      <c r="D41" s="4" t="s">
        <v>21</v>
      </c>
      <c r="E41" s="4" t="s">
        <v>71</v>
      </c>
      <c r="F41" s="5">
        <v>42569.028715277775</v>
      </c>
      <c r="G41" s="5">
        <v>42569</v>
      </c>
      <c r="H41" t="s">
        <v>23</v>
      </c>
      <c r="I41" s="6">
        <v>20000</v>
      </c>
      <c r="J41" t="s">
        <v>23</v>
      </c>
      <c r="K41" s="6">
        <v>20000</v>
      </c>
      <c r="L41" s="6" t="s">
        <v>33</v>
      </c>
      <c r="P41" t="s">
        <v>72</v>
      </c>
      <c r="R41" t="s">
        <v>26</v>
      </c>
      <c r="S41" s="14" t="str">
        <f t="shared" si="0"/>
        <v>160718</v>
      </c>
      <c r="T41" s="15" t="str">
        <f t="shared" si="1"/>
        <v>2016-07-18T00:41:21.000000000-05:00</v>
      </c>
      <c r="U41" s="16" t="str">
        <f t="shared" si="2"/>
        <v>2016-07-18T05:41:21.000000000+00:00</v>
      </c>
      <c r="V41" s="17">
        <f t="shared" si="3"/>
        <v>42569.23704861111</v>
      </c>
    </row>
    <row r="42" spans="1:22">
      <c r="A42">
        <v>45</v>
      </c>
      <c r="B42" s="4">
        <v>103</v>
      </c>
      <c r="C42" s="4" t="s">
        <v>18</v>
      </c>
      <c r="D42" s="4" t="s">
        <v>21</v>
      </c>
      <c r="E42" s="4">
        <v>1003786282280</v>
      </c>
      <c r="F42" s="5">
        <v>42569.033668981479</v>
      </c>
      <c r="G42" s="5">
        <v>42569</v>
      </c>
      <c r="H42" t="s">
        <v>23</v>
      </c>
      <c r="I42" s="6">
        <v>5270</v>
      </c>
      <c r="J42" t="s">
        <v>23</v>
      </c>
      <c r="K42" s="6">
        <v>5270</v>
      </c>
      <c r="L42" s="6" t="s">
        <v>24</v>
      </c>
      <c r="R42" t="s">
        <v>28</v>
      </c>
      <c r="S42" s="14" t="str">
        <f t="shared" si="0"/>
        <v>160718</v>
      </c>
      <c r="T42" s="15" t="str">
        <f t="shared" si="1"/>
        <v>2016-07-18T00:48:29.000000000-05:00</v>
      </c>
      <c r="U42" s="16" t="str">
        <f t="shared" si="2"/>
        <v>2016-07-18T05:48:29.000000000+00:00</v>
      </c>
      <c r="V42" s="17">
        <f t="shared" si="3"/>
        <v>42569.242002314815</v>
      </c>
    </row>
    <row r="43" spans="1:22">
      <c r="A43">
        <v>46</v>
      </c>
      <c r="B43" s="4">
        <v>103</v>
      </c>
      <c r="C43" s="4" t="s">
        <v>18</v>
      </c>
      <c r="D43" s="4" t="s">
        <v>21</v>
      </c>
      <c r="E43" s="4" t="s">
        <v>73</v>
      </c>
      <c r="F43" s="5">
        <v>42569.037928240738</v>
      </c>
      <c r="G43" s="5">
        <v>42569</v>
      </c>
      <c r="H43" t="s">
        <v>23</v>
      </c>
      <c r="I43" s="6">
        <v>3500</v>
      </c>
      <c r="J43" t="s">
        <v>23</v>
      </c>
      <c r="K43" s="6">
        <v>3500</v>
      </c>
      <c r="L43" s="6" t="s">
        <v>24</v>
      </c>
      <c r="R43" t="s">
        <v>28</v>
      </c>
      <c r="S43" s="14" t="str">
        <f t="shared" si="0"/>
        <v>160718</v>
      </c>
      <c r="T43" s="15" t="str">
        <f t="shared" si="1"/>
        <v>2016-07-18T00:54:37.000000000-05:00</v>
      </c>
      <c r="U43" s="16" t="str">
        <f t="shared" si="2"/>
        <v>2016-07-18T05:54:37.000000000+00:00</v>
      </c>
      <c r="V43" s="17">
        <f t="shared" si="3"/>
        <v>42569.246261574073</v>
      </c>
    </row>
    <row r="44" spans="1:22">
      <c r="A44">
        <v>47</v>
      </c>
      <c r="B44" s="4">
        <v>103</v>
      </c>
      <c r="C44" s="4" t="s">
        <v>18</v>
      </c>
      <c r="D44" s="4" t="s">
        <v>21</v>
      </c>
      <c r="E44" s="4" t="s">
        <v>74</v>
      </c>
      <c r="F44" s="5">
        <v>42569.038402777776</v>
      </c>
      <c r="G44" s="5">
        <v>42569</v>
      </c>
      <c r="H44" t="s">
        <v>23</v>
      </c>
      <c r="I44" s="6">
        <v>7200</v>
      </c>
      <c r="J44" t="s">
        <v>23</v>
      </c>
      <c r="K44" s="6">
        <v>7200</v>
      </c>
      <c r="L44" s="6" t="s">
        <v>33</v>
      </c>
      <c r="R44" t="s">
        <v>28</v>
      </c>
      <c r="S44" s="14" t="str">
        <f t="shared" si="0"/>
        <v>160718</v>
      </c>
      <c r="T44" s="15" t="str">
        <f t="shared" si="1"/>
        <v>2016-07-18T00:55:18.000000000-05:00</v>
      </c>
      <c r="U44" s="16" t="str">
        <f t="shared" si="2"/>
        <v>2016-07-18T05:55:18.000000000+00:00</v>
      </c>
      <c r="V44" s="17">
        <f t="shared" si="3"/>
        <v>42569.246736111112</v>
      </c>
    </row>
    <row r="45" spans="1:22">
      <c r="A45">
        <v>48</v>
      </c>
      <c r="B45" s="4">
        <v>103</v>
      </c>
      <c r="C45" s="4" t="s">
        <v>18</v>
      </c>
      <c r="D45" s="4" t="s">
        <v>21</v>
      </c>
      <c r="E45" s="4" t="s">
        <v>75</v>
      </c>
      <c r="F45" s="5">
        <v>42569.038449074076</v>
      </c>
      <c r="G45" s="5">
        <v>42569</v>
      </c>
      <c r="H45" t="s">
        <v>23</v>
      </c>
      <c r="I45" s="6">
        <v>1000</v>
      </c>
      <c r="J45" t="s">
        <v>23</v>
      </c>
      <c r="K45" s="6">
        <v>1000</v>
      </c>
      <c r="L45" s="6" t="s">
        <v>24</v>
      </c>
      <c r="R45" t="s">
        <v>28</v>
      </c>
      <c r="S45" s="14" t="str">
        <f t="shared" si="0"/>
        <v>160718</v>
      </c>
      <c r="T45" s="15" t="str">
        <f t="shared" si="1"/>
        <v>2016-07-18T00:55:22.000000000-05:00</v>
      </c>
      <c r="U45" s="16" t="str">
        <f t="shared" si="2"/>
        <v>2016-07-18T05:55:22.000000000+00:00</v>
      </c>
      <c r="V45" s="17">
        <f t="shared" si="3"/>
        <v>42569.246782407412</v>
      </c>
    </row>
    <row r="46" spans="1:22">
      <c r="A46">
        <v>49</v>
      </c>
      <c r="B46" s="4">
        <v>103</v>
      </c>
      <c r="C46" s="4" t="s">
        <v>18</v>
      </c>
      <c r="D46" s="4" t="s">
        <v>21</v>
      </c>
      <c r="E46" s="4" t="s">
        <v>76</v>
      </c>
      <c r="F46" s="5">
        <v>42569.038738425923</v>
      </c>
      <c r="G46" s="5">
        <v>42569</v>
      </c>
      <c r="H46" t="s">
        <v>23</v>
      </c>
      <c r="I46" s="6">
        <v>7200</v>
      </c>
      <c r="J46" t="s">
        <v>23</v>
      </c>
      <c r="K46" s="6">
        <v>7200</v>
      </c>
      <c r="L46" s="6" t="s">
        <v>33</v>
      </c>
      <c r="R46" t="s">
        <v>28</v>
      </c>
      <c r="S46" s="14" t="str">
        <f t="shared" si="0"/>
        <v>160718</v>
      </c>
      <c r="T46" s="15" t="str">
        <f t="shared" si="1"/>
        <v>2016-07-18T00:55:47.000000000-05:00</v>
      </c>
      <c r="U46" s="16" t="str">
        <f t="shared" si="2"/>
        <v>2016-07-18T05:55:47.000000000+00:00</v>
      </c>
      <c r="V46" s="17">
        <f t="shared" si="3"/>
        <v>42569.247071759259</v>
      </c>
    </row>
    <row r="47" spans="1:22">
      <c r="A47">
        <v>50</v>
      </c>
      <c r="B47" s="4">
        <v>103</v>
      </c>
      <c r="C47" s="4" t="s">
        <v>18</v>
      </c>
      <c r="D47" s="4" t="s">
        <v>21</v>
      </c>
      <c r="E47" s="4" t="s">
        <v>77</v>
      </c>
      <c r="F47" s="5">
        <v>42569.041979166665</v>
      </c>
      <c r="G47" s="5">
        <v>42569</v>
      </c>
      <c r="H47" t="s">
        <v>23</v>
      </c>
      <c r="I47" s="6">
        <v>4800</v>
      </c>
      <c r="J47" t="s">
        <v>23</v>
      </c>
      <c r="K47" s="6">
        <v>4800</v>
      </c>
      <c r="L47" s="6" t="s">
        <v>24</v>
      </c>
      <c r="R47" t="s">
        <v>28</v>
      </c>
      <c r="S47" s="14" t="str">
        <f t="shared" si="0"/>
        <v>160718</v>
      </c>
      <c r="T47" s="15" t="str">
        <f t="shared" si="1"/>
        <v>2016-07-18T01:00:27.000000000-05:00</v>
      </c>
      <c r="U47" s="16" t="str">
        <f t="shared" si="2"/>
        <v>2016-07-18T06:00:27.000000000+00:00</v>
      </c>
      <c r="V47" s="17">
        <f t="shared" si="3"/>
        <v>42569.2503125</v>
      </c>
    </row>
    <row r="48" spans="1:22">
      <c r="A48">
        <v>51</v>
      </c>
      <c r="B48" s="4">
        <v>103</v>
      </c>
      <c r="C48" s="4" t="s">
        <v>18</v>
      </c>
      <c r="D48" s="4" t="s">
        <v>21</v>
      </c>
      <c r="E48" s="4" t="s">
        <v>78</v>
      </c>
      <c r="F48" s="5">
        <v>42569.046053240738</v>
      </c>
      <c r="G48" s="5">
        <v>42569</v>
      </c>
      <c r="H48" t="s">
        <v>23</v>
      </c>
      <c r="I48" s="6">
        <v>3933.64</v>
      </c>
      <c r="J48" t="s">
        <v>23</v>
      </c>
      <c r="K48" s="6">
        <v>3933.64</v>
      </c>
      <c r="L48" s="6" t="s">
        <v>24</v>
      </c>
      <c r="R48" t="s">
        <v>26</v>
      </c>
      <c r="S48" s="14" t="str">
        <f t="shared" si="0"/>
        <v>160718</v>
      </c>
      <c r="T48" s="15" t="str">
        <f t="shared" si="1"/>
        <v>2016-07-18T01:06:19.000000000-05:00</v>
      </c>
      <c r="U48" s="16" t="str">
        <f t="shared" si="2"/>
        <v>2016-07-18T06:06:19.000000000+00:00</v>
      </c>
      <c r="V48" s="17">
        <f t="shared" si="3"/>
        <v>42569.254386574074</v>
      </c>
    </row>
    <row r="49" spans="1:22">
      <c r="A49">
        <v>52</v>
      </c>
      <c r="B49" s="4">
        <v>103</v>
      </c>
      <c r="C49" s="4" t="s">
        <v>18</v>
      </c>
      <c r="D49" s="4" t="s">
        <v>21</v>
      </c>
      <c r="E49" s="4" t="s">
        <v>79</v>
      </c>
      <c r="F49" s="5">
        <v>42569.046446759261</v>
      </c>
      <c r="G49" s="5">
        <v>42569</v>
      </c>
      <c r="H49" t="s">
        <v>23</v>
      </c>
      <c r="I49" s="6">
        <v>1093</v>
      </c>
      <c r="J49" t="s">
        <v>23</v>
      </c>
      <c r="K49" s="6">
        <v>1093</v>
      </c>
      <c r="L49" s="6" t="s">
        <v>24</v>
      </c>
      <c r="R49" t="s">
        <v>26</v>
      </c>
      <c r="S49" s="14" t="str">
        <f t="shared" si="0"/>
        <v>160718</v>
      </c>
      <c r="T49" s="15" t="str">
        <f t="shared" si="1"/>
        <v>2016-07-18T01:06:53.000000000-05:00</v>
      </c>
      <c r="U49" s="16" t="str">
        <f t="shared" si="2"/>
        <v>2016-07-18T06:06:53.000000000+00:00</v>
      </c>
      <c r="V49" s="17">
        <f t="shared" si="3"/>
        <v>42569.254780092597</v>
      </c>
    </row>
    <row r="50" spans="1:22">
      <c r="A50">
        <v>53</v>
      </c>
      <c r="B50" s="4">
        <v>103</v>
      </c>
      <c r="C50" s="4" t="s">
        <v>18</v>
      </c>
      <c r="D50" s="4" t="s">
        <v>21</v>
      </c>
      <c r="E50" s="4" t="s">
        <v>80</v>
      </c>
      <c r="F50" s="5">
        <v>42569.046446759261</v>
      </c>
      <c r="G50" s="5">
        <v>42569</v>
      </c>
      <c r="H50" t="s">
        <v>23</v>
      </c>
      <c r="I50" s="6">
        <v>28306.31</v>
      </c>
      <c r="J50" t="s">
        <v>23</v>
      </c>
      <c r="K50" s="6">
        <v>28306.31</v>
      </c>
      <c r="L50" s="6" t="s">
        <v>24</v>
      </c>
      <c r="R50" t="s">
        <v>26</v>
      </c>
      <c r="S50" s="14" t="str">
        <f t="shared" si="0"/>
        <v>160718</v>
      </c>
      <c r="T50" s="15" t="str">
        <f t="shared" si="1"/>
        <v>2016-07-18T01:06:53.000000000-05:00</v>
      </c>
      <c r="U50" s="16" t="str">
        <f t="shared" si="2"/>
        <v>2016-07-18T06:06:53.000000000+00:00</v>
      </c>
      <c r="V50" s="17">
        <f t="shared" si="3"/>
        <v>42569.254780092597</v>
      </c>
    </row>
    <row r="51" spans="1:22">
      <c r="A51">
        <v>54</v>
      </c>
      <c r="B51" s="4">
        <v>103</v>
      </c>
      <c r="C51" s="4" t="s">
        <v>18</v>
      </c>
      <c r="D51" s="4" t="s">
        <v>21</v>
      </c>
      <c r="E51" s="4" t="s">
        <v>81</v>
      </c>
      <c r="F51" s="5">
        <v>42569.047210648147</v>
      </c>
      <c r="G51" s="5">
        <v>42569</v>
      </c>
      <c r="H51" t="s">
        <v>23</v>
      </c>
      <c r="I51" s="6">
        <v>1126.48</v>
      </c>
      <c r="J51" t="s">
        <v>23</v>
      </c>
      <c r="K51" s="6">
        <v>1126.48</v>
      </c>
      <c r="L51" s="6" t="s">
        <v>24</v>
      </c>
      <c r="R51" t="s">
        <v>26</v>
      </c>
      <c r="S51" s="14" t="str">
        <f t="shared" si="0"/>
        <v>160718</v>
      </c>
      <c r="T51" s="15" t="str">
        <f t="shared" si="1"/>
        <v>2016-07-18T01:07:59.000000000-05:00</v>
      </c>
      <c r="U51" s="16" t="str">
        <f t="shared" si="2"/>
        <v>2016-07-18T06:07:59.000000000+00:00</v>
      </c>
      <c r="V51" s="17">
        <f t="shared" si="3"/>
        <v>42569.255543981482</v>
      </c>
    </row>
    <row r="52" spans="1:22">
      <c r="A52">
        <v>56</v>
      </c>
      <c r="B52" s="4">
        <v>103</v>
      </c>
      <c r="C52" s="4" t="s">
        <v>18</v>
      </c>
      <c r="D52" s="4" t="s">
        <v>21</v>
      </c>
      <c r="E52" s="4" t="s">
        <v>82</v>
      </c>
      <c r="F52" s="5">
        <v>42569.054606481484</v>
      </c>
      <c r="G52" s="5">
        <v>42569</v>
      </c>
      <c r="H52" t="s">
        <v>23</v>
      </c>
      <c r="I52" s="6">
        <v>5081</v>
      </c>
      <c r="J52" t="s">
        <v>23</v>
      </c>
      <c r="K52" s="6">
        <v>5081</v>
      </c>
      <c r="L52" s="6" t="s">
        <v>24</v>
      </c>
      <c r="R52" t="s">
        <v>28</v>
      </c>
      <c r="S52" s="14" t="str">
        <f t="shared" si="0"/>
        <v>160718</v>
      </c>
      <c r="T52" s="15" t="str">
        <f t="shared" si="1"/>
        <v>2016-07-18T01:18:38.000000000-05:00</v>
      </c>
      <c r="U52" s="16" t="str">
        <f t="shared" si="2"/>
        <v>2016-07-18T06:18:38.000000000+00:00</v>
      </c>
      <c r="V52" s="17">
        <f t="shared" si="3"/>
        <v>42569.26293981482</v>
      </c>
    </row>
    <row r="53" spans="1:22">
      <c r="A53">
        <v>57</v>
      </c>
      <c r="B53" s="4">
        <v>103</v>
      </c>
      <c r="C53" s="4" t="s">
        <v>18</v>
      </c>
      <c r="D53" s="4" t="s">
        <v>21</v>
      </c>
      <c r="E53" s="4" t="s">
        <v>83</v>
      </c>
      <c r="F53" s="5">
        <v>42569.054930555554</v>
      </c>
      <c r="G53" s="5">
        <v>42569</v>
      </c>
      <c r="H53" t="s">
        <v>23</v>
      </c>
      <c r="I53" s="6">
        <v>11936</v>
      </c>
      <c r="J53" t="s">
        <v>23</v>
      </c>
      <c r="K53" s="6">
        <v>11936</v>
      </c>
      <c r="L53" s="6" t="s">
        <v>24</v>
      </c>
      <c r="R53" t="s">
        <v>28</v>
      </c>
      <c r="S53" s="14" t="str">
        <f t="shared" si="0"/>
        <v>160718</v>
      </c>
      <c r="T53" s="15" t="str">
        <f t="shared" si="1"/>
        <v>2016-07-18T01:19:06.000000000-05:00</v>
      </c>
      <c r="U53" s="16" t="str">
        <f t="shared" si="2"/>
        <v>2016-07-18T06:19:06.000000000+00:00</v>
      </c>
      <c r="V53" s="17">
        <f t="shared" si="3"/>
        <v>42569.26326388889</v>
      </c>
    </row>
    <row r="54" spans="1:22">
      <c r="A54">
        <v>58</v>
      </c>
      <c r="B54" s="4">
        <v>103</v>
      </c>
      <c r="C54" s="4" t="s">
        <v>18</v>
      </c>
      <c r="D54" s="4" t="s">
        <v>21</v>
      </c>
      <c r="E54" s="4" t="s">
        <v>84</v>
      </c>
      <c r="F54" s="5">
        <v>42569.054930555554</v>
      </c>
      <c r="G54" s="5">
        <v>42569</v>
      </c>
      <c r="H54" t="s">
        <v>23</v>
      </c>
      <c r="I54" s="6">
        <v>28797</v>
      </c>
      <c r="J54" t="s">
        <v>23</v>
      </c>
      <c r="K54" s="6">
        <v>28797</v>
      </c>
      <c r="L54" s="6" t="s">
        <v>24</v>
      </c>
      <c r="R54" t="s">
        <v>28</v>
      </c>
      <c r="S54" s="14" t="str">
        <f t="shared" si="0"/>
        <v>160718</v>
      </c>
      <c r="T54" s="15" t="str">
        <f t="shared" si="1"/>
        <v>2016-07-18T01:19:06.000000000-05:00</v>
      </c>
      <c r="U54" s="16" t="str">
        <f t="shared" si="2"/>
        <v>2016-07-18T06:19:06.000000000+00:00</v>
      </c>
      <c r="V54" s="17">
        <f t="shared" si="3"/>
        <v>42569.26326388889</v>
      </c>
    </row>
    <row r="55" spans="1:22">
      <c r="A55">
        <v>59</v>
      </c>
      <c r="B55" s="4">
        <v>103</v>
      </c>
      <c r="C55" s="4" t="s">
        <v>18</v>
      </c>
      <c r="D55" s="4" t="s">
        <v>21</v>
      </c>
      <c r="E55" s="4" t="s">
        <v>85</v>
      </c>
      <c r="F55" s="5">
        <v>42569.054930555554</v>
      </c>
      <c r="G55" s="5">
        <v>42569</v>
      </c>
      <c r="H55" t="s">
        <v>23</v>
      </c>
      <c r="I55" s="6">
        <v>1983.7</v>
      </c>
      <c r="J55" t="s">
        <v>23</v>
      </c>
      <c r="K55" s="6">
        <v>1983.7</v>
      </c>
      <c r="L55" s="6" t="s">
        <v>24</v>
      </c>
      <c r="R55" t="s">
        <v>28</v>
      </c>
      <c r="S55" s="14" t="str">
        <f t="shared" si="0"/>
        <v>160718</v>
      </c>
      <c r="T55" s="15" t="str">
        <f t="shared" si="1"/>
        <v>2016-07-18T01:19:06.000000000-05:00</v>
      </c>
      <c r="U55" s="16" t="str">
        <f t="shared" si="2"/>
        <v>2016-07-18T06:19:06.000000000+00:00</v>
      </c>
      <c r="V55" s="17">
        <f t="shared" si="3"/>
        <v>42569.26326388889</v>
      </c>
    </row>
    <row r="56" spans="1:22">
      <c r="A56">
        <v>60</v>
      </c>
      <c r="B56" s="4">
        <v>103</v>
      </c>
      <c r="C56" s="4" t="s">
        <v>18</v>
      </c>
      <c r="D56" s="4" t="s">
        <v>21</v>
      </c>
      <c r="E56" s="4" t="s">
        <v>86</v>
      </c>
      <c r="F56" s="5">
        <v>42569.055046296293</v>
      </c>
      <c r="G56" s="5">
        <v>42569</v>
      </c>
      <c r="H56" t="s">
        <v>23</v>
      </c>
      <c r="I56" s="6">
        <v>10976</v>
      </c>
      <c r="J56" t="s">
        <v>23</v>
      </c>
      <c r="K56" s="6">
        <v>10976</v>
      </c>
      <c r="L56" s="6" t="s">
        <v>24</v>
      </c>
      <c r="R56" t="s">
        <v>28</v>
      </c>
      <c r="S56" s="14" t="str">
        <f t="shared" si="0"/>
        <v>160718</v>
      </c>
      <c r="T56" s="15" t="str">
        <f t="shared" si="1"/>
        <v>2016-07-18T01:19:16.000000000-05:00</v>
      </c>
      <c r="U56" s="16" t="str">
        <f t="shared" si="2"/>
        <v>2016-07-18T06:19:16.000000000+00:00</v>
      </c>
      <c r="V56" s="17">
        <f t="shared" si="3"/>
        <v>42569.263379629629</v>
      </c>
    </row>
    <row r="57" spans="1:22">
      <c r="A57">
        <v>61</v>
      </c>
      <c r="B57" s="4">
        <v>103</v>
      </c>
      <c r="C57" s="4" t="s">
        <v>18</v>
      </c>
      <c r="D57" s="4" t="s">
        <v>21</v>
      </c>
      <c r="E57" s="4" t="s">
        <v>87</v>
      </c>
      <c r="F57" s="5">
        <v>42569.06753472222</v>
      </c>
      <c r="G57" s="5">
        <v>42569</v>
      </c>
      <c r="H57" t="s">
        <v>23</v>
      </c>
      <c r="I57" s="6">
        <v>83.33</v>
      </c>
      <c r="J57" t="s">
        <v>23</v>
      </c>
      <c r="K57" s="6">
        <v>83.33</v>
      </c>
      <c r="L57" s="6" t="s">
        <v>24</v>
      </c>
      <c r="R57" t="s">
        <v>28</v>
      </c>
      <c r="S57" s="14" t="str">
        <f t="shared" si="0"/>
        <v>160718</v>
      </c>
      <c r="T57" s="15" t="str">
        <f t="shared" si="1"/>
        <v>2016-07-18T01:37:15.000000000-05:00</v>
      </c>
      <c r="U57" s="16" t="str">
        <f t="shared" si="2"/>
        <v>2016-07-18T06:37:15.000000000+00:00</v>
      </c>
      <c r="V57" s="17">
        <f t="shared" si="3"/>
        <v>42569.275868055556</v>
      </c>
    </row>
    <row r="58" spans="1:22">
      <c r="A58">
        <v>62</v>
      </c>
      <c r="B58" s="4">
        <v>103</v>
      </c>
      <c r="C58" s="4" t="s">
        <v>18</v>
      </c>
      <c r="D58" s="4" t="s">
        <v>21</v>
      </c>
      <c r="E58" s="4" t="s">
        <v>88</v>
      </c>
      <c r="F58" s="5">
        <v>42569.069837962961</v>
      </c>
      <c r="G58" s="5">
        <v>42569</v>
      </c>
      <c r="H58" t="s">
        <v>23</v>
      </c>
      <c r="I58" s="6">
        <v>1867.6</v>
      </c>
      <c r="J58" t="s">
        <v>23</v>
      </c>
      <c r="K58" s="6">
        <v>1867.6</v>
      </c>
      <c r="L58" s="6" t="s">
        <v>24</v>
      </c>
      <c r="R58" t="s">
        <v>28</v>
      </c>
      <c r="S58" s="14" t="str">
        <f t="shared" si="0"/>
        <v>160718</v>
      </c>
      <c r="T58" s="15" t="str">
        <f t="shared" si="1"/>
        <v>2016-07-18T01:40:34.000000000-05:00</v>
      </c>
      <c r="U58" s="16" t="str">
        <f t="shared" si="2"/>
        <v>2016-07-18T06:40:34.000000000+00:00</v>
      </c>
      <c r="V58" s="17">
        <f t="shared" si="3"/>
        <v>42569.278171296297</v>
      </c>
    </row>
    <row r="59" spans="1:22">
      <c r="A59">
        <v>63</v>
      </c>
      <c r="B59" s="4">
        <v>103</v>
      </c>
      <c r="C59" s="4" t="s">
        <v>18</v>
      </c>
      <c r="D59" s="4" t="s">
        <v>21</v>
      </c>
      <c r="E59" s="4" t="s">
        <v>89</v>
      </c>
      <c r="F59" s="5">
        <v>42569.074317129627</v>
      </c>
      <c r="G59" s="5">
        <v>42569</v>
      </c>
      <c r="H59" t="s">
        <v>23</v>
      </c>
      <c r="I59" s="6">
        <v>250</v>
      </c>
      <c r="J59" t="s">
        <v>23</v>
      </c>
      <c r="K59" s="6">
        <v>250</v>
      </c>
      <c r="L59" s="6" t="s">
        <v>24</v>
      </c>
      <c r="R59" t="s">
        <v>26</v>
      </c>
      <c r="S59" s="14" t="str">
        <f t="shared" si="0"/>
        <v>160718</v>
      </c>
      <c r="T59" s="15" t="str">
        <f t="shared" si="1"/>
        <v>2016-07-18T01:47:01.000000000-05:00</v>
      </c>
      <c r="U59" s="16" t="str">
        <f t="shared" si="2"/>
        <v>2016-07-18T06:47:01.000000000+00:00</v>
      </c>
      <c r="V59" s="17">
        <f t="shared" si="3"/>
        <v>42569.282650462963</v>
      </c>
    </row>
    <row r="60" spans="1:22">
      <c r="A60">
        <v>64</v>
      </c>
      <c r="B60" s="4">
        <v>103</v>
      </c>
      <c r="C60" s="4" t="s">
        <v>18</v>
      </c>
      <c r="D60" s="4" t="s">
        <v>21</v>
      </c>
      <c r="E60" s="4" t="s">
        <v>90</v>
      </c>
      <c r="F60" s="5">
        <v>42569.077222222222</v>
      </c>
      <c r="G60" s="5">
        <v>42569</v>
      </c>
      <c r="H60" t="s">
        <v>23</v>
      </c>
      <c r="I60" s="6">
        <v>30000</v>
      </c>
      <c r="J60" t="s">
        <v>23</v>
      </c>
      <c r="K60" s="6">
        <v>30000</v>
      </c>
      <c r="L60" s="6" t="s">
        <v>24</v>
      </c>
      <c r="R60" t="s">
        <v>28</v>
      </c>
      <c r="S60" s="14" t="str">
        <f t="shared" si="0"/>
        <v>160718</v>
      </c>
      <c r="T60" s="15" t="str">
        <f t="shared" si="1"/>
        <v>2016-07-18T01:51:12.000000000-05:00</v>
      </c>
      <c r="U60" s="16" t="str">
        <f t="shared" si="2"/>
        <v>2016-07-18T06:51:12.000000000+00:00</v>
      </c>
      <c r="V60" s="17">
        <f t="shared" si="3"/>
        <v>42569.285555555558</v>
      </c>
    </row>
    <row r="61" spans="1:22">
      <c r="A61">
        <v>65</v>
      </c>
      <c r="B61" s="4">
        <v>103</v>
      </c>
      <c r="C61" s="4" t="s">
        <v>18</v>
      </c>
      <c r="D61" s="4" t="s">
        <v>21</v>
      </c>
      <c r="E61" s="4" t="s">
        <v>91</v>
      </c>
      <c r="F61" s="5">
        <v>42569.078206018516</v>
      </c>
      <c r="G61" s="5">
        <v>42569</v>
      </c>
      <c r="H61" t="s">
        <v>23</v>
      </c>
      <c r="I61" s="6">
        <v>950</v>
      </c>
      <c r="J61" t="s">
        <v>23</v>
      </c>
      <c r="K61" s="6">
        <v>950</v>
      </c>
      <c r="L61" s="6" t="s">
        <v>24</v>
      </c>
      <c r="R61" t="s">
        <v>28</v>
      </c>
      <c r="S61" s="14" t="str">
        <f t="shared" si="0"/>
        <v>160718</v>
      </c>
      <c r="T61" s="15" t="str">
        <f t="shared" si="1"/>
        <v>2016-07-18T01:52:37.000000000-05:00</v>
      </c>
      <c r="U61" s="16" t="str">
        <f t="shared" si="2"/>
        <v>2016-07-18T06:52:37.000000000+00:00</v>
      </c>
      <c r="V61" s="17">
        <f t="shared" si="3"/>
        <v>42569.286539351851</v>
      </c>
    </row>
    <row r="62" spans="1:22">
      <c r="A62">
        <v>66</v>
      </c>
      <c r="B62" s="4">
        <v>103</v>
      </c>
      <c r="C62" s="4" t="s">
        <v>18</v>
      </c>
      <c r="D62" s="4" t="s">
        <v>21</v>
      </c>
      <c r="E62" s="4" t="s">
        <v>92</v>
      </c>
      <c r="F62" s="5">
        <v>42569.084386574075</v>
      </c>
      <c r="G62" s="5">
        <v>42569</v>
      </c>
      <c r="H62" t="s">
        <v>23</v>
      </c>
      <c r="I62" s="6">
        <v>275</v>
      </c>
      <c r="J62" t="s">
        <v>23</v>
      </c>
      <c r="K62" s="6">
        <v>275</v>
      </c>
      <c r="L62" s="6" t="s">
        <v>24</v>
      </c>
      <c r="R62" t="s">
        <v>28</v>
      </c>
      <c r="S62" s="14" t="str">
        <f t="shared" si="0"/>
        <v>160718</v>
      </c>
      <c r="T62" s="15" t="str">
        <f t="shared" si="1"/>
        <v>2016-07-18T02:01:31.000000000-05:00</v>
      </c>
      <c r="U62" s="16" t="str">
        <f t="shared" si="2"/>
        <v>2016-07-18T07:01:31.000000000+00:00</v>
      </c>
      <c r="V62" s="17">
        <f t="shared" si="3"/>
        <v>42569.292719907411</v>
      </c>
    </row>
    <row r="63" spans="1:22">
      <c r="A63">
        <v>67</v>
      </c>
      <c r="B63" s="4">
        <v>103</v>
      </c>
      <c r="C63" s="4" t="s">
        <v>18</v>
      </c>
      <c r="D63" s="4" t="s">
        <v>21</v>
      </c>
      <c r="E63" s="4" t="s">
        <v>93</v>
      </c>
      <c r="F63" s="5">
        <v>42569.085497685184</v>
      </c>
      <c r="G63" s="5">
        <v>42569</v>
      </c>
      <c r="H63" t="s">
        <v>23</v>
      </c>
      <c r="I63" s="6">
        <v>680</v>
      </c>
      <c r="J63" t="s">
        <v>23</v>
      </c>
      <c r="K63" s="6">
        <v>680</v>
      </c>
      <c r="L63" s="6" t="s">
        <v>24</v>
      </c>
      <c r="R63" t="s">
        <v>28</v>
      </c>
      <c r="S63" s="14" t="str">
        <f t="shared" si="0"/>
        <v>160718</v>
      </c>
      <c r="T63" s="15" t="str">
        <f t="shared" si="1"/>
        <v>2016-07-18T02:03:07.000000000-05:00</v>
      </c>
      <c r="U63" s="16" t="str">
        <f t="shared" si="2"/>
        <v>2016-07-18T07:03:07.000000000+00:00</v>
      </c>
      <c r="V63" s="17">
        <f t="shared" si="3"/>
        <v>42569.29383101852</v>
      </c>
    </row>
    <row r="64" spans="1:22">
      <c r="A64">
        <v>68</v>
      </c>
      <c r="B64" s="4">
        <v>103</v>
      </c>
      <c r="C64" s="4" t="s">
        <v>18</v>
      </c>
      <c r="D64" s="4" t="s">
        <v>21</v>
      </c>
      <c r="E64" s="4" t="s">
        <v>94</v>
      </c>
      <c r="F64" s="5">
        <v>42569.086469907408</v>
      </c>
      <c r="G64" s="5">
        <v>42569</v>
      </c>
      <c r="H64" t="s">
        <v>23</v>
      </c>
      <c r="I64" s="6">
        <v>68750</v>
      </c>
      <c r="J64" t="s">
        <v>23</v>
      </c>
      <c r="K64" s="6">
        <v>68750</v>
      </c>
      <c r="L64" s="6" t="s">
        <v>24</v>
      </c>
      <c r="R64" t="s">
        <v>26</v>
      </c>
      <c r="S64" s="14" t="str">
        <f t="shared" si="0"/>
        <v>160718</v>
      </c>
      <c r="T64" s="15" t="str">
        <f t="shared" si="1"/>
        <v>2016-07-18T02:04:31.000000000-05:00</v>
      </c>
      <c r="U64" s="16" t="str">
        <f t="shared" si="2"/>
        <v>2016-07-18T07:04:31.000000000+00:00</v>
      </c>
      <c r="V64" s="17">
        <f t="shared" si="3"/>
        <v>42569.294803240744</v>
      </c>
    </row>
    <row r="65" spans="1:22">
      <c r="A65">
        <v>69</v>
      </c>
      <c r="B65" s="4">
        <v>103</v>
      </c>
      <c r="C65" s="4" t="s">
        <v>18</v>
      </c>
      <c r="D65" s="4" t="s">
        <v>21</v>
      </c>
      <c r="E65" s="4" t="s">
        <v>95</v>
      </c>
      <c r="F65" s="5">
        <v>42569.09033564815</v>
      </c>
      <c r="G65" s="5">
        <v>42569</v>
      </c>
      <c r="H65" t="s">
        <v>23</v>
      </c>
      <c r="I65" s="6">
        <v>725.7</v>
      </c>
      <c r="J65" t="s">
        <v>23</v>
      </c>
      <c r="K65" s="6">
        <v>725.7</v>
      </c>
      <c r="L65" s="6" t="s">
        <v>24</v>
      </c>
      <c r="R65" t="s">
        <v>28</v>
      </c>
      <c r="S65" s="14" t="str">
        <f t="shared" si="0"/>
        <v>160718</v>
      </c>
      <c r="T65" s="15" t="str">
        <f t="shared" si="1"/>
        <v>2016-07-18T02:10:05.000000000-05:00</v>
      </c>
      <c r="U65" s="16" t="str">
        <f t="shared" si="2"/>
        <v>2016-07-18T07:10:05.000000000+00:00</v>
      </c>
      <c r="V65" s="17">
        <f t="shared" si="3"/>
        <v>42569.298668981486</v>
      </c>
    </row>
    <row r="66" spans="1:22">
      <c r="A66">
        <v>70</v>
      </c>
      <c r="B66" s="4">
        <v>103</v>
      </c>
      <c r="C66" s="4" t="s">
        <v>18</v>
      </c>
      <c r="D66" s="4" t="s">
        <v>21</v>
      </c>
      <c r="E66" s="4" t="s">
        <v>96</v>
      </c>
      <c r="F66" s="5">
        <v>42569.093182870369</v>
      </c>
      <c r="G66" s="5">
        <v>42569</v>
      </c>
      <c r="H66" t="s">
        <v>23</v>
      </c>
      <c r="I66" s="6">
        <v>6766.03</v>
      </c>
      <c r="J66" t="s">
        <v>23</v>
      </c>
      <c r="K66" s="6">
        <v>6766.03</v>
      </c>
      <c r="L66" s="6" t="s">
        <v>24</v>
      </c>
      <c r="R66" t="s">
        <v>26</v>
      </c>
      <c r="S66" s="14" t="str">
        <f t="shared" si="0"/>
        <v>160718</v>
      </c>
      <c r="T66" s="15" t="str">
        <f t="shared" si="1"/>
        <v>2016-07-18T02:14:11.000000000-05:00</v>
      </c>
      <c r="U66" s="16" t="str">
        <f t="shared" si="2"/>
        <v>2016-07-18T07:14:11.000000000+00:00</v>
      </c>
      <c r="V66" s="17">
        <f t="shared" si="3"/>
        <v>42569.301516203705</v>
      </c>
    </row>
    <row r="67" spans="1:22">
      <c r="A67">
        <v>72</v>
      </c>
      <c r="B67" s="4">
        <v>103</v>
      </c>
      <c r="C67" s="4" t="s">
        <v>18</v>
      </c>
      <c r="D67" s="4" t="s">
        <v>21</v>
      </c>
      <c r="E67" s="4" t="s">
        <v>98</v>
      </c>
      <c r="F67" s="5">
        <v>42569.097708333335</v>
      </c>
      <c r="G67" s="5">
        <v>42569</v>
      </c>
      <c r="H67" t="s">
        <v>23</v>
      </c>
      <c r="I67" s="6">
        <v>104.9</v>
      </c>
      <c r="J67" t="s">
        <v>23</v>
      </c>
      <c r="K67" s="6">
        <v>104.9</v>
      </c>
      <c r="L67" s="6" t="s">
        <v>24</v>
      </c>
      <c r="R67" t="s">
        <v>26</v>
      </c>
      <c r="S67" s="14" t="str">
        <f t="shared" ref="S67:S130" si="4">CONCATENATE(RIGHT(YEAR(G67),2),TEXT(MONTH(G67),"00"),DAY(G67))</f>
        <v>160718</v>
      </c>
      <c r="T67" s="15" t="str">
        <f t="shared" ref="T67:T130" si="5">CONCATENATE(YEAR(F67),"-",TEXT(MONTH(F67),"00"),"-",TEXT(DAY(F67),"00"),"T",TEXT(HOUR(F67),"00"),":",TEXT(MINUTE(F67),"00"),":",TEXT(SECOND(F67),"00"),".000000000","-05:00")</f>
        <v>2016-07-18T02:20:42.000000000-05:00</v>
      </c>
      <c r="U67" s="16" t="str">
        <f t="shared" ref="U67:U130" si="6">CONCATENATE(YEAR(V67),"-",TEXT(MONTH(V67),"00"),"-",TEXT(DAY(V67),"00"),"T",TEXT(HOUR(V67),"00"),":",TEXT(MINUTE(V67),"00"),":",TEXT(SECOND(V67),"00"),".000000000","+00:00")</f>
        <v>2016-07-18T07:20:42.000000000+00:00</v>
      </c>
      <c r="V67" s="17">
        <f t="shared" ref="V67:V130" si="7">F67+TIME(5,0,0)</f>
        <v>42569.30604166667</v>
      </c>
    </row>
    <row r="68" spans="1:22">
      <c r="A68">
        <v>73</v>
      </c>
      <c r="B68" s="4">
        <v>103</v>
      </c>
      <c r="C68" s="4" t="s">
        <v>18</v>
      </c>
      <c r="D68" s="4" t="s">
        <v>21</v>
      </c>
      <c r="E68" s="4" t="s">
        <v>99</v>
      </c>
      <c r="F68" s="5">
        <v>42569.09884259259</v>
      </c>
      <c r="G68" s="5">
        <v>42569</v>
      </c>
      <c r="H68" t="s">
        <v>23</v>
      </c>
      <c r="I68" s="6">
        <v>24722.6</v>
      </c>
      <c r="J68" t="s">
        <v>23</v>
      </c>
      <c r="K68" s="6">
        <v>24722.6</v>
      </c>
      <c r="L68" s="6" t="s">
        <v>24</v>
      </c>
      <c r="R68" t="s">
        <v>28</v>
      </c>
      <c r="S68" s="14" t="str">
        <f t="shared" si="4"/>
        <v>160718</v>
      </c>
      <c r="T68" s="15" t="str">
        <f t="shared" si="5"/>
        <v>2016-07-18T02:22:20.000000000-05:00</v>
      </c>
      <c r="U68" s="16" t="str">
        <f t="shared" si="6"/>
        <v>2016-07-18T07:22:20.000000000+00:00</v>
      </c>
      <c r="V68" s="17">
        <f t="shared" si="7"/>
        <v>42569.307175925926</v>
      </c>
    </row>
    <row r="69" spans="1:22">
      <c r="A69">
        <v>74</v>
      </c>
      <c r="B69" s="4">
        <v>103</v>
      </c>
      <c r="C69" s="4" t="s">
        <v>18</v>
      </c>
      <c r="D69" s="4" t="s">
        <v>21</v>
      </c>
      <c r="E69" s="4">
        <v>1003788053606</v>
      </c>
      <c r="F69" s="5">
        <v>42569.103888888887</v>
      </c>
      <c r="G69" s="5">
        <v>42569</v>
      </c>
      <c r="H69" t="s">
        <v>23</v>
      </c>
      <c r="I69" s="6">
        <v>30000</v>
      </c>
      <c r="J69" t="s">
        <v>23</v>
      </c>
      <c r="K69" s="6">
        <v>30000</v>
      </c>
      <c r="L69" s="6" t="s">
        <v>24</v>
      </c>
      <c r="R69" t="s">
        <v>28</v>
      </c>
      <c r="S69" s="14" t="str">
        <f t="shared" si="4"/>
        <v>160718</v>
      </c>
      <c r="T69" s="15" t="str">
        <f t="shared" si="5"/>
        <v>2016-07-18T02:29:36.000000000-05:00</v>
      </c>
      <c r="U69" s="16" t="str">
        <f t="shared" si="6"/>
        <v>2016-07-18T07:29:36.000000000+00:00</v>
      </c>
      <c r="V69" s="17">
        <f t="shared" si="7"/>
        <v>42569.312222222223</v>
      </c>
    </row>
    <row r="70" spans="1:22">
      <c r="A70">
        <v>75</v>
      </c>
      <c r="B70" s="4">
        <v>103</v>
      </c>
      <c r="C70" s="4" t="s">
        <v>18</v>
      </c>
      <c r="D70" s="4" t="s">
        <v>21</v>
      </c>
      <c r="E70" s="4">
        <v>1607180254353060</v>
      </c>
      <c r="F70" s="5">
        <v>42569.109895833331</v>
      </c>
      <c r="G70" s="5">
        <v>42569</v>
      </c>
      <c r="H70" t="s">
        <v>23</v>
      </c>
      <c r="I70" s="6">
        <v>25000</v>
      </c>
      <c r="J70" t="s">
        <v>23</v>
      </c>
      <c r="K70" s="6">
        <v>25000</v>
      </c>
      <c r="L70" s="6" t="s">
        <v>33</v>
      </c>
      <c r="R70" t="s">
        <v>28</v>
      </c>
      <c r="S70" s="14" t="str">
        <f t="shared" si="4"/>
        <v>160718</v>
      </c>
      <c r="T70" s="15" t="str">
        <f t="shared" si="5"/>
        <v>2016-07-18T02:38:15.000000000-05:00</v>
      </c>
      <c r="U70" s="16" t="str">
        <f t="shared" si="6"/>
        <v>2016-07-18T07:38:15.000000000+00:00</v>
      </c>
      <c r="V70" s="17">
        <f t="shared" si="7"/>
        <v>42569.318229166667</v>
      </c>
    </row>
    <row r="71" spans="1:22">
      <c r="A71">
        <v>76</v>
      </c>
      <c r="B71" s="4">
        <v>103</v>
      </c>
      <c r="C71" s="4" t="s">
        <v>18</v>
      </c>
      <c r="D71" s="4" t="s">
        <v>21</v>
      </c>
      <c r="E71" s="4" t="s">
        <v>100</v>
      </c>
      <c r="F71" s="5">
        <v>42569.119849537034</v>
      </c>
      <c r="G71" s="5">
        <v>42569</v>
      </c>
      <c r="H71" t="s">
        <v>23</v>
      </c>
      <c r="I71" s="6">
        <v>100</v>
      </c>
      <c r="J71" t="s">
        <v>23</v>
      </c>
      <c r="K71" s="6">
        <v>100</v>
      </c>
      <c r="L71" s="6" t="s">
        <v>24</v>
      </c>
      <c r="R71" t="s">
        <v>26</v>
      </c>
      <c r="S71" s="14" t="str">
        <f t="shared" si="4"/>
        <v>160718</v>
      </c>
      <c r="T71" s="15" t="str">
        <f t="shared" si="5"/>
        <v>2016-07-18T02:52:35.000000000-05:00</v>
      </c>
      <c r="U71" s="16" t="str">
        <f t="shared" si="6"/>
        <v>2016-07-18T07:52:35.000000000+00:00</v>
      </c>
      <c r="V71" s="17">
        <f t="shared" si="7"/>
        <v>42569.328182870369</v>
      </c>
    </row>
    <row r="72" spans="1:22">
      <c r="A72">
        <v>79</v>
      </c>
      <c r="B72" s="4">
        <v>103</v>
      </c>
      <c r="C72" s="4" t="s">
        <v>18</v>
      </c>
      <c r="D72" s="4" t="s">
        <v>21</v>
      </c>
      <c r="E72" s="4" t="s">
        <v>103</v>
      </c>
      <c r="F72" s="5">
        <v>42569.144155092596</v>
      </c>
      <c r="G72" s="5">
        <v>42569</v>
      </c>
      <c r="H72" t="s">
        <v>23</v>
      </c>
      <c r="I72" s="6">
        <v>4200.6099999999997</v>
      </c>
      <c r="J72" t="s">
        <v>23</v>
      </c>
      <c r="K72" s="6">
        <v>4200.6099999999997</v>
      </c>
      <c r="L72" s="6" t="s">
        <v>24</v>
      </c>
      <c r="R72" t="s">
        <v>26</v>
      </c>
      <c r="S72" s="14" t="str">
        <f t="shared" si="4"/>
        <v>160718</v>
      </c>
      <c r="T72" s="15" t="str">
        <f t="shared" si="5"/>
        <v>2016-07-18T03:27:35.000000000-05:00</v>
      </c>
      <c r="U72" s="16" t="str">
        <f t="shared" si="6"/>
        <v>2016-07-18T08:27:35.000000000+00:00</v>
      </c>
      <c r="V72" s="17">
        <f t="shared" si="7"/>
        <v>42569.352488425931</v>
      </c>
    </row>
    <row r="73" spans="1:22">
      <c r="A73">
        <v>81</v>
      </c>
      <c r="B73" s="4">
        <v>103</v>
      </c>
      <c r="C73" s="4" t="s">
        <v>18</v>
      </c>
      <c r="D73" s="4" t="s">
        <v>21</v>
      </c>
      <c r="E73" s="4" t="s">
        <v>105</v>
      </c>
      <c r="F73" s="5">
        <v>42569.191631944443</v>
      </c>
      <c r="G73" s="5">
        <v>42569</v>
      </c>
      <c r="H73" t="s">
        <v>23</v>
      </c>
      <c r="I73" s="6">
        <v>411.62</v>
      </c>
      <c r="J73" t="s">
        <v>23</v>
      </c>
      <c r="K73" s="6">
        <v>411.62</v>
      </c>
      <c r="L73" s="6" t="s">
        <v>24</v>
      </c>
      <c r="R73" t="s">
        <v>28</v>
      </c>
      <c r="S73" s="14" t="str">
        <f t="shared" si="4"/>
        <v>160718</v>
      </c>
      <c r="T73" s="15" t="str">
        <f t="shared" si="5"/>
        <v>2016-07-18T04:35:57.000000000-05:00</v>
      </c>
      <c r="U73" s="16" t="str">
        <f t="shared" si="6"/>
        <v>2016-07-18T09:35:57.000000000+00:00</v>
      </c>
      <c r="V73" s="17">
        <f t="shared" si="7"/>
        <v>42569.399965277778</v>
      </c>
    </row>
    <row r="74" spans="1:22">
      <c r="A74">
        <v>82</v>
      </c>
      <c r="B74" s="4">
        <v>103</v>
      </c>
      <c r="C74" s="4" t="s">
        <v>18</v>
      </c>
      <c r="D74" s="4" t="s">
        <v>21</v>
      </c>
      <c r="E74" s="4" t="s">
        <v>106</v>
      </c>
      <c r="F74" s="5">
        <v>42569.191793981481</v>
      </c>
      <c r="G74" s="5">
        <v>42569</v>
      </c>
      <c r="H74" t="s">
        <v>23</v>
      </c>
      <c r="I74" s="6">
        <v>750</v>
      </c>
      <c r="J74" t="s">
        <v>23</v>
      </c>
      <c r="K74" s="6">
        <v>750</v>
      </c>
      <c r="L74" s="6" t="s">
        <v>24</v>
      </c>
      <c r="R74" t="s">
        <v>28</v>
      </c>
      <c r="S74" s="14" t="str">
        <f t="shared" si="4"/>
        <v>160718</v>
      </c>
      <c r="T74" s="15" t="str">
        <f t="shared" si="5"/>
        <v>2016-07-18T04:36:11.000000000-05:00</v>
      </c>
      <c r="U74" s="16" t="str">
        <f t="shared" si="6"/>
        <v>2016-07-18T09:36:11.000000000+00:00</v>
      </c>
      <c r="V74" s="17">
        <f t="shared" si="7"/>
        <v>42569.400127314817</v>
      </c>
    </row>
    <row r="75" spans="1:22">
      <c r="A75">
        <v>84</v>
      </c>
      <c r="B75" s="4">
        <v>103</v>
      </c>
      <c r="C75" s="4" t="s">
        <v>18</v>
      </c>
      <c r="D75" s="4" t="s">
        <v>21</v>
      </c>
      <c r="E75" s="4" t="s">
        <v>108</v>
      </c>
      <c r="F75" s="5">
        <v>42569.219722222224</v>
      </c>
      <c r="G75" s="5">
        <v>42569</v>
      </c>
      <c r="H75" t="s">
        <v>23</v>
      </c>
      <c r="I75" s="6">
        <v>1000</v>
      </c>
      <c r="J75" t="s">
        <v>23</v>
      </c>
      <c r="K75" s="6">
        <v>1000</v>
      </c>
      <c r="L75" s="6" t="s">
        <v>24</v>
      </c>
      <c r="R75" t="s">
        <v>28</v>
      </c>
      <c r="S75" s="14" t="str">
        <f t="shared" si="4"/>
        <v>160718</v>
      </c>
      <c r="T75" s="15" t="str">
        <f t="shared" si="5"/>
        <v>2016-07-18T05:16:24.000000000-05:00</v>
      </c>
      <c r="U75" s="16" t="str">
        <f t="shared" si="6"/>
        <v>2016-07-18T10:16:24.000000000+00:00</v>
      </c>
      <c r="V75" s="17">
        <f t="shared" si="7"/>
        <v>42569.42805555556</v>
      </c>
    </row>
    <row r="76" spans="1:22">
      <c r="A76">
        <v>85</v>
      </c>
      <c r="B76" s="4">
        <v>103</v>
      </c>
      <c r="C76" s="4" t="s">
        <v>18</v>
      </c>
      <c r="D76" s="4" t="s">
        <v>21</v>
      </c>
      <c r="E76" s="4" t="s">
        <v>109</v>
      </c>
      <c r="F76" s="5">
        <v>42569.234131944446</v>
      </c>
      <c r="G76" s="5">
        <v>42569</v>
      </c>
      <c r="H76" t="s">
        <v>23</v>
      </c>
      <c r="I76" s="6">
        <v>7240</v>
      </c>
      <c r="J76" t="s">
        <v>23</v>
      </c>
      <c r="K76" s="6">
        <v>7240</v>
      </c>
      <c r="L76" s="6" t="s">
        <v>24</v>
      </c>
      <c r="R76" t="s">
        <v>28</v>
      </c>
      <c r="S76" s="14" t="str">
        <f t="shared" si="4"/>
        <v>160718</v>
      </c>
      <c r="T76" s="15" t="str">
        <f t="shared" si="5"/>
        <v>2016-07-18T05:37:09.000000000-05:00</v>
      </c>
      <c r="U76" s="16" t="str">
        <f t="shared" si="6"/>
        <v>2016-07-18T10:37:09.000000000+00:00</v>
      </c>
      <c r="V76" s="17">
        <f t="shared" si="7"/>
        <v>42569.442465277782</v>
      </c>
    </row>
    <row r="77" spans="1:22">
      <c r="A77">
        <v>86</v>
      </c>
      <c r="B77" s="4">
        <v>103</v>
      </c>
      <c r="C77" s="4" t="s">
        <v>18</v>
      </c>
      <c r="D77" s="4" t="s">
        <v>21</v>
      </c>
      <c r="E77" s="4" t="s">
        <v>110</v>
      </c>
      <c r="F77" s="5">
        <v>42569.30363425926</v>
      </c>
      <c r="G77" s="5">
        <v>42569</v>
      </c>
      <c r="H77" t="s">
        <v>23</v>
      </c>
      <c r="I77" s="6">
        <v>5451.05</v>
      </c>
      <c r="J77" t="s">
        <v>23</v>
      </c>
      <c r="K77" s="6">
        <v>5451.05</v>
      </c>
      <c r="L77" s="6" t="s">
        <v>33</v>
      </c>
      <c r="P77" t="s">
        <v>111</v>
      </c>
      <c r="R77" t="s">
        <v>26</v>
      </c>
      <c r="S77" s="14" t="str">
        <f t="shared" si="4"/>
        <v>160718</v>
      </c>
      <c r="T77" s="15" t="str">
        <f t="shared" si="5"/>
        <v>2016-07-18T07:17:14.000000000-05:00</v>
      </c>
      <c r="U77" s="16" t="str">
        <f t="shared" si="6"/>
        <v>2016-07-18T12:17:14.000000000+00:00</v>
      </c>
      <c r="V77" s="17">
        <f t="shared" si="7"/>
        <v>42569.511967592596</v>
      </c>
    </row>
    <row r="78" spans="1:22">
      <c r="A78">
        <v>87</v>
      </c>
      <c r="B78" s="4">
        <v>103</v>
      </c>
      <c r="C78" s="4" t="s">
        <v>18</v>
      </c>
      <c r="D78" s="4" t="s">
        <v>21</v>
      </c>
      <c r="E78" s="4" t="s">
        <v>112</v>
      </c>
      <c r="F78" s="5">
        <v>42569.304560185185</v>
      </c>
      <c r="G78" s="5">
        <v>42569</v>
      </c>
      <c r="H78" t="s">
        <v>23</v>
      </c>
      <c r="I78" s="6">
        <v>15431.1</v>
      </c>
      <c r="J78" t="s">
        <v>23</v>
      </c>
      <c r="K78" s="6">
        <v>15431.1</v>
      </c>
      <c r="L78" s="6" t="s">
        <v>33</v>
      </c>
      <c r="P78" t="s">
        <v>72</v>
      </c>
      <c r="R78" t="s">
        <v>26</v>
      </c>
      <c r="S78" s="14" t="str">
        <f t="shared" si="4"/>
        <v>160718</v>
      </c>
      <c r="T78" s="15" t="str">
        <f t="shared" si="5"/>
        <v>2016-07-18T07:18:34.000000000-05:00</v>
      </c>
      <c r="U78" s="16" t="str">
        <f t="shared" si="6"/>
        <v>2016-07-18T12:18:34.000000000+00:00</v>
      </c>
      <c r="V78" s="17">
        <f t="shared" si="7"/>
        <v>42569.51289351852</v>
      </c>
    </row>
    <row r="79" spans="1:22">
      <c r="A79">
        <v>89</v>
      </c>
      <c r="B79" s="4">
        <v>103</v>
      </c>
      <c r="C79" s="4" t="s">
        <v>18</v>
      </c>
      <c r="D79" s="4" t="s">
        <v>21</v>
      </c>
      <c r="E79" s="4" t="s">
        <v>114</v>
      </c>
      <c r="F79" s="5">
        <v>42569.30777777778</v>
      </c>
      <c r="G79" s="5">
        <v>42569</v>
      </c>
      <c r="H79" t="s">
        <v>23</v>
      </c>
      <c r="I79" s="6">
        <v>2177.1</v>
      </c>
      <c r="J79" t="s">
        <v>23</v>
      </c>
      <c r="K79" s="6">
        <v>2177.1</v>
      </c>
      <c r="L79" s="6" t="s">
        <v>24</v>
      </c>
      <c r="R79" t="s">
        <v>28</v>
      </c>
      <c r="S79" s="14" t="str">
        <f t="shared" si="4"/>
        <v>160718</v>
      </c>
      <c r="T79" s="15" t="str">
        <f t="shared" si="5"/>
        <v>2016-07-18T07:23:12.000000000-05:00</v>
      </c>
      <c r="U79" s="16" t="str">
        <f t="shared" si="6"/>
        <v>2016-07-18T12:23:12.000000000+00:00</v>
      </c>
      <c r="V79" s="17">
        <f t="shared" si="7"/>
        <v>42569.516111111116</v>
      </c>
    </row>
    <row r="80" spans="1:22">
      <c r="A80">
        <v>104</v>
      </c>
      <c r="B80" s="4">
        <v>103</v>
      </c>
      <c r="C80" s="4" t="s">
        <v>18</v>
      </c>
      <c r="D80" s="4" t="s">
        <v>21</v>
      </c>
      <c r="E80" s="4" t="s">
        <v>121</v>
      </c>
      <c r="F80" s="5">
        <v>42569.52752314815</v>
      </c>
      <c r="G80" s="5">
        <v>42569</v>
      </c>
      <c r="H80" t="s">
        <v>23</v>
      </c>
      <c r="I80" s="6">
        <v>9000</v>
      </c>
      <c r="J80" t="s">
        <v>23</v>
      </c>
      <c r="K80" s="6">
        <v>9000</v>
      </c>
      <c r="L80" s="6"/>
      <c r="R80" t="s">
        <v>28</v>
      </c>
      <c r="S80" s="14" t="str">
        <f t="shared" si="4"/>
        <v>160718</v>
      </c>
      <c r="T80" s="15" t="str">
        <f t="shared" si="5"/>
        <v>2016-07-18T12:39:38.000000000-05:00</v>
      </c>
      <c r="U80" s="16" t="str">
        <f t="shared" si="6"/>
        <v>2016-07-18T17:39:38.000000000+00:00</v>
      </c>
      <c r="V80" s="17">
        <f t="shared" si="7"/>
        <v>42569.735856481486</v>
      </c>
    </row>
    <row r="81" spans="1:22">
      <c r="A81">
        <v>127</v>
      </c>
      <c r="B81" s="4">
        <v>103</v>
      </c>
      <c r="C81" s="4" t="s">
        <v>18</v>
      </c>
      <c r="D81" s="4" t="s">
        <v>21</v>
      </c>
      <c r="E81" s="4" t="s">
        <v>139</v>
      </c>
      <c r="F81" s="5">
        <v>42569.769120370373</v>
      </c>
      <c r="G81" s="5">
        <v>42569</v>
      </c>
      <c r="H81" t="s">
        <v>23</v>
      </c>
      <c r="I81" s="6">
        <v>3500</v>
      </c>
      <c r="J81" t="s">
        <v>23</v>
      </c>
      <c r="K81" s="6">
        <v>3500</v>
      </c>
      <c r="L81" s="6" t="s">
        <v>24</v>
      </c>
      <c r="R81" t="s">
        <v>28</v>
      </c>
      <c r="S81" s="14" t="str">
        <f t="shared" si="4"/>
        <v>160718</v>
      </c>
      <c r="T81" s="15" t="str">
        <f t="shared" si="5"/>
        <v>2016-07-18T18:27:32.000000000-05:00</v>
      </c>
      <c r="U81" s="16" t="str">
        <f t="shared" si="6"/>
        <v>2016-07-18T23:27:32.000000000+00:00</v>
      </c>
      <c r="V81" s="17">
        <f t="shared" si="7"/>
        <v>42569.977453703708</v>
      </c>
    </row>
    <row r="82" spans="1:22">
      <c r="A82">
        <v>128</v>
      </c>
      <c r="B82" s="4">
        <v>103</v>
      </c>
      <c r="C82" s="4" t="s">
        <v>18</v>
      </c>
      <c r="D82" s="4" t="s">
        <v>21</v>
      </c>
      <c r="E82" s="4" t="s">
        <v>140</v>
      </c>
      <c r="F82" s="5">
        <v>42569.805520833332</v>
      </c>
      <c r="G82" s="5">
        <v>42570</v>
      </c>
      <c r="H82" t="s">
        <v>23</v>
      </c>
      <c r="I82" s="6">
        <v>767.8</v>
      </c>
      <c r="J82" t="s">
        <v>23</v>
      </c>
      <c r="K82" s="6">
        <v>767.8</v>
      </c>
      <c r="L82" s="6" t="s">
        <v>24</v>
      </c>
      <c r="R82" t="s">
        <v>28</v>
      </c>
      <c r="S82" s="14" t="str">
        <f t="shared" si="4"/>
        <v>160719</v>
      </c>
      <c r="T82" s="15" t="str">
        <f t="shared" si="5"/>
        <v>2016-07-18T19:19:57.000000000-05:00</v>
      </c>
      <c r="U82" s="16" t="str">
        <f t="shared" si="6"/>
        <v>2016-07-19T00:19:57.000000000+00:00</v>
      </c>
      <c r="V82" s="17">
        <f t="shared" si="7"/>
        <v>42570.013854166667</v>
      </c>
    </row>
    <row r="83" spans="1:22">
      <c r="A83">
        <v>129</v>
      </c>
      <c r="B83" s="4">
        <v>103</v>
      </c>
      <c r="C83" s="4" t="s">
        <v>18</v>
      </c>
      <c r="D83" s="4" t="s">
        <v>21</v>
      </c>
      <c r="E83" s="4" t="s">
        <v>141</v>
      </c>
      <c r="F83" s="5">
        <v>42569.805752314816</v>
      </c>
      <c r="G83" s="5">
        <v>42570</v>
      </c>
      <c r="H83" t="s">
        <v>23</v>
      </c>
      <c r="I83" s="6">
        <v>167.1</v>
      </c>
      <c r="J83" t="s">
        <v>23</v>
      </c>
      <c r="K83" s="6">
        <v>167.1</v>
      </c>
      <c r="L83" s="6" t="s">
        <v>24</v>
      </c>
      <c r="R83" t="s">
        <v>28</v>
      </c>
      <c r="S83" s="14" t="str">
        <f t="shared" si="4"/>
        <v>160719</v>
      </c>
      <c r="T83" s="15" t="str">
        <f t="shared" si="5"/>
        <v>2016-07-18T19:20:17.000000000-05:00</v>
      </c>
      <c r="U83" s="16" t="str">
        <f t="shared" si="6"/>
        <v>2016-07-19T00:20:17.000000000+00:00</v>
      </c>
      <c r="V83" s="17">
        <f t="shared" si="7"/>
        <v>42570.014085648152</v>
      </c>
    </row>
    <row r="84" spans="1:22">
      <c r="A84">
        <v>130</v>
      </c>
      <c r="B84" s="4">
        <v>103</v>
      </c>
      <c r="C84" s="4" t="s">
        <v>18</v>
      </c>
      <c r="D84" s="4" t="s">
        <v>21</v>
      </c>
      <c r="E84" s="4" t="s">
        <v>142</v>
      </c>
      <c r="F84" s="5">
        <v>42569.806087962963</v>
      </c>
      <c r="G84" s="5">
        <v>42570</v>
      </c>
      <c r="H84" t="s">
        <v>23</v>
      </c>
      <c r="I84" s="6">
        <v>2000</v>
      </c>
      <c r="J84" t="s">
        <v>23</v>
      </c>
      <c r="K84" s="6">
        <v>2000</v>
      </c>
      <c r="L84" s="6" t="s">
        <v>24</v>
      </c>
      <c r="R84" t="s">
        <v>28</v>
      </c>
      <c r="S84" s="14" t="str">
        <f t="shared" si="4"/>
        <v>160719</v>
      </c>
      <c r="T84" s="15" t="str">
        <f t="shared" si="5"/>
        <v>2016-07-18T19:20:46.000000000-05:00</v>
      </c>
      <c r="U84" s="16" t="str">
        <f t="shared" si="6"/>
        <v>2016-07-19T00:20:46.000000000+00:00</v>
      </c>
      <c r="V84" s="17">
        <f t="shared" si="7"/>
        <v>42570.014421296299</v>
      </c>
    </row>
    <row r="85" spans="1:22">
      <c r="A85">
        <v>131</v>
      </c>
      <c r="B85" s="4">
        <v>103</v>
      </c>
      <c r="C85" s="4" t="s">
        <v>18</v>
      </c>
      <c r="D85" s="4" t="s">
        <v>21</v>
      </c>
      <c r="E85" s="4" t="s">
        <v>143</v>
      </c>
      <c r="F85" s="5">
        <v>42569.839178240742</v>
      </c>
      <c r="G85" s="5">
        <v>42570</v>
      </c>
      <c r="H85" t="s">
        <v>23</v>
      </c>
      <c r="I85" s="6">
        <v>984</v>
      </c>
      <c r="J85" t="s">
        <v>23</v>
      </c>
      <c r="K85" s="6">
        <v>984</v>
      </c>
      <c r="L85" s="6" t="s">
        <v>24</v>
      </c>
      <c r="R85" t="s">
        <v>26</v>
      </c>
      <c r="S85" s="14" t="str">
        <f t="shared" si="4"/>
        <v>160719</v>
      </c>
      <c r="T85" s="15" t="str">
        <f t="shared" si="5"/>
        <v>2016-07-18T20:08:25.000000000-05:00</v>
      </c>
      <c r="U85" s="16" t="str">
        <f t="shared" si="6"/>
        <v>2016-07-19T01:08:25.000000000+00:00</v>
      </c>
      <c r="V85" s="17">
        <f t="shared" si="7"/>
        <v>42570.047511574077</v>
      </c>
    </row>
    <row r="86" spans="1:22">
      <c r="A86">
        <v>132</v>
      </c>
      <c r="B86" s="4">
        <v>103</v>
      </c>
      <c r="C86" s="4" t="s">
        <v>18</v>
      </c>
      <c r="D86" s="4" t="s">
        <v>21</v>
      </c>
      <c r="E86" s="4">
        <v>1003793692468</v>
      </c>
      <c r="F86" s="5">
        <v>42569.844837962963</v>
      </c>
      <c r="G86" s="5">
        <v>42570</v>
      </c>
      <c r="H86" t="s">
        <v>23</v>
      </c>
      <c r="I86" s="6">
        <v>955.28</v>
      </c>
      <c r="J86" t="s">
        <v>23</v>
      </c>
      <c r="K86" s="6">
        <v>955.28</v>
      </c>
      <c r="L86" s="6" t="s">
        <v>24</v>
      </c>
      <c r="R86" t="s">
        <v>28</v>
      </c>
      <c r="S86" s="14" t="str">
        <f t="shared" si="4"/>
        <v>160719</v>
      </c>
      <c r="T86" s="15" t="str">
        <f t="shared" si="5"/>
        <v>2016-07-18T20:16:34.000000000-05:00</v>
      </c>
      <c r="U86" s="16" t="str">
        <f t="shared" si="6"/>
        <v>2016-07-19T01:16:34.000000000+00:00</v>
      </c>
      <c r="V86" s="17">
        <f t="shared" si="7"/>
        <v>42570.053171296298</v>
      </c>
    </row>
    <row r="87" spans="1:22">
      <c r="A87">
        <v>133</v>
      </c>
      <c r="B87" s="4">
        <v>103</v>
      </c>
      <c r="C87" s="4" t="s">
        <v>18</v>
      </c>
      <c r="D87" s="4" t="s">
        <v>21</v>
      </c>
      <c r="E87" s="4" t="s">
        <v>144</v>
      </c>
      <c r="F87" s="5">
        <v>42569.886412037034</v>
      </c>
      <c r="G87" s="5">
        <v>42570</v>
      </c>
      <c r="H87" t="s">
        <v>23</v>
      </c>
      <c r="I87" s="6">
        <v>531.51</v>
      </c>
      <c r="J87" t="s">
        <v>23</v>
      </c>
      <c r="K87" s="6">
        <v>531.51</v>
      </c>
      <c r="L87" s="6" t="s">
        <v>24</v>
      </c>
      <c r="R87" t="s">
        <v>26</v>
      </c>
      <c r="S87" s="14" t="str">
        <f t="shared" si="4"/>
        <v>160719</v>
      </c>
      <c r="T87" s="15" t="str">
        <f t="shared" si="5"/>
        <v>2016-07-18T21:16:26.000000000-05:00</v>
      </c>
      <c r="U87" s="16" t="str">
        <f t="shared" si="6"/>
        <v>2016-07-19T02:16:26.000000000+00:00</v>
      </c>
      <c r="V87" s="17">
        <f t="shared" si="7"/>
        <v>42570.09474537037</v>
      </c>
    </row>
    <row r="88" spans="1:22">
      <c r="A88">
        <v>134</v>
      </c>
      <c r="B88" s="4">
        <v>103</v>
      </c>
      <c r="C88" s="4" t="s">
        <v>18</v>
      </c>
      <c r="D88" s="4" t="s">
        <v>21</v>
      </c>
      <c r="E88" s="4" t="s">
        <v>145</v>
      </c>
      <c r="F88" s="5">
        <v>42569.89329861111</v>
      </c>
      <c r="G88" s="5">
        <v>42570</v>
      </c>
      <c r="H88" t="s">
        <v>23</v>
      </c>
      <c r="I88" s="6">
        <v>18960025</v>
      </c>
      <c r="J88" t="s">
        <v>23</v>
      </c>
      <c r="K88" s="6">
        <v>18960025</v>
      </c>
      <c r="L88" s="6" t="s">
        <v>24</v>
      </c>
      <c r="R88" t="s">
        <v>28</v>
      </c>
      <c r="S88" s="14" t="str">
        <f t="shared" si="4"/>
        <v>160719</v>
      </c>
      <c r="T88" s="15" t="str">
        <f t="shared" si="5"/>
        <v>2016-07-18T21:26:21.000000000-05:00</v>
      </c>
      <c r="U88" s="16" t="str">
        <f t="shared" si="6"/>
        <v>2016-07-19T02:26:21.000000000+00:00</v>
      </c>
      <c r="V88" s="17">
        <f t="shared" si="7"/>
        <v>42570.101631944446</v>
      </c>
    </row>
    <row r="89" spans="1:22">
      <c r="A89">
        <v>135</v>
      </c>
      <c r="B89" s="4">
        <v>103</v>
      </c>
      <c r="C89" s="4" t="s">
        <v>18</v>
      </c>
      <c r="D89" s="4" t="s">
        <v>21</v>
      </c>
      <c r="E89" s="4" t="s">
        <v>146</v>
      </c>
      <c r="F89" s="5">
        <v>42569.894016203703</v>
      </c>
      <c r="G89" s="5">
        <v>42570</v>
      </c>
      <c r="H89" t="s">
        <v>23</v>
      </c>
      <c r="I89" s="6">
        <v>89.4</v>
      </c>
      <c r="J89" t="s">
        <v>23</v>
      </c>
      <c r="K89" s="6">
        <v>89.4</v>
      </c>
      <c r="L89" s="6" t="s">
        <v>24</v>
      </c>
      <c r="R89" t="s">
        <v>26</v>
      </c>
      <c r="S89" s="14" t="str">
        <f t="shared" si="4"/>
        <v>160719</v>
      </c>
      <c r="T89" s="15" t="str">
        <f t="shared" si="5"/>
        <v>2016-07-18T21:27:23.000000000-05:00</v>
      </c>
      <c r="U89" s="16" t="str">
        <f t="shared" si="6"/>
        <v>2016-07-19T02:27:23.000000000+00:00</v>
      </c>
      <c r="V89" s="17">
        <f t="shared" si="7"/>
        <v>42570.102349537039</v>
      </c>
    </row>
    <row r="90" spans="1:22">
      <c r="A90">
        <v>138</v>
      </c>
      <c r="B90" s="4">
        <v>103</v>
      </c>
      <c r="C90" s="4" t="s">
        <v>18</v>
      </c>
      <c r="D90" s="4" t="s">
        <v>21</v>
      </c>
      <c r="E90" s="4" t="s">
        <v>149</v>
      </c>
      <c r="F90" s="5">
        <v>42569.903634259259</v>
      </c>
      <c r="G90" s="5">
        <v>42569</v>
      </c>
      <c r="H90" t="s">
        <v>23</v>
      </c>
      <c r="I90" s="6">
        <v>5200</v>
      </c>
      <c r="J90" t="s">
        <v>23</v>
      </c>
      <c r="K90" s="6">
        <v>5200</v>
      </c>
      <c r="L90" s="6" t="s">
        <v>24</v>
      </c>
      <c r="R90" t="s">
        <v>26</v>
      </c>
      <c r="S90" s="14" t="str">
        <f t="shared" si="4"/>
        <v>160718</v>
      </c>
      <c r="T90" s="15" t="str">
        <f t="shared" si="5"/>
        <v>2016-07-18T21:41:14.000000000-05:00</v>
      </c>
      <c r="U90" s="16" t="str">
        <f t="shared" si="6"/>
        <v>2016-07-19T02:41:14.000000000+00:00</v>
      </c>
      <c r="V90" s="17">
        <f t="shared" si="7"/>
        <v>42570.111967592595</v>
      </c>
    </row>
    <row r="91" spans="1:22">
      <c r="A91">
        <v>139</v>
      </c>
      <c r="B91" s="4">
        <v>103</v>
      </c>
      <c r="C91" s="4" t="s">
        <v>18</v>
      </c>
      <c r="D91" s="4" t="s">
        <v>21</v>
      </c>
      <c r="E91" s="4" t="s">
        <v>150</v>
      </c>
      <c r="F91" s="5">
        <v>42569.926678240743</v>
      </c>
      <c r="G91" s="5">
        <v>42570</v>
      </c>
      <c r="H91" t="s">
        <v>23</v>
      </c>
      <c r="I91" s="6">
        <v>5000</v>
      </c>
      <c r="J91" t="s">
        <v>23</v>
      </c>
      <c r="K91" s="6">
        <v>5000</v>
      </c>
      <c r="L91" s="6" t="s">
        <v>24</v>
      </c>
      <c r="R91" t="s">
        <v>28</v>
      </c>
      <c r="S91" s="14" t="str">
        <f t="shared" si="4"/>
        <v>160719</v>
      </c>
      <c r="T91" s="15" t="str">
        <f t="shared" si="5"/>
        <v>2016-07-18T22:14:25.000000000-05:00</v>
      </c>
      <c r="U91" s="16" t="str">
        <f t="shared" si="6"/>
        <v>2016-07-19T03:14:25.000000000+00:00</v>
      </c>
      <c r="V91" s="17">
        <f t="shared" si="7"/>
        <v>42570.135011574079</v>
      </c>
    </row>
    <row r="92" spans="1:22">
      <c r="A92">
        <v>143</v>
      </c>
      <c r="B92" s="4">
        <v>103</v>
      </c>
      <c r="C92" s="4" t="s">
        <v>18</v>
      </c>
      <c r="D92" s="4" t="s">
        <v>21</v>
      </c>
      <c r="E92" s="4" t="s">
        <v>152</v>
      </c>
      <c r="F92" s="5">
        <v>42569.948483796295</v>
      </c>
      <c r="G92" s="5">
        <v>42570</v>
      </c>
      <c r="H92" t="s">
        <v>23</v>
      </c>
      <c r="I92" s="6">
        <v>21582.81</v>
      </c>
      <c r="J92" t="s">
        <v>23</v>
      </c>
      <c r="K92" s="6">
        <v>21582.81</v>
      </c>
      <c r="L92" s="6" t="s">
        <v>24</v>
      </c>
      <c r="R92" t="s">
        <v>26</v>
      </c>
      <c r="S92" s="14" t="str">
        <f t="shared" si="4"/>
        <v>160719</v>
      </c>
      <c r="T92" s="15" t="str">
        <f t="shared" si="5"/>
        <v>2016-07-18T22:45:49.000000000-05:00</v>
      </c>
      <c r="U92" s="16" t="str">
        <f t="shared" si="6"/>
        <v>2016-07-19T03:45:49.000000000+00:00</v>
      </c>
      <c r="V92" s="17">
        <f t="shared" si="7"/>
        <v>42570.156817129631</v>
      </c>
    </row>
    <row r="93" spans="1:22">
      <c r="A93">
        <v>144</v>
      </c>
      <c r="B93" s="4">
        <v>103</v>
      </c>
      <c r="C93" s="4" t="s">
        <v>18</v>
      </c>
      <c r="D93" s="4" t="s">
        <v>21</v>
      </c>
      <c r="E93" s="4" t="s">
        <v>153</v>
      </c>
      <c r="F93" s="5">
        <v>42569.948576388888</v>
      </c>
      <c r="G93" s="5">
        <v>42570</v>
      </c>
      <c r="H93" t="s">
        <v>23</v>
      </c>
      <c r="I93" s="6">
        <v>2095.6</v>
      </c>
      <c r="J93" t="s">
        <v>23</v>
      </c>
      <c r="K93" s="6">
        <v>2095.6</v>
      </c>
      <c r="L93" s="6" t="s">
        <v>24</v>
      </c>
      <c r="R93" t="s">
        <v>26</v>
      </c>
      <c r="S93" s="14" t="str">
        <f t="shared" si="4"/>
        <v>160719</v>
      </c>
      <c r="T93" s="15" t="str">
        <f t="shared" si="5"/>
        <v>2016-07-18T22:45:57.000000000-05:00</v>
      </c>
      <c r="U93" s="16" t="str">
        <f t="shared" si="6"/>
        <v>2016-07-19T03:45:57.000000000+00:00</v>
      </c>
      <c r="V93" s="17">
        <f t="shared" si="7"/>
        <v>42570.156909722224</v>
      </c>
    </row>
    <row r="94" spans="1:22">
      <c r="A94">
        <v>145</v>
      </c>
      <c r="B94" s="4">
        <v>103</v>
      </c>
      <c r="C94" s="4" t="s">
        <v>18</v>
      </c>
      <c r="D94" s="4" t="s">
        <v>21</v>
      </c>
      <c r="E94" s="4" t="s">
        <v>154</v>
      </c>
      <c r="F94" s="5">
        <v>42569.948750000003</v>
      </c>
      <c r="G94" s="5">
        <v>42570</v>
      </c>
      <c r="H94" t="s">
        <v>23</v>
      </c>
      <c r="I94" s="6">
        <v>425</v>
      </c>
      <c r="J94" t="s">
        <v>23</v>
      </c>
      <c r="K94" s="6">
        <v>425</v>
      </c>
      <c r="L94" s="6" t="s">
        <v>24</v>
      </c>
      <c r="R94" t="s">
        <v>26</v>
      </c>
      <c r="S94" s="14" t="str">
        <f t="shared" si="4"/>
        <v>160719</v>
      </c>
      <c r="T94" s="15" t="str">
        <f t="shared" si="5"/>
        <v>2016-07-18T22:46:12.000000000-05:00</v>
      </c>
      <c r="U94" s="16" t="str">
        <f t="shared" si="6"/>
        <v>2016-07-19T03:46:12.000000000+00:00</v>
      </c>
      <c r="V94" s="17">
        <f t="shared" si="7"/>
        <v>42570.157083333339</v>
      </c>
    </row>
    <row r="95" spans="1:22">
      <c r="A95">
        <v>147</v>
      </c>
      <c r="B95" s="4">
        <v>103</v>
      </c>
      <c r="C95" s="4" t="s">
        <v>18</v>
      </c>
      <c r="D95" s="4" t="s">
        <v>21</v>
      </c>
      <c r="E95" s="4" t="s">
        <v>155</v>
      </c>
      <c r="F95" s="5">
        <v>42569.973715277774</v>
      </c>
      <c r="G95" s="5">
        <v>42570</v>
      </c>
      <c r="H95" t="s">
        <v>23</v>
      </c>
      <c r="I95" s="6">
        <v>46428.57</v>
      </c>
      <c r="J95" t="s">
        <v>23</v>
      </c>
      <c r="K95" s="6">
        <v>46428.57</v>
      </c>
      <c r="L95" s="6" t="s">
        <v>24</v>
      </c>
      <c r="R95" t="s">
        <v>28</v>
      </c>
      <c r="S95" s="14" t="str">
        <f t="shared" si="4"/>
        <v>160719</v>
      </c>
      <c r="T95" s="15" t="str">
        <f t="shared" si="5"/>
        <v>2016-07-18T23:22:09.000000000-05:00</v>
      </c>
      <c r="U95" s="16" t="str">
        <f t="shared" si="6"/>
        <v>2016-07-19T04:22:09.000000000+00:00</v>
      </c>
      <c r="V95" s="17">
        <f t="shared" si="7"/>
        <v>42570.18204861111</v>
      </c>
    </row>
    <row r="96" spans="1:22">
      <c r="A96">
        <v>148</v>
      </c>
      <c r="B96" s="4">
        <v>103</v>
      </c>
      <c r="C96" s="4" t="s">
        <v>18</v>
      </c>
      <c r="D96" s="4" t="s">
        <v>21</v>
      </c>
      <c r="E96" s="4" t="s">
        <v>156</v>
      </c>
      <c r="F96" s="5">
        <v>42569.97519675926</v>
      </c>
      <c r="G96" s="5">
        <v>42570</v>
      </c>
      <c r="H96" t="s">
        <v>23</v>
      </c>
      <c r="I96" s="6">
        <v>6982.5</v>
      </c>
      <c r="J96" t="s">
        <v>23</v>
      </c>
      <c r="K96" s="6">
        <v>6982.5</v>
      </c>
      <c r="L96" s="6" t="s">
        <v>24</v>
      </c>
      <c r="R96" t="s">
        <v>28</v>
      </c>
      <c r="S96" s="14" t="str">
        <f t="shared" si="4"/>
        <v>160719</v>
      </c>
      <c r="T96" s="15" t="str">
        <f t="shared" si="5"/>
        <v>2016-07-18T23:24:17.000000000-05:00</v>
      </c>
      <c r="U96" s="16" t="str">
        <f t="shared" si="6"/>
        <v>2016-07-19T04:24:17.000000000+00:00</v>
      </c>
      <c r="V96" s="17">
        <f t="shared" si="7"/>
        <v>42570.183530092596</v>
      </c>
    </row>
    <row r="97" spans="1:22">
      <c r="A97">
        <v>149</v>
      </c>
      <c r="B97" s="4">
        <v>103</v>
      </c>
      <c r="C97" s="4" t="s">
        <v>18</v>
      </c>
      <c r="D97" s="4" t="s">
        <v>21</v>
      </c>
      <c r="E97" s="4" t="s">
        <v>157</v>
      </c>
      <c r="F97" s="5">
        <v>42570.00273148148</v>
      </c>
      <c r="G97" s="5">
        <v>42570</v>
      </c>
      <c r="H97" t="s">
        <v>23</v>
      </c>
      <c r="I97" s="6">
        <v>900</v>
      </c>
      <c r="J97" t="s">
        <v>23</v>
      </c>
      <c r="K97" s="6">
        <v>900</v>
      </c>
      <c r="L97" s="6" t="s">
        <v>24</v>
      </c>
      <c r="R97" t="s">
        <v>26</v>
      </c>
      <c r="S97" s="14" t="str">
        <f t="shared" si="4"/>
        <v>160719</v>
      </c>
      <c r="T97" s="15" t="str">
        <f t="shared" si="5"/>
        <v>2016-07-19T00:03:56.000000000-05:00</v>
      </c>
      <c r="U97" s="16" t="str">
        <f t="shared" si="6"/>
        <v>2016-07-19T05:03:56.000000000+00:00</v>
      </c>
      <c r="V97" s="17">
        <f t="shared" si="7"/>
        <v>42570.211064814815</v>
      </c>
    </row>
    <row r="98" spans="1:22">
      <c r="A98">
        <v>150</v>
      </c>
      <c r="B98" s="4">
        <v>103</v>
      </c>
      <c r="C98" s="4" t="s">
        <v>18</v>
      </c>
      <c r="D98" s="4" t="s">
        <v>21</v>
      </c>
      <c r="E98" s="4" t="s">
        <v>158</v>
      </c>
      <c r="F98" s="5">
        <v>42570.033495370371</v>
      </c>
      <c r="G98" s="5">
        <v>42570</v>
      </c>
      <c r="H98" t="s">
        <v>23</v>
      </c>
      <c r="I98" s="6">
        <v>24542.880000000001</v>
      </c>
      <c r="J98" t="s">
        <v>23</v>
      </c>
      <c r="K98" s="6">
        <v>24542.880000000001</v>
      </c>
      <c r="L98" s="6" t="s">
        <v>24</v>
      </c>
      <c r="R98" t="s">
        <v>28</v>
      </c>
      <c r="S98" s="14" t="str">
        <f t="shared" si="4"/>
        <v>160719</v>
      </c>
      <c r="T98" s="15" t="str">
        <f t="shared" si="5"/>
        <v>2016-07-19T00:48:14.000000000-05:00</v>
      </c>
      <c r="U98" s="16" t="str">
        <f t="shared" si="6"/>
        <v>2016-07-19T05:48:14.000000000+00:00</v>
      </c>
      <c r="V98" s="17">
        <f t="shared" si="7"/>
        <v>42570.241828703707</v>
      </c>
    </row>
    <row r="99" spans="1:22">
      <c r="A99">
        <v>151</v>
      </c>
      <c r="B99" s="4">
        <v>103</v>
      </c>
      <c r="C99" s="4" t="s">
        <v>18</v>
      </c>
      <c r="D99" s="4" t="s">
        <v>21</v>
      </c>
      <c r="E99" s="4">
        <v>1003800553308</v>
      </c>
      <c r="F99" s="5">
        <v>42570.033645833333</v>
      </c>
      <c r="G99" s="5">
        <v>42570</v>
      </c>
      <c r="H99" t="s">
        <v>23</v>
      </c>
      <c r="I99" s="6">
        <v>15000</v>
      </c>
      <c r="J99" t="s">
        <v>23</v>
      </c>
      <c r="K99" s="6">
        <v>15000</v>
      </c>
      <c r="L99" s="6" t="s">
        <v>24</v>
      </c>
      <c r="R99" t="s">
        <v>28</v>
      </c>
      <c r="S99" s="14" t="str">
        <f t="shared" si="4"/>
        <v>160719</v>
      </c>
      <c r="T99" s="15" t="str">
        <f t="shared" si="5"/>
        <v>2016-07-19T00:48:27.000000000-05:00</v>
      </c>
      <c r="U99" s="16" t="str">
        <f t="shared" si="6"/>
        <v>2016-07-19T05:48:27.000000000+00:00</v>
      </c>
      <c r="V99" s="17">
        <f t="shared" si="7"/>
        <v>42570.241979166669</v>
      </c>
    </row>
    <row r="100" spans="1:22">
      <c r="A100">
        <v>152</v>
      </c>
      <c r="B100" s="4">
        <v>103</v>
      </c>
      <c r="C100" s="4" t="s">
        <v>18</v>
      </c>
      <c r="D100" s="4" t="s">
        <v>21</v>
      </c>
      <c r="E100" s="4" t="s">
        <v>159</v>
      </c>
      <c r="F100" s="5">
        <v>42570.034768518519</v>
      </c>
      <c r="G100" s="5">
        <v>42570</v>
      </c>
      <c r="H100" t="s">
        <v>23</v>
      </c>
      <c r="I100" s="6">
        <v>4250</v>
      </c>
      <c r="J100" t="s">
        <v>23</v>
      </c>
      <c r="K100" s="6">
        <v>4250</v>
      </c>
      <c r="L100" s="6" t="s">
        <v>33</v>
      </c>
      <c r="P100" t="s">
        <v>160</v>
      </c>
      <c r="R100" t="s">
        <v>26</v>
      </c>
      <c r="S100" s="14" t="str">
        <f t="shared" si="4"/>
        <v>160719</v>
      </c>
      <c r="T100" s="15" t="str">
        <f t="shared" si="5"/>
        <v>2016-07-19T00:50:04.000000000-05:00</v>
      </c>
      <c r="U100" s="16" t="str">
        <f t="shared" si="6"/>
        <v>2016-07-19T05:50:04.000000000+00:00</v>
      </c>
      <c r="V100" s="17">
        <f t="shared" si="7"/>
        <v>42570.243101851855</v>
      </c>
    </row>
    <row r="101" spans="1:22">
      <c r="A101">
        <v>153</v>
      </c>
      <c r="B101" s="4">
        <v>103</v>
      </c>
      <c r="C101" s="4" t="s">
        <v>18</v>
      </c>
      <c r="D101" s="4" t="s">
        <v>21</v>
      </c>
      <c r="E101" s="4" t="s">
        <v>161</v>
      </c>
      <c r="F101" s="5">
        <v>42570.036099537036</v>
      </c>
      <c r="G101" s="5">
        <v>42570</v>
      </c>
      <c r="H101" t="s">
        <v>23</v>
      </c>
      <c r="I101" s="6">
        <v>1012.6</v>
      </c>
      <c r="J101" t="s">
        <v>23</v>
      </c>
      <c r="K101" s="6">
        <v>1012.6</v>
      </c>
      <c r="L101" s="6" t="s">
        <v>24</v>
      </c>
      <c r="R101" t="s">
        <v>26</v>
      </c>
      <c r="S101" s="14" t="str">
        <f t="shared" si="4"/>
        <v>160719</v>
      </c>
      <c r="T101" s="15" t="str">
        <f t="shared" si="5"/>
        <v>2016-07-19T00:51:59.000000000-05:00</v>
      </c>
      <c r="U101" s="16" t="str">
        <f t="shared" si="6"/>
        <v>2016-07-19T05:51:59.000000000+00:00</v>
      </c>
      <c r="V101" s="17">
        <f t="shared" si="7"/>
        <v>42570.244432870371</v>
      </c>
    </row>
    <row r="102" spans="1:22">
      <c r="A102">
        <v>154</v>
      </c>
      <c r="B102" s="4">
        <v>103</v>
      </c>
      <c r="C102" s="4" t="s">
        <v>18</v>
      </c>
      <c r="D102" s="4" t="s">
        <v>21</v>
      </c>
      <c r="E102" s="4" t="s">
        <v>162</v>
      </c>
      <c r="F102" s="5">
        <v>42570.049351851849</v>
      </c>
      <c r="G102" s="5">
        <v>42570</v>
      </c>
      <c r="H102" t="s">
        <v>23</v>
      </c>
      <c r="I102" s="6">
        <v>51669.75</v>
      </c>
      <c r="J102" t="s">
        <v>23</v>
      </c>
      <c r="K102" s="6">
        <v>51669.75</v>
      </c>
      <c r="L102" s="6" t="s">
        <v>24</v>
      </c>
      <c r="R102" t="s">
        <v>26</v>
      </c>
      <c r="S102" s="14" t="str">
        <f t="shared" si="4"/>
        <v>160719</v>
      </c>
      <c r="T102" s="15" t="str">
        <f t="shared" si="5"/>
        <v>2016-07-19T01:11:04.000000000-05:00</v>
      </c>
      <c r="U102" s="16" t="str">
        <f t="shared" si="6"/>
        <v>2016-07-19T06:11:04.000000000+00:00</v>
      </c>
      <c r="V102" s="17">
        <f t="shared" si="7"/>
        <v>42570.257685185185</v>
      </c>
    </row>
    <row r="103" spans="1:22">
      <c r="A103">
        <v>156</v>
      </c>
      <c r="B103" s="4">
        <v>103</v>
      </c>
      <c r="C103" s="4" t="s">
        <v>18</v>
      </c>
      <c r="D103" s="4" t="s">
        <v>21</v>
      </c>
      <c r="E103" s="4" t="s">
        <v>164</v>
      </c>
      <c r="F103" s="5">
        <v>42570.089583333334</v>
      </c>
      <c r="G103" s="5">
        <v>42570</v>
      </c>
      <c r="H103" t="s">
        <v>23</v>
      </c>
      <c r="I103" s="6">
        <v>2899.49</v>
      </c>
      <c r="J103" t="s">
        <v>23</v>
      </c>
      <c r="K103" s="6">
        <v>2899.49</v>
      </c>
      <c r="L103" s="6" t="s">
        <v>24</v>
      </c>
      <c r="R103" t="s">
        <v>28</v>
      </c>
      <c r="S103" s="14" t="str">
        <f t="shared" si="4"/>
        <v>160719</v>
      </c>
      <c r="T103" s="15" t="str">
        <f t="shared" si="5"/>
        <v>2016-07-19T02:09:00.000000000-05:00</v>
      </c>
      <c r="U103" s="16" t="str">
        <f t="shared" si="6"/>
        <v>2016-07-19T07:09:00.000000000+00:00</v>
      </c>
      <c r="V103" s="17">
        <f t="shared" si="7"/>
        <v>42570.29791666667</v>
      </c>
    </row>
    <row r="104" spans="1:22">
      <c r="A104">
        <v>157</v>
      </c>
      <c r="B104" s="4">
        <v>103</v>
      </c>
      <c r="C104" s="4" t="s">
        <v>18</v>
      </c>
      <c r="D104" s="4" t="s">
        <v>21</v>
      </c>
      <c r="E104" s="4" t="s">
        <v>165</v>
      </c>
      <c r="F104" s="5">
        <v>42570.089837962965</v>
      </c>
      <c r="G104" s="5">
        <v>42570</v>
      </c>
      <c r="H104" t="s">
        <v>23</v>
      </c>
      <c r="I104" s="6">
        <v>187920</v>
      </c>
      <c r="J104" t="s">
        <v>23</v>
      </c>
      <c r="K104" s="6">
        <v>187920</v>
      </c>
      <c r="L104" s="6" t="s">
        <v>24</v>
      </c>
      <c r="R104" t="s">
        <v>28</v>
      </c>
      <c r="S104" s="14" t="str">
        <f t="shared" si="4"/>
        <v>160719</v>
      </c>
      <c r="T104" s="15" t="str">
        <f t="shared" si="5"/>
        <v>2016-07-19T02:09:22.000000000-05:00</v>
      </c>
      <c r="U104" s="16" t="str">
        <f t="shared" si="6"/>
        <v>2016-07-19T07:09:22.000000000+00:00</v>
      </c>
      <c r="V104" s="17">
        <f t="shared" si="7"/>
        <v>42570.298171296301</v>
      </c>
    </row>
    <row r="105" spans="1:22">
      <c r="A105">
        <v>159</v>
      </c>
      <c r="B105" s="4">
        <v>103</v>
      </c>
      <c r="C105" s="4" t="s">
        <v>18</v>
      </c>
      <c r="D105" s="4" t="s">
        <v>21</v>
      </c>
      <c r="E105" s="4" t="s">
        <v>167</v>
      </c>
      <c r="F105" s="5">
        <v>42570.093171296299</v>
      </c>
      <c r="G105" s="5">
        <v>42570</v>
      </c>
      <c r="H105" t="s">
        <v>23</v>
      </c>
      <c r="I105" s="6">
        <v>1500</v>
      </c>
      <c r="J105" t="s">
        <v>23</v>
      </c>
      <c r="K105" s="6">
        <v>1500</v>
      </c>
      <c r="L105" s="6" t="s">
        <v>24</v>
      </c>
      <c r="R105" t="s">
        <v>28</v>
      </c>
      <c r="S105" s="14" t="str">
        <f t="shared" si="4"/>
        <v>160719</v>
      </c>
      <c r="T105" s="15" t="str">
        <f t="shared" si="5"/>
        <v>2016-07-19T02:14:10.000000000-05:00</v>
      </c>
      <c r="U105" s="16" t="str">
        <f t="shared" si="6"/>
        <v>2016-07-19T07:14:10.000000000+00:00</v>
      </c>
      <c r="V105" s="17">
        <f t="shared" si="7"/>
        <v>42570.301504629635</v>
      </c>
    </row>
    <row r="106" spans="1:22">
      <c r="A106">
        <v>160</v>
      </c>
      <c r="B106" s="4">
        <v>103</v>
      </c>
      <c r="C106" s="4" t="s">
        <v>18</v>
      </c>
      <c r="D106" s="4" t="s">
        <v>21</v>
      </c>
      <c r="E106" s="4" t="s">
        <v>168</v>
      </c>
      <c r="F106" s="5">
        <v>42570.105127314811</v>
      </c>
      <c r="G106" s="5">
        <v>42570</v>
      </c>
      <c r="H106" t="s">
        <v>23</v>
      </c>
      <c r="I106" s="6">
        <v>14824.6</v>
      </c>
      <c r="J106" t="s">
        <v>23</v>
      </c>
      <c r="K106" s="6">
        <v>14824.6</v>
      </c>
      <c r="L106" s="6" t="s">
        <v>24</v>
      </c>
      <c r="R106" t="s">
        <v>28</v>
      </c>
      <c r="S106" s="14" t="str">
        <f t="shared" si="4"/>
        <v>160719</v>
      </c>
      <c r="T106" s="15" t="str">
        <f t="shared" si="5"/>
        <v>2016-07-19T02:31:23.000000000-05:00</v>
      </c>
      <c r="U106" s="16" t="str">
        <f t="shared" si="6"/>
        <v>2016-07-19T07:31:23.000000000+00:00</v>
      </c>
      <c r="V106" s="17">
        <f t="shared" si="7"/>
        <v>42570.313460648147</v>
      </c>
    </row>
    <row r="107" spans="1:22">
      <c r="A107">
        <v>161</v>
      </c>
      <c r="B107" s="4">
        <v>103</v>
      </c>
      <c r="C107" s="4" t="s">
        <v>18</v>
      </c>
      <c r="D107" s="4" t="s">
        <v>21</v>
      </c>
      <c r="E107" s="4" t="s">
        <v>169</v>
      </c>
      <c r="F107" s="5">
        <v>42570.118611111109</v>
      </c>
      <c r="G107" s="5">
        <v>42570</v>
      </c>
      <c r="H107" t="s">
        <v>23</v>
      </c>
      <c r="I107" s="6">
        <v>874</v>
      </c>
      <c r="J107" t="s">
        <v>23</v>
      </c>
      <c r="K107" s="6">
        <v>874</v>
      </c>
      <c r="L107" s="6" t="s">
        <v>24</v>
      </c>
      <c r="R107" t="s">
        <v>28</v>
      </c>
      <c r="S107" s="14" t="str">
        <f t="shared" si="4"/>
        <v>160719</v>
      </c>
      <c r="T107" s="15" t="str">
        <f t="shared" si="5"/>
        <v>2016-07-19T02:50:48.000000000-05:00</v>
      </c>
      <c r="U107" s="16" t="str">
        <f t="shared" si="6"/>
        <v>2016-07-19T07:50:48.000000000+00:00</v>
      </c>
      <c r="V107" s="17">
        <f t="shared" si="7"/>
        <v>42570.326944444445</v>
      </c>
    </row>
    <row r="108" spans="1:22">
      <c r="A108">
        <v>162</v>
      </c>
      <c r="B108" s="4">
        <v>103</v>
      </c>
      <c r="C108" s="4" t="s">
        <v>18</v>
      </c>
      <c r="D108" s="4" t="s">
        <v>21</v>
      </c>
      <c r="E108" s="4" t="s">
        <v>170</v>
      </c>
      <c r="F108" s="5">
        <v>42570.126122685186</v>
      </c>
      <c r="G108" s="5">
        <v>42570</v>
      </c>
      <c r="H108" t="s">
        <v>23</v>
      </c>
      <c r="I108" s="6">
        <v>10948.6</v>
      </c>
      <c r="J108" t="s">
        <v>23</v>
      </c>
      <c r="K108" s="6">
        <v>10948.6</v>
      </c>
      <c r="L108" s="6" t="s">
        <v>24</v>
      </c>
      <c r="R108" t="s">
        <v>28</v>
      </c>
      <c r="S108" s="14" t="str">
        <f t="shared" si="4"/>
        <v>160719</v>
      </c>
      <c r="T108" s="15" t="str">
        <f t="shared" si="5"/>
        <v>2016-07-19T03:01:37.000000000-05:00</v>
      </c>
      <c r="U108" s="16" t="str">
        <f t="shared" si="6"/>
        <v>2016-07-19T08:01:37.000000000+00:00</v>
      </c>
      <c r="V108" s="17">
        <f t="shared" si="7"/>
        <v>42570.334456018521</v>
      </c>
    </row>
    <row r="109" spans="1:22">
      <c r="A109">
        <v>164</v>
      </c>
      <c r="B109" s="4">
        <v>103</v>
      </c>
      <c r="C109" s="4" t="s">
        <v>18</v>
      </c>
      <c r="D109" s="4" t="s">
        <v>21</v>
      </c>
      <c r="E109" s="4" t="s">
        <v>172</v>
      </c>
      <c r="F109" s="5">
        <v>42570.161180555559</v>
      </c>
      <c r="G109" s="5">
        <v>42570</v>
      </c>
      <c r="H109" t="s">
        <v>23</v>
      </c>
      <c r="I109" s="6">
        <v>11762.43</v>
      </c>
      <c r="J109" t="s">
        <v>23</v>
      </c>
      <c r="K109" s="6">
        <v>11762.43</v>
      </c>
      <c r="L109" s="6" t="s">
        <v>24</v>
      </c>
      <c r="R109" t="s">
        <v>26</v>
      </c>
      <c r="S109" s="14" t="str">
        <f t="shared" si="4"/>
        <v>160719</v>
      </c>
      <c r="T109" s="15" t="str">
        <f t="shared" si="5"/>
        <v>2016-07-19T03:52:06.000000000-05:00</v>
      </c>
      <c r="U109" s="16" t="str">
        <f t="shared" si="6"/>
        <v>2016-07-19T08:52:06.000000000+00:00</v>
      </c>
      <c r="V109" s="17">
        <f t="shared" si="7"/>
        <v>42570.369513888894</v>
      </c>
    </row>
    <row r="110" spans="1:22">
      <c r="A110">
        <v>170</v>
      </c>
      <c r="B110" s="4">
        <v>103</v>
      </c>
      <c r="C110" s="4" t="s">
        <v>18</v>
      </c>
      <c r="D110" s="4" t="s">
        <v>21</v>
      </c>
      <c r="E110" s="4" t="s">
        <v>178</v>
      </c>
      <c r="F110" s="5">
        <v>42570.197604166664</v>
      </c>
      <c r="G110" s="5">
        <v>42570</v>
      </c>
      <c r="H110" t="s">
        <v>23</v>
      </c>
      <c r="I110" s="6">
        <v>5704.61</v>
      </c>
      <c r="J110" t="s">
        <v>23</v>
      </c>
      <c r="K110" s="6">
        <v>5704.61</v>
      </c>
      <c r="L110" s="6" t="s">
        <v>24</v>
      </c>
      <c r="R110" t="s">
        <v>28</v>
      </c>
      <c r="S110" s="14" t="str">
        <f t="shared" si="4"/>
        <v>160719</v>
      </c>
      <c r="T110" s="15" t="str">
        <f t="shared" si="5"/>
        <v>2016-07-19T04:44:33.000000000-05:00</v>
      </c>
      <c r="U110" s="16" t="str">
        <f t="shared" si="6"/>
        <v>2016-07-19T09:44:33.000000000+00:00</v>
      </c>
      <c r="V110" s="17">
        <f t="shared" si="7"/>
        <v>42570.4059375</v>
      </c>
    </row>
    <row r="111" spans="1:22">
      <c r="A111">
        <v>172</v>
      </c>
      <c r="B111" s="4">
        <v>103</v>
      </c>
      <c r="C111" s="4" t="s">
        <v>18</v>
      </c>
      <c r="D111" s="4" t="s">
        <v>21</v>
      </c>
      <c r="E111" s="4" t="s">
        <v>180</v>
      </c>
      <c r="F111" s="5">
        <v>42570.23333333333</v>
      </c>
      <c r="G111" s="5">
        <v>42570</v>
      </c>
      <c r="H111" t="s">
        <v>23</v>
      </c>
      <c r="I111" s="6">
        <v>2550</v>
      </c>
      <c r="J111" t="s">
        <v>23</v>
      </c>
      <c r="K111" s="6">
        <v>2550</v>
      </c>
      <c r="L111" s="6" t="s">
        <v>24</v>
      </c>
      <c r="R111" t="s">
        <v>28</v>
      </c>
      <c r="S111" s="14" t="str">
        <f t="shared" si="4"/>
        <v>160719</v>
      </c>
      <c r="T111" s="15" t="str">
        <f t="shared" si="5"/>
        <v>2016-07-19T05:36:00.000000000-05:00</v>
      </c>
      <c r="U111" s="16" t="str">
        <f t="shared" si="6"/>
        <v>2016-07-19T10:36:00.000000000+00:00</v>
      </c>
      <c r="V111" s="17">
        <f t="shared" si="7"/>
        <v>42570.441666666666</v>
      </c>
    </row>
    <row r="112" spans="1:22">
      <c r="A112">
        <v>173</v>
      </c>
      <c r="B112" s="4">
        <v>103</v>
      </c>
      <c r="C112" s="4" t="s">
        <v>18</v>
      </c>
      <c r="D112" s="4" t="s">
        <v>21</v>
      </c>
      <c r="E112" s="4" t="s">
        <v>181</v>
      </c>
      <c r="F112" s="5">
        <v>42570.233668981484</v>
      </c>
      <c r="G112" s="5">
        <v>42570</v>
      </c>
      <c r="H112" t="s">
        <v>23</v>
      </c>
      <c r="I112" s="6">
        <v>2374.6799999999998</v>
      </c>
      <c r="J112" t="s">
        <v>23</v>
      </c>
      <c r="K112" s="6">
        <v>2374.6799999999998</v>
      </c>
      <c r="L112" s="6" t="s">
        <v>24</v>
      </c>
      <c r="R112" t="s">
        <v>28</v>
      </c>
      <c r="S112" s="14" t="str">
        <f t="shared" si="4"/>
        <v>160719</v>
      </c>
      <c r="T112" s="15" t="str">
        <f t="shared" si="5"/>
        <v>2016-07-19T05:36:29.000000000-05:00</v>
      </c>
      <c r="U112" s="16" t="str">
        <f t="shared" si="6"/>
        <v>2016-07-19T10:36:29.000000000+00:00</v>
      </c>
      <c r="V112" s="17">
        <f t="shared" si="7"/>
        <v>42570.44200231482</v>
      </c>
    </row>
    <row r="113" spans="1:22">
      <c r="A113">
        <v>174</v>
      </c>
      <c r="B113" s="4">
        <v>103</v>
      </c>
      <c r="C113" s="4" t="s">
        <v>18</v>
      </c>
      <c r="D113" s="4" t="s">
        <v>21</v>
      </c>
      <c r="E113" s="4" t="s">
        <v>182</v>
      </c>
      <c r="F113" s="5">
        <v>42570.233668981484</v>
      </c>
      <c r="G113" s="5">
        <v>42570</v>
      </c>
      <c r="H113" t="s">
        <v>23</v>
      </c>
      <c r="I113" s="6">
        <v>969</v>
      </c>
      <c r="J113" t="s">
        <v>23</v>
      </c>
      <c r="K113" s="6">
        <v>969</v>
      </c>
      <c r="L113" s="6" t="s">
        <v>24</v>
      </c>
      <c r="R113" t="s">
        <v>28</v>
      </c>
      <c r="S113" s="14" t="str">
        <f t="shared" si="4"/>
        <v>160719</v>
      </c>
      <c r="T113" s="15" t="str">
        <f t="shared" si="5"/>
        <v>2016-07-19T05:36:29.000000000-05:00</v>
      </c>
      <c r="U113" s="16" t="str">
        <f t="shared" si="6"/>
        <v>2016-07-19T10:36:29.000000000+00:00</v>
      </c>
      <c r="V113" s="17">
        <f t="shared" si="7"/>
        <v>42570.44200231482</v>
      </c>
    </row>
    <row r="114" spans="1:22">
      <c r="A114">
        <v>175</v>
      </c>
      <c r="B114" s="4">
        <v>103</v>
      </c>
      <c r="C114" s="4" t="s">
        <v>18</v>
      </c>
      <c r="D114" s="4" t="s">
        <v>21</v>
      </c>
      <c r="E114" s="4" t="s">
        <v>183</v>
      </c>
      <c r="F114" s="5">
        <v>42570.267939814818</v>
      </c>
      <c r="G114" s="5">
        <v>42570</v>
      </c>
      <c r="H114" t="s">
        <v>23</v>
      </c>
      <c r="I114" s="6">
        <v>7000</v>
      </c>
      <c r="J114" t="s">
        <v>23</v>
      </c>
      <c r="K114" s="6">
        <v>7000</v>
      </c>
      <c r="L114" s="6" t="s">
        <v>24</v>
      </c>
      <c r="R114" t="s">
        <v>28</v>
      </c>
      <c r="S114" s="14" t="str">
        <f t="shared" si="4"/>
        <v>160719</v>
      </c>
      <c r="T114" s="15" t="str">
        <f t="shared" si="5"/>
        <v>2016-07-19T06:25:50.000000000-05:00</v>
      </c>
      <c r="U114" s="16" t="str">
        <f t="shared" si="6"/>
        <v>2016-07-19T11:25:50.000000000+00:00</v>
      </c>
      <c r="V114" s="17">
        <f t="shared" si="7"/>
        <v>42570.476273148153</v>
      </c>
    </row>
    <row r="115" spans="1:22">
      <c r="A115">
        <v>176</v>
      </c>
      <c r="B115" s="4">
        <v>103</v>
      </c>
      <c r="C115" s="4" t="s">
        <v>18</v>
      </c>
      <c r="D115" s="4" t="s">
        <v>21</v>
      </c>
      <c r="E115" s="4" t="s">
        <v>184</v>
      </c>
      <c r="F115" s="5">
        <v>42570.269768518519</v>
      </c>
      <c r="G115" s="5">
        <v>42570</v>
      </c>
      <c r="H115" t="s">
        <v>23</v>
      </c>
      <c r="I115" s="6">
        <v>750</v>
      </c>
      <c r="J115" t="s">
        <v>23</v>
      </c>
      <c r="K115" s="6">
        <v>750</v>
      </c>
      <c r="L115" s="6" t="s">
        <v>24</v>
      </c>
      <c r="R115" t="s">
        <v>28</v>
      </c>
      <c r="S115" s="14" t="str">
        <f t="shared" si="4"/>
        <v>160719</v>
      </c>
      <c r="T115" s="15" t="str">
        <f t="shared" si="5"/>
        <v>2016-07-19T06:28:28.000000000-05:00</v>
      </c>
      <c r="U115" s="16" t="str">
        <f t="shared" si="6"/>
        <v>2016-07-19T11:28:28.000000000+00:00</v>
      </c>
      <c r="V115" s="17">
        <f t="shared" si="7"/>
        <v>42570.478101851855</v>
      </c>
    </row>
    <row r="116" spans="1:22">
      <c r="A116">
        <v>177</v>
      </c>
      <c r="B116" s="4">
        <v>103</v>
      </c>
      <c r="C116" s="4" t="s">
        <v>18</v>
      </c>
      <c r="D116" s="4" t="s">
        <v>21</v>
      </c>
      <c r="E116" s="4" t="s">
        <v>185</v>
      </c>
      <c r="F116" s="5">
        <v>42570.269872685189</v>
      </c>
      <c r="G116" s="5">
        <v>42570</v>
      </c>
      <c r="H116" t="s">
        <v>23</v>
      </c>
      <c r="I116" s="6">
        <v>725.6</v>
      </c>
      <c r="J116" t="s">
        <v>23</v>
      </c>
      <c r="K116" s="6">
        <v>725.6</v>
      </c>
      <c r="L116" s="6" t="s">
        <v>33</v>
      </c>
      <c r="R116" t="s">
        <v>28</v>
      </c>
      <c r="S116" s="14" t="str">
        <f t="shared" si="4"/>
        <v>160719</v>
      </c>
      <c r="T116" s="15" t="str">
        <f t="shared" si="5"/>
        <v>2016-07-19T06:28:37.000000000-05:00</v>
      </c>
      <c r="U116" s="16" t="str">
        <f t="shared" si="6"/>
        <v>2016-07-19T11:28:37.000000000+00:00</v>
      </c>
      <c r="V116" s="17">
        <f t="shared" si="7"/>
        <v>42570.478206018524</v>
      </c>
    </row>
    <row r="117" spans="1:22">
      <c r="A117">
        <v>179</v>
      </c>
      <c r="B117" s="4">
        <v>103</v>
      </c>
      <c r="C117" s="4" t="s">
        <v>18</v>
      </c>
      <c r="D117" s="4" t="s">
        <v>21</v>
      </c>
      <c r="E117" s="4" t="s">
        <v>187</v>
      </c>
      <c r="F117" s="5">
        <v>42570.304745370369</v>
      </c>
      <c r="G117" s="5">
        <v>42570</v>
      </c>
      <c r="H117" t="s">
        <v>23</v>
      </c>
      <c r="I117" s="6">
        <v>3000</v>
      </c>
      <c r="J117" t="s">
        <v>23</v>
      </c>
      <c r="K117" s="6">
        <v>3000</v>
      </c>
      <c r="L117" s="6" t="s">
        <v>24</v>
      </c>
      <c r="R117" t="s">
        <v>28</v>
      </c>
      <c r="S117" s="14" t="str">
        <f t="shared" si="4"/>
        <v>160719</v>
      </c>
      <c r="T117" s="15" t="str">
        <f t="shared" si="5"/>
        <v>2016-07-19T07:18:50.000000000-05:00</v>
      </c>
      <c r="U117" s="16" t="str">
        <f t="shared" si="6"/>
        <v>2016-07-19T12:18:50.000000000+00:00</v>
      </c>
      <c r="V117" s="17">
        <f t="shared" si="7"/>
        <v>42570.513078703705</v>
      </c>
    </row>
    <row r="118" spans="1:22">
      <c r="A118">
        <v>180</v>
      </c>
      <c r="B118" s="4">
        <v>103</v>
      </c>
      <c r="C118" s="4" t="s">
        <v>18</v>
      </c>
      <c r="D118" s="4" t="s">
        <v>21</v>
      </c>
      <c r="E118" s="4" t="s">
        <v>188</v>
      </c>
      <c r="F118" s="5">
        <v>42570.305173611108</v>
      </c>
      <c r="G118" s="5">
        <v>42570</v>
      </c>
      <c r="H118" t="s">
        <v>23</v>
      </c>
      <c r="I118" s="6">
        <v>381</v>
      </c>
      <c r="J118" t="s">
        <v>23</v>
      </c>
      <c r="K118" s="6">
        <v>381</v>
      </c>
      <c r="L118" s="6" t="s">
        <v>24</v>
      </c>
      <c r="R118" t="s">
        <v>28</v>
      </c>
      <c r="S118" s="14" t="str">
        <f t="shared" si="4"/>
        <v>160719</v>
      </c>
      <c r="T118" s="15" t="str">
        <f t="shared" si="5"/>
        <v>2016-07-19T07:19:27.000000000-05:00</v>
      </c>
      <c r="U118" s="16" t="str">
        <f t="shared" si="6"/>
        <v>2016-07-19T12:19:27.000000000+00:00</v>
      </c>
      <c r="V118" s="17">
        <f t="shared" si="7"/>
        <v>42570.513506944444</v>
      </c>
    </row>
    <row r="119" spans="1:22">
      <c r="A119">
        <v>181</v>
      </c>
      <c r="B119" s="4">
        <v>103</v>
      </c>
      <c r="C119" s="4" t="s">
        <v>18</v>
      </c>
      <c r="D119" s="4" t="s">
        <v>21</v>
      </c>
      <c r="E119" s="4" t="s">
        <v>189</v>
      </c>
      <c r="F119" s="5">
        <v>42570.310798611114</v>
      </c>
      <c r="G119" s="5">
        <v>42570</v>
      </c>
      <c r="H119" t="s">
        <v>23</v>
      </c>
      <c r="I119" s="6">
        <v>6078.46</v>
      </c>
      <c r="J119" t="s">
        <v>23</v>
      </c>
      <c r="K119" s="6">
        <v>6078.46</v>
      </c>
      <c r="L119" s="6" t="s">
        <v>24</v>
      </c>
      <c r="R119" t="s">
        <v>28</v>
      </c>
      <c r="S119" s="14" t="str">
        <f t="shared" si="4"/>
        <v>160719</v>
      </c>
      <c r="T119" s="15" t="str">
        <f t="shared" si="5"/>
        <v>2016-07-19T07:27:33.000000000-05:00</v>
      </c>
      <c r="U119" s="16" t="str">
        <f t="shared" si="6"/>
        <v>2016-07-19T12:27:33.000000000+00:00</v>
      </c>
      <c r="V119" s="17">
        <f t="shared" si="7"/>
        <v>42570.519131944449</v>
      </c>
    </row>
    <row r="120" spans="1:22">
      <c r="A120">
        <v>182</v>
      </c>
      <c r="B120" s="4">
        <v>103</v>
      </c>
      <c r="C120" s="4" t="s">
        <v>18</v>
      </c>
      <c r="D120" s="4" t="s">
        <v>21</v>
      </c>
      <c r="E120" s="4" t="s">
        <v>190</v>
      </c>
      <c r="F120" s="5">
        <v>42570.321805555555</v>
      </c>
      <c r="G120" s="5">
        <v>42570</v>
      </c>
      <c r="H120" t="s">
        <v>23</v>
      </c>
      <c r="I120" s="6">
        <v>130</v>
      </c>
      <c r="J120" t="s">
        <v>23</v>
      </c>
      <c r="K120" s="6">
        <v>130</v>
      </c>
      <c r="L120" s="6" t="s">
        <v>33</v>
      </c>
      <c r="R120" t="s">
        <v>28</v>
      </c>
      <c r="S120" s="14" t="str">
        <f t="shared" si="4"/>
        <v>160719</v>
      </c>
      <c r="T120" s="15" t="str">
        <f t="shared" si="5"/>
        <v>2016-07-19T07:43:24.000000000-05:00</v>
      </c>
      <c r="U120" s="16" t="str">
        <f t="shared" si="6"/>
        <v>2016-07-19T12:43:24.000000000+00:00</v>
      </c>
      <c r="V120" s="17">
        <f t="shared" si="7"/>
        <v>42570.530138888891</v>
      </c>
    </row>
    <row r="121" spans="1:22">
      <c r="A121">
        <v>184</v>
      </c>
      <c r="B121" s="4">
        <v>103</v>
      </c>
      <c r="C121" s="4" t="s">
        <v>18</v>
      </c>
      <c r="D121" s="4" t="s">
        <v>21</v>
      </c>
      <c r="E121" s="4" t="s">
        <v>191</v>
      </c>
      <c r="F121" s="5">
        <v>42570.377615740741</v>
      </c>
      <c r="G121" s="5">
        <v>42570</v>
      </c>
      <c r="H121" t="s">
        <v>23</v>
      </c>
      <c r="I121" s="6">
        <v>9000</v>
      </c>
      <c r="J121" t="s">
        <v>23</v>
      </c>
      <c r="K121" s="6">
        <v>9000</v>
      </c>
      <c r="L121" s="6" t="s">
        <v>24</v>
      </c>
      <c r="R121" t="s">
        <v>28</v>
      </c>
      <c r="S121" s="14" t="str">
        <f t="shared" si="4"/>
        <v>160719</v>
      </c>
      <c r="T121" s="15" t="str">
        <f t="shared" si="5"/>
        <v>2016-07-19T09:03:46.000000000-05:00</v>
      </c>
      <c r="U121" s="16" t="str">
        <f t="shared" si="6"/>
        <v>2016-07-19T14:03:46.000000000+00:00</v>
      </c>
      <c r="V121" s="17">
        <f t="shared" si="7"/>
        <v>42570.585949074077</v>
      </c>
    </row>
    <row r="122" spans="1:22">
      <c r="A122">
        <v>186</v>
      </c>
      <c r="B122" s="4">
        <v>103</v>
      </c>
      <c r="C122" s="4" t="s">
        <v>18</v>
      </c>
      <c r="D122" s="4" t="s">
        <v>21</v>
      </c>
      <c r="E122" s="4" t="s">
        <v>194</v>
      </c>
      <c r="F122" s="5">
        <v>42570.474768518521</v>
      </c>
      <c r="G122" s="5">
        <v>42570</v>
      </c>
      <c r="H122" t="s">
        <v>23</v>
      </c>
      <c r="I122" s="6">
        <v>614.30999999999995</v>
      </c>
      <c r="J122" t="s">
        <v>23</v>
      </c>
      <c r="K122" s="6">
        <v>614.30999999999995</v>
      </c>
      <c r="L122" s="6" t="s">
        <v>24</v>
      </c>
      <c r="R122" t="s">
        <v>28</v>
      </c>
      <c r="S122" s="14" t="str">
        <f t="shared" si="4"/>
        <v>160719</v>
      </c>
      <c r="T122" s="15" t="str">
        <f t="shared" si="5"/>
        <v>2016-07-19T11:23:40.000000000-05:00</v>
      </c>
      <c r="U122" s="16" t="str">
        <f t="shared" si="6"/>
        <v>2016-07-19T16:23:40.000000000+00:00</v>
      </c>
      <c r="V122" s="17">
        <f t="shared" si="7"/>
        <v>42570.683101851857</v>
      </c>
    </row>
    <row r="123" spans="1:22">
      <c r="A123">
        <v>203</v>
      </c>
      <c r="B123" s="4">
        <v>103</v>
      </c>
      <c r="C123" s="4" t="s">
        <v>18</v>
      </c>
      <c r="D123" s="4" t="s">
        <v>21</v>
      </c>
      <c r="E123" s="4" t="s">
        <v>203</v>
      </c>
      <c r="F123" s="5">
        <v>42570.711793981478</v>
      </c>
      <c r="G123" s="5">
        <v>42571</v>
      </c>
      <c r="H123" t="s">
        <v>23</v>
      </c>
      <c r="I123" s="6">
        <v>10092.65</v>
      </c>
      <c r="J123" t="s">
        <v>23</v>
      </c>
      <c r="K123" s="6">
        <v>10092.65</v>
      </c>
      <c r="L123" s="6" t="s">
        <v>24</v>
      </c>
      <c r="R123" t="s">
        <v>26</v>
      </c>
      <c r="S123" s="14" t="str">
        <f t="shared" si="4"/>
        <v>160720</v>
      </c>
      <c r="T123" s="15" t="str">
        <f t="shared" si="5"/>
        <v>2016-07-19T17:04:59.000000000-05:00</v>
      </c>
      <c r="U123" s="16" t="str">
        <f t="shared" si="6"/>
        <v>2016-07-19T22:04:59.000000000+00:00</v>
      </c>
      <c r="V123" s="17">
        <f t="shared" si="7"/>
        <v>42570.920127314814</v>
      </c>
    </row>
    <row r="124" spans="1:22">
      <c r="A124">
        <v>206</v>
      </c>
      <c r="B124" s="4">
        <v>103</v>
      </c>
      <c r="C124" s="4" t="s">
        <v>18</v>
      </c>
      <c r="D124" s="4" t="s">
        <v>21</v>
      </c>
      <c r="E124" s="4" t="s">
        <v>204</v>
      </c>
      <c r="F124" s="5">
        <v>42570.767141203702</v>
      </c>
      <c r="G124" s="5">
        <v>42571</v>
      </c>
      <c r="H124" t="s">
        <v>23</v>
      </c>
      <c r="I124" s="6">
        <v>7153.83</v>
      </c>
      <c r="J124" t="s">
        <v>23</v>
      </c>
      <c r="K124" s="6">
        <v>7153.83</v>
      </c>
      <c r="L124" s="6" t="s">
        <v>24</v>
      </c>
      <c r="R124" t="s">
        <v>26</v>
      </c>
      <c r="S124" s="14" t="str">
        <f t="shared" si="4"/>
        <v>160720</v>
      </c>
      <c r="T124" s="15" t="str">
        <f t="shared" si="5"/>
        <v>2016-07-19T18:24:41.000000000-05:00</v>
      </c>
      <c r="U124" s="16" t="str">
        <f t="shared" si="6"/>
        <v>2016-07-19T23:24:41.000000000+00:00</v>
      </c>
      <c r="V124" s="17">
        <f t="shared" si="7"/>
        <v>42570.975474537037</v>
      </c>
    </row>
    <row r="125" spans="1:22">
      <c r="A125">
        <v>207</v>
      </c>
      <c r="B125" s="4">
        <v>103</v>
      </c>
      <c r="C125" s="4" t="s">
        <v>18</v>
      </c>
      <c r="D125" s="4" t="s">
        <v>21</v>
      </c>
      <c r="E125" s="4" t="s">
        <v>205</v>
      </c>
      <c r="F125" s="5">
        <v>42570.779548611114</v>
      </c>
      <c r="G125" s="5">
        <v>42571</v>
      </c>
      <c r="H125" t="s">
        <v>23</v>
      </c>
      <c r="I125" s="6">
        <v>760</v>
      </c>
      <c r="J125" t="s">
        <v>23</v>
      </c>
      <c r="K125" s="6">
        <v>760</v>
      </c>
      <c r="L125" s="6" t="s">
        <v>24</v>
      </c>
      <c r="R125" t="s">
        <v>28</v>
      </c>
      <c r="S125" s="14" t="str">
        <f t="shared" si="4"/>
        <v>160720</v>
      </c>
      <c r="T125" s="15" t="str">
        <f t="shared" si="5"/>
        <v>2016-07-19T18:42:33.000000000-05:00</v>
      </c>
      <c r="U125" s="16" t="str">
        <f t="shared" si="6"/>
        <v>2016-07-19T23:42:33.000000000+00:00</v>
      </c>
      <c r="V125" s="17">
        <f t="shared" si="7"/>
        <v>42570.987881944449</v>
      </c>
    </row>
    <row r="126" spans="1:22">
      <c r="A126">
        <v>209</v>
      </c>
      <c r="B126" s="4">
        <v>103</v>
      </c>
      <c r="C126" s="4" t="s">
        <v>18</v>
      </c>
      <c r="D126" s="4" t="s">
        <v>21</v>
      </c>
      <c r="E126" s="4" t="s">
        <v>206</v>
      </c>
      <c r="F126" s="5">
        <v>42570.849652777775</v>
      </c>
      <c r="G126" s="5">
        <v>42571</v>
      </c>
      <c r="H126" t="s">
        <v>23</v>
      </c>
      <c r="I126" s="6">
        <v>3502.58</v>
      </c>
      <c r="J126" t="s">
        <v>23</v>
      </c>
      <c r="K126" s="6">
        <v>3502.58</v>
      </c>
      <c r="L126" s="6" t="s">
        <v>24</v>
      </c>
      <c r="R126" t="s">
        <v>28</v>
      </c>
      <c r="S126" s="14" t="str">
        <f t="shared" si="4"/>
        <v>160720</v>
      </c>
      <c r="T126" s="15" t="str">
        <f t="shared" si="5"/>
        <v>2016-07-19T20:23:30.000000000-05:00</v>
      </c>
      <c r="U126" s="16" t="str">
        <f t="shared" si="6"/>
        <v>2016-07-20T01:23:30.000000000+00:00</v>
      </c>
      <c r="V126" s="17">
        <f t="shared" si="7"/>
        <v>42571.057986111111</v>
      </c>
    </row>
    <row r="127" spans="1:22">
      <c r="A127">
        <v>210</v>
      </c>
      <c r="B127" s="4">
        <v>103</v>
      </c>
      <c r="C127" s="4" t="s">
        <v>18</v>
      </c>
      <c r="D127" s="4" t="s">
        <v>21</v>
      </c>
      <c r="E127" s="4" t="s">
        <v>207</v>
      </c>
      <c r="F127" s="5">
        <v>42570.863657407404</v>
      </c>
      <c r="G127" s="5">
        <v>42571</v>
      </c>
      <c r="H127" t="s">
        <v>23</v>
      </c>
      <c r="I127" s="6">
        <v>30857.58</v>
      </c>
      <c r="J127" t="s">
        <v>23</v>
      </c>
      <c r="K127" s="6">
        <v>30857.58</v>
      </c>
      <c r="L127" s="6" t="s">
        <v>24</v>
      </c>
      <c r="R127" t="s">
        <v>28</v>
      </c>
      <c r="S127" s="14" t="str">
        <f t="shared" si="4"/>
        <v>160720</v>
      </c>
      <c r="T127" s="15" t="str">
        <f t="shared" si="5"/>
        <v>2016-07-19T20:43:40.000000000-05:00</v>
      </c>
      <c r="U127" s="16" t="str">
        <f t="shared" si="6"/>
        <v>2016-07-20T01:43:40.000000000+00:00</v>
      </c>
      <c r="V127" s="17">
        <f t="shared" si="7"/>
        <v>42571.07199074074</v>
      </c>
    </row>
    <row r="128" spans="1:22">
      <c r="A128">
        <v>212</v>
      </c>
      <c r="B128" s="4">
        <v>103</v>
      </c>
      <c r="C128" s="4" t="s">
        <v>18</v>
      </c>
      <c r="D128" s="4" t="s">
        <v>21</v>
      </c>
      <c r="E128" s="4" t="s">
        <v>208</v>
      </c>
      <c r="F128" s="5">
        <v>42570.876157407409</v>
      </c>
      <c r="G128" s="5">
        <v>42571</v>
      </c>
      <c r="H128" t="s">
        <v>23</v>
      </c>
      <c r="I128" s="6">
        <v>38502.959999999999</v>
      </c>
      <c r="J128" t="s">
        <v>23</v>
      </c>
      <c r="K128" s="6">
        <v>38502.959999999999</v>
      </c>
      <c r="L128" s="6" t="s">
        <v>24</v>
      </c>
      <c r="R128" t="s">
        <v>26</v>
      </c>
      <c r="S128" s="14" t="str">
        <f t="shared" si="4"/>
        <v>160720</v>
      </c>
      <c r="T128" s="15" t="str">
        <f t="shared" si="5"/>
        <v>2016-07-19T21:01:40.000000000-05:00</v>
      </c>
      <c r="U128" s="16" t="str">
        <f t="shared" si="6"/>
        <v>2016-07-20T02:01:40.000000000+00:00</v>
      </c>
      <c r="V128" s="17">
        <f t="shared" si="7"/>
        <v>42571.084490740745</v>
      </c>
    </row>
    <row r="129" spans="1:22">
      <c r="A129">
        <v>213</v>
      </c>
      <c r="B129" s="4">
        <v>103</v>
      </c>
      <c r="C129" s="4" t="s">
        <v>18</v>
      </c>
      <c r="D129" s="4" t="s">
        <v>21</v>
      </c>
      <c r="E129" s="4" t="s">
        <v>209</v>
      </c>
      <c r="F129" s="5">
        <v>42570.879004629627</v>
      </c>
      <c r="G129" s="5">
        <v>42571</v>
      </c>
      <c r="H129" t="s">
        <v>23</v>
      </c>
      <c r="I129" s="6">
        <v>12147.46</v>
      </c>
      <c r="J129" t="s">
        <v>23</v>
      </c>
      <c r="K129" s="6">
        <v>12147.46</v>
      </c>
      <c r="L129" s="6" t="s">
        <v>24</v>
      </c>
      <c r="R129" t="s">
        <v>26</v>
      </c>
      <c r="S129" s="14" t="str">
        <f t="shared" si="4"/>
        <v>160720</v>
      </c>
      <c r="T129" s="15" t="str">
        <f t="shared" si="5"/>
        <v>2016-07-19T21:05:46.000000000-05:00</v>
      </c>
      <c r="U129" s="16" t="str">
        <f t="shared" si="6"/>
        <v>2016-07-20T02:05:46.000000000+00:00</v>
      </c>
      <c r="V129" s="17">
        <f t="shared" si="7"/>
        <v>42571.087337962963</v>
      </c>
    </row>
    <row r="130" spans="1:22">
      <c r="A130">
        <v>214</v>
      </c>
      <c r="B130" s="4">
        <v>103</v>
      </c>
      <c r="C130" s="4" t="s">
        <v>18</v>
      </c>
      <c r="D130" s="4" t="s">
        <v>21</v>
      </c>
      <c r="E130" s="4" t="s">
        <v>210</v>
      </c>
      <c r="F130" s="5">
        <v>42570.885266203702</v>
      </c>
      <c r="G130" s="5">
        <v>42571</v>
      </c>
      <c r="H130" t="s">
        <v>23</v>
      </c>
      <c r="I130" s="6">
        <v>329.8</v>
      </c>
      <c r="J130" t="s">
        <v>23</v>
      </c>
      <c r="K130" s="6">
        <v>329.8</v>
      </c>
      <c r="L130" s="6" t="s">
        <v>24</v>
      </c>
      <c r="R130" t="s">
        <v>28</v>
      </c>
      <c r="S130" s="14" t="str">
        <f t="shared" si="4"/>
        <v>160720</v>
      </c>
      <c r="T130" s="15" t="str">
        <f t="shared" si="5"/>
        <v>2016-07-19T21:14:47.000000000-05:00</v>
      </c>
      <c r="U130" s="16" t="str">
        <f t="shared" si="6"/>
        <v>2016-07-20T02:14:47.000000000+00:00</v>
      </c>
      <c r="V130" s="17">
        <f t="shared" si="7"/>
        <v>42571.093599537038</v>
      </c>
    </row>
    <row r="131" spans="1:22">
      <c r="A131">
        <v>218</v>
      </c>
      <c r="B131" s="4">
        <v>103</v>
      </c>
      <c r="C131" s="4" t="s">
        <v>18</v>
      </c>
      <c r="D131" s="4" t="s">
        <v>21</v>
      </c>
      <c r="E131" s="4" t="s">
        <v>212</v>
      </c>
      <c r="F131" s="5">
        <v>42570.912326388891</v>
      </c>
      <c r="G131" s="5">
        <v>42571</v>
      </c>
      <c r="H131" t="s">
        <v>23</v>
      </c>
      <c r="I131" s="6">
        <v>3793.27</v>
      </c>
      <c r="J131" t="s">
        <v>23</v>
      </c>
      <c r="K131" s="6">
        <v>3793.27</v>
      </c>
      <c r="L131" s="6" t="s">
        <v>24</v>
      </c>
      <c r="R131" t="s">
        <v>26</v>
      </c>
      <c r="S131" s="14" t="str">
        <f t="shared" ref="S131:S194" si="8">CONCATENATE(RIGHT(YEAR(G131),2),TEXT(MONTH(G131),"00"),DAY(G131))</f>
        <v>160720</v>
      </c>
      <c r="T131" s="15" t="str">
        <f t="shared" ref="T131:T194" si="9">CONCATENATE(YEAR(F131),"-",TEXT(MONTH(F131),"00"),"-",TEXT(DAY(F131),"00"),"T",TEXT(HOUR(F131),"00"),":",TEXT(MINUTE(F131),"00"),":",TEXT(SECOND(F131),"00"),".000000000","-05:00")</f>
        <v>2016-07-19T21:53:45.000000000-05:00</v>
      </c>
      <c r="U131" s="16" t="str">
        <f t="shared" ref="U131:U194" si="10">CONCATENATE(YEAR(V131),"-",TEXT(MONTH(V131),"00"),"-",TEXT(DAY(V131),"00"),"T",TEXT(HOUR(V131),"00"),":",TEXT(MINUTE(V131),"00"),":",TEXT(SECOND(V131),"00"),".000000000","+00:00")</f>
        <v>2016-07-20T02:53:45.000000000+00:00</v>
      </c>
      <c r="V131" s="17">
        <f t="shared" ref="V131:V194" si="11">F131+TIME(5,0,0)</f>
        <v>42571.120659722226</v>
      </c>
    </row>
    <row r="132" spans="1:22">
      <c r="A132">
        <v>220</v>
      </c>
      <c r="B132" s="4">
        <v>103</v>
      </c>
      <c r="C132" s="4" t="s">
        <v>18</v>
      </c>
      <c r="D132" s="4" t="s">
        <v>21</v>
      </c>
      <c r="E132" s="4">
        <v>1003806853128</v>
      </c>
      <c r="F132" s="5">
        <v>42570.924421296295</v>
      </c>
      <c r="G132" s="5">
        <v>42571</v>
      </c>
      <c r="H132" t="s">
        <v>23</v>
      </c>
      <c r="I132" s="6">
        <v>245.58</v>
      </c>
      <c r="J132" t="s">
        <v>23</v>
      </c>
      <c r="K132" s="6">
        <v>245.58</v>
      </c>
      <c r="L132" s="6" t="s">
        <v>24</v>
      </c>
      <c r="R132" t="s">
        <v>28</v>
      </c>
      <c r="S132" s="14" t="str">
        <f t="shared" si="8"/>
        <v>160720</v>
      </c>
      <c r="T132" s="15" t="str">
        <f t="shared" si="9"/>
        <v>2016-07-19T22:11:10.000000000-05:00</v>
      </c>
      <c r="U132" s="16" t="str">
        <f t="shared" si="10"/>
        <v>2016-07-20T03:11:10.000000000+00:00</v>
      </c>
      <c r="V132" s="17">
        <f t="shared" si="11"/>
        <v>42571.132754629631</v>
      </c>
    </row>
    <row r="133" spans="1:22">
      <c r="A133">
        <v>222</v>
      </c>
      <c r="B133" s="4">
        <v>103</v>
      </c>
      <c r="C133" s="4" t="s">
        <v>18</v>
      </c>
      <c r="D133" s="4" t="s">
        <v>21</v>
      </c>
      <c r="E133" s="4" t="s">
        <v>215</v>
      </c>
      <c r="F133" s="5">
        <v>42570.929618055554</v>
      </c>
      <c r="G133" s="5">
        <v>42571</v>
      </c>
      <c r="H133" t="s">
        <v>23</v>
      </c>
      <c r="I133" s="6">
        <v>672</v>
      </c>
      <c r="J133" t="s">
        <v>23</v>
      </c>
      <c r="K133" s="6">
        <v>672</v>
      </c>
      <c r="L133" s="6" t="s">
        <v>33</v>
      </c>
      <c r="R133" t="s">
        <v>28</v>
      </c>
      <c r="S133" s="14" t="str">
        <f t="shared" si="8"/>
        <v>160720</v>
      </c>
      <c r="T133" s="15" t="str">
        <f t="shared" si="9"/>
        <v>2016-07-19T22:18:39.000000000-05:00</v>
      </c>
      <c r="U133" s="16" t="str">
        <f t="shared" si="10"/>
        <v>2016-07-20T03:18:39.000000000+00:00</v>
      </c>
      <c r="V133" s="17">
        <f t="shared" si="11"/>
        <v>42571.13795138889</v>
      </c>
    </row>
    <row r="134" spans="1:22">
      <c r="A134">
        <v>223</v>
      </c>
      <c r="B134" s="4">
        <v>103</v>
      </c>
      <c r="C134" s="4" t="s">
        <v>18</v>
      </c>
      <c r="D134" s="4" t="s">
        <v>21</v>
      </c>
      <c r="E134" s="4" t="s">
        <v>216</v>
      </c>
      <c r="F134" s="5">
        <v>42570.930474537039</v>
      </c>
      <c r="G134" s="5">
        <v>42571</v>
      </c>
      <c r="H134" t="s">
        <v>23</v>
      </c>
      <c r="I134" s="6">
        <v>500</v>
      </c>
      <c r="J134" t="s">
        <v>23</v>
      </c>
      <c r="K134" s="6">
        <v>500</v>
      </c>
      <c r="L134" s="6" t="s">
        <v>24</v>
      </c>
      <c r="R134" t="s">
        <v>28</v>
      </c>
      <c r="S134" s="14" t="str">
        <f t="shared" si="8"/>
        <v>160720</v>
      </c>
      <c r="T134" s="15" t="str">
        <f t="shared" si="9"/>
        <v>2016-07-19T22:19:53.000000000-05:00</v>
      </c>
      <c r="U134" s="16" t="str">
        <f t="shared" si="10"/>
        <v>2016-07-20T03:19:53.000000000+00:00</v>
      </c>
      <c r="V134" s="17">
        <f t="shared" si="11"/>
        <v>42571.138807870375</v>
      </c>
    </row>
    <row r="135" spans="1:22">
      <c r="A135">
        <v>224</v>
      </c>
      <c r="B135" s="4">
        <v>103</v>
      </c>
      <c r="C135" s="4" t="s">
        <v>18</v>
      </c>
      <c r="D135" s="4" t="s">
        <v>21</v>
      </c>
      <c r="E135" s="4" t="s">
        <v>217</v>
      </c>
      <c r="F135" s="5">
        <v>42570.938518518517</v>
      </c>
      <c r="G135" s="5">
        <v>42571</v>
      </c>
      <c r="H135" t="s">
        <v>23</v>
      </c>
      <c r="I135" s="6">
        <v>12398.62</v>
      </c>
      <c r="J135" t="s">
        <v>23</v>
      </c>
      <c r="K135" s="6">
        <v>12398.62</v>
      </c>
      <c r="L135" s="6" t="s">
        <v>24</v>
      </c>
      <c r="R135" t="s">
        <v>26</v>
      </c>
      <c r="S135" s="14" t="str">
        <f t="shared" si="8"/>
        <v>160720</v>
      </c>
      <c r="T135" s="15" t="str">
        <f t="shared" si="9"/>
        <v>2016-07-19T22:31:28.000000000-05:00</v>
      </c>
      <c r="U135" s="16" t="str">
        <f t="shared" si="10"/>
        <v>2016-07-20T03:31:28.000000000+00:00</v>
      </c>
      <c r="V135" s="17">
        <f t="shared" si="11"/>
        <v>42571.146851851852</v>
      </c>
    </row>
    <row r="136" spans="1:22">
      <c r="A136">
        <v>227</v>
      </c>
      <c r="B136" s="4">
        <v>103</v>
      </c>
      <c r="C136" s="4" t="s">
        <v>18</v>
      </c>
      <c r="D136" s="4" t="s">
        <v>21</v>
      </c>
      <c r="E136" s="4" t="s">
        <v>220</v>
      </c>
      <c r="F136" s="5">
        <v>42570.975208333337</v>
      </c>
      <c r="G136" s="5">
        <v>42571</v>
      </c>
      <c r="H136" t="s">
        <v>23</v>
      </c>
      <c r="I136" s="6">
        <v>574.16</v>
      </c>
      <c r="J136" t="s">
        <v>23</v>
      </c>
      <c r="K136" s="6">
        <v>574.16</v>
      </c>
      <c r="L136" s="6" t="s">
        <v>24</v>
      </c>
      <c r="R136" t="s">
        <v>28</v>
      </c>
      <c r="S136" s="14" t="str">
        <f t="shared" si="8"/>
        <v>160720</v>
      </c>
      <c r="T136" s="15" t="str">
        <f t="shared" si="9"/>
        <v>2016-07-19T23:24:18.000000000-05:00</v>
      </c>
      <c r="U136" s="16" t="str">
        <f t="shared" si="10"/>
        <v>2016-07-20T04:24:18.000000000+00:00</v>
      </c>
      <c r="V136" s="17">
        <f t="shared" si="11"/>
        <v>42571.183541666673</v>
      </c>
    </row>
    <row r="137" spans="1:22">
      <c r="A137">
        <v>228</v>
      </c>
      <c r="B137" s="4">
        <v>103</v>
      </c>
      <c r="C137" s="4" t="s">
        <v>18</v>
      </c>
      <c r="D137" s="4" t="s">
        <v>21</v>
      </c>
      <c r="E137" s="4" t="s">
        <v>221</v>
      </c>
      <c r="F137" s="5">
        <v>42570.977997685186</v>
      </c>
      <c r="G137" s="5">
        <v>42571</v>
      </c>
      <c r="H137" t="s">
        <v>23</v>
      </c>
      <c r="I137" s="6">
        <v>17761.830000000002</v>
      </c>
      <c r="J137" t="s">
        <v>23</v>
      </c>
      <c r="K137" s="6">
        <v>17761.830000000002</v>
      </c>
      <c r="L137" s="6" t="s">
        <v>24</v>
      </c>
      <c r="R137" t="s">
        <v>28</v>
      </c>
      <c r="S137" s="14" t="str">
        <f t="shared" si="8"/>
        <v>160720</v>
      </c>
      <c r="T137" s="15" t="str">
        <f t="shared" si="9"/>
        <v>2016-07-19T23:28:19.000000000-05:00</v>
      </c>
      <c r="U137" s="16" t="str">
        <f t="shared" si="10"/>
        <v>2016-07-20T04:28:19.000000000+00:00</v>
      </c>
      <c r="V137" s="17">
        <f t="shared" si="11"/>
        <v>42571.186331018522</v>
      </c>
    </row>
    <row r="138" spans="1:22">
      <c r="A138">
        <v>229</v>
      </c>
      <c r="B138" s="4">
        <v>103</v>
      </c>
      <c r="C138" s="4" t="s">
        <v>18</v>
      </c>
      <c r="D138" s="4" t="s">
        <v>21</v>
      </c>
      <c r="E138" s="4" t="s">
        <v>222</v>
      </c>
      <c r="F138" s="5">
        <v>42571.015775462962</v>
      </c>
      <c r="G138" s="5">
        <v>42571</v>
      </c>
      <c r="H138" t="s">
        <v>23</v>
      </c>
      <c r="I138" s="6">
        <v>163938.29</v>
      </c>
      <c r="J138" t="s">
        <v>23</v>
      </c>
      <c r="K138" s="6">
        <v>163938.29</v>
      </c>
      <c r="L138" s="6" t="s">
        <v>24</v>
      </c>
      <c r="R138" t="s">
        <v>26</v>
      </c>
      <c r="S138" s="14" t="str">
        <f t="shared" si="8"/>
        <v>160720</v>
      </c>
      <c r="T138" s="15" t="str">
        <f t="shared" si="9"/>
        <v>2016-07-20T00:22:43.000000000-05:00</v>
      </c>
      <c r="U138" s="16" t="str">
        <f t="shared" si="10"/>
        <v>2016-07-20T05:22:43.000000000+00:00</v>
      </c>
      <c r="V138" s="17">
        <f t="shared" si="11"/>
        <v>42571.224108796298</v>
      </c>
    </row>
    <row r="139" spans="1:22">
      <c r="A139">
        <v>230</v>
      </c>
      <c r="B139" s="4">
        <v>103</v>
      </c>
      <c r="C139" s="4" t="s">
        <v>18</v>
      </c>
      <c r="D139" s="4" t="s">
        <v>21</v>
      </c>
      <c r="E139" s="4" t="s">
        <v>223</v>
      </c>
      <c r="F139" s="5">
        <v>42571.015775462962</v>
      </c>
      <c r="G139" s="5">
        <v>42571</v>
      </c>
      <c r="H139" t="s">
        <v>23</v>
      </c>
      <c r="I139" s="6">
        <v>6020</v>
      </c>
      <c r="J139" t="s">
        <v>23</v>
      </c>
      <c r="K139" s="6">
        <v>6020</v>
      </c>
      <c r="L139" s="6" t="s">
        <v>24</v>
      </c>
      <c r="R139" t="s">
        <v>28</v>
      </c>
      <c r="S139" s="14" t="str">
        <f t="shared" si="8"/>
        <v>160720</v>
      </c>
      <c r="T139" s="15" t="str">
        <f t="shared" si="9"/>
        <v>2016-07-20T00:22:43.000000000-05:00</v>
      </c>
      <c r="U139" s="16" t="str">
        <f t="shared" si="10"/>
        <v>2016-07-20T05:22:43.000000000+00:00</v>
      </c>
      <c r="V139" s="17">
        <f t="shared" si="11"/>
        <v>42571.224108796298</v>
      </c>
    </row>
    <row r="140" spans="1:22">
      <c r="A140">
        <v>231</v>
      </c>
      <c r="B140" s="4">
        <v>103</v>
      </c>
      <c r="C140" s="4" t="s">
        <v>18</v>
      </c>
      <c r="D140" s="4" t="s">
        <v>21</v>
      </c>
      <c r="E140" s="4" t="s">
        <v>224</v>
      </c>
      <c r="F140" s="5">
        <v>42571.015775462962</v>
      </c>
      <c r="G140" s="5">
        <v>42571</v>
      </c>
      <c r="H140" t="s">
        <v>23</v>
      </c>
      <c r="I140" s="6">
        <v>4500</v>
      </c>
      <c r="J140" t="s">
        <v>23</v>
      </c>
      <c r="K140" s="6">
        <v>4500</v>
      </c>
      <c r="L140" s="6" t="s">
        <v>24</v>
      </c>
      <c r="R140" t="s">
        <v>28</v>
      </c>
      <c r="S140" s="14" t="str">
        <f t="shared" si="8"/>
        <v>160720</v>
      </c>
      <c r="T140" s="15" t="str">
        <f t="shared" si="9"/>
        <v>2016-07-20T00:22:43.000000000-05:00</v>
      </c>
      <c r="U140" s="16" t="str">
        <f t="shared" si="10"/>
        <v>2016-07-20T05:22:43.000000000+00:00</v>
      </c>
      <c r="V140" s="17">
        <f t="shared" si="11"/>
        <v>42571.224108796298</v>
      </c>
    </row>
    <row r="141" spans="1:22">
      <c r="A141">
        <v>232</v>
      </c>
      <c r="B141" s="4">
        <v>103</v>
      </c>
      <c r="C141" s="4" t="s">
        <v>18</v>
      </c>
      <c r="D141" s="4" t="s">
        <v>21</v>
      </c>
      <c r="E141" s="4" t="s">
        <v>225</v>
      </c>
      <c r="F141" s="5">
        <v>42571.016145833331</v>
      </c>
      <c r="G141" s="5">
        <v>42571</v>
      </c>
      <c r="H141" t="s">
        <v>23</v>
      </c>
      <c r="I141" s="6">
        <v>19391.84</v>
      </c>
      <c r="J141" t="s">
        <v>23</v>
      </c>
      <c r="K141" s="6">
        <v>19391.84</v>
      </c>
      <c r="L141" s="6" t="s">
        <v>24</v>
      </c>
      <c r="R141" t="s">
        <v>28</v>
      </c>
      <c r="S141" s="14" t="str">
        <f t="shared" si="8"/>
        <v>160720</v>
      </c>
      <c r="T141" s="15" t="str">
        <f t="shared" si="9"/>
        <v>2016-07-20T00:23:15.000000000-05:00</v>
      </c>
      <c r="U141" s="16" t="str">
        <f t="shared" si="10"/>
        <v>2016-07-20T05:23:15.000000000+00:00</v>
      </c>
      <c r="V141" s="17">
        <f t="shared" si="11"/>
        <v>42571.224479166667</v>
      </c>
    </row>
    <row r="142" spans="1:22">
      <c r="A142">
        <v>236</v>
      </c>
      <c r="B142" s="4">
        <v>103</v>
      </c>
      <c r="C142" s="4" t="s">
        <v>18</v>
      </c>
      <c r="D142" s="4" t="s">
        <v>21</v>
      </c>
      <c r="E142" s="4" t="s">
        <v>229</v>
      </c>
      <c r="F142" s="5">
        <v>42571.024282407408</v>
      </c>
      <c r="G142" s="5">
        <v>42571</v>
      </c>
      <c r="H142" t="s">
        <v>23</v>
      </c>
      <c r="I142" s="6">
        <v>522.5</v>
      </c>
      <c r="J142" t="s">
        <v>23</v>
      </c>
      <c r="K142" s="6">
        <v>522.5</v>
      </c>
      <c r="L142" s="6" t="s">
        <v>24</v>
      </c>
      <c r="R142" t="s">
        <v>26</v>
      </c>
      <c r="S142" s="14" t="str">
        <f t="shared" si="8"/>
        <v>160720</v>
      </c>
      <c r="T142" s="15" t="str">
        <f t="shared" si="9"/>
        <v>2016-07-20T00:34:58.000000000-05:00</v>
      </c>
      <c r="U142" s="16" t="str">
        <f t="shared" si="10"/>
        <v>2016-07-20T05:34:58.000000000+00:00</v>
      </c>
      <c r="V142" s="17">
        <f t="shared" si="11"/>
        <v>42571.232615740744</v>
      </c>
    </row>
    <row r="143" spans="1:22">
      <c r="A143">
        <v>237</v>
      </c>
      <c r="B143" s="4">
        <v>103</v>
      </c>
      <c r="C143" s="4" t="s">
        <v>18</v>
      </c>
      <c r="D143" s="4" t="s">
        <v>21</v>
      </c>
      <c r="E143" s="4" t="s">
        <v>230</v>
      </c>
      <c r="F143" s="5">
        <v>42571.027812499997</v>
      </c>
      <c r="G143" s="5">
        <v>42571</v>
      </c>
      <c r="H143" t="s">
        <v>23</v>
      </c>
      <c r="I143" s="6">
        <v>162.30000000000001</v>
      </c>
      <c r="J143" t="s">
        <v>23</v>
      </c>
      <c r="K143" s="6">
        <v>162.30000000000001</v>
      </c>
      <c r="L143" s="6" t="s">
        <v>24</v>
      </c>
      <c r="R143" t="s">
        <v>28</v>
      </c>
      <c r="S143" s="14" t="str">
        <f t="shared" si="8"/>
        <v>160720</v>
      </c>
      <c r="T143" s="15" t="str">
        <f t="shared" si="9"/>
        <v>2016-07-20T00:40:03.000000000-05:00</v>
      </c>
      <c r="U143" s="16" t="str">
        <f t="shared" si="10"/>
        <v>2016-07-20T05:40:03.000000000+00:00</v>
      </c>
      <c r="V143" s="17">
        <f t="shared" si="11"/>
        <v>42571.236145833333</v>
      </c>
    </row>
    <row r="144" spans="1:22">
      <c r="A144">
        <v>238</v>
      </c>
      <c r="B144" s="4">
        <v>103</v>
      </c>
      <c r="C144" s="4" t="s">
        <v>18</v>
      </c>
      <c r="D144" s="4" t="s">
        <v>21</v>
      </c>
      <c r="E144" s="4" t="s">
        <v>231</v>
      </c>
      <c r="F144" s="5">
        <v>42571.029270833336</v>
      </c>
      <c r="G144" s="5">
        <v>42571</v>
      </c>
      <c r="H144" t="s">
        <v>23</v>
      </c>
      <c r="I144" s="6">
        <v>14575.72</v>
      </c>
      <c r="J144" t="s">
        <v>23</v>
      </c>
      <c r="K144" s="6">
        <v>14575.72</v>
      </c>
      <c r="L144" s="6" t="s">
        <v>24</v>
      </c>
      <c r="R144" t="s">
        <v>26</v>
      </c>
      <c r="S144" s="14" t="str">
        <f t="shared" si="8"/>
        <v>160720</v>
      </c>
      <c r="T144" s="15" t="str">
        <f t="shared" si="9"/>
        <v>2016-07-20T00:42:09.000000000-05:00</v>
      </c>
      <c r="U144" s="16" t="str">
        <f t="shared" si="10"/>
        <v>2016-07-20T05:42:09.000000000+00:00</v>
      </c>
      <c r="V144" s="17">
        <f t="shared" si="11"/>
        <v>42571.237604166672</v>
      </c>
    </row>
    <row r="145" spans="1:22">
      <c r="A145">
        <v>239</v>
      </c>
      <c r="B145" s="4">
        <v>103</v>
      </c>
      <c r="C145" s="4" t="s">
        <v>18</v>
      </c>
      <c r="D145" s="4" t="s">
        <v>21</v>
      </c>
      <c r="E145" s="4" t="s">
        <v>232</v>
      </c>
      <c r="F145" s="5">
        <v>42571.034259259257</v>
      </c>
      <c r="G145" s="5">
        <v>42571</v>
      </c>
      <c r="H145" t="s">
        <v>23</v>
      </c>
      <c r="I145" s="6">
        <v>18750</v>
      </c>
      <c r="J145" t="s">
        <v>23</v>
      </c>
      <c r="K145" s="6">
        <v>18750</v>
      </c>
      <c r="L145" s="6" t="s">
        <v>24</v>
      </c>
      <c r="R145" t="s">
        <v>26</v>
      </c>
      <c r="S145" s="14" t="str">
        <f t="shared" si="8"/>
        <v>160720</v>
      </c>
      <c r="T145" s="15" t="str">
        <f t="shared" si="9"/>
        <v>2016-07-20T00:49:20.000000000-05:00</v>
      </c>
      <c r="U145" s="16" t="str">
        <f t="shared" si="10"/>
        <v>2016-07-20T05:49:20.000000000+00:00</v>
      </c>
      <c r="V145" s="17">
        <f t="shared" si="11"/>
        <v>42571.242592592593</v>
      </c>
    </row>
    <row r="146" spans="1:22">
      <c r="A146">
        <v>240</v>
      </c>
      <c r="B146" s="4">
        <v>103</v>
      </c>
      <c r="C146" s="4" t="s">
        <v>18</v>
      </c>
      <c r="D146" s="4" t="s">
        <v>21</v>
      </c>
      <c r="E146" s="4" t="s">
        <v>233</v>
      </c>
      <c r="F146" s="5">
        <v>42571.042175925926</v>
      </c>
      <c r="G146" s="5">
        <v>42571</v>
      </c>
      <c r="H146" t="s">
        <v>23</v>
      </c>
      <c r="I146" s="6">
        <v>152554.45000000001</v>
      </c>
      <c r="J146" t="s">
        <v>23</v>
      </c>
      <c r="K146" s="6">
        <v>152554.45000000001</v>
      </c>
      <c r="L146" s="6" t="s">
        <v>24</v>
      </c>
      <c r="R146" t="s">
        <v>28</v>
      </c>
      <c r="S146" s="14" t="str">
        <f t="shared" si="8"/>
        <v>160720</v>
      </c>
      <c r="T146" s="15" t="str">
        <f t="shared" si="9"/>
        <v>2016-07-20T01:00:44.000000000-05:00</v>
      </c>
      <c r="U146" s="16" t="str">
        <f t="shared" si="10"/>
        <v>2016-07-20T06:00:44.000000000+00:00</v>
      </c>
      <c r="V146" s="17">
        <f t="shared" si="11"/>
        <v>42571.250509259262</v>
      </c>
    </row>
    <row r="147" spans="1:22">
      <c r="A147">
        <v>241</v>
      </c>
      <c r="B147" s="4">
        <v>103</v>
      </c>
      <c r="C147" s="4" t="s">
        <v>18</v>
      </c>
      <c r="D147" s="4" t="s">
        <v>21</v>
      </c>
      <c r="E147" s="4" t="s">
        <v>234</v>
      </c>
      <c r="F147" s="5">
        <v>42571.044270833336</v>
      </c>
      <c r="G147" s="5">
        <v>42571</v>
      </c>
      <c r="H147" t="s">
        <v>23</v>
      </c>
      <c r="I147" s="6">
        <v>3000</v>
      </c>
      <c r="J147" t="s">
        <v>23</v>
      </c>
      <c r="K147" s="6">
        <v>3000</v>
      </c>
      <c r="L147" s="6" t="s">
        <v>24</v>
      </c>
      <c r="R147" t="s">
        <v>28</v>
      </c>
      <c r="S147" s="14" t="str">
        <f t="shared" si="8"/>
        <v>160720</v>
      </c>
      <c r="T147" s="15" t="str">
        <f t="shared" si="9"/>
        <v>2016-07-20T01:03:45.000000000-05:00</v>
      </c>
      <c r="U147" s="16" t="str">
        <f t="shared" si="10"/>
        <v>2016-07-20T06:03:45.000000000+00:00</v>
      </c>
      <c r="V147" s="17">
        <f t="shared" si="11"/>
        <v>42571.252604166672</v>
      </c>
    </row>
    <row r="148" spans="1:22">
      <c r="A148">
        <v>242</v>
      </c>
      <c r="B148" s="4">
        <v>103</v>
      </c>
      <c r="C148" s="4" t="s">
        <v>18</v>
      </c>
      <c r="D148" s="4" t="s">
        <v>21</v>
      </c>
      <c r="E148" s="4" t="s">
        <v>235</v>
      </c>
      <c r="F148" s="5">
        <v>42571.04446759259</v>
      </c>
      <c r="G148" s="5">
        <v>42571</v>
      </c>
      <c r="H148" t="s">
        <v>23</v>
      </c>
      <c r="I148" s="6">
        <v>250</v>
      </c>
      <c r="J148" t="s">
        <v>23</v>
      </c>
      <c r="K148" s="6">
        <v>250</v>
      </c>
      <c r="L148" s="6" t="s">
        <v>24</v>
      </c>
      <c r="R148" t="s">
        <v>28</v>
      </c>
      <c r="S148" s="14" t="str">
        <f t="shared" si="8"/>
        <v>160720</v>
      </c>
      <c r="T148" s="15" t="str">
        <f t="shared" si="9"/>
        <v>2016-07-20T01:04:02.000000000-05:00</v>
      </c>
      <c r="U148" s="16" t="str">
        <f t="shared" si="10"/>
        <v>2016-07-20T06:04:02.000000000+00:00</v>
      </c>
      <c r="V148" s="17">
        <f t="shared" si="11"/>
        <v>42571.252800925926</v>
      </c>
    </row>
    <row r="149" spans="1:22">
      <c r="A149">
        <v>243</v>
      </c>
      <c r="B149" s="4">
        <v>103</v>
      </c>
      <c r="C149" s="4" t="s">
        <v>18</v>
      </c>
      <c r="D149" s="4" t="s">
        <v>21</v>
      </c>
      <c r="E149" s="4" t="s">
        <v>236</v>
      </c>
      <c r="F149" s="5">
        <v>42571.047685185185</v>
      </c>
      <c r="G149" s="5">
        <v>42571</v>
      </c>
      <c r="H149" t="s">
        <v>23</v>
      </c>
      <c r="I149" s="6">
        <v>4606.45</v>
      </c>
      <c r="J149" t="s">
        <v>23</v>
      </c>
      <c r="K149" s="6">
        <v>4606.45</v>
      </c>
      <c r="L149" s="6" t="s">
        <v>24</v>
      </c>
      <c r="R149" t="s">
        <v>28</v>
      </c>
      <c r="S149" s="14" t="str">
        <f t="shared" si="8"/>
        <v>160720</v>
      </c>
      <c r="T149" s="15" t="str">
        <f t="shared" si="9"/>
        <v>2016-07-20T01:08:40.000000000-05:00</v>
      </c>
      <c r="U149" s="16" t="str">
        <f t="shared" si="10"/>
        <v>2016-07-20T06:08:40.000000000+00:00</v>
      </c>
      <c r="V149" s="17">
        <f t="shared" si="11"/>
        <v>42571.256018518521</v>
      </c>
    </row>
    <row r="150" spans="1:22">
      <c r="A150">
        <v>244</v>
      </c>
      <c r="B150" s="4">
        <v>103</v>
      </c>
      <c r="C150" s="4" t="s">
        <v>18</v>
      </c>
      <c r="D150" s="4" t="s">
        <v>21</v>
      </c>
      <c r="E150" s="4" t="s">
        <v>237</v>
      </c>
      <c r="F150" s="5">
        <v>42571.06454861111</v>
      </c>
      <c r="G150" s="5">
        <v>42571</v>
      </c>
      <c r="H150" t="s">
        <v>23</v>
      </c>
      <c r="I150" s="6">
        <v>17620.73</v>
      </c>
      <c r="J150" t="s">
        <v>23</v>
      </c>
      <c r="K150" s="6">
        <v>17620.73</v>
      </c>
      <c r="L150" s="6" t="s">
        <v>24</v>
      </c>
      <c r="R150" t="s">
        <v>28</v>
      </c>
      <c r="S150" s="14" t="str">
        <f t="shared" si="8"/>
        <v>160720</v>
      </c>
      <c r="T150" s="15" t="str">
        <f t="shared" si="9"/>
        <v>2016-07-20T01:32:57.000000000-05:00</v>
      </c>
      <c r="U150" s="16" t="str">
        <f t="shared" si="10"/>
        <v>2016-07-20T06:32:57.000000000+00:00</v>
      </c>
      <c r="V150" s="17">
        <f t="shared" si="11"/>
        <v>42571.272881944446</v>
      </c>
    </row>
    <row r="151" spans="1:22">
      <c r="A151">
        <v>245</v>
      </c>
      <c r="B151" s="4">
        <v>103</v>
      </c>
      <c r="C151" s="4" t="s">
        <v>18</v>
      </c>
      <c r="D151" s="4" t="s">
        <v>21</v>
      </c>
      <c r="E151" s="4" t="s">
        <v>238</v>
      </c>
      <c r="F151" s="5">
        <v>42571.064976851849</v>
      </c>
      <c r="G151" s="5">
        <v>42571</v>
      </c>
      <c r="H151" t="s">
        <v>23</v>
      </c>
      <c r="I151" s="6">
        <v>3386.39</v>
      </c>
      <c r="J151" t="s">
        <v>23</v>
      </c>
      <c r="K151" s="6">
        <v>3386.39</v>
      </c>
      <c r="L151" s="6" t="s">
        <v>24</v>
      </c>
      <c r="R151" t="s">
        <v>28</v>
      </c>
      <c r="S151" s="14" t="str">
        <f t="shared" si="8"/>
        <v>160720</v>
      </c>
      <c r="T151" s="15" t="str">
        <f t="shared" si="9"/>
        <v>2016-07-20T01:33:34.000000000-05:00</v>
      </c>
      <c r="U151" s="16" t="str">
        <f t="shared" si="10"/>
        <v>2016-07-20T06:33:34.000000000+00:00</v>
      </c>
      <c r="V151" s="17">
        <f t="shared" si="11"/>
        <v>42571.273310185185</v>
      </c>
    </row>
    <row r="152" spans="1:22">
      <c r="A152">
        <v>246</v>
      </c>
      <c r="B152" s="4">
        <v>103</v>
      </c>
      <c r="C152" s="4" t="s">
        <v>18</v>
      </c>
      <c r="D152" s="4" t="s">
        <v>21</v>
      </c>
      <c r="E152" s="4" t="s">
        <v>239</v>
      </c>
      <c r="F152" s="5">
        <v>42571.06517361111</v>
      </c>
      <c r="G152" s="5">
        <v>42571</v>
      </c>
      <c r="H152" t="s">
        <v>23</v>
      </c>
      <c r="I152" s="6">
        <v>544.67999999999995</v>
      </c>
      <c r="J152" t="s">
        <v>23</v>
      </c>
      <c r="K152" s="6">
        <v>544.67999999999995</v>
      </c>
      <c r="L152" s="6" t="s">
        <v>24</v>
      </c>
      <c r="R152" t="s">
        <v>28</v>
      </c>
      <c r="S152" s="14" t="str">
        <f t="shared" si="8"/>
        <v>160720</v>
      </c>
      <c r="T152" s="15" t="str">
        <f t="shared" si="9"/>
        <v>2016-07-20T01:33:51.000000000-05:00</v>
      </c>
      <c r="U152" s="16" t="str">
        <f t="shared" si="10"/>
        <v>2016-07-20T06:33:51.000000000+00:00</v>
      </c>
      <c r="V152" s="17">
        <f t="shared" si="11"/>
        <v>42571.273506944446</v>
      </c>
    </row>
    <row r="153" spans="1:22">
      <c r="A153">
        <v>247</v>
      </c>
      <c r="B153" s="4">
        <v>103</v>
      </c>
      <c r="C153" s="4" t="s">
        <v>18</v>
      </c>
      <c r="D153" s="4" t="s">
        <v>21</v>
      </c>
      <c r="E153" s="4" t="s">
        <v>240</v>
      </c>
      <c r="F153" s="5">
        <v>42571.065381944441</v>
      </c>
      <c r="G153" s="5">
        <v>42571</v>
      </c>
      <c r="H153" t="s">
        <v>23</v>
      </c>
      <c r="I153" s="6">
        <v>414.68</v>
      </c>
      <c r="J153" t="s">
        <v>23</v>
      </c>
      <c r="K153" s="6">
        <v>414.68</v>
      </c>
      <c r="L153" s="6" t="s">
        <v>24</v>
      </c>
      <c r="R153" t="s">
        <v>28</v>
      </c>
      <c r="S153" s="14" t="str">
        <f t="shared" si="8"/>
        <v>160720</v>
      </c>
      <c r="T153" s="15" t="str">
        <f t="shared" si="9"/>
        <v>2016-07-20T01:34:09.000000000-05:00</v>
      </c>
      <c r="U153" s="16" t="str">
        <f t="shared" si="10"/>
        <v>2016-07-20T06:34:09.000000000+00:00</v>
      </c>
      <c r="V153" s="17">
        <f t="shared" si="11"/>
        <v>42571.273715277777</v>
      </c>
    </row>
    <row r="154" spans="1:22">
      <c r="A154">
        <v>248</v>
      </c>
      <c r="B154" s="4">
        <v>103</v>
      </c>
      <c r="C154" s="4" t="s">
        <v>18</v>
      </c>
      <c r="D154" s="4" t="s">
        <v>21</v>
      </c>
      <c r="E154" s="4">
        <v>1003807267500</v>
      </c>
      <c r="F154" s="5">
        <v>42571.069328703707</v>
      </c>
      <c r="G154" s="5">
        <v>42571</v>
      </c>
      <c r="H154" t="s">
        <v>23</v>
      </c>
      <c r="I154" s="6">
        <v>532521.31000000006</v>
      </c>
      <c r="J154" t="s">
        <v>23</v>
      </c>
      <c r="K154" s="6">
        <v>532521.31000000006</v>
      </c>
      <c r="L154" s="6" t="s">
        <v>24</v>
      </c>
      <c r="R154" t="s">
        <v>28</v>
      </c>
      <c r="S154" s="14" t="str">
        <f t="shared" si="8"/>
        <v>160720</v>
      </c>
      <c r="T154" s="15" t="str">
        <f t="shared" si="9"/>
        <v>2016-07-20T01:39:50.000000000-05:00</v>
      </c>
      <c r="U154" s="16" t="str">
        <f t="shared" si="10"/>
        <v>2016-07-20T06:39:50.000000000+00:00</v>
      </c>
      <c r="V154" s="17">
        <f t="shared" si="11"/>
        <v>42571.277662037042</v>
      </c>
    </row>
    <row r="155" spans="1:22">
      <c r="A155">
        <v>249</v>
      </c>
      <c r="B155" s="4">
        <v>103</v>
      </c>
      <c r="C155" s="4" t="s">
        <v>18</v>
      </c>
      <c r="D155" s="4" t="s">
        <v>21</v>
      </c>
      <c r="E155" s="4" t="s">
        <v>241</v>
      </c>
      <c r="F155" s="5">
        <v>42571.06958333333</v>
      </c>
      <c r="G155" s="5">
        <v>42571</v>
      </c>
      <c r="H155" t="s">
        <v>23</v>
      </c>
      <c r="I155" s="6">
        <v>2344.8000000000002</v>
      </c>
      <c r="J155" t="s">
        <v>23</v>
      </c>
      <c r="K155" s="6">
        <v>2344.8000000000002</v>
      </c>
      <c r="L155" s="6" t="s">
        <v>24</v>
      </c>
      <c r="R155" t="s">
        <v>28</v>
      </c>
      <c r="S155" s="14" t="str">
        <f t="shared" si="8"/>
        <v>160720</v>
      </c>
      <c r="T155" s="15" t="str">
        <f t="shared" si="9"/>
        <v>2016-07-20T01:40:12.000000000-05:00</v>
      </c>
      <c r="U155" s="16" t="str">
        <f t="shared" si="10"/>
        <v>2016-07-20T06:40:12.000000000+00:00</v>
      </c>
      <c r="V155" s="17">
        <f t="shared" si="11"/>
        <v>42571.277916666666</v>
      </c>
    </row>
    <row r="156" spans="1:22">
      <c r="A156">
        <v>251</v>
      </c>
      <c r="B156" s="4">
        <v>103</v>
      </c>
      <c r="C156" s="4" t="s">
        <v>18</v>
      </c>
      <c r="D156" s="4" t="s">
        <v>21</v>
      </c>
      <c r="E156" s="4" t="s">
        <v>243</v>
      </c>
      <c r="F156" s="5">
        <v>42571.07576388889</v>
      </c>
      <c r="G156" s="5">
        <v>42571</v>
      </c>
      <c r="H156" t="s">
        <v>23</v>
      </c>
      <c r="I156" s="6">
        <v>3034.4</v>
      </c>
      <c r="J156" t="s">
        <v>23</v>
      </c>
      <c r="K156" s="6">
        <v>3034.4</v>
      </c>
      <c r="L156" s="6" t="s">
        <v>24</v>
      </c>
      <c r="R156" t="s">
        <v>28</v>
      </c>
      <c r="S156" s="14" t="str">
        <f t="shared" si="8"/>
        <v>160720</v>
      </c>
      <c r="T156" s="15" t="str">
        <f t="shared" si="9"/>
        <v>2016-07-20T01:49:06.000000000-05:00</v>
      </c>
      <c r="U156" s="16" t="str">
        <f t="shared" si="10"/>
        <v>2016-07-20T06:49:06.000000000+00:00</v>
      </c>
      <c r="V156" s="17">
        <f t="shared" si="11"/>
        <v>42571.284097222226</v>
      </c>
    </row>
    <row r="157" spans="1:22">
      <c r="A157">
        <v>252</v>
      </c>
      <c r="B157" s="4">
        <v>103</v>
      </c>
      <c r="C157" s="4" t="s">
        <v>18</v>
      </c>
      <c r="D157" s="4" t="s">
        <v>21</v>
      </c>
      <c r="E157" s="4" t="s">
        <v>244</v>
      </c>
      <c r="F157" s="5">
        <v>42571.07576388889</v>
      </c>
      <c r="G157" s="5">
        <v>42571</v>
      </c>
      <c r="H157" t="s">
        <v>23</v>
      </c>
      <c r="I157" s="6">
        <v>4355.51</v>
      </c>
      <c r="J157" t="s">
        <v>23</v>
      </c>
      <c r="K157" s="6">
        <v>4355.51</v>
      </c>
      <c r="L157" s="6" t="s">
        <v>24</v>
      </c>
      <c r="R157" t="s">
        <v>28</v>
      </c>
      <c r="S157" s="14" t="str">
        <f t="shared" si="8"/>
        <v>160720</v>
      </c>
      <c r="T157" s="15" t="str">
        <f t="shared" si="9"/>
        <v>2016-07-20T01:49:06.000000000-05:00</v>
      </c>
      <c r="U157" s="16" t="str">
        <f t="shared" si="10"/>
        <v>2016-07-20T06:49:06.000000000+00:00</v>
      </c>
      <c r="V157" s="17">
        <f t="shared" si="11"/>
        <v>42571.284097222226</v>
      </c>
    </row>
    <row r="158" spans="1:22">
      <c r="A158">
        <v>253</v>
      </c>
      <c r="B158" s="4">
        <v>103</v>
      </c>
      <c r="C158" s="4" t="s">
        <v>18</v>
      </c>
      <c r="D158" s="4" t="s">
        <v>21</v>
      </c>
      <c r="E158" s="4" t="s">
        <v>245</v>
      </c>
      <c r="F158" s="5">
        <v>42571.077465277776</v>
      </c>
      <c r="G158" s="5">
        <v>42571</v>
      </c>
      <c r="H158" t="s">
        <v>23</v>
      </c>
      <c r="I158" s="6">
        <v>1185</v>
      </c>
      <c r="J158" t="s">
        <v>23</v>
      </c>
      <c r="K158" s="6">
        <v>1185</v>
      </c>
      <c r="L158" s="6" t="s">
        <v>24</v>
      </c>
      <c r="R158" t="s">
        <v>28</v>
      </c>
      <c r="S158" s="14" t="str">
        <f t="shared" si="8"/>
        <v>160720</v>
      </c>
      <c r="T158" s="15" t="str">
        <f t="shared" si="9"/>
        <v>2016-07-20T01:51:33.000000000-05:00</v>
      </c>
      <c r="U158" s="16" t="str">
        <f t="shared" si="10"/>
        <v>2016-07-20T06:51:33.000000000+00:00</v>
      </c>
      <c r="V158" s="17">
        <f t="shared" si="11"/>
        <v>42571.285798611112</v>
      </c>
    </row>
    <row r="159" spans="1:22">
      <c r="A159">
        <v>254</v>
      </c>
      <c r="B159" s="4">
        <v>103</v>
      </c>
      <c r="C159" s="4" t="s">
        <v>18</v>
      </c>
      <c r="D159" s="4" t="s">
        <v>21</v>
      </c>
      <c r="E159" s="4" t="s">
        <v>246</v>
      </c>
      <c r="F159" s="5">
        <v>42571.087754629632</v>
      </c>
      <c r="G159" s="5">
        <v>42571</v>
      </c>
      <c r="H159" t="s">
        <v>23</v>
      </c>
      <c r="I159" s="6">
        <v>26000</v>
      </c>
      <c r="J159" t="s">
        <v>23</v>
      </c>
      <c r="K159" s="6">
        <v>26000</v>
      </c>
      <c r="L159" s="6" t="s">
        <v>24</v>
      </c>
      <c r="R159" t="s">
        <v>28</v>
      </c>
      <c r="S159" s="14" t="str">
        <f t="shared" si="8"/>
        <v>160720</v>
      </c>
      <c r="T159" s="15" t="str">
        <f t="shared" si="9"/>
        <v>2016-07-20T02:06:22.000000000-05:00</v>
      </c>
      <c r="U159" s="16" t="str">
        <f t="shared" si="10"/>
        <v>2016-07-20T07:06:22.000000000+00:00</v>
      </c>
      <c r="V159" s="17">
        <f t="shared" si="11"/>
        <v>42571.296087962968</v>
      </c>
    </row>
    <row r="160" spans="1:22">
      <c r="A160">
        <v>255</v>
      </c>
      <c r="B160" s="4">
        <v>103</v>
      </c>
      <c r="C160" s="4" t="s">
        <v>18</v>
      </c>
      <c r="D160" s="4" t="s">
        <v>21</v>
      </c>
      <c r="E160" s="4" t="s">
        <v>247</v>
      </c>
      <c r="F160" s="5">
        <v>42571.09138888889</v>
      </c>
      <c r="G160" s="5">
        <v>42571</v>
      </c>
      <c r="H160" t="s">
        <v>23</v>
      </c>
      <c r="I160" s="6">
        <v>1000</v>
      </c>
      <c r="J160" t="s">
        <v>23</v>
      </c>
      <c r="K160" s="6">
        <v>1000</v>
      </c>
      <c r="L160" s="6" t="s">
        <v>24</v>
      </c>
      <c r="R160" t="s">
        <v>28</v>
      </c>
      <c r="S160" s="14" t="str">
        <f t="shared" si="8"/>
        <v>160720</v>
      </c>
      <c r="T160" s="15" t="str">
        <f t="shared" si="9"/>
        <v>2016-07-20T02:11:36.000000000-05:00</v>
      </c>
      <c r="U160" s="16" t="str">
        <f t="shared" si="10"/>
        <v>2016-07-20T07:11:36.000000000+00:00</v>
      </c>
      <c r="V160" s="17">
        <f t="shared" si="11"/>
        <v>42571.299722222226</v>
      </c>
    </row>
    <row r="161" spans="1:22">
      <c r="A161">
        <v>256</v>
      </c>
      <c r="B161" s="4">
        <v>103</v>
      </c>
      <c r="C161" s="4" t="s">
        <v>18</v>
      </c>
      <c r="D161" s="4" t="s">
        <v>21</v>
      </c>
      <c r="E161" s="4" t="s">
        <v>248</v>
      </c>
      <c r="F161" s="5">
        <v>42571.092627314814</v>
      </c>
      <c r="G161" s="5">
        <v>42571</v>
      </c>
      <c r="H161" t="s">
        <v>23</v>
      </c>
      <c r="I161" s="6">
        <v>2538.4699999999998</v>
      </c>
      <c r="J161" t="s">
        <v>23</v>
      </c>
      <c r="K161" s="6">
        <v>2538.4699999999998</v>
      </c>
      <c r="L161" s="6" t="s">
        <v>24</v>
      </c>
      <c r="R161" t="s">
        <v>28</v>
      </c>
      <c r="S161" s="14" t="str">
        <f t="shared" si="8"/>
        <v>160720</v>
      </c>
      <c r="T161" s="15" t="str">
        <f t="shared" si="9"/>
        <v>2016-07-20T02:13:23.000000000-05:00</v>
      </c>
      <c r="U161" s="16" t="str">
        <f t="shared" si="10"/>
        <v>2016-07-20T07:13:23.000000000+00:00</v>
      </c>
      <c r="V161" s="17">
        <f t="shared" si="11"/>
        <v>42571.30096064815</v>
      </c>
    </row>
    <row r="162" spans="1:22">
      <c r="A162">
        <v>257</v>
      </c>
      <c r="B162" s="4">
        <v>103</v>
      </c>
      <c r="C162" s="4" t="s">
        <v>18</v>
      </c>
      <c r="D162" s="4" t="s">
        <v>21</v>
      </c>
      <c r="E162" s="4" t="s">
        <v>249</v>
      </c>
      <c r="F162" s="5">
        <v>42571.096215277779</v>
      </c>
      <c r="G162" s="5">
        <v>42571</v>
      </c>
      <c r="H162" t="s">
        <v>23</v>
      </c>
      <c r="I162" s="6">
        <v>6971.47</v>
      </c>
      <c r="J162" t="s">
        <v>23</v>
      </c>
      <c r="K162" s="6">
        <v>6971.47</v>
      </c>
      <c r="L162" s="6" t="s">
        <v>24</v>
      </c>
      <c r="R162" t="s">
        <v>28</v>
      </c>
      <c r="S162" s="14" t="str">
        <f t="shared" si="8"/>
        <v>160720</v>
      </c>
      <c r="T162" s="15" t="str">
        <f t="shared" si="9"/>
        <v>2016-07-20T02:18:33.000000000-05:00</v>
      </c>
      <c r="U162" s="16" t="str">
        <f t="shared" si="10"/>
        <v>2016-07-20T07:18:33.000000000+00:00</v>
      </c>
      <c r="V162" s="17">
        <f t="shared" si="11"/>
        <v>42571.304548611115</v>
      </c>
    </row>
    <row r="163" spans="1:22">
      <c r="A163">
        <v>258</v>
      </c>
      <c r="B163" s="4">
        <v>103</v>
      </c>
      <c r="C163" s="4" t="s">
        <v>18</v>
      </c>
      <c r="D163" s="4" t="s">
        <v>21</v>
      </c>
      <c r="E163" s="4">
        <v>1003806062352</v>
      </c>
      <c r="F163" s="5">
        <v>42571.097719907404</v>
      </c>
      <c r="G163" s="5">
        <v>42571</v>
      </c>
      <c r="H163" t="s">
        <v>23</v>
      </c>
      <c r="I163" s="6">
        <v>225</v>
      </c>
      <c r="J163" t="s">
        <v>23</v>
      </c>
      <c r="K163" s="6">
        <v>225</v>
      </c>
      <c r="L163" s="6" t="s">
        <v>24</v>
      </c>
      <c r="R163" t="s">
        <v>28</v>
      </c>
      <c r="S163" s="14" t="str">
        <f t="shared" si="8"/>
        <v>160720</v>
      </c>
      <c r="T163" s="15" t="str">
        <f t="shared" si="9"/>
        <v>2016-07-20T02:20:43.000000000-05:00</v>
      </c>
      <c r="U163" s="16" t="str">
        <f t="shared" si="10"/>
        <v>2016-07-20T07:20:43.000000000+00:00</v>
      </c>
      <c r="V163" s="17">
        <f t="shared" si="11"/>
        <v>42571.30605324074</v>
      </c>
    </row>
    <row r="164" spans="1:22">
      <c r="A164">
        <v>263</v>
      </c>
      <c r="B164" s="4">
        <v>103</v>
      </c>
      <c r="C164" s="4" t="s">
        <v>18</v>
      </c>
      <c r="D164" s="4" t="s">
        <v>21</v>
      </c>
      <c r="E164" s="4" t="s">
        <v>254</v>
      </c>
      <c r="F164" s="5">
        <v>42571.112581018519</v>
      </c>
      <c r="G164" s="5">
        <v>42571</v>
      </c>
      <c r="H164" t="s">
        <v>23</v>
      </c>
      <c r="I164" s="6">
        <v>22806</v>
      </c>
      <c r="J164" t="s">
        <v>23</v>
      </c>
      <c r="K164" s="6">
        <v>22806</v>
      </c>
      <c r="L164" s="6" t="s">
        <v>24</v>
      </c>
      <c r="R164" t="s">
        <v>28</v>
      </c>
      <c r="S164" s="14" t="str">
        <f t="shared" si="8"/>
        <v>160720</v>
      </c>
      <c r="T164" s="15" t="str">
        <f t="shared" si="9"/>
        <v>2016-07-20T02:42:07.000000000-05:00</v>
      </c>
      <c r="U164" s="16" t="str">
        <f t="shared" si="10"/>
        <v>2016-07-20T07:42:07.000000000+00:00</v>
      </c>
      <c r="V164" s="17">
        <f t="shared" si="11"/>
        <v>42571.320914351854</v>
      </c>
    </row>
    <row r="165" spans="1:22">
      <c r="A165">
        <v>264</v>
      </c>
      <c r="B165" s="4">
        <v>103</v>
      </c>
      <c r="C165" s="4" t="s">
        <v>18</v>
      </c>
      <c r="D165" s="4" t="s">
        <v>21</v>
      </c>
      <c r="E165" s="4" t="s">
        <v>255</v>
      </c>
      <c r="F165" s="5">
        <v>42571.113043981481</v>
      </c>
      <c r="G165" s="5">
        <v>42571</v>
      </c>
      <c r="H165" t="s">
        <v>23</v>
      </c>
      <c r="I165" s="6">
        <v>1292.82</v>
      </c>
      <c r="J165" t="s">
        <v>23</v>
      </c>
      <c r="K165" s="6">
        <v>1292.82</v>
      </c>
      <c r="L165" s="6" t="s">
        <v>24</v>
      </c>
      <c r="R165" t="s">
        <v>28</v>
      </c>
      <c r="S165" s="14" t="str">
        <f t="shared" si="8"/>
        <v>160720</v>
      </c>
      <c r="T165" s="15" t="str">
        <f t="shared" si="9"/>
        <v>2016-07-20T02:42:47.000000000-05:00</v>
      </c>
      <c r="U165" s="16" t="str">
        <f t="shared" si="10"/>
        <v>2016-07-20T07:42:47.000000000+00:00</v>
      </c>
      <c r="V165" s="17">
        <f t="shared" si="11"/>
        <v>42571.321377314816</v>
      </c>
    </row>
    <row r="166" spans="1:22">
      <c r="A166">
        <v>268</v>
      </c>
      <c r="B166" s="4">
        <v>103</v>
      </c>
      <c r="C166" s="4" t="s">
        <v>18</v>
      </c>
      <c r="D166" s="4" t="s">
        <v>21</v>
      </c>
      <c r="E166" s="4" t="s">
        <v>259</v>
      </c>
      <c r="F166" s="5">
        <v>42571.125011574077</v>
      </c>
      <c r="G166" s="5">
        <v>42571</v>
      </c>
      <c r="H166" t="s">
        <v>23</v>
      </c>
      <c r="I166" s="6">
        <v>7158.65</v>
      </c>
      <c r="J166" t="s">
        <v>23</v>
      </c>
      <c r="K166" s="6">
        <v>7158.65</v>
      </c>
      <c r="L166" s="6" t="s">
        <v>24</v>
      </c>
      <c r="R166" t="s">
        <v>28</v>
      </c>
      <c r="S166" s="14" t="str">
        <f t="shared" si="8"/>
        <v>160720</v>
      </c>
      <c r="T166" s="15" t="str">
        <f t="shared" si="9"/>
        <v>2016-07-20T03:00:01.000000000-05:00</v>
      </c>
      <c r="U166" s="16" t="str">
        <f t="shared" si="10"/>
        <v>2016-07-20T08:00:01.000000000+00:00</v>
      </c>
      <c r="V166" s="17">
        <f t="shared" si="11"/>
        <v>42571.333344907413</v>
      </c>
    </row>
    <row r="167" spans="1:22">
      <c r="A167">
        <v>269</v>
      </c>
      <c r="B167" s="4">
        <v>103</v>
      </c>
      <c r="C167" s="4" t="s">
        <v>18</v>
      </c>
      <c r="D167" s="4" t="s">
        <v>21</v>
      </c>
      <c r="E167" s="4" t="s">
        <v>260</v>
      </c>
      <c r="F167" s="5">
        <v>42571.138252314813</v>
      </c>
      <c r="G167" s="5">
        <v>42571</v>
      </c>
      <c r="H167" t="s">
        <v>23</v>
      </c>
      <c r="I167" s="6">
        <v>4097.2</v>
      </c>
      <c r="J167" t="s">
        <v>23</v>
      </c>
      <c r="K167" s="6">
        <v>4097.2</v>
      </c>
      <c r="L167" s="6" t="s">
        <v>24</v>
      </c>
      <c r="R167" t="s">
        <v>28</v>
      </c>
      <c r="S167" s="14" t="str">
        <f t="shared" si="8"/>
        <v>160720</v>
      </c>
      <c r="T167" s="15" t="str">
        <f t="shared" si="9"/>
        <v>2016-07-20T03:19:05.000000000-05:00</v>
      </c>
      <c r="U167" s="16" t="str">
        <f t="shared" si="10"/>
        <v>2016-07-20T08:19:05.000000000+00:00</v>
      </c>
      <c r="V167" s="17">
        <f t="shared" si="11"/>
        <v>42571.346585648149</v>
      </c>
    </row>
    <row r="168" spans="1:22">
      <c r="A168">
        <v>270</v>
      </c>
      <c r="B168" s="4">
        <v>103</v>
      </c>
      <c r="C168" s="4" t="s">
        <v>18</v>
      </c>
      <c r="D168" s="4" t="s">
        <v>21</v>
      </c>
      <c r="E168" s="4" t="s">
        <v>261</v>
      </c>
      <c r="F168" s="5">
        <v>42571.168402777781</v>
      </c>
      <c r="G168" s="5">
        <v>42571</v>
      </c>
      <c r="H168" t="s">
        <v>23</v>
      </c>
      <c r="I168" s="6">
        <v>15532.06</v>
      </c>
      <c r="J168" t="s">
        <v>23</v>
      </c>
      <c r="K168" s="6">
        <v>15532.06</v>
      </c>
      <c r="L168" s="6" t="s">
        <v>24</v>
      </c>
      <c r="R168" t="s">
        <v>28</v>
      </c>
      <c r="S168" s="14" t="str">
        <f t="shared" si="8"/>
        <v>160720</v>
      </c>
      <c r="T168" s="15" t="str">
        <f t="shared" si="9"/>
        <v>2016-07-20T04:02:30.000000000-05:00</v>
      </c>
      <c r="U168" s="16" t="str">
        <f t="shared" si="10"/>
        <v>2016-07-20T09:02:30.000000000+00:00</v>
      </c>
      <c r="V168" s="17">
        <f t="shared" si="11"/>
        <v>42571.376736111117</v>
      </c>
    </row>
    <row r="169" spans="1:22">
      <c r="A169">
        <v>271</v>
      </c>
      <c r="B169" s="4">
        <v>103</v>
      </c>
      <c r="C169" s="4" t="s">
        <v>18</v>
      </c>
      <c r="D169" s="4" t="s">
        <v>21</v>
      </c>
      <c r="E169" s="4">
        <v>1003808553414</v>
      </c>
      <c r="F169" s="5">
        <v>42571.175138888888</v>
      </c>
      <c r="G169" s="5">
        <v>42571</v>
      </c>
      <c r="H169" t="s">
        <v>23</v>
      </c>
      <c r="I169" s="6">
        <v>10025</v>
      </c>
      <c r="J169" t="s">
        <v>23</v>
      </c>
      <c r="K169" s="6">
        <v>10025</v>
      </c>
      <c r="L169" s="6" t="s">
        <v>24</v>
      </c>
      <c r="R169" t="s">
        <v>28</v>
      </c>
      <c r="S169" s="14" t="str">
        <f t="shared" si="8"/>
        <v>160720</v>
      </c>
      <c r="T169" s="15" t="str">
        <f t="shared" si="9"/>
        <v>2016-07-20T04:12:12.000000000-05:00</v>
      </c>
      <c r="U169" s="16" t="str">
        <f t="shared" si="10"/>
        <v>2016-07-20T09:12:12.000000000+00:00</v>
      </c>
      <c r="V169" s="17">
        <f t="shared" si="11"/>
        <v>42571.383472222224</v>
      </c>
    </row>
    <row r="170" spans="1:22">
      <c r="A170">
        <v>272</v>
      </c>
      <c r="B170" s="4">
        <v>103</v>
      </c>
      <c r="C170" s="4" t="s">
        <v>18</v>
      </c>
      <c r="D170" s="4" t="s">
        <v>21</v>
      </c>
      <c r="E170" s="4" t="s">
        <v>262</v>
      </c>
      <c r="F170" s="5">
        <v>42571.19027777778</v>
      </c>
      <c r="G170" s="5">
        <v>42571</v>
      </c>
      <c r="H170" t="s">
        <v>23</v>
      </c>
      <c r="I170" s="6">
        <v>45</v>
      </c>
      <c r="J170" t="s">
        <v>23</v>
      </c>
      <c r="K170" s="6">
        <v>45</v>
      </c>
      <c r="L170" s="6" t="s">
        <v>33</v>
      </c>
      <c r="P170" t="s">
        <v>72</v>
      </c>
      <c r="R170" t="s">
        <v>26</v>
      </c>
      <c r="S170" s="14" t="str">
        <f t="shared" si="8"/>
        <v>160720</v>
      </c>
      <c r="T170" s="15" t="str">
        <f t="shared" si="9"/>
        <v>2016-07-20T04:34:00.000000000-05:00</v>
      </c>
      <c r="U170" s="16" t="str">
        <f t="shared" si="10"/>
        <v>2016-07-20T09:34:00.000000000+00:00</v>
      </c>
      <c r="V170" s="17">
        <f t="shared" si="11"/>
        <v>42571.398611111115</v>
      </c>
    </row>
    <row r="171" spans="1:22">
      <c r="A171">
        <v>273</v>
      </c>
      <c r="B171" s="4">
        <v>103</v>
      </c>
      <c r="C171" s="4" t="s">
        <v>18</v>
      </c>
      <c r="D171" s="4" t="s">
        <v>21</v>
      </c>
      <c r="E171" s="4" t="s">
        <v>263</v>
      </c>
      <c r="F171" s="5">
        <v>42571.194745370369</v>
      </c>
      <c r="G171" s="5">
        <v>42571</v>
      </c>
      <c r="H171" t="s">
        <v>23</v>
      </c>
      <c r="I171" s="6">
        <v>214.74</v>
      </c>
      <c r="J171" t="s">
        <v>23</v>
      </c>
      <c r="K171" s="6">
        <v>214.74</v>
      </c>
      <c r="L171" s="6" t="s">
        <v>33</v>
      </c>
      <c r="P171" t="s">
        <v>264</v>
      </c>
      <c r="Q171" t="s">
        <v>265</v>
      </c>
      <c r="R171" t="s">
        <v>26</v>
      </c>
      <c r="S171" s="14" t="str">
        <f t="shared" si="8"/>
        <v>160720</v>
      </c>
      <c r="T171" s="15" t="str">
        <f t="shared" si="9"/>
        <v>2016-07-20T04:40:26.000000000-05:00</v>
      </c>
      <c r="U171" s="16" t="str">
        <f t="shared" si="10"/>
        <v>2016-07-20T09:40:26.000000000+00:00</v>
      </c>
      <c r="V171" s="17">
        <f t="shared" si="11"/>
        <v>42571.403078703705</v>
      </c>
    </row>
    <row r="172" spans="1:22">
      <c r="A172">
        <v>275</v>
      </c>
      <c r="B172" s="4">
        <v>103</v>
      </c>
      <c r="C172" s="4" t="s">
        <v>18</v>
      </c>
      <c r="D172" s="4" t="s">
        <v>21</v>
      </c>
      <c r="E172" s="4" t="s">
        <v>267</v>
      </c>
      <c r="F172" s="5">
        <v>42571.197708333333</v>
      </c>
      <c r="G172" s="5">
        <v>42571</v>
      </c>
      <c r="H172" t="s">
        <v>23</v>
      </c>
      <c r="I172" s="6">
        <v>2245</v>
      </c>
      <c r="J172" t="s">
        <v>23</v>
      </c>
      <c r="K172" s="6">
        <v>2245</v>
      </c>
      <c r="L172" s="6" t="s">
        <v>24</v>
      </c>
      <c r="R172" t="s">
        <v>26</v>
      </c>
      <c r="S172" s="14" t="str">
        <f t="shared" si="8"/>
        <v>160720</v>
      </c>
      <c r="T172" s="15" t="str">
        <f t="shared" si="9"/>
        <v>2016-07-20T04:44:42.000000000-05:00</v>
      </c>
      <c r="U172" s="16" t="str">
        <f t="shared" si="10"/>
        <v>2016-07-20T09:44:42.000000000+00:00</v>
      </c>
      <c r="V172" s="17">
        <f t="shared" si="11"/>
        <v>42571.406041666669</v>
      </c>
    </row>
    <row r="173" spans="1:22">
      <c r="A173">
        <v>276</v>
      </c>
      <c r="B173" s="4">
        <v>103</v>
      </c>
      <c r="C173" s="4" t="s">
        <v>18</v>
      </c>
      <c r="D173" s="4" t="s">
        <v>21</v>
      </c>
      <c r="E173" s="4" t="s">
        <v>268</v>
      </c>
      <c r="F173" s="5">
        <v>42571.204074074078</v>
      </c>
      <c r="G173" s="5">
        <v>42571</v>
      </c>
      <c r="H173" t="s">
        <v>23</v>
      </c>
      <c r="I173" s="6">
        <v>5356.4</v>
      </c>
      <c r="J173" t="s">
        <v>23</v>
      </c>
      <c r="K173" s="6">
        <v>5356.4</v>
      </c>
      <c r="L173" s="6" t="s">
        <v>24</v>
      </c>
      <c r="R173" t="s">
        <v>28</v>
      </c>
      <c r="S173" s="14" t="str">
        <f t="shared" si="8"/>
        <v>160720</v>
      </c>
      <c r="T173" s="15" t="str">
        <f t="shared" si="9"/>
        <v>2016-07-20T04:53:52.000000000-05:00</v>
      </c>
      <c r="U173" s="16" t="str">
        <f t="shared" si="10"/>
        <v>2016-07-20T09:53:52.000000000+00:00</v>
      </c>
      <c r="V173" s="17">
        <f t="shared" si="11"/>
        <v>42571.412407407413</v>
      </c>
    </row>
    <row r="174" spans="1:22">
      <c r="A174">
        <v>277</v>
      </c>
      <c r="B174" s="4">
        <v>103</v>
      </c>
      <c r="C174" s="4" t="s">
        <v>18</v>
      </c>
      <c r="D174" s="4" t="s">
        <v>21</v>
      </c>
      <c r="E174" s="4">
        <v>1003813593606</v>
      </c>
      <c r="F174" s="5">
        <v>42571.213043981479</v>
      </c>
      <c r="G174" s="5">
        <v>42571</v>
      </c>
      <c r="H174" t="s">
        <v>23</v>
      </c>
      <c r="I174" s="6">
        <v>1208.52</v>
      </c>
      <c r="J174" t="s">
        <v>23</v>
      </c>
      <c r="K174" s="6">
        <v>1208.52</v>
      </c>
      <c r="L174" s="6" t="s">
        <v>24</v>
      </c>
      <c r="R174" t="s">
        <v>28</v>
      </c>
      <c r="S174" s="14" t="str">
        <f t="shared" si="8"/>
        <v>160720</v>
      </c>
      <c r="T174" s="15" t="str">
        <f t="shared" si="9"/>
        <v>2016-07-20T05:06:47.000000000-05:00</v>
      </c>
      <c r="U174" s="16" t="str">
        <f t="shared" si="10"/>
        <v>2016-07-20T10:06:47.000000000+00:00</v>
      </c>
      <c r="V174" s="17">
        <f t="shared" si="11"/>
        <v>42571.421377314815</v>
      </c>
    </row>
    <row r="175" spans="1:22">
      <c r="A175">
        <v>278</v>
      </c>
      <c r="B175" s="4">
        <v>103</v>
      </c>
      <c r="C175" s="4" t="s">
        <v>18</v>
      </c>
      <c r="D175" s="4" t="s">
        <v>21</v>
      </c>
      <c r="E175" s="4">
        <v>1003813623606</v>
      </c>
      <c r="F175" s="5">
        <v>42571.223807870374</v>
      </c>
      <c r="G175" s="5">
        <v>42571</v>
      </c>
      <c r="H175" t="s">
        <v>23</v>
      </c>
      <c r="I175" s="6">
        <v>5000000</v>
      </c>
      <c r="J175" t="s">
        <v>23</v>
      </c>
      <c r="K175" s="6">
        <v>5000000</v>
      </c>
      <c r="L175" s="6" t="s">
        <v>24</v>
      </c>
      <c r="R175" t="s">
        <v>28</v>
      </c>
      <c r="S175" s="14" t="str">
        <f t="shared" si="8"/>
        <v>160720</v>
      </c>
      <c r="T175" s="15" t="str">
        <f t="shared" si="9"/>
        <v>2016-07-20T05:22:17.000000000-05:00</v>
      </c>
      <c r="U175" s="16" t="str">
        <f t="shared" si="10"/>
        <v>2016-07-20T10:22:17.000000000+00:00</v>
      </c>
      <c r="V175" s="17">
        <f t="shared" si="11"/>
        <v>42571.43214120371</v>
      </c>
    </row>
    <row r="176" spans="1:22">
      <c r="A176">
        <v>279</v>
      </c>
      <c r="B176" s="4">
        <v>103</v>
      </c>
      <c r="C176" s="4" t="s">
        <v>18</v>
      </c>
      <c r="D176" s="4" t="s">
        <v>21</v>
      </c>
      <c r="E176" s="4" t="s">
        <v>269</v>
      </c>
      <c r="F176" s="5">
        <v>42571.225451388891</v>
      </c>
      <c r="G176" s="5">
        <v>42571</v>
      </c>
      <c r="H176" t="s">
        <v>23</v>
      </c>
      <c r="I176" s="6">
        <v>246</v>
      </c>
      <c r="J176" t="s">
        <v>23</v>
      </c>
      <c r="K176" s="6">
        <v>246</v>
      </c>
      <c r="L176" s="6" t="s">
        <v>24</v>
      </c>
      <c r="R176" t="s">
        <v>28</v>
      </c>
      <c r="S176" s="14" t="str">
        <f t="shared" si="8"/>
        <v>160720</v>
      </c>
      <c r="T176" s="15" t="str">
        <f t="shared" si="9"/>
        <v>2016-07-20T05:24:39.000000000-05:00</v>
      </c>
      <c r="U176" s="16" t="str">
        <f t="shared" si="10"/>
        <v>2016-07-20T10:24:39.000000000+00:00</v>
      </c>
      <c r="V176" s="17">
        <f t="shared" si="11"/>
        <v>42571.433784722227</v>
      </c>
    </row>
    <row r="177" spans="1:22">
      <c r="A177">
        <v>280</v>
      </c>
      <c r="B177" s="4">
        <v>103</v>
      </c>
      <c r="C177" s="4" t="s">
        <v>18</v>
      </c>
      <c r="D177" s="4" t="s">
        <v>21</v>
      </c>
      <c r="E177" s="4" t="s">
        <v>270</v>
      </c>
      <c r="F177" s="5">
        <v>42571.22556712963</v>
      </c>
      <c r="G177" s="5">
        <v>42571</v>
      </c>
      <c r="H177" t="s">
        <v>23</v>
      </c>
      <c r="I177" s="6">
        <v>6078.46</v>
      </c>
      <c r="J177" t="s">
        <v>23</v>
      </c>
      <c r="K177" s="6">
        <v>6078.46</v>
      </c>
      <c r="L177" s="6" t="s">
        <v>24</v>
      </c>
      <c r="R177" t="s">
        <v>28</v>
      </c>
      <c r="S177" s="14" t="str">
        <f t="shared" si="8"/>
        <v>160720</v>
      </c>
      <c r="T177" s="15" t="str">
        <f t="shared" si="9"/>
        <v>2016-07-20T05:24:49.000000000-05:00</v>
      </c>
      <c r="U177" s="16" t="str">
        <f t="shared" si="10"/>
        <v>2016-07-20T10:24:49.000000000+00:00</v>
      </c>
      <c r="V177" s="17">
        <f t="shared" si="11"/>
        <v>42571.433900462966</v>
      </c>
    </row>
    <row r="178" spans="1:22">
      <c r="A178">
        <v>281</v>
      </c>
      <c r="B178" s="4">
        <v>103</v>
      </c>
      <c r="C178" s="4" t="s">
        <v>18</v>
      </c>
      <c r="D178" s="4" t="s">
        <v>21</v>
      </c>
      <c r="E178" s="4" t="s">
        <v>271</v>
      </c>
      <c r="F178" s="5">
        <v>42571.226168981484</v>
      </c>
      <c r="G178" s="5">
        <v>42571</v>
      </c>
      <c r="H178" t="s">
        <v>23</v>
      </c>
      <c r="I178" s="6">
        <v>150</v>
      </c>
      <c r="J178" t="s">
        <v>23</v>
      </c>
      <c r="K178" s="6">
        <v>150</v>
      </c>
      <c r="L178" s="6" t="s">
        <v>24</v>
      </c>
      <c r="R178" t="s">
        <v>28</v>
      </c>
      <c r="S178" s="14" t="str">
        <f t="shared" si="8"/>
        <v>160720</v>
      </c>
      <c r="T178" s="15" t="str">
        <f t="shared" si="9"/>
        <v>2016-07-20T05:25:41.000000000-05:00</v>
      </c>
      <c r="U178" s="16" t="str">
        <f t="shared" si="10"/>
        <v>2016-07-20T10:25:41.000000000+00:00</v>
      </c>
      <c r="V178" s="17">
        <f t="shared" si="11"/>
        <v>42571.43450231482</v>
      </c>
    </row>
    <row r="179" spans="1:22">
      <c r="A179">
        <v>282</v>
      </c>
      <c r="B179" s="4">
        <v>103</v>
      </c>
      <c r="C179" s="4" t="s">
        <v>18</v>
      </c>
      <c r="D179" s="4" t="s">
        <v>21</v>
      </c>
      <c r="E179" s="4" t="s">
        <v>272</v>
      </c>
      <c r="F179" s="5">
        <v>42571.241342592592</v>
      </c>
      <c r="G179" s="5">
        <v>42571</v>
      </c>
      <c r="H179" t="s">
        <v>23</v>
      </c>
      <c r="I179" s="6">
        <v>525</v>
      </c>
      <c r="J179" t="s">
        <v>23</v>
      </c>
      <c r="K179" s="6">
        <v>525</v>
      </c>
      <c r="L179" s="6" t="s">
        <v>24</v>
      </c>
      <c r="R179" t="s">
        <v>26</v>
      </c>
      <c r="S179" s="14" t="str">
        <f t="shared" si="8"/>
        <v>160720</v>
      </c>
      <c r="T179" s="15" t="str">
        <f t="shared" si="9"/>
        <v>2016-07-20T05:47:32.000000000-05:00</v>
      </c>
      <c r="U179" s="16" t="str">
        <f t="shared" si="10"/>
        <v>2016-07-20T10:47:32.000000000+00:00</v>
      </c>
      <c r="V179" s="17">
        <f t="shared" si="11"/>
        <v>42571.449675925927</v>
      </c>
    </row>
    <row r="180" spans="1:22">
      <c r="A180">
        <v>283</v>
      </c>
      <c r="B180" s="4">
        <v>103</v>
      </c>
      <c r="C180" s="4" t="s">
        <v>18</v>
      </c>
      <c r="D180" s="4" t="s">
        <v>21</v>
      </c>
      <c r="E180" s="4" t="s">
        <v>273</v>
      </c>
      <c r="F180" s="5">
        <v>42571.242800925924</v>
      </c>
      <c r="G180" s="5">
        <v>42571</v>
      </c>
      <c r="H180" t="s">
        <v>23</v>
      </c>
      <c r="I180" s="6">
        <v>2246</v>
      </c>
      <c r="J180" t="s">
        <v>23</v>
      </c>
      <c r="K180" s="6">
        <v>2246</v>
      </c>
      <c r="L180" s="6" t="s">
        <v>24</v>
      </c>
      <c r="R180" t="s">
        <v>26</v>
      </c>
      <c r="S180" s="14" t="str">
        <f t="shared" si="8"/>
        <v>160720</v>
      </c>
      <c r="T180" s="15" t="str">
        <f t="shared" si="9"/>
        <v>2016-07-20T05:49:38.000000000-05:00</v>
      </c>
      <c r="U180" s="16" t="str">
        <f t="shared" si="10"/>
        <v>2016-07-20T10:49:38.000000000+00:00</v>
      </c>
      <c r="V180" s="17">
        <f t="shared" si="11"/>
        <v>42571.45113425926</v>
      </c>
    </row>
    <row r="181" spans="1:22">
      <c r="A181">
        <v>286</v>
      </c>
      <c r="B181" s="4">
        <v>103</v>
      </c>
      <c r="C181" s="4" t="s">
        <v>18</v>
      </c>
      <c r="D181" s="4" t="s">
        <v>21</v>
      </c>
      <c r="E181" s="4" t="s">
        <v>276</v>
      </c>
      <c r="F181" s="5">
        <v>42571.259131944447</v>
      </c>
      <c r="G181" s="5">
        <v>42571</v>
      </c>
      <c r="H181" t="s">
        <v>23</v>
      </c>
      <c r="I181" s="6">
        <v>13000</v>
      </c>
      <c r="J181" t="s">
        <v>23</v>
      </c>
      <c r="K181" s="6">
        <v>13000</v>
      </c>
      <c r="L181" s="6" t="s">
        <v>24</v>
      </c>
      <c r="R181" t="s">
        <v>26</v>
      </c>
      <c r="S181" s="14" t="str">
        <f t="shared" si="8"/>
        <v>160720</v>
      </c>
      <c r="T181" s="15" t="str">
        <f t="shared" si="9"/>
        <v>2016-07-20T06:13:09.000000000-05:00</v>
      </c>
      <c r="U181" s="16" t="str">
        <f t="shared" si="10"/>
        <v>2016-07-20T11:13:09.000000000+00:00</v>
      </c>
      <c r="V181" s="17">
        <f t="shared" si="11"/>
        <v>42571.467465277783</v>
      </c>
    </row>
    <row r="182" spans="1:22">
      <c r="A182">
        <v>287</v>
      </c>
      <c r="B182" s="4">
        <v>103</v>
      </c>
      <c r="C182" s="4" t="s">
        <v>18</v>
      </c>
      <c r="D182" s="4" t="s">
        <v>21</v>
      </c>
      <c r="E182" s="4">
        <v>1003813413606</v>
      </c>
      <c r="F182" s="5">
        <v>42571.261793981481</v>
      </c>
      <c r="G182" s="5">
        <v>42571</v>
      </c>
      <c r="H182" t="s">
        <v>23</v>
      </c>
      <c r="I182" s="6">
        <v>5025</v>
      </c>
      <c r="J182" t="s">
        <v>23</v>
      </c>
      <c r="K182" s="6">
        <v>5025</v>
      </c>
      <c r="L182" s="6" t="s">
        <v>24</v>
      </c>
      <c r="R182" t="s">
        <v>28</v>
      </c>
      <c r="S182" s="14" t="str">
        <f t="shared" si="8"/>
        <v>160720</v>
      </c>
      <c r="T182" s="15" t="str">
        <f t="shared" si="9"/>
        <v>2016-07-20T06:16:59.000000000-05:00</v>
      </c>
      <c r="U182" s="16" t="str">
        <f t="shared" si="10"/>
        <v>2016-07-20T11:16:59.000000000+00:00</v>
      </c>
      <c r="V182" s="17">
        <f t="shared" si="11"/>
        <v>42571.470127314817</v>
      </c>
    </row>
    <row r="183" spans="1:22">
      <c r="A183">
        <v>292</v>
      </c>
      <c r="B183" s="4">
        <v>103</v>
      </c>
      <c r="C183" s="4" t="s">
        <v>18</v>
      </c>
      <c r="D183" s="4" t="s">
        <v>21</v>
      </c>
      <c r="E183" s="4" t="s">
        <v>278</v>
      </c>
      <c r="F183" s="5">
        <v>42571.310555555552</v>
      </c>
      <c r="G183" s="5">
        <v>42571</v>
      </c>
      <c r="H183" t="s">
        <v>23</v>
      </c>
      <c r="I183" s="6">
        <v>100</v>
      </c>
      <c r="J183" t="s">
        <v>23</v>
      </c>
      <c r="K183" s="6">
        <v>100</v>
      </c>
      <c r="L183" s="6" t="s">
        <v>24</v>
      </c>
      <c r="R183" t="s">
        <v>28</v>
      </c>
      <c r="S183" s="14" t="str">
        <f t="shared" si="8"/>
        <v>160720</v>
      </c>
      <c r="T183" s="15" t="str">
        <f t="shared" si="9"/>
        <v>2016-07-20T07:27:12.000000000-05:00</v>
      </c>
      <c r="U183" s="16" t="str">
        <f t="shared" si="10"/>
        <v>2016-07-20T12:27:12.000000000+00:00</v>
      </c>
      <c r="V183" s="17">
        <f t="shared" si="11"/>
        <v>42571.518888888888</v>
      </c>
    </row>
    <row r="184" spans="1:22">
      <c r="A184">
        <v>327</v>
      </c>
      <c r="B184" s="4">
        <v>103</v>
      </c>
      <c r="C184" s="4" t="s">
        <v>18</v>
      </c>
      <c r="D184" s="4" t="s">
        <v>21</v>
      </c>
      <c r="E184" s="4" t="s">
        <v>298</v>
      </c>
      <c r="F184" s="5">
        <v>42571.71398148148</v>
      </c>
      <c r="G184" s="5">
        <v>42572</v>
      </c>
      <c r="H184" t="s">
        <v>23</v>
      </c>
      <c r="I184" s="6">
        <v>3109.5</v>
      </c>
      <c r="J184" t="s">
        <v>23</v>
      </c>
      <c r="K184" s="6">
        <v>3109.5</v>
      </c>
      <c r="L184" s="6" t="s">
        <v>24</v>
      </c>
      <c r="R184" t="s">
        <v>28</v>
      </c>
      <c r="S184" s="14" t="str">
        <f t="shared" si="8"/>
        <v>160721</v>
      </c>
      <c r="T184" s="15" t="str">
        <f t="shared" si="9"/>
        <v>2016-07-20T17:08:08.000000000-05:00</v>
      </c>
      <c r="U184" s="16" t="str">
        <f t="shared" si="10"/>
        <v>2016-07-20T22:08:08.000000000+00:00</v>
      </c>
      <c r="V184" s="17">
        <f t="shared" si="11"/>
        <v>42571.922314814816</v>
      </c>
    </row>
    <row r="185" spans="1:22">
      <c r="A185">
        <v>328</v>
      </c>
      <c r="B185" s="4">
        <v>103</v>
      </c>
      <c r="C185" s="4" t="s">
        <v>18</v>
      </c>
      <c r="D185" s="4" t="s">
        <v>21</v>
      </c>
      <c r="E185" s="4" t="s">
        <v>299</v>
      </c>
      <c r="F185" s="5">
        <v>42571.71398148148</v>
      </c>
      <c r="G185" s="5">
        <v>42572</v>
      </c>
      <c r="H185" t="s">
        <v>23</v>
      </c>
      <c r="I185" s="6">
        <v>5500000</v>
      </c>
      <c r="J185" t="s">
        <v>23</v>
      </c>
      <c r="K185" s="6">
        <v>5500000</v>
      </c>
      <c r="L185" s="6" t="s">
        <v>24</v>
      </c>
      <c r="R185" t="s">
        <v>26</v>
      </c>
      <c r="S185" s="14" t="str">
        <f t="shared" si="8"/>
        <v>160721</v>
      </c>
      <c r="T185" s="15" t="str">
        <f t="shared" si="9"/>
        <v>2016-07-20T17:08:08.000000000-05:00</v>
      </c>
      <c r="U185" s="16" t="str">
        <f t="shared" si="10"/>
        <v>2016-07-20T22:08:08.000000000+00:00</v>
      </c>
      <c r="V185" s="17">
        <f t="shared" si="11"/>
        <v>42571.922314814816</v>
      </c>
    </row>
    <row r="186" spans="1:22">
      <c r="A186">
        <v>329</v>
      </c>
      <c r="B186" s="4">
        <v>103</v>
      </c>
      <c r="C186" s="4" t="s">
        <v>18</v>
      </c>
      <c r="D186" s="4" t="s">
        <v>21</v>
      </c>
      <c r="E186" s="4" t="s">
        <v>300</v>
      </c>
      <c r="F186" s="5">
        <v>42571.71398148148</v>
      </c>
      <c r="G186" s="5">
        <v>42572</v>
      </c>
      <c r="H186" t="s">
        <v>23</v>
      </c>
      <c r="I186" s="6">
        <v>672</v>
      </c>
      <c r="J186" t="s">
        <v>23</v>
      </c>
      <c r="K186" s="6">
        <v>672</v>
      </c>
      <c r="L186" s="6" t="s">
        <v>24</v>
      </c>
      <c r="R186" t="s">
        <v>28</v>
      </c>
      <c r="S186" s="14" t="str">
        <f t="shared" si="8"/>
        <v>160721</v>
      </c>
      <c r="T186" s="15" t="str">
        <f t="shared" si="9"/>
        <v>2016-07-20T17:08:08.000000000-05:00</v>
      </c>
      <c r="U186" s="16" t="str">
        <f t="shared" si="10"/>
        <v>2016-07-20T22:08:08.000000000+00:00</v>
      </c>
      <c r="V186" s="17">
        <f t="shared" si="11"/>
        <v>42571.922314814816</v>
      </c>
    </row>
    <row r="187" spans="1:22">
      <c r="A187">
        <v>335</v>
      </c>
      <c r="B187" s="4">
        <v>103</v>
      </c>
      <c r="C187" s="4" t="s">
        <v>18</v>
      </c>
      <c r="D187" s="4" t="s">
        <v>21</v>
      </c>
      <c r="E187" s="4" t="s">
        <v>305</v>
      </c>
      <c r="F187" s="5">
        <v>42571.797384259262</v>
      </c>
      <c r="G187" s="5">
        <v>42572</v>
      </c>
      <c r="H187" t="s">
        <v>23</v>
      </c>
      <c r="I187" s="6">
        <v>2500</v>
      </c>
      <c r="J187" t="s">
        <v>23</v>
      </c>
      <c r="K187" s="6">
        <v>2500</v>
      </c>
      <c r="L187" s="6" t="s">
        <v>24</v>
      </c>
      <c r="R187" t="s">
        <v>28</v>
      </c>
      <c r="S187" s="14" t="str">
        <f t="shared" si="8"/>
        <v>160721</v>
      </c>
      <c r="T187" s="15" t="str">
        <f t="shared" si="9"/>
        <v>2016-07-20T19:08:14.000000000-05:00</v>
      </c>
      <c r="U187" s="16" t="str">
        <f t="shared" si="10"/>
        <v>2016-07-21T00:08:14.000000000+00:00</v>
      </c>
      <c r="V187" s="17">
        <f t="shared" si="11"/>
        <v>42572.005717592598</v>
      </c>
    </row>
    <row r="188" spans="1:22">
      <c r="A188">
        <v>336</v>
      </c>
      <c r="B188" s="4">
        <v>103</v>
      </c>
      <c r="C188" s="4" t="s">
        <v>18</v>
      </c>
      <c r="D188" s="4" t="s">
        <v>21</v>
      </c>
      <c r="E188" s="4" t="s">
        <v>306</v>
      </c>
      <c r="F188" s="5">
        <v>42571.797418981485</v>
      </c>
      <c r="G188" s="5">
        <v>42572</v>
      </c>
      <c r="H188" t="s">
        <v>23</v>
      </c>
      <c r="I188" s="6">
        <v>1173.69</v>
      </c>
      <c r="J188" t="s">
        <v>23</v>
      </c>
      <c r="K188" s="6">
        <v>1173.69</v>
      </c>
      <c r="L188" s="6" t="s">
        <v>24</v>
      </c>
      <c r="R188" t="s">
        <v>28</v>
      </c>
      <c r="S188" s="14" t="str">
        <f t="shared" si="8"/>
        <v>160721</v>
      </c>
      <c r="T188" s="15" t="str">
        <f t="shared" si="9"/>
        <v>2016-07-20T19:08:17.000000000-05:00</v>
      </c>
      <c r="U188" s="16" t="str">
        <f t="shared" si="10"/>
        <v>2016-07-21T00:08:17.000000000+00:00</v>
      </c>
      <c r="V188" s="17">
        <f t="shared" si="11"/>
        <v>42572.005752314821</v>
      </c>
    </row>
    <row r="189" spans="1:22">
      <c r="A189">
        <v>337</v>
      </c>
      <c r="B189" s="4">
        <v>103</v>
      </c>
      <c r="C189" s="4" t="s">
        <v>18</v>
      </c>
      <c r="D189" s="4" t="s">
        <v>21</v>
      </c>
      <c r="E189" s="4" t="s">
        <v>307</v>
      </c>
      <c r="F189" s="5">
        <v>42571.81894675926</v>
      </c>
      <c r="G189" s="5">
        <v>42572</v>
      </c>
      <c r="H189" t="s">
        <v>23</v>
      </c>
      <c r="I189" s="6">
        <v>5000</v>
      </c>
      <c r="J189" t="s">
        <v>23</v>
      </c>
      <c r="K189" s="6">
        <v>5000</v>
      </c>
      <c r="L189" s="6" t="s">
        <v>24</v>
      </c>
      <c r="R189" t="s">
        <v>28</v>
      </c>
      <c r="S189" s="14" t="str">
        <f t="shared" si="8"/>
        <v>160721</v>
      </c>
      <c r="T189" s="15" t="str">
        <f t="shared" si="9"/>
        <v>2016-07-20T19:39:17.000000000-05:00</v>
      </c>
      <c r="U189" s="16" t="str">
        <f t="shared" si="10"/>
        <v>2016-07-21T00:39:17.000000000+00:00</v>
      </c>
      <c r="V189" s="17">
        <f t="shared" si="11"/>
        <v>42572.027280092596</v>
      </c>
    </row>
    <row r="190" spans="1:22">
      <c r="A190">
        <v>341</v>
      </c>
      <c r="B190" s="4">
        <v>103</v>
      </c>
      <c r="C190" s="4" t="s">
        <v>18</v>
      </c>
      <c r="D190" s="4" t="s">
        <v>21</v>
      </c>
      <c r="E190" s="4" t="s">
        <v>308</v>
      </c>
      <c r="F190" s="5">
        <v>42571.849178240744</v>
      </c>
      <c r="G190" s="5">
        <v>42571</v>
      </c>
      <c r="H190" t="s">
        <v>23</v>
      </c>
      <c r="I190" s="6">
        <v>131.11000000000001</v>
      </c>
      <c r="J190" t="s">
        <v>23</v>
      </c>
      <c r="K190" s="6">
        <v>131.11000000000001</v>
      </c>
      <c r="L190" s="6" t="s">
        <v>24</v>
      </c>
      <c r="R190" t="s">
        <v>28</v>
      </c>
      <c r="S190" s="14" t="str">
        <f t="shared" si="8"/>
        <v>160720</v>
      </c>
      <c r="T190" s="15" t="str">
        <f t="shared" si="9"/>
        <v>2016-07-20T20:22:49.000000000-05:00</v>
      </c>
      <c r="U190" s="16" t="str">
        <f t="shared" si="10"/>
        <v>2016-07-21T01:22:49.000000000+00:00</v>
      </c>
      <c r="V190" s="17">
        <f t="shared" si="11"/>
        <v>42572.057511574079</v>
      </c>
    </row>
    <row r="191" spans="1:22">
      <c r="A191">
        <v>342</v>
      </c>
      <c r="B191" s="4">
        <v>103</v>
      </c>
      <c r="C191" s="4" t="s">
        <v>18</v>
      </c>
      <c r="D191" s="4" t="s">
        <v>21</v>
      </c>
      <c r="E191" s="4" t="s">
        <v>309</v>
      </c>
      <c r="F191" s="5">
        <v>42571.852141203701</v>
      </c>
      <c r="G191" s="5">
        <v>42572</v>
      </c>
      <c r="H191" t="s">
        <v>23</v>
      </c>
      <c r="I191" s="6">
        <v>76884.600000000006</v>
      </c>
      <c r="J191" t="s">
        <v>23</v>
      </c>
      <c r="K191" s="6">
        <v>76884.600000000006</v>
      </c>
      <c r="L191" s="6" t="s">
        <v>24</v>
      </c>
      <c r="R191" t="s">
        <v>28</v>
      </c>
      <c r="S191" s="14" t="str">
        <f t="shared" si="8"/>
        <v>160721</v>
      </c>
      <c r="T191" s="15" t="str">
        <f t="shared" si="9"/>
        <v>2016-07-20T20:27:05.000000000-05:00</v>
      </c>
      <c r="U191" s="16" t="str">
        <f t="shared" si="10"/>
        <v>2016-07-21T01:27:05.000000000+00:00</v>
      </c>
      <c r="V191" s="17">
        <f t="shared" si="11"/>
        <v>42572.060474537036</v>
      </c>
    </row>
    <row r="192" spans="1:22">
      <c r="A192">
        <v>343</v>
      </c>
      <c r="B192" s="4">
        <v>103</v>
      </c>
      <c r="C192" s="4" t="s">
        <v>18</v>
      </c>
      <c r="D192" s="4" t="s">
        <v>21</v>
      </c>
      <c r="E192" s="4" t="s">
        <v>310</v>
      </c>
      <c r="F192" s="5">
        <v>42571.852696759262</v>
      </c>
      <c r="G192" s="5">
        <v>42572</v>
      </c>
      <c r="H192" t="s">
        <v>23</v>
      </c>
      <c r="I192" s="6">
        <v>8152.45</v>
      </c>
      <c r="J192" t="s">
        <v>23</v>
      </c>
      <c r="K192" s="6">
        <v>8152.45</v>
      </c>
      <c r="L192" s="6" t="s">
        <v>24</v>
      </c>
      <c r="R192" t="s">
        <v>26</v>
      </c>
      <c r="S192" s="14" t="str">
        <f t="shared" si="8"/>
        <v>160721</v>
      </c>
      <c r="T192" s="15" t="str">
        <f t="shared" si="9"/>
        <v>2016-07-20T20:27:53.000000000-05:00</v>
      </c>
      <c r="U192" s="16" t="str">
        <f t="shared" si="10"/>
        <v>2016-07-21T01:27:53.000000000+00:00</v>
      </c>
      <c r="V192" s="17">
        <f t="shared" si="11"/>
        <v>42572.061030092598</v>
      </c>
    </row>
    <row r="193" spans="1:22">
      <c r="A193">
        <v>344</v>
      </c>
      <c r="B193" s="4">
        <v>103</v>
      </c>
      <c r="C193" s="4" t="s">
        <v>18</v>
      </c>
      <c r="D193" s="4" t="s">
        <v>21</v>
      </c>
      <c r="E193" s="4" t="s">
        <v>311</v>
      </c>
      <c r="F193" s="5">
        <v>42571.862025462964</v>
      </c>
      <c r="G193" s="5">
        <v>42572</v>
      </c>
      <c r="H193" t="s">
        <v>23</v>
      </c>
      <c r="I193" s="6">
        <v>10000</v>
      </c>
      <c r="J193" t="s">
        <v>23</v>
      </c>
      <c r="K193" s="6">
        <v>10000</v>
      </c>
      <c r="L193" s="6" t="s">
        <v>24</v>
      </c>
      <c r="R193" t="s">
        <v>26</v>
      </c>
      <c r="S193" s="14" t="str">
        <f t="shared" si="8"/>
        <v>160721</v>
      </c>
      <c r="T193" s="15" t="str">
        <f t="shared" si="9"/>
        <v>2016-07-20T20:41:19.000000000-05:00</v>
      </c>
      <c r="U193" s="16" t="str">
        <f t="shared" si="10"/>
        <v>2016-07-21T01:41:19.000000000+00:00</v>
      </c>
      <c r="V193" s="17">
        <f t="shared" si="11"/>
        <v>42572.0703587963</v>
      </c>
    </row>
    <row r="194" spans="1:22">
      <c r="A194">
        <v>347</v>
      </c>
      <c r="B194" s="4">
        <v>103</v>
      </c>
      <c r="C194" s="4" t="s">
        <v>18</v>
      </c>
      <c r="D194" s="4" t="s">
        <v>21</v>
      </c>
      <c r="E194" s="4" t="s">
        <v>314</v>
      </c>
      <c r="F194" s="5">
        <v>42571.905821759261</v>
      </c>
      <c r="G194" s="5">
        <v>42572</v>
      </c>
      <c r="H194" t="s">
        <v>23</v>
      </c>
      <c r="I194" s="6">
        <v>31600</v>
      </c>
      <c r="J194" t="s">
        <v>23</v>
      </c>
      <c r="K194" s="6">
        <v>31600</v>
      </c>
      <c r="L194" s="6" t="s">
        <v>24</v>
      </c>
      <c r="R194" t="s">
        <v>28</v>
      </c>
      <c r="S194" s="14" t="str">
        <f t="shared" si="8"/>
        <v>160721</v>
      </c>
      <c r="T194" s="15" t="str">
        <f t="shared" si="9"/>
        <v>2016-07-20T21:44:23.000000000-05:00</v>
      </c>
      <c r="U194" s="16" t="str">
        <f t="shared" si="10"/>
        <v>2016-07-21T02:44:23.000000000+00:00</v>
      </c>
      <c r="V194" s="17">
        <f t="shared" si="11"/>
        <v>42572.114155092597</v>
      </c>
    </row>
    <row r="195" spans="1:22">
      <c r="A195">
        <v>348</v>
      </c>
      <c r="B195" s="4">
        <v>103</v>
      </c>
      <c r="C195" s="4" t="s">
        <v>18</v>
      </c>
      <c r="D195" s="4" t="s">
        <v>21</v>
      </c>
      <c r="E195" s="4" t="s">
        <v>315</v>
      </c>
      <c r="F195" s="5">
        <v>42571.928726851853</v>
      </c>
      <c r="G195" s="5">
        <v>42572</v>
      </c>
      <c r="H195" t="s">
        <v>23</v>
      </c>
      <c r="I195" s="6">
        <v>614.73</v>
      </c>
      <c r="J195" t="s">
        <v>23</v>
      </c>
      <c r="K195" s="6">
        <v>614.73</v>
      </c>
      <c r="L195" s="6" t="s">
        <v>24</v>
      </c>
      <c r="R195" t="s">
        <v>28</v>
      </c>
      <c r="S195" s="14" t="str">
        <f t="shared" ref="S195:S258" si="12">CONCATENATE(RIGHT(YEAR(G195),2),TEXT(MONTH(G195),"00"),DAY(G195))</f>
        <v>160721</v>
      </c>
      <c r="T195" s="15" t="str">
        <f t="shared" ref="T195:T258" si="13">CONCATENATE(YEAR(F195),"-",TEXT(MONTH(F195),"00"),"-",TEXT(DAY(F195),"00"),"T",TEXT(HOUR(F195),"00"),":",TEXT(MINUTE(F195),"00"),":",TEXT(SECOND(F195),"00"),".000000000","-05:00")</f>
        <v>2016-07-20T22:17:22.000000000-05:00</v>
      </c>
      <c r="U195" s="16" t="str">
        <f t="shared" ref="U195:U258" si="14">CONCATENATE(YEAR(V195),"-",TEXT(MONTH(V195),"00"),"-",TEXT(DAY(V195),"00"),"T",TEXT(HOUR(V195),"00"),":",TEXT(MINUTE(V195),"00"),":",TEXT(SECOND(V195),"00"),".000000000","+00:00")</f>
        <v>2016-07-21T03:17:22.000000000+00:00</v>
      </c>
      <c r="V195" s="17">
        <f t="shared" ref="V195:V258" si="15">F195+TIME(5,0,0)</f>
        <v>42572.137060185189</v>
      </c>
    </row>
    <row r="196" spans="1:22">
      <c r="A196">
        <v>349</v>
      </c>
      <c r="B196" s="4">
        <v>103</v>
      </c>
      <c r="C196" s="4" t="s">
        <v>18</v>
      </c>
      <c r="D196" s="4" t="s">
        <v>21</v>
      </c>
      <c r="E196" s="4" t="s">
        <v>316</v>
      </c>
      <c r="F196" s="5">
        <v>42571.928726851853</v>
      </c>
      <c r="G196" s="5">
        <v>42572</v>
      </c>
      <c r="H196" t="s">
        <v>23</v>
      </c>
      <c r="I196" s="6">
        <v>715</v>
      </c>
      <c r="J196" t="s">
        <v>23</v>
      </c>
      <c r="K196" s="6">
        <v>715</v>
      </c>
      <c r="L196" s="6" t="s">
        <v>24</v>
      </c>
      <c r="R196" t="s">
        <v>28</v>
      </c>
      <c r="S196" s="14" t="str">
        <f t="shared" si="12"/>
        <v>160721</v>
      </c>
      <c r="T196" s="15" t="str">
        <f t="shared" si="13"/>
        <v>2016-07-20T22:17:22.000000000-05:00</v>
      </c>
      <c r="U196" s="16" t="str">
        <f t="shared" si="14"/>
        <v>2016-07-21T03:17:22.000000000+00:00</v>
      </c>
      <c r="V196" s="17">
        <f t="shared" si="15"/>
        <v>42572.137060185189</v>
      </c>
    </row>
    <row r="197" spans="1:22">
      <c r="A197">
        <v>350</v>
      </c>
      <c r="B197" s="4">
        <v>103</v>
      </c>
      <c r="C197" s="4" t="s">
        <v>18</v>
      </c>
      <c r="D197" s="4" t="s">
        <v>21</v>
      </c>
      <c r="E197" s="4" t="s">
        <v>317</v>
      </c>
      <c r="F197" s="5">
        <v>42571.929363425923</v>
      </c>
      <c r="G197" s="5">
        <v>42572</v>
      </c>
      <c r="H197" t="s">
        <v>23</v>
      </c>
      <c r="I197" s="6">
        <v>1344</v>
      </c>
      <c r="J197" t="s">
        <v>23</v>
      </c>
      <c r="K197" s="6">
        <v>1344</v>
      </c>
      <c r="L197" s="6" t="s">
        <v>24</v>
      </c>
      <c r="R197" t="s">
        <v>28</v>
      </c>
      <c r="S197" s="14" t="str">
        <f t="shared" si="12"/>
        <v>160721</v>
      </c>
      <c r="T197" s="15" t="str">
        <f t="shared" si="13"/>
        <v>2016-07-20T22:18:17.000000000-05:00</v>
      </c>
      <c r="U197" s="16" t="str">
        <f t="shared" si="14"/>
        <v>2016-07-21T03:18:17.000000000+00:00</v>
      </c>
      <c r="V197" s="17">
        <f t="shared" si="15"/>
        <v>42572.137696759259</v>
      </c>
    </row>
    <row r="198" spans="1:22">
      <c r="A198">
        <v>351</v>
      </c>
      <c r="B198" s="4">
        <v>103</v>
      </c>
      <c r="C198" s="4" t="s">
        <v>18</v>
      </c>
      <c r="D198" s="4" t="s">
        <v>21</v>
      </c>
      <c r="E198" s="4" t="s">
        <v>318</v>
      </c>
      <c r="F198" s="5">
        <v>42571.929548611108</v>
      </c>
      <c r="G198" s="5">
        <v>42572</v>
      </c>
      <c r="H198" t="s">
        <v>23</v>
      </c>
      <c r="I198" s="6">
        <v>6797.25</v>
      </c>
      <c r="J198" t="s">
        <v>23</v>
      </c>
      <c r="K198" s="6">
        <v>6797.25</v>
      </c>
      <c r="L198" s="6" t="s">
        <v>24</v>
      </c>
      <c r="R198" t="s">
        <v>28</v>
      </c>
      <c r="S198" s="14" t="str">
        <f t="shared" si="12"/>
        <v>160721</v>
      </c>
      <c r="T198" s="15" t="str">
        <f t="shared" si="13"/>
        <v>2016-07-20T22:18:33.000000000-05:00</v>
      </c>
      <c r="U198" s="16" t="str">
        <f t="shared" si="14"/>
        <v>2016-07-21T03:18:33.000000000+00:00</v>
      </c>
      <c r="V198" s="17">
        <f t="shared" si="15"/>
        <v>42572.137881944444</v>
      </c>
    </row>
    <row r="199" spans="1:22">
      <c r="A199">
        <v>352</v>
      </c>
      <c r="B199" s="4">
        <v>103</v>
      </c>
      <c r="C199" s="4" t="s">
        <v>18</v>
      </c>
      <c r="D199" s="4" t="s">
        <v>21</v>
      </c>
      <c r="E199" s="4" t="s">
        <v>319</v>
      </c>
      <c r="F199" s="5">
        <v>42571.929756944446</v>
      </c>
      <c r="G199" s="5">
        <v>42572</v>
      </c>
      <c r="H199" t="s">
        <v>23</v>
      </c>
      <c r="I199" s="6">
        <v>1575</v>
      </c>
      <c r="J199" t="s">
        <v>23</v>
      </c>
      <c r="K199" s="6">
        <v>1575</v>
      </c>
      <c r="L199" s="6" t="s">
        <v>24</v>
      </c>
      <c r="R199" t="s">
        <v>28</v>
      </c>
      <c r="S199" s="14" t="str">
        <f t="shared" si="12"/>
        <v>160721</v>
      </c>
      <c r="T199" s="15" t="str">
        <f t="shared" si="13"/>
        <v>2016-07-20T22:18:51.000000000-05:00</v>
      </c>
      <c r="U199" s="16" t="str">
        <f t="shared" si="14"/>
        <v>2016-07-21T03:18:51.000000000+00:00</v>
      </c>
      <c r="V199" s="17">
        <f t="shared" si="15"/>
        <v>42572.138090277782</v>
      </c>
    </row>
    <row r="200" spans="1:22">
      <c r="A200">
        <v>353</v>
      </c>
      <c r="B200" s="4">
        <v>103</v>
      </c>
      <c r="C200" s="4" t="s">
        <v>18</v>
      </c>
      <c r="D200" s="4" t="s">
        <v>21</v>
      </c>
      <c r="E200" s="4" t="s">
        <v>320</v>
      </c>
      <c r="F200" s="5">
        <v>42571.930289351854</v>
      </c>
      <c r="G200" s="5">
        <v>42572</v>
      </c>
      <c r="H200" t="s">
        <v>23</v>
      </c>
      <c r="I200" s="6">
        <v>285</v>
      </c>
      <c r="J200" t="s">
        <v>23</v>
      </c>
      <c r="K200" s="6">
        <v>285</v>
      </c>
      <c r="L200" s="6" t="s">
        <v>24</v>
      </c>
      <c r="R200" t="s">
        <v>28</v>
      </c>
      <c r="S200" s="14" t="str">
        <f t="shared" si="12"/>
        <v>160721</v>
      </c>
      <c r="T200" s="15" t="str">
        <f t="shared" si="13"/>
        <v>2016-07-20T22:19:37.000000000-05:00</v>
      </c>
      <c r="U200" s="16" t="str">
        <f t="shared" si="14"/>
        <v>2016-07-21T03:19:37.000000000+00:00</v>
      </c>
      <c r="V200" s="17">
        <f t="shared" si="15"/>
        <v>42572.13862268519</v>
      </c>
    </row>
    <row r="201" spans="1:22">
      <c r="A201">
        <v>354</v>
      </c>
      <c r="B201" s="4">
        <v>103</v>
      </c>
      <c r="C201" s="4" t="s">
        <v>18</v>
      </c>
      <c r="D201" s="4" t="s">
        <v>21</v>
      </c>
      <c r="E201" s="4" t="s">
        <v>321</v>
      </c>
      <c r="F201" s="5">
        <v>42571.930405092593</v>
      </c>
      <c r="G201" s="5">
        <v>42572</v>
      </c>
      <c r="H201" t="s">
        <v>23</v>
      </c>
      <c r="I201" s="6">
        <v>4000</v>
      </c>
      <c r="J201" t="s">
        <v>23</v>
      </c>
      <c r="K201" s="6">
        <v>4000</v>
      </c>
      <c r="L201" s="6" t="s">
        <v>33</v>
      </c>
      <c r="R201" t="s">
        <v>28</v>
      </c>
      <c r="S201" s="14" t="str">
        <f t="shared" si="12"/>
        <v>160721</v>
      </c>
      <c r="T201" s="15" t="str">
        <f t="shared" si="13"/>
        <v>2016-07-20T22:19:47.000000000-05:00</v>
      </c>
      <c r="U201" s="16" t="str">
        <f t="shared" si="14"/>
        <v>2016-07-21T03:19:47.000000000+00:00</v>
      </c>
      <c r="V201" s="17">
        <f t="shared" si="15"/>
        <v>42572.138738425929</v>
      </c>
    </row>
    <row r="202" spans="1:22">
      <c r="A202">
        <v>355</v>
      </c>
      <c r="B202" s="4">
        <v>103</v>
      </c>
      <c r="C202" s="4" t="s">
        <v>18</v>
      </c>
      <c r="D202" s="4" t="s">
        <v>21</v>
      </c>
      <c r="E202" s="4" t="s">
        <v>322</v>
      </c>
      <c r="F202" s="5">
        <v>42571.930671296293</v>
      </c>
      <c r="G202" s="5">
        <v>42572</v>
      </c>
      <c r="H202" t="s">
        <v>23</v>
      </c>
      <c r="I202" s="6">
        <v>1047.8</v>
      </c>
      <c r="J202" t="s">
        <v>23</v>
      </c>
      <c r="K202" s="6">
        <v>1047.8</v>
      </c>
      <c r="L202" s="6" t="s">
        <v>24</v>
      </c>
      <c r="R202" t="s">
        <v>26</v>
      </c>
      <c r="S202" s="14" t="str">
        <f t="shared" si="12"/>
        <v>160721</v>
      </c>
      <c r="T202" s="15" t="str">
        <f t="shared" si="13"/>
        <v>2016-07-20T22:20:10.000000000-05:00</v>
      </c>
      <c r="U202" s="16" t="str">
        <f t="shared" si="14"/>
        <v>2016-07-21T03:20:10.000000000+00:00</v>
      </c>
      <c r="V202" s="17">
        <f t="shared" si="15"/>
        <v>42572.139004629629</v>
      </c>
    </row>
    <row r="203" spans="1:22">
      <c r="A203">
        <v>356</v>
      </c>
      <c r="B203" s="4">
        <v>103</v>
      </c>
      <c r="C203" s="4" t="s">
        <v>18</v>
      </c>
      <c r="D203" s="4" t="s">
        <v>21</v>
      </c>
      <c r="E203" s="4" t="s">
        <v>323</v>
      </c>
      <c r="F203" s="5">
        <v>42571.954363425924</v>
      </c>
      <c r="G203" s="5">
        <v>42572</v>
      </c>
      <c r="H203" t="s">
        <v>23</v>
      </c>
      <c r="I203" s="6">
        <v>325136.75</v>
      </c>
      <c r="J203" t="s">
        <v>23</v>
      </c>
      <c r="K203" s="6">
        <v>325136.75</v>
      </c>
      <c r="L203" s="6" t="s">
        <v>33</v>
      </c>
      <c r="P203" t="s">
        <v>324</v>
      </c>
      <c r="R203" t="s">
        <v>28</v>
      </c>
      <c r="S203" s="14" t="str">
        <f t="shared" si="12"/>
        <v>160721</v>
      </c>
      <c r="T203" s="15" t="str">
        <f t="shared" si="13"/>
        <v>2016-07-20T22:54:17.000000000-05:00</v>
      </c>
      <c r="U203" s="16" t="str">
        <f t="shared" si="14"/>
        <v>2016-07-21T03:54:17.000000000+00:00</v>
      </c>
      <c r="V203" s="17">
        <f t="shared" si="15"/>
        <v>42572.16269675926</v>
      </c>
    </row>
    <row r="204" spans="1:22">
      <c r="A204">
        <v>357</v>
      </c>
      <c r="B204" s="4">
        <v>103</v>
      </c>
      <c r="C204" s="4" t="s">
        <v>18</v>
      </c>
      <c r="D204" s="4" t="s">
        <v>21</v>
      </c>
      <c r="E204" s="4" t="s">
        <v>325</v>
      </c>
      <c r="F204" s="5">
        <v>42571.954398148147</v>
      </c>
      <c r="G204" s="5">
        <v>42572</v>
      </c>
      <c r="H204" t="s">
        <v>23</v>
      </c>
      <c r="I204" s="6">
        <v>10305</v>
      </c>
      <c r="J204" t="s">
        <v>23</v>
      </c>
      <c r="K204" s="6">
        <v>10305</v>
      </c>
      <c r="L204" s="6" t="s">
        <v>24</v>
      </c>
      <c r="R204" t="s">
        <v>28</v>
      </c>
      <c r="S204" s="14" t="str">
        <f t="shared" si="12"/>
        <v>160721</v>
      </c>
      <c r="T204" s="15" t="str">
        <f t="shared" si="13"/>
        <v>2016-07-20T22:54:20.000000000-05:00</v>
      </c>
      <c r="U204" s="16" t="str">
        <f t="shared" si="14"/>
        <v>2016-07-21T03:54:20.000000000+00:00</v>
      </c>
      <c r="V204" s="17">
        <f t="shared" si="15"/>
        <v>42572.162731481483</v>
      </c>
    </row>
    <row r="205" spans="1:22">
      <c r="A205">
        <v>359</v>
      </c>
      <c r="B205" s="4">
        <v>103</v>
      </c>
      <c r="C205" s="4" t="s">
        <v>18</v>
      </c>
      <c r="D205" s="4" t="s">
        <v>21</v>
      </c>
      <c r="E205" s="4" t="s">
        <v>327</v>
      </c>
      <c r="F205" s="5">
        <v>42571.968564814815</v>
      </c>
      <c r="G205" s="5">
        <v>42572</v>
      </c>
      <c r="H205" t="s">
        <v>23</v>
      </c>
      <c r="I205" s="6">
        <v>7625.9</v>
      </c>
      <c r="J205" t="s">
        <v>23</v>
      </c>
      <c r="K205" s="6">
        <v>7625.9</v>
      </c>
      <c r="L205" s="6" t="s">
        <v>24</v>
      </c>
      <c r="R205" t="s">
        <v>26</v>
      </c>
      <c r="S205" s="14" t="str">
        <f t="shared" si="12"/>
        <v>160721</v>
      </c>
      <c r="T205" s="15" t="str">
        <f t="shared" si="13"/>
        <v>2016-07-20T23:14:44.000000000-05:00</v>
      </c>
      <c r="U205" s="16" t="str">
        <f t="shared" si="14"/>
        <v>2016-07-21T04:14:44.000000000+00:00</v>
      </c>
      <c r="V205" s="17">
        <f t="shared" si="15"/>
        <v>42572.176898148151</v>
      </c>
    </row>
    <row r="206" spans="1:22">
      <c r="A206">
        <v>360</v>
      </c>
      <c r="B206" s="4">
        <v>103</v>
      </c>
      <c r="C206" s="4" t="s">
        <v>18</v>
      </c>
      <c r="D206" s="4" t="s">
        <v>21</v>
      </c>
      <c r="E206" s="4" t="s">
        <v>328</v>
      </c>
      <c r="F206" s="5">
        <v>42571.984189814815</v>
      </c>
      <c r="G206" s="5">
        <v>42572</v>
      </c>
      <c r="H206" t="s">
        <v>23</v>
      </c>
      <c r="I206" s="6">
        <v>29477.759999999998</v>
      </c>
      <c r="J206" t="s">
        <v>23</v>
      </c>
      <c r="K206" s="6">
        <v>29477.759999999998</v>
      </c>
      <c r="L206" s="6" t="s">
        <v>24</v>
      </c>
      <c r="R206" t="s">
        <v>26</v>
      </c>
      <c r="S206" s="14" t="str">
        <f t="shared" si="12"/>
        <v>160721</v>
      </c>
      <c r="T206" s="15" t="str">
        <f t="shared" si="13"/>
        <v>2016-07-20T23:37:14.000000000-05:00</v>
      </c>
      <c r="U206" s="16" t="str">
        <f t="shared" si="14"/>
        <v>2016-07-21T04:37:14.000000000+00:00</v>
      </c>
      <c r="V206" s="17">
        <f t="shared" si="15"/>
        <v>42572.192523148151</v>
      </c>
    </row>
    <row r="207" spans="1:22">
      <c r="A207">
        <v>361</v>
      </c>
      <c r="B207" s="4">
        <v>103</v>
      </c>
      <c r="C207" s="4" t="s">
        <v>18</v>
      </c>
      <c r="D207" s="4" t="s">
        <v>21</v>
      </c>
      <c r="E207" s="4" t="s">
        <v>329</v>
      </c>
      <c r="F207" s="5">
        <v>42571.996157407404</v>
      </c>
      <c r="G207" s="5">
        <v>42572</v>
      </c>
      <c r="H207" t="s">
        <v>23</v>
      </c>
      <c r="I207" s="6">
        <v>3324</v>
      </c>
      <c r="J207" t="s">
        <v>23</v>
      </c>
      <c r="K207" s="6">
        <v>3324</v>
      </c>
      <c r="L207" s="6" t="s">
        <v>24</v>
      </c>
      <c r="R207" t="s">
        <v>26</v>
      </c>
      <c r="S207" s="14" t="str">
        <f t="shared" si="12"/>
        <v>160721</v>
      </c>
      <c r="T207" s="15" t="str">
        <f t="shared" si="13"/>
        <v>2016-07-20T23:54:28.000000000-05:00</v>
      </c>
      <c r="U207" s="16" t="str">
        <f t="shared" si="14"/>
        <v>2016-07-21T04:54:28.000000000+00:00</v>
      </c>
      <c r="V207" s="17">
        <f t="shared" si="15"/>
        <v>42572.20449074074</v>
      </c>
    </row>
    <row r="208" spans="1:22">
      <c r="A208">
        <v>362</v>
      </c>
      <c r="B208" s="4">
        <v>103</v>
      </c>
      <c r="C208" s="4" t="s">
        <v>18</v>
      </c>
      <c r="D208" s="4" t="s">
        <v>21</v>
      </c>
      <c r="E208" s="4" t="s">
        <v>330</v>
      </c>
      <c r="F208" s="5">
        <v>42572.000659722224</v>
      </c>
      <c r="G208" s="5">
        <v>42572</v>
      </c>
      <c r="H208" t="s">
        <v>23</v>
      </c>
      <c r="I208" s="6">
        <v>10134.69</v>
      </c>
      <c r="J208" t="s">
        <v>23</v>
      </c>
      <c r="K208" s="6">
        <v>10134.69</v>
      </c>
      <c r="L208" s="6" t="s">
        <v>24</v>
      </c>
      <c r="R208" t="s">
        <v>28</v>
      </c>
      <c r="S208" s="14" t="str">
        <f t="shared" si="12"/>
        <v>160721</v>
      </c>
      <c r="T208" s="15" t="str">
        <f t="shared" si="13"/>
        <v>2016-07-21T00:00:57.000000000-05:00</v>
      </c>
      <c r="U208" s="16" t="str">
        <f t="shared" si="14"/>
        <v>2016-07-21T05:00:57.000000000+00:00</v>
      </c>
      <c r="V208" s="17">
        <f t="shared" si="15"/>
        <v>42572.208993055559</v>
      </c>
    </row>
    <row r="209" spans="1:22">
      <c r="A209">
        <v>363</v>
      </c>
      <c r="B209" s="4">
        <v>103</v>
      </c>
      <c r="C209" s="4" t="s">
        <v>18</v>
      </c>
      <c r="D209" s="4" t="s">
        <v>21</v>
      </c>
      <c r="E209" s="4" t="s">
        <v>331</v>
      </c>
      <c r="F209" s="5">
        <v>42572.022870370369</v>
      </c>
      <c r="G209" s="5">
        <v>42572</v>
      </c>
      <c r="H209" t="s">
        <v>23</v>
      </c>
      <c r="I209" s="6">
        <v>1395.47</v>
      </c>
      <c r="J209" t="s">
        <v>23</v>
      </c>
      <c r="K209" s="6">
        <v>1395.47</v>
      </c>
      <c r="L209" s="6" t="s">
        <v>24</v>
      </c>
      <c r="R209" t="s">
        <v>26</v>
      </c>
      <c r="S209" s="14" t="str">
        <f t="shared" si="12"/>
        <v>160721</v>
      </c>
      <c r="T209" s="15" t="str">
        <f t="shared" si="13"/>
        <v>2016-07-21T00:32:56.000000000-05:00</v>
      </c>
      <c r="U209" s="16" t="str">
        <f t="shared" si="14"/>
        <v>2016-07-21T05:32:56.000000000+00:00</v>
      </c>
      <c r="V209" s="17">
        <f t="shared" si="15"/>
        <v>42572.231203703705</v>
      </c>
    </row>
    <row r="210" spans="1:22">
      <c r="A210">
        <v>364</v>
      </c>
      <c r="B210" s="4">
        <v>103</v>
      </c>
      <c r="C210" s="4" t="s">
        <v>18</v>
      </c>
      <c r="D210" s="4" t="s">
        <v>21</v>
      </c>
      <c r="E210" s="4" t="s">
        <v>332</v>
      </c>
      <c r="F210" s="5">
        <v>42572.022870370369</v>
      </c>
      <c r="G210" s="5">
        <v>42572</v>
      </c>
      <c r="H210" t="s">
        <v>23</v>
      </c>
      <c r="I210" s="6">
        <v>3120</v>
      </c>
      <c r="J210" t="s">
        <v>23</v>
      </c>
      <c r="K210" s="6">
        <v>3120</v>
      </c>
      <c r="L210" s="6" t="s">
        <v>33</v>
      </c>
      <c r="P210" t="s">
        <v>333</v>
      </c>
      <c r="R210" t="s">
        <v>26</v>
      </c>
      <c r="S210" s="14" t="str">
        <f t="shared" si="12"/>
        <v>160721</v>
      </c>
      <c r="T210" s="15" t="str">
        <f t="shared" si="13"/>
        <v>2016-07-21T00:32:56.000000000-05:00</v>
      </c>
      <c r="U210" s="16" t="str">
        <f t="shared" si="14"/>
        <v>2016-07-21T05:32:56.000000000+00:00</v>
      </c>
      <c r="V210" s="17">
        <f t="shared" si="15"/>
        <v>42572.231203703705</v>
      </c>
    </row>
    <row r="211" spans="1:22">
      <c r="A211">
        <v>365</v>
      </c>
      <c r="B211" s="4">
        <v>103</v>
      </c>
      <c r="C211" s="4" t="s">
        <v>18</v>
      </c>
      <c r="D211" s="4" t="s">
        <v>21</v>
      </c>
      <c r="E211" s="4" t="s">
        <v>334</v>
      </c>
      <c r="F211" s="5">
        <v>42572.022893518515</v>
      </c>
      <c r="G211" s="5">
        <v>42572</v>
      </c>
      <c r="H211" t="s">
        <v>23</v>
      </c>
      <c r="I211" s="6">
        <v>25251.200000000001</v>
      </c>
      <c r="J211" t="s">
        <v>23</v>
      </c>
      <c r="K211" s="6">
        <v>25251.200000000001</v>
      </c>
      <c r="L211" s="6" t="s">
        <v>24</v>
      </c>
      <c r="R211" t="s">
        <v>26</v>
      </c>
      <c r="S211" s="14" t="str">
        <f t="shared" si="12"/>
        <v>160721</v>
      </c>
      <c r="T211" s="15" t="str">
        <f t="shared" si="13"/>
        <v>2016-07-21T00:32:58.000000000-05:00</v>
      </c>
      <c r="U211" s="16" t="str">
        <f t="shared" si="14"/>
        <v>2016-07-21T05:32:58.000000000+00:00</v>
      </c>
      <c r="V211" s="17">
        <f t="shared" si="15"/>
        <v>42572.231226851851</v>
      </c>
    </row>
    <row r="212" spans="1:22">
      <c r="A212">
        <v>366</v>
      </c>
      <c r="B212" s="4">
        <v>103</v>
      </c>
      <c r="C212" s="4" t="s">
        <v>18</v>
      </c>
      <c r="D212" s="4" t="s">
        <v>21</v>
      </c>
      <c r="E212" s="4" t="s">
        <v>335</v>
      </c>
      <c r="F212" s="5">
        <v>42572.027592592596</v>
      </c>
      <c r="G212" s="5">
        <v>42572</v>
      </c>
      <c r="H212" t="s">
        <v>23</v>
      </c>
      <c r="I212" s="6">
        <v>213.4</v>
      </c>
      <c r="J212" t="s">
        <v>23</v>
      </c>
      <c r="K212" s="6">
        <v>213.4</v>
      </c>
      <c r="L212" s="6" t="s">
        <v>24</v>
      </c>
      <c r="R212" t="s">
        <v>28</v>
      </c>
      <c r="S212" s="14" t="str">
        <f t="shared" si="12"/>
        <v>160721</v>
      </c>
      <c r="T212" s="15" t="str">
        <f t="shared" si="13"/>
        <v>2016-07-21T00:39:44.000000000-05:00</v>
      </c>
      <c r="U212" s="16" t="str">
        <f t="shared" si="14"/>
        <v>2016-07-21T05:39:44.000000000+00:00</v>
      </c>
      <c r="V212" s="17">
        <f t="shared" si="15"/>
        <v>42572.235925925932</v>
      </c>
    </row>
    <row r="213" spans="1:22">
      <c r="A213">
        <v>367</v>
      </c>
      <c r="B213" s="4">
        <v>103</v>
      </c>
      <c r="C213" s="4" t="s">
        <v>18</v>
      </c>
      <c r="D213" s="4" t="s">
        <v>21</v>
      </c>
      <c r="E213" s="4" t="s">
        <v>336</v>
      </c>
      <c r="F213" s="5">
        <v>42572.033206018517</v>
      </c>
      <c r="G213" s="5">
        <v>42572</v>
      </c>
      <c r="H213" t="s">
        <v>23</v>
      </c>
      <c r="I213" s="6">
        <v>2129</v>
      </c>
      <c r="J213" t="s">
        <v>23</v>
      </c>
      <c r="K213" s="6">
        <v>2129</v>
      </c>
      <c r="L213" s="6" t="s">
        <v>24</v>
      </c>
      <c r="R213" t="s">
        <v>26</v>
      </c>
      <c r="S213" s="14" t="str">
        <f t="shared" si="12"/>
        <v>160721</v>
      </c>
      <c r="T213" s="15" t="str">
        <f t="shared" si="13"/>
        <v>2016-07-21T00:47:49.000000000-05:00</v>
      </c>
      <c r="U213" s="16" t="str">
        <f t="shared" si="14"/>
        <v>2016-07-21T05:47:49.000000000+00:00</v>
      </c>
      <c r="V213" s="17">
        <f t="shared" si="15"/>
        <v>42572.241539351853</v>
      </c>
    </row>
    <row r="214" spans="1:22">
      <c r="A214">
        <v>368</v>
      </c>
      <c r="B214" s="4">
        <v>103</v>
      </c>
      <c r="C214" s="4" t="s">
        <v>18</v>
      </c>
      <c r="D214" s="4" t="s">
        <v>21</v>
      </c>
      <c r="E214" s="4" t="s">
        <v>337</v>
      </c>
      <c r="F214" s="5">
        <v>42572.03765046296</v>
      </c>
      <c r="G214" s="5">
        <v>42572</v>
      </c>
      <c r="H214" t="s">
        <v>23</v>
      </c>
      <c r="I214" s="6">
        <v>30354.799999999999</v>
      </c>
      <c r="J214" t="s">
        <v>23</v>
      </c>
      <c r="K214" s="6">
        <v>30354.799999999999</v>
      </c>
      <c r="L214" s="6" t="s">
        <v>24</v>
      </c>
      <c r="R214" t="s">
        <v>28</v>
      </c>
      <c r="S214" s="14" t="str">
        <f t="shared" si="12"/>
        <v>160721</v>
      </c>
      <c r="T214" s="15" t="str">
        <f t="shared" si="13"/>
        <v>2016-07-21T00:54:13.000000000-05:00</v>
      </c>
      <c r="U214" s="16" t="str">
        <f t="shared" si="14"/>
        <v>2016-07-21T05:54:13.000000000+00:00</v>
      </c>
      <c r="V214" s="17">
        <f t="shared" si="15"/>
        <v>42572.245983796296</v>
      </c>
    </row>
    <row r="215" spans="1:22">
      <c r="A215">
        <v>369</v>
      </c>
      <c r="B215" s="4">
        <v>103</v>
      </c>
      <c r="C215" s="4" t="s">
        <v>18</v>
      </c>
      <c r="D215" s="4" t="s">
        <v>21</v>
      </c>
      <c r="E215" s="4" t="s">
        <v>338</v>
      </c>
      <c r="F215" s="5">
        <v>42572.039560185185</v>
      </c>
      <c r="G215" s="5">
        <v>42572</v>
      </c>
      <c r="H215" t="s">
        <v>23</v>
      </c>
      <c r="I215" s="6">
        <v>11330.02</v>
      </c>
      <c r="J215" t="s">
        <v>23</v>
      </c>
      <c r="K215" s="6">
        <v>11330.02</v>
      </c>
      <c r="L215" s="6" t="s">
        <v>24</v>
      </c>
      <c r="R215" t="s">
        <v>26</v>
      </c>
      <c r="S215" s="14" t="str">
        <f t="shared" si="12"/>
        <v>160721</v>
      </c>
      <c r="T215" s="15" t="str">
        <f t="shared" si="13"/>
        <v>2016-07-21T00:56:58.000000000-05:00</v>
      </c>
      <c r="U215" s="16" t="str">
        <f t="shared" si="14"/>
        <v>2016-07-21T05:56:58.000000000+00:00</v>
      </c>
      <c r="V215" s="17">
        <f t="shared" si="15"/>
        <v>42572.247893518521</v>
      </c>
    </row>
    <row r="216" spans="1:22">
      <c r="A216">
        <v>370</v>
      </c>
      <c r="B216" s="4">
        <v>103</v>
      </c>
      <c r="C216" s="4" t="s">
        <v>18</v>
      </c>
      <c r="D216" s="4" t="s">
        <v>21</v>
      </c>
      <c r="E216" s="4" t="s">
        <v>339</v>
      </c>
      <c r="F216" s="5">
        <v>42572.042303240742</v>
      </c>
      <c r="G216" s="5">
        <v>42572</v>
      </c>
      <c r="H216" t="s">
        <v>23</v>
      </c>
      <c r="I216" s="6">
        <v>12863.16</v>
      </c>
      <c r="J216" t="s">
        <v>23</v>
      </c>
      <c r="K216" s="6">
        <v>12863.16</v>
      </c>
      <c r="L216" s="6" t="s">
        <v>24</v>
      </c>
      <c r="R216" t="s">
        <v>28</v>
      </c>
      <c r="S216" s="14" t="str">
        <f t="shared" si="12"/>
        <v>160721</v>
      </c>
      <c r="T216" s="15" t="str">
        <f t="shared" si="13"/>
        <v>2016-07-21T01:00:55.000000000-05:00</v>
      </c>
      <c r="U216" s="16" t="str">
        <f t="shared" si="14"/>
        <v>2016-07-21T06:00:55.000000000+00:00</v>
      </c>
      <c r="V216" s="17">
        <f t="shared" si="15"/>
        <v>42572.250636574077</v>
      </c>
    </row>
    <row r="217" spans="1:22">
      <c r="A217">
        <v>371</v>
      </c>
      <c r="B217" s="4">
        <v>103</v>
      </c>
      <c r="C217" s="4" t="s">
        <v>18</v>
      </c>
      <c r="D217" s="4" t="s">
        <v>21</v>
      </c>
      <c r="E217" s="4" t="s">
        <v>340</v>
      </c>
      <c r="F217" s="5">
        <v>42572.048113425924</v>
      </c>
      <c r="G217" s="5">
        <v>42572</v>
      </c>
      <c r="H217" t="s">
        <v>23</v>
      </c>
      <c r="I217" s="6">
        <v>214.05</v>
      </c>
      <c r="J217" t="s">
        <v>23</v>
      </c>
      <c r="K217" s="6">
        <v>214.05</v>
      </c>
      <c r="L217" s="6" t="s">
        <v>24</v>
      </c>
      <c r="R217" t="s">
        <v>26</v>
      </c>
      <c r="S217" s="14" t="str">
        <f t="shared" si="12"/>
        <v>160721</v>
      </c>
      <c r="T217" s="15" t="str">
        <f t="shared" si="13"/>
        <v>2016-07-21T01:09:17.000000000-05:00</v>
      </c>
      <c r="U217" s="16" t="str">
        <f t="shared" si="14"/>
        <v>2016-07-21T06:09:17.000000000+00:00</v>
      </c>
      <c r="V217" s="17">
        <f t="shared" si="15"/>
        <v>42572.25644675926</v>
      </c>
    </row>
    <row r="218" spans="1:22">
      <c r="A218">
        <v>372</v>
      </c>
      <c r="B218" s="4">
        <v>103</v>
      </c>
      <c r="C218" s="4" t="s">
        <v>18</v>
      </c>
      <c r="D218" s="4" t="s">
        <v>21</v>
      </c>
      <c r="E218" s="4" t="s">
        <v>341</v>
      </c>
      <c r="F218" s="5">
        <v>42572.048703703702</v>
      </c>
      <c r="G218" s="5">
        <v>42572</v>
      </c>
      <c r="H218" t="s">
        <v>23</v>
      </c>
      <c r="I218" s="6">
        <v>741.24</v>
      </c>
      <c r="J218" t="s">
        <v>23</v>
      </c>
      <c r="K218" s="6">
        <v>741.24</v>
      </c>
      <c r="L218" s="6" t="s">
        <v>24</v>
      </c>
      <c r="R218" t="s">
        <v>26</v>
      </c>
      <c r="S218" s="14" t="str">
        <f t="shared" si="12"/>
        <v>160721</v>
      </c>
      <c r="T218" s="15" t="str">
        <f t="shared" si="13"/>
        <v>2016-07-21T01:10:08.000000000-05:00</v>
      </c>
      <c r="U218" s="16" t="str">
        <f t="shared" si="14"/>
        <v>2016-07-21T06:10:08.000000000+00:00</v>
      </c>
      <c r="V218" s="17">
        <f t="shared" si="15"/>
        <v>42572.257037037038</v>
      </c>
    </row>
    <row r="219" spans="1:22">
      <c r="A219">
        <v>373</v>
      </c>
      <c r="B219" s="4">
        <v>103</v>
      </c>
      <c r="C219" s="4" t="s">
        <v>18</v>
      </c>
      <c r="D219" s="4" t="s">
        <v>21</v>
      </c>
      <c r="E219" s="4" t="s">
        <v>342</v>
      </c>
      <c r="F219" s="5">
        <v>42572.049189814818</v>
      </c>
      <c r="G219" s="5">
        <v>42572</v>
      </c>
      <c r="H219" t="s">
        <v>23</v>
      </c>
      <c r="I219" s="6">
        <v>8841.35</v>
      </c>
      <c r="J219" t="s">
        <v>23</v>
      </c>
      <c r="K219" s="6">
        <v>8841.35</v>
      </c>
      <c r="L219" s="6" t="s">
        <v>24</v>
      </c>
      <c r="R219" t="s">
        <v>26</v>
      </c>
      <c r="S219" s="14" t="str">
        <f t="shared" si="12"/>
        <v>160721</v>
      </c>
      <c r="T219" s="15" t="str">
        <f t="shared" si="13"/>
        <v>2016-07-21T01:10:50.000000000-05:00</v>
      </c>
      <c r="U219" s="16" t="str">
        <f t="shared" si="14"/>
        <v>2016-07-21T06:10:50.000000000+00:00</v>
      </c>
      <c r="V219" s="17">
        <f t="shared" si="15"/>
        <v>42572.257523148153</v>
      </c>
    </row>
    <row r="220" spans="1:22">
      <c r="A220">
        <v>375</v>
      </c>
      <c r="B220" s="4">
        <v>103</v>
      </c>
      <c r="C220" s="4" t="s">
        <v>18</v>
      </c>
      <c r="D220" s="4" t="s">
        <v>21</v>
      </c>
      <c r="E220" s="4" t="s">
        <v>344</v>
      </c>
      <c r="F220" s="5">
        <v>42572.050555555557</v>
      </c>
      <c r="G220" s="5">
        <v>42572</v>
      </c>
      <c r="H220" t="s">
        <v>23</v>
      </c>
      <c r="I220" s="6">
        <v>15600</v>
      </c>
      <c r="J220" t="s">
        <v>23</v>
      </c>
      <c r="K220" s="6">
        <v>15600</v>
      </c>
      <c r="L220" s="6" t="s">
        <v>24</v>
      </c>
      <c r="R220" t="s">
        <v>26</v>
      </c>
      <c r="S220" s="14" t="str">
        <f t="shared" si="12"/>
        <v>160721</v>
      </c>
      <c r="T220" s="15" t="str">
        <f t="shared" si="13"/>
        <v>2016-07-21T01:12:48.000000000-05:00</v>
      </c>
      <c r="U220" s="16" t="str">
        <f t="shared" si="14"/>
        <v>2016-07-21T06:12:48.000000000+00:00</v>
      </c>
      <c r="V220" s="17">
        <f t="shared" si="15"/>
        <v>42572.258888888893</v>
      </c>
    </row>
    <row r="221" spans="1:22">
      <c r="A221">
        <v>376</v>
      </c>
      <c r="B221" s="4">
        <v>103</v>
      </c>
      <c r="C221" s="4" t="s">
        <v>18</v>
      </c>
      <c r="D221" s="4" t="s">
        <v>21</v>
      </c>
      <c r="E221" s="4" t="s">
        <v>345</v>
      </c>
      <c r="F221" s="5">
        <v>42572.054479166669</v>
      </c>
      <c r="G221" s="5">
        <v>42572</v>
      </c>
      <c r="H221" t="s">
        <v>23</v>
      </c>
      <c r="I221" s="6">
        <v>1600.76</v>
      </c>
      <c r="J221" t="s">
        <v>23</v>
      </c>
      <c r="K221" s="6">
        <v>1600.76</v>
      </c>
      <c r="L221" s="6" t="s">
        <v>24</v>
      </c>
      <c r="R221" t="s">
        <v>26</v>
      </c>
      <c r="S221" s="14" t="str">
        <f t="shared" si="12"/>
        <v>160721</v>
      </c>
      <c r="T221" s="15" t="str">
        <f t="shared" si="13"/>
        <v>2016-07-21T01:18:27.000000000-05:00</v>
      </c>
      <c r="U221" s="16" t="str">
        <f t="shared" si="14"/>
        <v>2016-07-21T06:18:27.000000000+00:00</v>
      </c>
      <c r="V221" s="17">
        <f t="shared" si="15"/>
        <v>42572.262812500005</v>
      </c>
    </row>
    <row r="222" spans="1:22">
      <c r="A222">
        <v>377</v>
      </c>
      <c r="B222" s="4">
        <v>103</v>
      </c>
      <c r="C222" s="4" t="s">
        <v>18</v>
      </c>
      <c r="D222" s="4" t="s">
        <v>21</v>
      </c>
      <c r="E222" s="4" t="s">
        <v>346</v>
      </c>
      <c r="F222" s="5">
        <v>42572.057615740741</v>
      </c>
      <c r="G222" s="5">
        <v>42572</v>
      </c>
      <c r="H222" t="s">
        <v>23</v>
      </c>
      <c r="I222" s="6">
        <v>7360</v>
      </c>
      <c r="J222" t="s">
        <v>23</v>
      </c>
      <c r="K222" s="6">
        <v>7360</v>
      </c>
      <c r="L222" s="6" t="s">
        <v>24</v>
      </c>
      <c r="R222" t="s">
        <v>26</v>
      </c>
      <c r="S222" s="14" t="str">
        <f t="shared" si="12"/>
        <v>160721</v>
      </c>
      <c r="T222" s="15" t="str">
        <f t="shared" si="13"/>
        <v>2016-07-21T01:22:58.000000000-05:00</v>
      </c>
      <c r="U222" s="16" t="str">
        <f t="shared" si="14"/>
        <v>2016-07-21T06:22:58.000000000+00:00</v>
      </c>
      <c r="V222" s="17">
        <f t="shared" si="15"/>
        <v>42572.265949074077</v>
      </c>
    </row>
    <row r="223" spans="1:22">
      <c r="A223">
        <v>378</v>
      </c>
      <c r="B223" s="4">
        <v>103</v>
      </c>
      <c r="C223" s="4" t="s">
        <v>18</v>
      </c>
      <c r="D223" s="4" t="s">
        <v>21</v>
      </c>
      <c r="E223" s="4">
        <v>1003819393223</v>
      </c>
      <c r="F223" s="5">
        <v>42572.058518518519</v>
      </c>
      <c r="G223" s="5">
        <v>42572</v>
      </c>
      <c r="H223" t="s">
        <v>23</v>
      </c>
      <c r="I223" s="6">
        <v>22543.25</v>
      </c>
      <c r="J223" t="s">
        <v>23</v>
      </c>
      <c r="K223" s="6">
        <v>22543.25</v>
      </c>
      <c r="L223" s="6" t="s">
        <v>24</v>
      </c>
      <c r="R223" t="s">
        <v>28</v>
      </c>
      <c r="S223" s="14" t="str">
        <f t="shared" si="12"/>
        <v>160721</v>
      </c>
      <c r="T223" s="15" t="str">
        <f t="shared" si="13"/>
        <v>2016-07-21T01:24:16.000000000-05:00</v>
      </c>
      <c r="U223" s="16" t="str">
        <f t="shared" si="14"/>
        <v>2016-07-21T06:24:16.000000000+00:00</v>
      </c>
      <c r="V223" s="17">
        <f t="shared" si="15"/>
        <v>42572.266851851855</v>
      </c>
    </row>
    <row r="224" spans="1:22">
      <c r="A224">
        <v>379</v>
      </c>
      <c r="B224" s="4">
        <v>103</v>
      </c>
      <c r="C224" s="4" t="s">
        <v>18</v>
      </c>
      <c r="D224" s="4" t="s">
        <v>21</v>
      </c>
      <c r="E224" s="4" t="s">
        <v>347</v>
      </c>
      <c r="F224" s="5">
        <v>42572.064189814817</v>
      </c>
      <c r="G224" s="5">
        <v>42572</v>
      </c>
      <c r="H224" t="s">
        <v>23</v>
      </c>
      <c r="I224" s="6">
        <v>5687</v>
      </c>
      <c r="J224" t="s">
        <v>23</v>
      </c>
      <c r="K224" s="6">
        <v>5687</v>
      </c>
      <c r="L224" s="6" t="s">
        <v>24</v>
      </c>
      <c r="R224" t="s">
        <v>28</v>
      </c>
      <c r="S224" s="14" t="str">
        <f t="shared" si="12"/>
        <v>160721</v>
      </c>
      <c r="T224" s="15" t="str">
        <f t="shared" si="13"/>
        <v>2016-07-21T01:32:26.000000000-05:00</v>
      </c>
      <c r="U224" s="16" t="str">
        <f t="shared" si="14"/>
        <v>2016-07-21T06:32:26.000000000+00:00</v>
      </c>
      <c r="V224" s="17">
        <f t="shared" si="15"/>
        <v>42572.272523148153</v>
      </c>
    </row>
    <row r="225" spans="1:22">
      <c r="A225">
        <v>380</v>
      </c>
      <c r="B225" s="4">
        <v>103</v>
      </c>
      <c r="C225" s="4" t="s">
        <v>18</v>
      </c>
      <c r="D225" s="4" t="s">
        <v>21</v>
      </c>
      <c r="E225" s="4" t="s">
        <v>348</v>
      </c>
      <c r="F225" s="5">
        <v>42572.06459490741</v>
      </c>
      <c r="G225" s="5">
        <v>42572</v>
      </c>
      <c r="H225" t="s">
        <v>23</v>
      </c>
      <c r="I225" s="6">
        <v>2854.8</v>
      </c>
      <c r="J225" t="s">
        <v>23</v>
      </c>
      <c r="K225" s="6">
        <v>2854.8</v>
      </c>
      <c r="L225" s="6" t="s">
        <v>24</v>
      </c>
      <c r="R225" t="s">
        <v>28</v>
      </c>
      <c r="S225" s="14" t="str">
        <f t="shared" si="12"/>
        <v>160721</v>
      </c>
      <c r="T225" s="15" t="str">
        <f t="shared" si="13"/>
        <v>2016-07-21T01:33:01.000000000-05:00</v>
      </c>
      <c r="U225" s="16" t="str">
        <f t="shared" si="14"/>
        <v>2016-07-21T06:33:01.000000000+00:00</v>
      </c>
      <c r="V225" s="17">
        <f t="shared" si="15"/>
        <v>42572.272928240745</v>
      </c>
    </row>
    <row r="226" spans="1:22">
      <c r="A226">
        <v>381</v>
      </c>
      <c r="B226" s="4">
        <v>103</v>
      </c>
      <c r="C226" s="4" t="s">
        <v>18</v>
      </c>
      <c r="D226" s="4" t="s">
        <v>21</v>
      </c>
      <c r="E226" s="4" t="s">
        <v>349</v>
      </c>
      <c r="F226" s="5">
        <v>42572.064675925925</v>
      </c>
      <c r="G226" s="5">
        <v>42572</v>
      </c>
      <c r="H226" t="s">
        <v>23</v>
      </c>
      <c r="I226" s="6">
        <v>7050</v>
      </c>
      <c r="J226" t="s">
        <v>23</v>
      </c>
      <c r="K226" s="6">
        <v>7050</v>
      </c>
      <c r="L226" s="6" t="s">
        <v>24</v>
      </c>
      <c r="R226" t="s">
        <v>28</v>
      </c>
      <c r="S226" s="14" t="str">
        <f t="shared" si="12"/>
        <v>160721</v>
      </c>
      <c r="T226" s="15" t="str">
        <f t="shared" si="13"/>
        <v>2016-07-21T01:33:08.000000000-05:00</v>
      </c>
      <c r="U226" s="16" t="str">
        <f t="shared" si="14"/>
        <v>2016-07-21T06:33:08.000000000+00:00</v>
      </c>
      <c r="V226" s="17">
        <f t="shared" si="15"/>
        <v>42572.273009259261</v>
      </c>
    </row>
    <row r="227" spans="1:22">
      <c r="A227">
        <v>382</v>
      </c>
      <c r="B227" s="4">
        <v>103</v>
      </c>
      <c r="C227" s="4" t="s">
        <v>18</v>
      </c>
      <c r="D227" s="4" t="s">
        <v>21</v>
      </c>
      <c r="E227" s="4" t="s">
        <v>350</v>
      </c>
      <c r="F227" s="5">
        <v>42572.066238425927</v>
      </c>
      <c r="G227" s="5">
        <v>42572</v>
      </c>
      <c r="H227" t="s">
        <v>23</v>
      </c>
      <c r="I227" s="6">
        <v>3433.92</v>
      </c>
      <c r="J227" t="s">
        <v>23</v>
      </c>
      <c r="K227" s="6">
        <v>3433.92</v>
      </c>
      <c r="L227" s="6" t="s">
        <v>33</v>
      </c>
      <c r="R227" t="s">
        <v>28</v>
      </c>
      <c r="S227" s="14" t="str">
        <f t="shared" si="12"/>
        <v>160721</v>
      </c>
      <c r="T227" s="15" t="str">
        <f t="shared" si="13"/>
        <v>2016-07-21T01:35:23.000000000-05:00</v>
      </c>
      <c r="U227" s="16" t="str">
        <f t="shared" si="14"/>
        <v>2016-07-21T06:35:23.000000000+00:00</v>
      </c>
      <c r="V227" s="17">
        <f t="shared" si="15"/>
        <v>42572.274571759262</v>
      </c>
    </row>
    <row r="228" spans="1:22">
      <c r="A228">
        <v>383</v>
      </c>
      <c r="B228" s="4">
        <v>103</v>
      </c>
      <c r="C228" s="4" t="s">
        <v>18</v>
      </c>
      <c r="D228" s="4" t="s">
        <v>21</v>
      </c>
      <c r="E228" s="4" t="s">
        <v>351</v>
      </c>
      <c r="F228" s="5">
        <v>42572.067118055558</v>
      </c>
      <c r="G228" s="5">
        <v>42572</v>
      </c>
      <c r="H228" t="s">
        <v>23</v>
      </c>
      <c r="I228" s="6">
        <v>17341.599999999999</v>
      </c>
      <c r="J228" t="s">
        <v>23</v>
      </c>
      <c r="K228" s="6">
        <v>17341.599999999999</v>
      </c>
      <c r="L228" s="6" t="s">
        <v>24</v>
      </c>
      <c r="R228" t="s">
        <v>28</v>
      </c>
      <c r="S228" s="14" t="str">
        <f t="shared" si="12"/>
        <v>160721</v>
      </c>
      <c r="T228" s="15" t="str">
        <f t="shared" si="13"/>
        <v>2016-07-21T01:36:39.000000000-05:00</v>
      </c>
      <c r="U228" s="16" t="str">
        <f t="shared" si="14"/>
        <v>2016-07-21T06:36:39.000000000+00:00</v>
      </c>
      <c r="V228" s="17">
        <f t="shared" si="15"/>
        <v>42572.275451388894</v>
      </c>
    </row>
    <row r="229" spans="1:22">
      <c r="A229">
        <v>384</v>
      </c>
      <c r="B229" s="4">
        <v>103</v>
      </c>
      <c r="C229" s="4" t="s">
        <v>18</v>
      </c>
      <c r="D229" s="4" t="s">
        <v>21</v>
      </c>
      <c r="E229" s="4" t="s">
        <v>352</v>
      </c>
      <c r="F229" s="5">
        <v>42572.074548611112</v>
      </c>
      <c r="G229" s="5">
        <v>42572</v>
      </c>
      <c r="H229" t="s">
        <v>23</v>
      </c>
      <c r="I229" s="6">
        <v>7431</v>
      </c>
      <c r="J229" t="s">
        <v>23</v>
      </c>
      <c r="K229" s="6">
        <v>7431</v>
      </c>
      <c r="L229" s="6" t="s">
        <v>24</v>
      </c>
      <c r="R229" t="s">
        <v>26</v>
      </c>
      <c r="S229" s="14" t="str">
        <f t="shared" si="12"/>
        <v>160721</v>
      </c>
      <c r="T229" s="15" t="str">
        <f t="shared" si="13"/>
        <v>2016-07-21T01:47:21.000000000-05:00</v>
      </c>
      <c r="U229" s="16" t="str">
        <f t="shared" si="14"/>
        <v>2016-07-21T06:47:21.000000000+00:00</v>
      </c>
      <c r="V229" s="17">
        <f t="shared" si="15"/>
        <v>42572.282881944448</v>
      </c>
    </row>
    <row r="230" spans="1:22">
      <c r="A230">
        <v>385</v>
      </c>
      <c r="B230" s="4">
        <v>103</v>
      </c>
      <c r="C230" s="4" t="s">
        <v>18</v>
      </c>
      <c r="D230" s="4" t="s">
        <v>21</v>
      </c>
      <c r="E230" s="4" t="s">
        <v>353</v>
      </c>
      <c r="F230" s="5">
        <v>42572.074861111112</v>
      </c>
      <c r="G230" s="5">
        <v>42572</v>
      </c>
      <c r="H230" t="s">
        <v>23</v>
      </c>
      <c r="I230" s="6">
        <v>865</v>
      </c>
      <c r="J230" t="s">
        <v>23</v>
      </c>
      <c r="K230" s="6">
        <v>865</v>
      </c>
      <c r="L230" s="6" t="s">
        <v>24</v>
      </c>
      <c r="R230" t="s">
        <v>26</v>
      </c>
      <c r="S230" s="14" t="str">
        <f t="shared" si="12"/>
        <v>160721</v>
      </c>
      <c r="T230" s="15" t="str">
        <f t="shared" si="13"/>
        <v>2016-07-21T01:47:48.000000000-05:00</v>
      </c>
      <c r="U230" s="16" t="str">
        <f t="shared" si="14"/>
        <v>2016-07-21T06:47:48.000000000+00:00</v>
      </c>
      <c r="V230" s="17">
        <f t="shared" si="15"/>
        <v>42572.283194444448</v>
      </c>
    </row>
    <row r="231" spans="1:22">
      <c r="A231">
        <v>386</v>
      </c>
      <c r="B231" s="4">
        <v>103</v>
      </c>
      <c r="C231" s="4" t="s">
        <v>18</v>
      </c>
      <c r="D231" s="4" t="s">
        <v>21</v>
      </c>
      <c r="E231" s="4" t="s">
        <v>354</v>
      </c>
      <c r="F231" s="5">
        <v>42572.075509259259</v>
      </c>
      <c r="G231" s="5">
        <v>42572</v>
      </c>
      <c r="H231" t="s">
        <v>23</v>
      </c>
      <c r="I231" s="6">
        <v>1300</v>
      </c>
      <c r="J231" t="s">
        <v>23</v>
      </c>
      <c r="K231" s="6">
        <v>1300</v>
      </c>
      <c r="L231" s="6" t="s">
        <v>24</v>
      </c>
      <c r="R231" t="s">
        <v>26</v>
      </c>
      <c r="S231" s="14" t="str">
        <f t="shared" si="12"/>
        <v>160721</v>
      </c>
      <c r="T231" s="15" t="str">
        <f t="shared" si="13"/>
        <v>2016-07-21T01:48:44.000000000-05:00</v>
      </c>
      <c r="U231" s="16" t="str">
        <f t="shared" si="14"/>
        <v>2016-07-21T06:48:44.000000000+00:00</v>
      </c>
      <c r="V231" s="17">
        <f t="shared" si="15"/>
        <v>42572.283842592595</v>
      </c>
    </row>
    <row r="232" spans="1:22">
      <c r="A232">
        <v>387</v>
      </c>
      <c r="B232" s="4">
        <v>103</v>
      </c>
      <c r="C232" s="4" t="s">
        <v>18</v>
      </c>
      <c r="D232" s="4" t="s">
        <v>21</v>
      </c>
      <c r="E232" s="4" t="s">
        <v>355</v>
      </c>
      <c r="F232" s="5">
        <v>42572.075509259259</v>
      </c>
      <c r="G232" s="5">
        <v>42572</v>
      </c>
      <c r="H232" t="s">
        <v>23</v>
      </c>
      <c r="I232" s="6">
        <v>1140</v>
      </c>
      <c r="J232" t="s">
        <v>23</v>
      </c>
      <c r="K232" s="6">
        <v>1140</v>
      </c>
      <c r="L232" s="6" t="s">
        <v>24</v>
      </c>
      <c r="R232" t="s">
        <v>26</v>
      </c>
      <c r="S232" s="14" t="str">
        <f t="shared" si="12"/>
        <v>160721</v>
      </c>
      <c r="T232" s="15" t="str">
        <f t="shared" si="13"/>
        <v>2016-07-21T01:48:44.000000000-05:00</v>
      </c>
      <c r="U232" s="16" t="str">
        <f t="shared" si="14"/>
        <v>2016-07-21T06:48:44.000000000+00:00</v>
      </c>
      <c r="V232" s="17">
        <f t="shared" si="15"/>
        <v>42572.283842592595</v>
      </c>
    </row>
    <row r="233" spans="1:22">
      <c r="A233">
        <v>388</v>
      </c>
      <c r="B233" s="4">
        <v>103</v>
      </c>
      <c r="C233" s="4" t="s">
        <v>18</v>
      </c>
      <c r="D233" s="4" t="s">
        <v>21</v>
      </c>
      <c r="E233" s="4">
        <v>1003821743160</v>
      </c>
      <c r="F233" s="5">
        <v>42572.09306712963</v>
      </c>
      <c r="G233" s="5">
        <v>42572</v>
      </c>
      <c r="H233" t="s">
        <v>23</v>
      </c>
      <c r="I233" s="6">
        <v>170</v>
      </c>
      <c r="J233" t="s">
        <v>23</v>
      </c>
      <c r="K233" s="6">
        <v>170</v>
      </c>
      <c r="L233" s="6" t="s">
        <v>24</v>
      </c>
      <c r="R233" t="s">
        <v>28</v>
      </c>
      <c r="S233" s="14" t="str">
        <f t="shared" si="12"/>
        <v>160721</v>
      </c>
      <c r="T233" s="15" t="str">
        <f t="shared" si="13"/>
        <v>2016-07-21T02:14:01.000000000-05:00</v>
      </c>
      <c r="U233" s="16" t="str">
        <f t="shared" si="14"/>
        <v>2016-07-21T07:14:01.000000000+00:00</v>
      </c>
      <c r="V233" s="17">
        <f t="shared" si="15"/>
        <v>42572.301400462966</v>
      </c>
    </row>
    <row r="234" spans="1:22">
      <c r="A234">
        <v>389</v>
      </c>
      <c r="B234" s="4">
        <v>103</v>
      </c>
      <c r="C234" s="4" t="s">
        <v>18</v>
      </c>
      <c r="D234" s="4" t="s">
        <v>21</v>
      </c>
      <c r="E234" s="4" t="s">
        <v>356</v>
      </c>
      <c r="F234" s="5">
        <v>42572.093888888892</v>
      </c>
      <c r="G234" s="5">
        <v>42572</v>
      </c>
      <c r="H234" t="s">
        <v>23</v>
      </c>
      <c r="I234" s="6">
        <v>304.5</v>
      </c>
      <c r="J234" t="s">
        <v>23</v>
      </c>
      <c r="K234" s="6">
        <v>304.5</v>
      </c>
      <c r="L234" s="6" t="s">
        <v>24</v>
      </c>
      <c r="R234" t="s">
        <v>28</v>
      </c>
      <c r="S234" s="14" t="str">
        <f t="shared" si="12"/>
        <v>160721</v>
      </c>
      <c r="T234" s="15" t="str">
        <f t="shared" si="13"/>
        <v>2016-07-21T02:15:12.000000000-05:00</v>
      </c>
      <c r="U234" s="16" t="str">
        <f t="shared" si="14"/>
        <v>2016-07-21T07:15:12.000000000+00:00</v>
      </c>
      <c r="V234" s="17">
        <f t="shared" si="15"/>
        <v>42572.302222222228</v>
      </c>
    </row>
    <row r="235" spans="1:22">
      <c r="A235">
        <v>390</v>
      </c>
      <c r="B235" s="4">
        <v>103</v>
      </c>
      <c r="C235" s="4" t="s">
        <v>18</v>
      </c>
      <c r="D235" s="4" t="s">
        <v>21</v>
      </c>
      <c r="E235" s="4" t="s">
        <v>357</v>
      </c>
      <c r="F235" s="5">
        <v>42572.09615740741</v>
      </c>
      <c r="G235" s="5">
        <v>42572</v>
      </c>
      <c r="H235" t="s">
        <v>23</v>
      </c>
      <c r="I235" s="6">
        <v>500</v>
      </c>
      <c r="J235" t="s">
        <v>23</v>
      </c>
      <c r="K235" s="6">
        <v>500</v>
      </c>
      <c r="L235" s="6" t="s">
        <v>24</v>
      </c>
      <c r="R235" t="s">
        <v>28</v>
      </c>
      <c r="S235" s="14" t="str">
        <f t="shared" si="12"/>
        <v>160721</v>
      </c>
      <c r="T235" s="15" t="str">
        <f t="shared" si="13"/>
        <v>2016-07-21T02:18:28.000000000-05:00</v>
      </c>
      <c r="U235" s="16" t="str">
        <f t="shared" si="14"/>
        <v>2016-07-21T07:18:28.000000000+00:00</v>
      </c>
      <c r="V235" s="17">
        <f t="shared" si="15"/>
        <v>42572.304490740746</v>
      </c>
    </row>
    <row r="236" spans="1:22">
      <c r="A236">
        <v>391</v>
      </c>
      <c r="B236" s="4">
        <v>103</v>
      </c>
      <c r="C236" s="4" t="s">
        <v>18</v>
      </c>
      <c r="D236" s="4" t="s">
        <v>21</v>
      </c>
      <c r="E236" s="4" t="s">
        <v>358</v>
      </c>
      <c r="F236" s="5">
        <v>42572.098877314813</v>
      </c>
      <c r="G236" s="5">
        <v>42572</v>
      </c>
      <c r="H236" t="s">
        <v>23</v>
      </c>
      <c r="I236" s="6">
        <v>15525</v>
      </c>
      <c r="J236" t="s">
        <v>23</v>
      </c>
      <c r="K236" s="6">
        <v>15525</v>
      </c>
      <c r="L236" s="6" t="s">
        <v>24</v>
      </c>
      <c r="R236" t="s">
        <v>26</v>
      </c>
      <c r="S236" s="14" t="str">
        <f t="shared" si="12"/>
        <v>160721</v>
      </c>
      <c r="T236" s="15" t="str">
        <f t="shared" si="13"/>
        <v>2016-07-21T02:22:23.000000000-05:00</v>
      </c>
      <c r="U236" s="16" t="str">
        <f t="shared" si="14"/>
        <v>2016-07-21T07:22:23.000000000+00:00</v>
      </c>
      <c r="V236" s="17">
        <f t="shared" si="15"/>
        <v>42572.307210648149</v>
      </c>
    </row>
    <row r="237" spans="1:22">
      <c r="A237">
        <v>392</v>
      </c>
      <c r="B237" s="4">
        <v>103</v>
      </c>
      <c r="C237" s="4" t="s">
        <v>18</v>
      </c>
      <c r="D237" s="4" t="s">
        <v>21</v>
      </c>
      <c r="E237" s="4" t="s">
        <v>359</v>
      </c>
      <c r="F237" s="5">
        <v>42572.101354166669</v>
      </c>
      <c r="G237" s="5">
        <v>42572</v>
      </c>
      <c r="H237" t="s">
        <v>23</v>
      </c>
      <c r="I237" s="6">
        <v>699.92</v>
      </c>
      <c r="J237" t="s">
        <v>23</v>
      </c>
      <c r="K237" s="6">
        <v>699.92</v>
      </c>
      <c r="L237" s="6" t="s">
        <v>24</v>
      </c>
      <c r="R237" t="s">
        <v>28</v>
      </c>
      <c r="S237" s="14" t="str">
        <f t="shared" si="12"/>
        <v>160721</v>
      </c>
      <c r="T237" s="15" t="str">
        <f t="shared" si="13"/>
        <v>2016-07-21T02:25:57.000000000-05:00</v>
      </c>
      <c r="U237" s="16" t="str">
        <f t="shared" si="14"/>
        <v>2016-07-21T07:25:57.000000000+00:00</v>
      </c>
      <c r="V237" s="17">
        <f t="shared" si="15"/>
        <v>42572.309687500005</v>
      </c>
    </row>
    <row r="238" spans="1:22">
      <c r="A238">
        <v>393</v>
      </c>
      <c r="B238" s="4">
        <v>103</v>
      </c>
      <c r="C238" s="4" t="s">
        <v>18</v>
      </c>
      <c r="D238" s="4" t="s">
        <v>21</v>
      </c>
      <c r="E238" s="4" t="s">
        <v>360</v>
      </c>
      <c r="F238" s="5">
        <v>42572.102430555555</v>
      </c>
      <c r="G238" s="5">
        <v>42572</v>
      </c>
      <c r="H238" t="s">
        <v>23</v>
      </c>
      <c r="I238" s="6">
        <v>1757</v>
      </c>
      <c r="J238" t="s">
        <v>23</v>
      </c>
      <c r="K238" s="6">
        <v>1757</v>
      </c>
      <c r="L238" s="6" t="s">
        <v>24</v>
      </c>
      <c r="R238" t="s">
        <v>26</v>
      </c>
      <c r="S238" s="14" t="str">
        <f t="shared" si="12"/>
        <v>160721</v>
      </c>
      <c r="T238" s="15" t="str">
        <f t="shared" si="13"/>
        <v>2016-07-21T02:27:30.000000000-05:00</v>
      </c>
      <c r="U238" s="16" t="str">
        <f t="shared" si="14"/>
        <v>2016-07-21T07:27:30.000000000+00:00</v>
      </c>
      <c r="V238" s="17">
        <f t="shared" si="15"/>
        <v>42572.310763888891</v>
      </c>
    </row>
    <row r="239" spans="1:22">
      <c r="A239">
        <v>394</v>
      </c>
      <c r="B239" s="4">
        <v>103</v>
      </c>
      <c r="C239" s="4" t="s">
        <v>18</v>
      </c>
      <c r="D239" s="4" t="s">
        <v>21</v>
      </c>
      <c r="E239" s="4" t="s">
        <v>361</v>
      </c>
      <c r="F239" s="5">
        <v>42572.103159722225</v>
      </c>
      <c r="G239" s="5">
        <v>42572</v>
      </c>
      <c r="H239" t="s">
        <v>23</v>
      </c>
      <c r="I239" s="6">
        <v>32.64</v>
      </c>
      <c r="J239" t="s">
        <v>23</v>
      </c>
      <c r="K239" s="6">
        <v>32.64</v>
      </c>
      <c r="L239" s="6" t="s">
        <v>24</v>
      </c>
      <c r="R239" t="s">
        <v>26</v>
      </c>
      <c r="S239" s="14" t="str">
        <f t="shared" si="12"/>
        <v>160721</v>
      </c>
      <c r="T239" s="15" t="str">
        <f t="shared" si="13"/>
        <v>2016-07-21T02:28:33.000000000-05:00</v>
      </c>
      <c r="U239" s="16" t="str">
        <f t="shared" si="14"/>
        <v>2016-07-21T07:28:33.000000000+00:00</v>
      </c>
      <c r="V239" s="17">
        <f t="shared" si="15"/>
        <v>42572.31149305556</v>
      </c>
    </row>
    <row r="240" spans="1:22">
      <c r="A240">
        <v>396</v>
      </c>
      <c r="B240" s="4">
        <v>103</v>
      </c>
      <c r="C240" s="4" t="s">
        <v>18</v>
      </c>
      <c r="D240" s="4" t="s">
        <v>21</v>
      </c>
      <c r="E240" s="4" t="s">
        <v>363</v>
      </c>
      <c r="F240" s="5">
        <v>42572.121168981481</v>
      </c>
      <c r="G240" s="5">
        <v>42572</v>
      </c>
      <c r="H240" t="s">
        <v>23</v>
      </c>
      <c r="I240" s="6">
        <v>4400</v>
      </c>
      <c r="J240" t="s">
        <v>23</v>
      </c>
      <c r="K240" s="6">
        <v>4400</v>
      </c>
      <c r="L240" s="6" t="s">
        <v>24</v>
      </c>
      <c r="R240" t="s">
        <v>28</v>
      </c>
      <c r="S240" s="14" t="str">
        <f t="shared" si="12"/>
        <v>160721</v>
      </c>
      <c r="T240" s="15" t="str">
        <f t="shared" si="13"/>
        <v>2016-07-21T02:54:29.000000000-05:00</v>
      </c>
      <c r="U240" s="16" t="str">
        <f t="shared" si="14"/>
        <v>2016-07-21T07:54:29.000000000+00:00</v>
      </c>
      <c r="V240" s="17">
        <f t="shared" si="15"/>
        <v>42572.329502314817</v>
      </c>
    </row>
    <row r="241" spans="1:22">
      <c r="A241">
        <v>399</v>
      </c>
      <c r="B241" s="4">
        <v>103</v>
      </c>
      <c r="C241" s="4" t="s">
        <v>18</v>
      </c>
      <c r="D241" s="4" t="s">
        <v>21</v>
      </c>
      <c r="E241" s="4" t="s">
        <v>366</v>
      </c>
      <c r="F241" s="5">
        <v>42572.153148148151</v>
      </c>
      <c r="G241" s="5">
        <v>42572</v>
      </c>
      <c r="H241" t="s">
        <v>23</v>
      </c>
      <c r="I241" s="6">
        <v>1340</v>
      </c>
      <c r="J241" t="s">
        <v>23</v>
      </c>
      <c r="K241" s="6">
        <v>1340</v>
      </c>
      <c r="L241" s="6" t="s">
        <v>24</v>
      </c>
      <c r="R241" t="s">
        <v>28</v>
      </c>
      <c r="S241" s="14" t="str">
        <f t="shared" si="12"/>
        <v>160721</v>
      </c>
      <c r="T241" s="15" t="str">
        <f t="shared" si="13"/>
        <v>2016-07-21T03:40:32.000000000-05:00</v>
      </c>
      <c r="U241" s="16" t="str">
        <f t="shared" si="14"/>
        <v>2016-07-21T08:40:32.000000000+00:00</v>
      </c>
      <c r="V241" s="17">
        <f t="shared" si="15"/>
        <v>42572.361481481486</v>
      </c>
    </row>
    <row r="242" spans="1:22">
      <c r="A242">
        <v>400</v>
      </c>
      <c r="B242" s="4">
        <v>103</v>
      </c>
      <c r="C242" s="4" t="s">
        <v>18</v>
      </c>
      <c r="D242" s="4" t="s">
        <v>21</v>
      </c>
      <c r="E242" s="4" t="s">
        <v>367</v>
      </c>
      <c r="F242" s="5">
        <v>42572.155555555553</v>
      </c>
      <c r="G242" s="5">
        <v>42572</v>
      </c>
      <c r="H242" t="s">
        <v>23</v>
      </c>
      <c r="I242" s="6">
        <v>4570.1400000000003</v>
      </c>
      <c r="J242" t="s">
        <v>23</v>
      </c>
      <c r="K242" s="6">
        <v>4570.1400000000003</v>
      </c>
      <c r="L242" s="6" t="s">
        <v>24</v>
      </c>
      <c r="R242" t="s">
        <v>28</v>
      </c>
      <c r="S242" s="14" t="str">
        <f t="shared" si="12"/>
        <v>160721</v>
      </c>
      <c r="T242" s="15" t="str">
        <f t="shared" si="13"/>
        <v>2016-07-21T03:44:00.000000000-05:00</v>
      </c>
      <c r="U242" s="16" t="str">
        <f t="shared" si="14"/>
        <v>2016-07-21T08:44:00.000000000+00:00</v>
      </c>
      <c r="V242" s="17">
        <f t="shared" si="15"/>
        <v>42572.363888888889</v>
      </c>
    </row>
    <row r="243" spans="1:22">
      <c r="A243">
        <v>401</v>
      </c>
      <c r="B243" s="4">
        <v>103</v>
      </c>
      <c r="C243" s="4" t="s">
        <v>18</v>
      </c>
      <c r="D243" s="4" t="s">
        <v>21</v>
      </c>
      <c r="E243" s="4" t="s">
        <v>368</v>
      </c>
      <c r="F243" s="5">
        <v>42572.155636574076</v>
      </c>
      <c r="G243" s="5">
        <v>42572</v>
      </c>
      <c r="H243" t="s">
        <v>23</v>
      </c>
      <c r="I243" s="6">
        <v>583.11</v>
      </c>
      <c r="J243" t="s">
        <v>23</v>
      </c>
      <c r="K243" s="6">
        <v>583.11</v>
      </c>
      <c r="L243" s="6" t="s">
        <v>24</v>
      </c>
      <c r="R243" t="s">
        <v>28</v>
      </c>
      <c r="S243" s="14" t="str">
        <f t="shared" si="12"/>
        <v>160721</v>
      </c>
      <c r="T243" s="15" t="str">
        <f t="shared" si="13"/>
        <v>2016-07-21T03:44:07.000000000-05:00</v>
      </c>
      <c r="U243" s="16" t="str">
        <f t="shared" si="14"/>
        <v>2016-07-21T08:44:07.000000000+00:00</v>
      </c>
      <c r="V243" s="17">
        <f t="shared" si="15"/>
        <v>42572.363969907412</v>
      </c>
    </row>
    <row r="244" spans="1:22">
      <c r="A244">
        <v>402</v>
      </c>
      <c r="B244" s="4">
        <v>103</v>
      </c>
      <c r="C244" s="4" t="s">
        <v>18</v>
      </c>
      <c r="D244" s="4" t="s">
        <v>21</v>
      </c>
      <c r="E244" s="4">
        <v>1003823473606</v>
      </c>
      <c r="F244" s="5">
        <v>42572.186006944445</v>
      </c>
      <c r="G244" s="5">
        <v>42572</v>
      </c>
      <c r="H244" t="s">
        <v>23</v>
      </c>
      <c r="I244" s="6">
        <v>332230.5</v>
      </c>
      <c r="J244" t="s">
        <v>23</v>
      </c>
      <c r="K244" s="6">
        <v>332230.5</v>
      </c>
      <c r="L244" s="6" t="s">
        <v>24</v>
      </c>
      <c r="R244" t="s">
        <v>28</v>
      </c>
      <c r="S244" s="14" t="str">
        <f t="shared" si="12"/>
        <v>160721</v>
      </c>
      <c r="T244" s="15" t="str">
        <f t="shared" si="13"/>
        <v>2016-07-21T04:27:51.000000000-05:00</v>
      </c>
      <c r="U244" s="16" t="str">
        <f t="shared" si="14"/>
        <v>2016-07-21T09:27:51.000000000+00:00</v>
      </c>
      <c r="V244" s="17">
        <f t="shared" si="15"/>
        <v>42572.39434027778</v>
      </c>
    </row>
    <row r="245" spans="1:22">
      <c r="A245">
        <v>403</v>
      </c>
      <c r="B245" s="4">
        <v>103</v>
      </c>
      <c r="C245" s="4" t="s">
        <v>18</v>
      </c>
      <c r="D245" s="4" t="s">
        <v>21</v>
      </c>
      <c r="E245" s="4" t="s">
        <v>369</v>
      </c>
      <c r="F245" s="5">
        <v>42572.188460648147</v>
      </c>
      <c r="G245" s="5">
        <v>42572</v>
      </c>
      <c r="H245" t="s">
        <v>23</v>
      </c>
      <c r="I245" s="6">
        <v>6069.85</v>
      </c>
      <c r="J245" t="s">
        <v>23</v>
      </c>
      <c r="K245" s="6">
        <v>6069.85</v>
      </c>
      <c r="L245" s="6" t="s">
        <v>24</v>
      </c>
      <c r="R245" t="s">
        <v>28</v>
      </c>
      <c r="S245" s="14" t="str">
        <f t="shared" si="12"/>
        <v>160721</v>
      </c>
      <c r="T245" s="15" t="str">
        <f t="shared" si="13"/>
        <v>2016-07-21T04:31:23.000000000-05:00</v>
      </c>
      <c r="U245" s="16" t="str">
        <f t="shared" si="14"/>
        <v>2016-07-21T09:31:23.000000000+00:00</v>
      </c>
      <c r="V245" s="17">
        <f t="shared" si="15"/>
        <v>42572.396793981483</v>
      </c>
    </row>
    <row r="246" spans="1:22">
      <c r="A246">
        <v>405</v>
      </c>
      <c r="B246" s="4">
        <v>103</v>
      </c>
      <c r="C246" s="4" t="s">
        <v>18</v>
      </c>
      <c r="D246" s="4" t="s">
        <v>21</v>
      </c>
      <c r="E246" s="4" t="s">
        <v>371</v>
      </c>
      <c r="F246" s="5">
        <v>42572.194756944446</v>
      </c>
      <c r="G246" s="5">
        <v>42572</v>
      </c>
      <c r="H246" t="s">
        <v>23</v>
      </c>
      <c r="I246" s="6">
        <v>244</v>
      </c>
      <c r="J246" t="s">
        <v>23</v>
      </c>
      <c r="K246" s="6">
        <v>244</v>
      </c>
      <c r="L246" s="6" t="s">
        <v>24</v>
      </c>
      <c r="R246" t="s">
        <v>28</v>
      </c>
      <c r="S246" s="14" t="str">
        <f t="shared" si="12"/>
        <v>160721</v>
      </c>
      <c r="T246" s="15" t="str">
        <f t="shared" si="13"/>
        <v>2016-07-21T04:40:27.000000000-05:00</v>
      </c>
      <c r="U246" s="16" t="str">
        <f t="shared" si="14"/>
        <v>2016-07-21T09:40:27.000000000+00:00</v>
      </c>
      <c r="V246" s="17">
        <f t="shared" si="15"/>
        <v>42572.403090277781</v>
      </c>
    </row>
    <row r="247" spans="1:22">
      <c r="A247">
        <v>408</v>
      </c>
      <c r="B247" s="4">
        <v>103</v>
      </c>
      <c r="C247" s="4" t="s">
        <v>18</v>
      </c>
      <c r="D247" s="4" t="s">
        <v>21</v>
      </c>
      <c r="E247" s="4">
        <v>1003823816008</v>
      </c>
      <c r="F247" s="5">
        <v>42572.21234953704</v>
      </c>
      <c r="G247" s="5">
        <v>42572</v>
      </c>
      <c r="H247" t="s">
        <v>23</v>
      </c>
      <c r="I247" s="6">
        <v>2025</v>
      </c>
      <c r="J247" t="s">
        <v>23</v>
      </c>
      <c r="K247" s="6">
        <v>2025</v>
      </c>
      <c r="L247" s="6" t="s">
        <v>24</v>
      </c>
      <c r="R247" t="s">
        <v>28</v>
      </c>
      <c r="S247" s="14" t="str">
        <f t="shared" si="12"/>
        <v>160721</v>
      </c>
      <c r="T247" s="15" t="str">
        <f t="shared" si="13"/>
        <v>2016-07-21T05:05:47.000000000-05:00</v>
      </c>
      <c r="U247" s="16" t="str">
        <f t="shared" si="14"/>
        <v>2016-07-21T10:05:47.000000000+00:00</v>
      </c>
      <c r="V247" s="17">
        <f t="shared" si="15"/>
        <v>42572.420682870375</v>
      </c>
    </row>
    <row r="248" spans="1:22">
      <c r="A248">
        <v>409</v>
      </c>
      <c r="B248" s="4">
        <v>103</v>
      </c>
      <c r="C248" s="4" t="s">
        <v>18</v>
      </c>
      <c r="D248" s="4" t="s">
        <v>21</v>
      </c>
      <c r="E248" s="4">
        <v>1003823623606</v>
      </c>
      <c r="F248" s="5">
        <v>42572.216643518521</v>
      </c>
      <c r="G248" s="5">
        <v>42572</v>
      </c>
      <c r="H248" t="s">
        <v>23</v>
      </c>
      <c r="I248" s="6">
        <v>150000</v>
      </c>
      <c r="J248" t="s">
        <v>23</v>
      </c>
      <c r="K248" s="6">
        <v>150000</v>
      </c>
      <c r="L248" s="6" t="s">
        <v>374</v>
      </c>
      <c r="R248" t="s">
        <v>28</v>
      </c>
      <c r="S248" s="14" t="str">
        <f t="shared" si="12"/>
        <v>160721</v>
      </c>
      <c r="T248" s="15" t="str">
        <f t="shared" si="13"/>
        <v>2016-07-21T05:11:58.000000000-05:00</v>
      </c>
      <c r="U248" s="16" t="str">
        <f t="shared" si="14"/>
        <v>2016-07-21T10:11:58.000000000+00:00</v>
      </c>
      <c r="V248" s="17">
        <f t="shared" si="15"/>
        <v>42572.424976851857</v>
      </c>
    </row>
    <row r="249" spans="1:22">
      <c r="A249">
        <v>410</v>
      </c>
      <c r="B249" s="4">
        <v>103</v>
      </c>
      <c r="C249" s="4" t="s">
        <v>18</v>
      </c>
      <c r="D249" s="4" t="s">
        <v>21</v>
      </c>
      <c r="E249" s="4" t="s">
        <v>375</v>
      </c>
      <c r="F249" s="5">
        <v>42572.250601851854</v>
      </c>
      <c r="G249" s="5">
        <v>42572</v>
      </c>
      <c r="H249" t="s">
        <v>23</v>
      </c>
      <c r="I249" s="6">
        <v>2800</v>
      </c>
      <c r="J249" t="s">
        <v>23</v>
      </c>
      <c r="K249" s="6">
        <v>2800</v>
      </c>
      <c r="L249" s="6" t="s">
        <v>33</v>
      </c>
      <c r="R249" t="s">
        <v>28</v>
      </c>
      <c r="S249" s="14" t="str">
        <f t="shared" si="12"/>
        <v>160721</v>
      </c>
      <c r="T249" s="15" t="str">
        <f t="shared" si="13"/>
        <v>2016-07-21T06:00:52.000000000-05:00</v>
      </c>
      <c r="U249" s="16" t="str">
        <f t="shared" si="14"/>
        <v>2016-07-21T11:00:52.000000000+00:00</v>
      </c>
      <c r="V249" s="17">
        <f t="shared" si="15"/>
        <v>42572.45893518519</v>
      </c>
    </row>
    <row r="250" spans="1:22">
      <c r="A250">
        <v>412</v>
      </c>
      <c r="B250" s="4">
        <v>103</v>
      </c>
      <c r="C250" s="4" t="s">
        <v>18</v>
      </c>
      <c r="D250" s="4" t="s">
        <v>21</v>
      </c>
      <c r="E250" s="4" t="s">
        <v>377</v>
      </c>
      <c r="F250" s="5">
        <v>42572.298194444447</v>
      </c>
      <c r="G250" s="5">
        <v>42572</v>
      </c>
      <c r="H250" t="s">
        <v>23</v>
      </c>
      <c r="I250" s="6">
        <v>250</v>
      </c>
      <c r="J250" t="s">
        <v>23</v>
      </c>
      <c r="K250" s="6">
        <v>250</v>
      </c>
      <c r="L250" s="6" t="s">
        <v>24</v>
      </c>
      <c r="R250" t="s">
        <v>28</v>
      </c>
      <c r="S250" s="14" t="str">
        <f t="shared" si="12"/>
        <v>160721</v>
      </c>
      <c r="T250" s="15" t="str">
        <f t="shared" si="13"/>
        <v>2016-07-21T07:09:24.000000000-05:00</v>
      </c>
      <c r="U250" s="16" t="str">
        <f t="shared" si="14"/>
        <v>2016-07-21T12:09:24.000000000+00:00</v>
      </c>
      <c r="V250" s="17">
        <f t="shared" si="15"/>
        <v>42572.506527777783</v>
      </c>
    </row>
    <row r="251" spans="1:22">
      <c r="A251">
        <v>413</v>
      </c>
      <c r="B251" s="4">
        <v>103</v>
      </c>
      <c r="C251" s="4" t="s">
        <v>18</v>
      </c>
      <c r="D251" s="4" t="s">
        <v>21</v>
      </c>
      <c r="E251" s="4" t="s">
        <v>378</v>
      </c>
      <c r="F251" s="5">
        <v>42572.29828703704</v>
      </c>
      <c r="G251" s="5">
        <v>42572</v>
      </c>
      <c r="H251" t="s">
        <v>23</v>
      </c>
      <c r="I251" s="6">
        <v>300</v>
      </c>
      <c r="J251" t="s">
        <v>23</v>
      </c>
      <c r="K251" s="6">
        <v>300</v>
      </c>
      <c r="L251" s="6" t="s">
        <v>24</v>
      </c>
      <c r="R251" t="s">
        <v>28</v>
      </c>
      <c r="S251" s="14" t="str">
        <f t="shared" si="12"/>
        <v>160721</v>
      </c>
      <c r="T251" s="15" t="str">
        <f t="shared" si="13"/>
        <v>2016-07-21T07:09:32.000000000-05:00</v>
      </c>
      <c r="U251" s="16" t="str">
        <f t="shared" si="14"/>
        <v>2016-07-21T12:09:32.000000000+00:00</v>
      </c>
      <c r="V251" s="17">
        <f t="shared" si="15"/>
        <v>42572.506620370375</v>
      </c>
    </row>
    <row r="252" spans="1:22">
      <c r="A252">
        <v>414</v>
      </c>
      <c r="B252" s="4">
        <v>103</v>
      </c>
      <c r="C252" s="4" t="s">
        <v>18</v>
      </c>
      <c r="D252" s="4" t="s">
        <v>21</v>
      </c>
      <c r="E252" s="4" t="s">
        <v>379</v>
      </c>
      <c r="F252" s="5">
        <v>42572.298356481479</v>
      </c>
      <c r="G252" s="5">
        <v>42572</v>
      </c>
      <c r="H252" t="s">
        <v>23</v>
      </c>
      <c r="I252" s="6">
        <v>1710</v>
      </c>
      <c r="J252" t="s">
        <v>23</v>
      </c>
      <c r="K252" s="6">
        <v>1710</v>
      </c>
      <c r="L252" s="6" t="s">
        <v>24</v>
      </c>
      <c r="R252" t="s">
        <v>28</v>
      </c>
      <c r="S252" s="14" t="str">
        <f t="shared" si="12"/>
        <v>160721</v>
      </c>
      <c r="T252" s="15" t="str">
        <f t="shared" si="13"/>
        <v>2016-07-21T07:09:38.000000000-05:00</v>
      </c>
      <c r="U252" s="16" t="str">
        <f t="shared" si="14"/>
        <v>2016-07-21T12:09:38.000000000+00:00</v>
      </c>
      <c r="V252" s="17">
        <f t="shared" si="15"/>
        <v>42572.506689814814</v>
      </c>
    </row>
    <row r="253" spans="1:22">
      <c r="A253">
        <v>415</v>
      </c>
      <c r="B253" s="4">
        <v>103</v>
      </c>
      <c r="C253" s="4" t="s">
        <v>18</v>
      </c>
      <c r="D253" s="4" t="s">
        <v>21</v>
      </c>
      <c r="E253" s="4" t="s">
        <v>380</v>
      </c>
      <c r="F253" s="5">
        <v>42572.298530092594</v>
      </c>
      <c r="G253" s="5">
        <v>42572</v>
      </c>
      <c r="H253" t="s">
        <v>23</v>
      </c>
      <c r="I253" s="6">
        <v>830.2</v>
      </c>
      <c r="J253" t="s">
        <v>23</v>
      </c>
      <c r="K253" s="6">
        <v>830.2</v>
      </c>
      <c r="L253" s="6" t="s">
        <v>24</v>
      </c>
      <c r="R253" t="s">
        <v>28</v>
      </c>
      <c r="S253" s="14" t="str">
        <f t="shared" si="12"/>
        <v>160721</v>
      </c>
      <c r="T253" s="15" t="str">
        <f t="shared" si="13"/>
        <v>2016-07-21T07:09:53.000000000-05:00</v>
      </c>
      <c r="U253" s="16" t="str">
        <f t="shared" si="14"/>
        <v>2016-07-21T12:09:53.000000000+00:00</v>
      </c>
      <c r="V253" s="17">
        <f t="shared" si="15"/>
        <v>42572.50686342593</v>
      </c>
    </row>
    <row r="254" spans="1:22">
      <c r="A254">
        <v>416</v>
      </c>
      <c r="B254" s="4">
        <v>103</v>
      </c>
      <c r="C254" s="4" t="s">
        <v>18</v>
      </c>
      <c r="D254" s="4" t="s">
        <v>21</v>
      </c>
      <c r="E254" s="4" t="s">
        <v>381</v>
      </c>
      <c r="F254" s="5">
        <v>42572.298530092594</v>
      </c>
      <c r="G254" s="5">
        <v>42572</v>
      </c>
      <c r="H254" t="s">
        <v>23</v>
      </c>
      <c r="I254" s="6">
        <v>976.93</v>
      </c>
      <c r="J254" t="s">
        <v>23</v>
      </c>
      <c r="K254" s="6">
        <v>976.93</v>
      </c>
      <c r="L254" s="6" t="s">
        <v>24</v>
      </c>
      <c r="R254" t="s">
        <v>28</v>
      </c>
      <c r="S254" s="14" t="str">
        <f t="shared" si="12"/>
        <v>160721</v>
      </c>
      <c r="T254" s="15" t="str">
        <f t="shared" si="13"/>
        <v>2016-07-21T07:09:53.000000000-05:00</v>
      </c>
      <c r="U254" s="16" t="str">
        <f t="shared" si="14"/>
        <v>2016-07-21T12:09:53.000000000+00:00</v>
      </c>
      <c r="V254" s="17">
        <f t="shared" si="15"/>
        <v>42572.50686342593</v>
      </c>
    </row>
    <row r="255" spans="1:22">
      <c r="A255">
        <v>417</v>
      </c>
      <c r="B255" s="4">
        <v>103</v>
      </c>
      <c r="C255" s="4" t="s">
        <v>18</v>
      </c>
      <c r="D255" s="4" t="s">
        <v>21</v>
      </c>
      <c r="E255" s="4" t="s">
        <v>382</v>
      </c>
      <c r="F255" s="5">
        <v>42572.30704861111</v>
      </c>
      <c r="G255" s="5">
        <v>42572</v>
      </c>
      <c r="H255" t="s">
        <v>23</v>
      </c>
      <c r="I255" s="6">
        <v>385.68</v>
      </c>
      <c r="J255" t="s">
        <v>23</v>
      </c>
      <c r="K255" s="6">
        <v>385.68</v>
      </c>
      <c r="L255" s="6" t="s">
        <v>24</v>
      </c>
      <c r="R255" t="s">
        <v>28</v>
      </c>
      <c r="S255" s="14" t="str">
        <f t="shared" si="12"/>
        <v>160721</v>
      </c>
      <c r="T255" s="15" t="str">
        <f t="shared" si="13"/>
        <v>2016-07-21T07:22:09.000000000-05:00</v>
      </c>
      <c r="U255" s="16" t="str">
        <f t="shared" si="14"/>
        <v>2016-07-21T12:22:09.000000000+00:00</v>
      </c>
      <c r="V255" s="17">
        <f t="shared" si="15"/>
        <v>42572.515381944446</v>
      </c>
    </row>
    <row r="256" spans="1:22">
      <c r="A256">
        <v>418</v>
      </c>
      <c r="B256" s="4">
        <v>103</v>
      </c>
      <c r="C256" s="4" t="s">
        <v>18</v>
      </c>
      <c r="D256" s="4" t="s">
        <v>21</v>
      </c>
      <c r="E256" s="4" t="s">
        <v>383</v>
      </c>
      <c r="F256" s="5">
        <v>42572.31894675926</v>
      </c>
      <c r="G256" s="5">
        <v>42572</v>
      </c>
      <c r="H256" t="s">
        <v>23</v>
      </c>
      <c r="I256" s="6">
        <v>12093.5</v>
      </c>
      <c r="J256" t="s">
        <v>23</v>
      </c>
      <c r="K256" s="6">
        <v>12093.5</v>
      </c>
      <c r="L256" s="6" t="s">
        <v>24</v>
      </c>
      <c r="R256" t="s">
        <v>26</v>
      </c>
      <c r="S256" s="14" t="str">
        <f t="shared" si="12"/>
        <v>160721</v>
      </c>
      <c r="T256" s="15" t="str">
        <f t="shared" si="13"/>
        <v>2016-07-21T07:39:17.000000000-05:00</v>
      </c>
      <c r="U256" s="16" t="str">
        <f t="shared" si="14"/>
        <v>2016-07-21T12:39:17.000000000+00:00</v>
      </c>
      <c r="V256" s="17">
        <f t="shared" si="15"/>
        <v>42572.527280092596</v>
      </c>
    </row>
    <row r="257" spans="1:22">
      <c r="A257">
        <v>421</v>
      </c>
      <c r="B257" s="4">
        <v>103</v>
      </c>
      <c r="C257" s="4" t="s">
        <v>18</v>
      </c>
      <c r="D257" s="4" t="s">
        <v>21</v>
      </c>
      <c r="E257" s="4">
        <v>1003818552110</v>
      </c>
      <c r="F257" s="5">
        <v>42572.334166666667</v>
      </c>
      <c r="G257" s="5">
        <v>42572</v>
      </c>
      <c r="H257" t="s">
        <v>23</v>
      </c>
      <c r="I257" s="6">
        <v>2559.6</v>
      </c>
      <c r="J257" t="s">
        <v>23</v>
      </c>
      <c r="K257" s="6">
        <v>2559.6</v>
      </c>
      <c r="L257" s="6" t="s">
        <v>33</v>
      </c>
      <c r="R257" t="s">
        <v>28</v>
      </c>
      <c r="S257" s="14" t="str">
        <f t="shared" si="12"/>
        <v>160721</v>
      </c>
      <c r="T257" s="15" t="str">
        <f t="shared" si="13"/>
        <v>2016-07-21T08:01:12.000000000-05:00</v>
      </c>
      <c r="U257" s="16" t="str">
        <f t="shared" si="14"/>
        <v>2016-07-21T13:01:12.000000000+00:00</v>
      </c>
      <c r="V257" s="17">
        <f t="shared" si="15"/>
        <v>42572.542500000003</v>
      </c>
    </row>
    <row r="258" spans="1:22">
      <c r="A258">
        <v>435</v>
      </c>
      <c r="B258" s="4">
        <v>103</v>
      </c>
      <c r="C258" s="4" t="s">
        <v>18</v>
      </c>
      <c r="D258" s="4" t="s">
        <v>21</v>
      </c>
      <c r="E258" s="4" t="s">
        <v>393</v>
      </c>
      <c r="F258" s="5">
        <v>42572.452569444446</v>
      </c>
      <c r="G258" s="5">
        <v>42572</v>
      </c>
      <c r="H258" t="s">
        <v>23</v>
      </c>
      <c r="I258" s="6">
        <v>1000</v>
      </c>
      <c r="J258" t="s">
        <v>23</v>
      </c>
      <c r="K258" s="6">
        <v>1000</v>
      </c>
      <c r="L258" s="6" t="s">
        <v>24</v>
      </c>
      <c r="R258" t="s">
        <v>28</v>
      </c>
      <c r="S258" s="14" t="str">
        <f t="shared" si="12"/>
        <v>160721</v>
      </c>
      <c r="T258" s="15" t="str">
        <f t="shared" si="13"/>
        <v>2016-07-21T10:51:42.000000000-05:00</v>
      </c>
      <c r="U258" s="16" t="str">
        <f t="shared" si="14"/>
        <v>2016-07-21T15:51:42.000000000+00:00</v>
      </c>
      <c r="V258" s="17">
        <f t="shared" si="15"/>
        <v>42572.660902777781</v>
      </c>
    </row>
    <row r="259" spans="1:22">
      <c r="A259">
        <v>436</v>
      </c>
      <c r="B259" s="4">
        <v>103</v>
      </c>
      <c r="C259" s="4" t="s">
        <v>18</v>
      </c>
      <c r="D259" s="4" t="s">
        <v>21</v>
      </c>
      <c r="E259" s="4" t="s">
        <v>394</v>
      </c>
      <c r="F259" s="5">
        <v>42572.491111111114</v>
      </c>
      <c r="G259" s="5">
        <v>42572</v>
      </c>
      <c r="H259" t="s">
        <v>23</v>
      </c>
      <c r="I259" s="6">
        <v>737.79</v>
      </c>
      <c r="J259" t="s">
        <v>23</v>
      </c>
      <c r="K259" s="6">
        <v>737.79</v>
      </c>
      <c r="L259" s="6" t="s">
        <v>24</v>
      </c>
      <c r="R259" t="s">
        <v>28</v>
      </c>
      <c r="S259" s="14" t="str">
        <f t="shared" ref="S259:S322" si="16">CONCATENATE(RIGHT(YEAR(G259),2),TEXT(MONTH(G259),"00"),DAY(G259))</f>
        <v>160721</v>
      </c>
      <c r="T259" s="15" t="str">
        <f t="shared" ref="T259:T322" si="17">CONCATENATE(YEAR(F259),"-",TEXT(MONTH(F259),"00"),"-",TEXT(DAY(F259),"00"),"T",TEXT(HOUR(F259),"00"),":",TEXT(MINUTE(F259),"00"),":",TEXT(SECOND(F259),"00"),".000000000","-05:00")</f>
        <v>2016-07-21T11:47:12.000000000-05:00</v>
      </c>
      <c r="U259" s="16" t="str">
        <f t="shared" ref="U259:U322" si="18">CONCATENATE(YEAR(V259),"-",TEXT(MONTH(V259),"00"),"-",TEXT(DAY(V259),"00"),"T",TEXT(HOUR(V259),"00"),":",TEXT(MINUTE(V259),"00"),":",TEXT(SECOND(V259),"00"),".000000000","+00:00")</f>
        <v>2016-07-21T16:47:12.000000000+00:00</v>
      </c>
      <c r="V259" s="17">
        <f t="shared" ref="V259:V322" si="19">F259+TIME(5,0,0)</f>
        <v>42572.69944444445</v>
      </c>
    </row>
    <row r="260" spans="1:22">
      <c r="A260">
        <v>452</v>
      </c>
      <c r="B260" s="4">
        <v>103</v>
      </c>
      <c r="C260" s="4" t="s">
        <v>18</v>
      </c>
      <c r="D260" s="4" t="s">
        <v>21</v>
      </c>
      <c r="E260" s="4" t="s">
        <v>399</v>
      </c>
      <c r="F260" s="5">
        <v>42572.710972222223</v>
      </c>
      <c r="G260" s="5">
        <v>42573</v>
      </c>
      <c r="H260" t="s">
        <v>23</v>
      </c>
      <c r="I260" s="6">
        <v>536</v>
      </c>
      <c r="J260" t="s">
        <v>23</v>
      </c>
      <c r="K260" s="6">
        <v>536</v>
      </c>
      <c r="L260" s="6" t="s">
        <v>24</v>
      </c>
      <c r="R260" t="s">
        <v>26</v>
      </c>
      <c r="S260" s="14" t="str">
        <f t="shared" si="16"/>
        <v>160722</v>
      </c>
      <c r="T260" s="15" t="str">
        <f t="shared" si="17"/>
        <v>2016-07-21T17:03:48.000000000-05:00</v>
      </c>
      <c r="U260" s="16" t="str">
        <f t="shared" si="18"/>
        <v>2016-07-21T22:03:48.000000000+00:00</v>
      </c>
      <c r="V260" s="17">
        <f t="shared" si="19"/>
        <v>42572.919305555559</v>
      </c>
    </row>
    <row r="261" spans="1:22">
      <c r="A261">
        <v>453</v>
      </c>
      <c r="B261" s="4">
        <v>103</v>
      </c>
      <c r="C261" s="4" t="s">
        <v>18</v>
      </c>
      <c r="D261" s="4" t="s">
        <v>21</v>
      </c>
      <c r="E261" s="4" t="s">
        <v>400</v>
      </c>
      <c r="F261" s="5">
        <v>42572.712453703702</v>
      </c>
      <c r="G261" s="5">
        <v>42573</v>
      </c>
      <c r="H261" t="s">
        <v>23</v>
      </c>
      <c r="I261" s="6">
        <v>4456.91</v>
      </c>
      <c r="J261" t="s">
        <v>23</v>
      </c>
      <c r="K261" s="6">
        <v>4456.91</v>
      </c>
      <c r="L261" s="6" t="s">
        <v>24</v>
      </c>
      <c r="R261" t="s">
        <v>28</v>
      </c>
      <c r="S261" s="14" t="str">
        <f t="shared" si="16"/>
        <v>160722</v>
      </c>
      <c r="T261" s="15" t="str">
        <f t="shared" si="17"/>
        <v>2016-07-21T17:05:56.000000000-05:00</v>
      </c>
      <c r="U261" s="16" t="str">
        <f t="shared" si="18"/>
        <v>2016-07-21T22:05:56.000000000+00:00</v>
      </c>
      <c r="V261" s="17">
        <f t="shared" si="19"/>
        <v>42572.920787037037</v>
      </c>
    </row>
    <row r="262" spans="1:22">
      <c r="A262">
        <v>454</v>
      </c>
      <c r="B262" s="4">
        <v>103</v>
      </c>
      <c r="C262" s="4" t="s">
        <v>18</v>
      </c>
      <c r="D262" s="4" t="s">
        <v>21</v>
      </c>
      <c r="E262" s="4" t="s">
        <v>401</v>
      </c>
      <c r="F262" s="5">
        <v>42572.71329861111</v>
      </c>
      <c r="G262" s="5">
        <v>42573</v>
      </c>
      <c r="H262" t="s">
        <v>23</v>
      </c>
      <c r="I262" s="6">
        <v>2083.96</v>
      </c>
      <c r="J262" t="s">
        <v>23</v>
      </c>
      <c r="K262" s="6">
        <v>2083.96</v>
      </c>
      <c r="L262" s="6" t="s">
        <v>24</v>
      </c>
      <c r="R262" t="s">
        <v>28</v>
      </c>
      <c r="S262" s="14" t="str">
        <f t="shared" si="16"/>
        <v>160722</v>
      </c>
      <c r="T262" s="15" t="str">
        <f t="shared" si="17"/>
        <v>2016-07-21T17:07:09.000000000-05:00</v>
      </c>
      <c r="U262" s="16" t="str">
        <f t="shared" si="18"/>
        <v>2016-07-21T22:07:09.000000000+00:00</v>
      </c>
      <c r="V262" s="17">
        <f t="shared" si="19"/>
        <v>42572.921631944446</v>
      </c>
    </row>
    <row r="263" spans="1:22">
      <c r="A263">
        <v>456</v>
      </c>
      <c r="B263" s="4">
        <v>103</v>
      </c>
      <c r="C263" s="4" t="s">
        <v>18</v>
      </c>
      <c r="D263" s="4" t="s">
        <v>21</v>
      </c>
      <c r="E263" s="4" t="s">
        <v>402</v>
      </c>
      <c r="F263" s="5">
        <v>42572.770891203705</v>
      </c>
      <c r="G263" s="5">
        <v>42573</v>
      </c>
      <c r="H263" t="s">
        <v>23</v>
      </c>
      <c r="I263" s="6">
        <v>875.71</v>
      </c>
      <c r="J263" t="s">
        <v>23</v>
      </c>
      <c r="K263" s="6">
        <v>875.71</v>
      </c>
      <c r="L263" s="6" t="s">
        <v>24</v>
      </c>
      <c r="R263" t="s">
        <v>28</v>
      </c>
      <c r="S263" s="14" t="str">
        <f t="shared" si="16"/>
        <v>160722</v>
      </c>
      <c r="T263" s="15" t="str">
        <f t="shared" si="17"/>
        <v>2016-07-21T18:30:05.000000000-05:00</v>
      </c>
      <c r="U263" s="16" t="str">
        <f t="shared" si="18"/>
        <v>2016-07-21T23:30:05.000000000+00:00</v>
      </c>
      <c r="V263" s="17">
        <f t="shared" si="19"/>
        <v>42572.979224537041</v>
      </c>
    </row>
    <row r="264" spans="1:22">
      <c r="A264">
        <v>457</v>
      </c>
      <c r="B264" s="4">
        <v>103</v>
      </c>
      <c r="C264" s="4" t="s">
        <v>18</v>
      </c>
      <c r="D264" s="4" t="s">
        <v>21</v>
      </c>
      <c r="E264" s="4" t="s">
        <v>403</v>
      </c>
      <c r="F264" s="5">
        <v>42572.80840277778</v>
      </c>
      <c r="G264" s="5">
        <v>42573</v>
      </c>
      <c r="H264" t="s">
        <v>23</v>
      </c>
      <c r="I264" s="6">
        <v>7000</v>
      </c>
      <c r="J264" t="s">
        <v>23</v>
      </c>
      <c r="K264" s="6">
        <v>7000</v>
      </c>
      <c r="L264" s="6" t="s">
        <v>24</v>
      </c>
      <c r="R264" t="s">
        <v>28</v>
      </c>
      <c r="S264" s="14" t="str">
        <f t="shared" si="16"/>
        <v>160722</v>
      </c>
      <c r="T264" s="15" t="str">
        <f t="shared" si="17"/>
        <v>2016-07-21T19:24:06.000000000-05:00</v>
      </c>
      <c r="U264" s="16" t="str">
        <f t="shared" si="18"/>
        <v>2016-07-22T00:24:06.000000000+00:00</v>
      </c>
      <c r="V264" s="17">
        <f t="shared" si="19"/>
        <v>42573.016736111116</v>
      </c>
    </row>
    <row r="265" spans="1:22">
      <c r="A265">
        <v>459</v>
      </c>
      <c r="B265" s="4">
        <v>103</v>
      </c>
      <c r="C265" s="4" t="s">
        <v>18</v>
      </c>
      <c r="D265" s="4" t="s">
        <v>21</v>
      </c>
      <c r="E265" s="4" t="s">
        <v>404</v>
      </c>
      <c r="F265" s="5">
        <v>42572.819756944446</v>
      </c>
      <c r="G265" s="5">
        <v>42573</v>
      </c>
      <c r="H265" t="s">
        <v>23</v>
      </c>
      <c r="I265" s="6">
        <v>443.1</v>
      </c>
      <c r="J265" t="s">
        <v>23</v>
      </c>
      <c r="K265" s="6">
        <v>443.1</v>
      </c>
      <c r="L265" s="6" t="s">
        <v>24</v>
      </c>
      <c r="R265" t="s">
        <v>28</v>
      </c>
      <c r="S265" s="14" t="str">
        <f t="shared" si="16"/>
        <v>160722</v>
      </c>
      <c r="T265" s="15" t="str">
        <f t="shared" si="17"/>
        <v>2016-07-21T19:40:27.000000000-05:00</v>
      </c>
      <c r="U265" s="16" t="str">
        <f t="shared" si="18"/>
        <v>2016-07-22T00:40:27.000000000+00:00</v>
      </c>
      <c r="V265" s="17">
        <f t="shared" si="19"/>
        <v>42573.028090277781</v>
      </c>
    </row>
    <row r="266" spans="1:22">
      <c r="A266">
        <v>460</v>
      </c>
      <c r="B266" s="4">
        <v>103</v>
      </c>
      <c r="C266" s="4" t="s">
        <v>18</v>
      </c>
      <c r="D266" s="4" t="s">
        <v>21</v>
      </c>
      <c r="E266" s="4" t="s">
        <v>405</v>
      </c>
      <c r="F266" s="5">
        <v>42572.821712962963</v>
      </c>
      <c r="G266" s="5">
        <v>42573</v>
      </c>
      <c r="H266" t="s">
        <v>23</v>
      </c>
      <c r="I266" s="6">
        <v>8000</v>
      </c>
      <c r="J266" t="s">
        <v>23</v>
      </c>
      <c r="K266" s="6">
        <v>8000</v>
      </c>
      <c r="L266" s="6" t="s">
        <v>24</v>
      </c>
      <c r="R266" t="s">
        <v>28</v>
      </c>
      <c r="S266" s="14" t="str">
        <f t="shared" si="16"/>
        <v>160722</v>
      </c>
      <c r="T266" s="15" t="str">
        <f t="shared" si="17"/>
        <v>2016-07-21T19:43:16.000000000-05:00</v>
      </c>
      <c r="U266" s="16" t="str">
        <f t="shared" si="18"/>
        <v>2016-07-22T00:43:16.000000000+00:00</v>
      </c>
      <c r="V266" s="17">
        <f t="shared" si="19"/>
        <v>42573.030046296299</v>
      </c>
    </row>
    <row r="267" spans="1:22">
      <c r="A267">
        <v>464</v>
      </c>
      <c r="B267" s="4">
        <v>103</v>
      </c>
      <c r="C267" s="4" t="s">
        <v>18</v>
      </c>
      <c r="D267" s="4" t="s">
        <v>21</v>
      </c>
      <c r="E267" s="4" t="s">
        <v>407</v>
      </c>
      <c r="F267" s="5">
        <v>42572.851574074077</v>
      </c>
      <c r="G267" s="5">
        <v>42573</v>
      </c>
      <c r="H267" t="s">
        <v>23</v>
      </c>
      <c r="I267" s="6">
        <v>77.47</v>
      </c>
      <c r="J267" t="s">
        <v>23</v>
      </c>
      <c r="K267" s="6">
        <v>77.47</v>
      </c>
      <c r="L267" s="6" t="s">
        <v>24</v>
      </c>
      <c r="R267" t="s">
        <v>26</v>
      </c>
      <c r="S267" s="14" t="str">
        <f t="shared" si="16"/>
        <v>160722</v>
      </c>
      <c r="T267" s="15" t="str">
        <f t="shared" si="17"/>
        <v>2016-07-21T20:26:16.000000000-05:00</v>
      </c>
      <c r="U267" s="16" t="str">
        <f t="shared" si="18"/>
        <v>2016-07-22T01:26:16.000000000+00:00</v>
      </c>
      <c r="V267" s="17">
        <f t="shared" si="19"/>
        <v>42573.059907407413</v>
      </c>
    </row>
    <row r="268" spans="1:22">
      <c r="A268">
        <v>465</v>
      </c>
      <c r="B268" s="4">
        <v>103</v>
      </c>
      <c r="C268" s="4" t="s">
        <v>18</v>
      </c>
      <c r="D268" s="4" t="s">
        <v>21</v>
      </c>
      <c r="E268" s="4" t="s">
        <v>408</v>
      </c>
      <c r="F268" s="5">
        <v>42572.85261574074</v>
      </c>
      <c r="G268" s="5">
        <v>42573</v>
      </c>
      <c r="H268" t="s">
        <v>23</v>
      </c>
      <c r="I268" s="6">
        <v>386869</v>
      </c>
      <c r="J268" t="s">
        <v>23</v>
      </c>
      <c r="K268" s="6">
        <v>386869</v>
      </c>
      <c r="L268" s="6" t="s">
        <v>24</v>
      </c>
      <c r="R268" t="s">
        <v>28</v>
      </c>
      <c r="S268" s="14" t="str">
        <f t="shared" si="16"/>
        <v>160722</v>
      </c>
      <c r="T268" s="15" t="str">
        <f t="shared" si="17"/>
        <v>2016-07-21T20:27:46.000000000-05:00</v>
      </c>
      <c r="U268" s="16" t="str">
        <f t="shared" si="18"/>
        <v>2016-07-22T01:27:46.000000000+00:00</v>
      </c>
      <c r="V268" s="17">
        <f t="shared" si="19"/>
        <v>42573.060949074075</v>
      </c>
    </row>
    <row r="269" spans="1:22">
      <c r="A269">
        <v>466</v>
      </c>
      <c r="B269" s="4">
        <v>103</v>
      </c>
      <c r="C269" s="4" t="s">
        <v>18</v>
      </c>
      <c r="D269" s="4" t="s">
        <v>21</v>
      </c>
      <c r="E269" s="4" t="s">
        <v>409</v>
      </c>
      <c r="F269" s="5">
        <v>42572.898125</v>
      </c>
      <c r="G269" s="5">
        <v>42573</v>
      </c>
      <c r="H269" t="s">
        <v>23</v>
      </c>
      <c r="I269" s="6">
        <v>50</v>
      </c>
      <c r="J269" t="s">
        <v>23</v>
      </c>
      <c r="K269" s="6">
        <v>50</v>
      </c>
      <c r="L269" s="6" t="s">
        <v>24</v>
      </c>
      <c r="R269" t="s">
        <v>28</v>
      </c>
      <c r="S269" s="14" t="str">
        <f t="shared" si="16"/>
        <v>160722</v>
      </c>
      <c r="T269" s="15" t="str">
        <f t="shared" si="17"/>
        <v>2016-07-21T21:33:18.000000000-05:00</v>
      </c>
      <c r="U269" s="16" t="str">
        <f t="shared" si="18"/>
        <v>2016-07-22T02:33:18.000000000+00:00</v>
      </c>
      <c r="V269" s="17">
        <f t="shared" si="19"/>
        <v>42573.106458333335</v>
      </c>
    </row>
    <row r="270" spans="1:22">
      <c r="A270">
        <v>467</v>
      </c>
      <c r="B270" s="4">
        <v>103</v>
      </c>
      <c r="C270" s="4" t="s">
        <v>18</v>
      </c>
      <c r="D270" s="4" t="s">
        <v>21</v>
      </c>
      <c r="E270" s="4" t="s">
        <v>410</v>
      </c>
      <c r="F270" s="5">
        <v>42572.898668981485</v>
      </c>
      <c r="G270" s="5">
        <v>42573</v>
      </c>
      <c r="H270" t="s">
        <v>23</v>
      </c>
      <c r="I270" s="6">
        <v>598.27</v>
      </c>
      <c r="J270" t="s">
        <v>23</v>
      </c>
      <c r="K270" s="6">
        <v>598.27</v>
      </c>
      <c r="L270" s="6" t="s">
        <v>24</v>
      </c>
      <c r="R270" t="s">
        <v>28</v>
      </c>
      <c r="S270" s="14" t="str">
        <f t="shared" si="16"/>
        <v>160722</v>
      </c>
      <c r="T270" s="15" t="str">
        <f t="shared" si="17"/>
        <v>2016-07-21T21:34:05.000000000-05:00</v>
      </c>
      <c r="U270" s="16" t="str">
        <f t="shared" si="18"/>
        <v>2016-07-22T02:34:05.000000000+00:00</v>
      </c>
      <c r="V270" s="17">
        <f t="shared" si="19"/>
        <v>42573.10700231482</v>
      </c>
    </row>
    <row r="271" spans="1:22">
      <c r="A271">
        <v>468</v>
      </c>
      <c r="B271" s="4">
        <v>103</v>
      </c>
      <c r="C271" s="4" t="s">
        <v>18</v>
      </c>
      <c r="D271" s="4" t="s">
        <v>21</v>
      </c>
      <c r="E271" s="4" t="s">
        <v>411</v>
      </c>
      <c r="F271" s="5">
        <v>42572.902685185189</v>
      </c>
      <c r="G271" s="5">
        <v>42573</v>
      </c>
      <c r="H271" t="s">
        <v>23</v>
      </c>
      <c r="I271" s="6">
        <v>700</v>
      </c>
      <c r="J271" t="s">
        <v>23</v>
      </c>
      <c r="K271" s="6">
        <v>700</v>
      </c>
      <c r="L271" s="6" t="s">
        <v>24</v>
      </c>
      <c r="R271" t="s">
        <v>28</v>
      </c>
      <c r="S271" s="14" t="str">
        <f t="shared" si="16"/>
        <v>160722</v>
      </c>
      <c r="T271" s="15" t="str">
        <f t="shared" si="17"/>
        <v>2016-07-21T21:39:52.000000000-05:00</v>
      </c>
      <c r="U271" s="16" t="str">
        <f t="shared" si="18"/>
        <v>2016-07-22T02:39:52.000000000+00:00</v>
      </c>
      <c r="V271" s="17">
        <f t="shared" si="19"/>
        <v>42573.111018518524</v>
      </c>
    </row>
    <row r="272" spans="1:22">
      <c r="A272">
        <v>469</v>
      </c>
      <c r="B272" s="4">
        <v>103</v>
      </c>
      <c r="C272" s="4" t="s">
        <v>18</v>
      </c>
      <c r="D272" s="4" t="s">
        <v>21</v>
      </c>
      <c r="E272" s="4" t="s">
        <v>412</v>
      </c>
      <c r="F272" s="5">
        <v>42572.905590277776</v>
      </c>
      <c r="G272" s="5">
        <v>42572</v>
      </c>
      <c r="H272" t="s">
        <v>23</v>
      </c>
      <c r="I272" s="6">
        <v>49116.54</v>
      </c>
      <c r="J272" t="s">
        <v>23</v>
      </c>
      <c r="K272" s="6">
        <v>49116.54</v>
      </c>
      <c r="L272" s="6" t="s">
        <v>24</v>
      </c>
      <c r="R272" t="s">
        <v>28</v>
      </c>
      <c r="S272" s="14" t="str">
        <f t="shared" si="16"/>
        <v>160721</v>
      </c>
      <c r="T272" s="15" t="str">
        <f t="shared" si="17"/>
        <v>2016-07-21T21:44:03.000000000-05:00</v>
      </c>
      <c r="U272" s="16" t="str">
        <f t="shared" si="18"/>
        <v>2016-07-22T02:44:03.000000000+00:00</v>
      </c>
      <c r="V272" s="17">
        <f t="shared" si="19"/>
        <v>42573.113923611112</v>
      </c>
    </row>
    <row r="273" spans="1:22">
      <c r="A273">
        <v>470</v>
      </c>
      <c r="B273" s="4">
        <v>103</v>
      </c>
      <c r="C273" s="4" t="s">
        <v>18</v>
      </c>
      <c r="D273" s="4" t="s">
        <v>21</v>
      </c>
      <c r="E273" s="4" t="s">
        <v>413</v>
      </c>
      <c r="F273" s="5">
        <v>42572.906342592592</v>
      </c>
      <c r="G273" s="5">
        <v>42573</v>
      </c>
      <c r="H273" t="s">
        <v>23</v>
      </c>
      <c r="I273" s="6">
        <v>7445</v>
      </c>
      <c r="J273" t="s">
        <v>23</v>
      </c>
      <c r="K273" s="6">
        <v>7445</v>
      </c>
      <c r="L273" s="6" t="s">
        <v>24</v>
      </c>
      <c r="R273" t="s">
        <v>26</v>
      </c>
      <c r="S273" s="14" t="str">
        <f t="shared" si="16"/>
        <v>160722</v>
      </c>
      <c r="T273" s="15" t="str">
        <f t="shared" si="17"/>
        <v>2016-07-21T21:45:08.000000000-05:00</v>
      </c>
      <c r="U273" s="16" t="str">
        <f t="shared" si="18"/>
        <v>2016-07-22T02:45:08.000000000+00:00</v>
      </c>
      <c r="V273" s="17">
        <f t="shared" si="19"/>
        <v>42573.114675925928</v>
      </c>
    </row>
    <row r="274" spans="1:22">
      <c r="A274">
        <v>471</v>
      </c>
      <c r="B274" s="4">
        <v>103</v>
      </c>
      <c r="C274" s="4" t="s">
        <v>18</v>
      </c>
      <c r="D274" s="4" t="s">
        <v>21</v>
      </c>
      <c r="E274" s="4" t="s">
        <v>414</v>
      </c>
      <c r="F274" s="5">
        <v>42572.912372685183</v>
      </c>
      <c r="G274" s="5">
        <v>42573</v>
      </c>
      <c r="H274" t="s">
        <v>23</v>
      </c>
      <c r="I274" s="6">
        <v>160.13</v>
      </c>
      <c r="J274" t="s">
        <v>23</v>
      </c>
      <c r="K274" s="6">
        <v>160.13</v>
      </c>
      <c r="L274" s="6" t="s">
        <v>24</v>
      </c>
      <c r="R274" t="s">
        <v>26</v>
      </c>
      <c r="S274" s="14" t="str">
        <f t="shared" si="16"/>
        <v>160722</v>
      </c>
      <c r="T274" s="15" t="str">
        <f t="shared" si="17"/>
        <v>2016-07-21T21:53:49.000000000-05:00</v>
      </c>
      <c r="U274" s="16" t="str">
        <f t="shared" si="18"/>
        <v>2016-07-22T02:53:49.000000000+00:00</v>
      </c>
      <c r="V274" s="17">
        <f t="shared" si="19"/>
        <v>42573.120706018519</v>
      </c>
    </row>
    <row r="275" spans="1:22">
      <c r="A275">
        <v>474</v>
      </c>
      <c r="B275" s="4">
        <v>103</v>
      </c>
      <c r="C275" s="4" t="s">
        <v>18</v>
      </c>
      <c r="D275" s="4" t="s">
        <v>21</v>
      </c>
      <c r="E275" s="4" t="s">
        <v>417</v>
      </c>
      <c r="F275" s="5">
        <v>42572.938148148147</v>
      </c>
      <c r="G275" s="5">
        <v>42573</v>
      </c>
      <c r="H275" t="s">
        <v>23</v>
      </c>
      <c r="I275" s="6">
        <v>13801.38</v>
      </c>
      <c r="J275" t="s">
        <v>23</v>
      </c>
      <c r="K275" s="6">
        <v>13801.38</v>
      </c>
      <c r="L275" s="6" t="s">
        <v>24</v>
      </c>
      <c r="R275" t="s">
        <v>26</v>
      </c>
      <c r="S275" s="14" t="str">
        <f t="shared" si="16"/>
        <v>160722</v>
      </c>
      <c r="T275" s="15" t="str">
        <f t="shared" si="17"/>
        <v>2016-07-21T22:30:56.000000000-05:00</v>
      </c>
      <c r="U275" s="16" t="str">
        <f t="shared" si="18"/>
        <v>2016-07-22T03:30:56.000000000+00:00</v>
      </c>
      <c r="V275" s="17">
        <f t="shared" si="19"/>
        <v>42573.146481481483</v>
      </c>
    </row>
    <row r="276" spans="1:22">
      <c r="A276">
        <v>475</v>
      </c>
      <c r="B276" s="4">
        <v>103</v>
      </c>
      <c r="C276" s="4" t="s">
        <v>18</v>
      </c>
      <c r="D276" s="4" t="s">
        <v>21</v>
      </c>
      <c r="E276" s="4" t="s">
        <v>418</v>
      </c>
      <c r="F276" s="5">
        <v>42572.948738425926</v>
      </c>
      <c r="G276" s="5">
        <v>42573</v>
      </c>
      <c r="H276" t="s">
        <v>23</v>
      </c>
      <c r="I276" s="6">
        <v>1574.95</v>
      </c>
      <c r="J276" t="s">
        <v>23</v>
      </c>
      <c r="K276" s="6">
        <v>1574.95</v>
      </c>
      <c r="L276" s="6" t="s">
        <v>24</v>
      </c>
      <c r="R276" t="s">
        <v>28</v>
      </c>
      <c r="S276" s="14" t="str">
        <f t="shared" si="16"/>
        <v>160722</v>
      </c>
      <c r="T276" s="15" t="str">
        <f t="shared" si="17"/>
        <v>2016-07-21T22:46:11.000000000-05:00</v>
      </c>
      <c r="U276" s="16" t="str">
        <f t="shared" si="18"/>
        <v>2016-07-22T03:46:11.000000000+00:00</v>
      </c>
      <c r="V276" s="17">
        <f t="shared" si="19"/>
        <v>42573.157071759262</v>
      </c>
    </row>
    <row r="277" spans="1:22">
      <c r="A277">
        <v>476</v>
      </c>
      <c r="B277" s="4">
        <v>103</v>
      </c>
      <c r="C277" s="4" t="s">
        <v>18</v>
      </c>
      <c r="D277" s="4" t="s">
        <v>21</v>
      </c>
      <c r="E277" s="4" t="s">
        <v>419</v>
      </c>
      <c r="F277" s="5">
        <v>42572.961122685185</v>
      </c>
      <c r="G277" s="5">
        <v>42573</v>
      </c>
      <c r="H277" t="s">
        <v>23</v>
      </c>
      <c r="I277" s="6">
        <v>255372.61</v>
      </c>
      <c r="J277" t="s">
        <v>23</v>
      </c>
      <c r="K277" s="6">
        <v>255372.61</v>
      </c>
      <c r="L277" s="6" t="s">
        <v>24</v>
      </c>
      <c r="R277" t="s">
        <v>28</v>
      </c>
      <c r="S277" s="14" t="str">
        <f t="shared" si="16"/>
        <v>160722</v>
      </c>
      <c r="T277" s="15" t="str">
        <f t="shared" si="17"/>
        <v>2016-07-21T23:04:01.000000000-05:00</v>
      </c>
      <c r="U277" s="16" t="str">
        <f t="shared" si="18"/>
        <v>2016-07-22T04:04:01.000000000+00:00</v>
      </c>
      <c r="V277" s="17">
        <f t="shared" si="19"/>
        <v>42573.169456018521</v>
      </c>
    </row>
    <row r="278" spans="1:22">
      <c r="A278">
        <v>477</v>
      </c>
      <c r="B278" s="4">
        <v>103</v>
      </c>
      <c r="C278" s="4" t="s">
        <v>18</v>
      </c>
      <c r="D278" s="4" t="s">
        <v>21</v>
      </c>
      <c r="E278" s="4" t="s">
        <v>420</v>
      </c>
      <c r="F278" s="5">
        <v>42572.966412037036</v>
      </c>
      <c r="G278" s="5">
        <v>42573</v>
      </c>
      <c r="H278" t="s">
        <v>23</v>
      </c>
      <c r="I278" s="6">
        <v>564599.02</v>
      </c>
      <c r="J278" t="s">
        <v>23</v>
      </c>
      <c r="K278" s="6">
        <v>564599.02</v>
      </c>
      <c r="L278" s="6" t="s">
        <v>24</v>
      </c>
      <c r="R278" t="s">
        <v>28</v>
      </c>
      <c r="S278" s="14" t="str">
        <f t="shared" si="16"/>
        <v>160722</v>
      </c>
      <c r="T278" s="15" t="str">
        <f t="shared" si="17"/>
        <v>2016-07-21T23:11:38.000000000-05:00</v>
      </c>
      <c r="U278" s="16" t="str">
        <f t="shared" si="18"/>
        <v>2016-07-22T04:11:38.000000000+00:00</v>
      </c>
      <c r="V278" s="17">
        <f t="shared" si="19"/>
        <v>42573.174745370372</v>
      </c>
    </row>
    <row r="279" spans="1:22">
      <c r="A279">
        <v>478</v>
      </c>
      <c r="B279" s="4">
        <v>103</v>
      </c>
      <c r="C279" s="4" t="s">
        <v>18</v>
      </c>
      <c r="D279" s="4" t="s">
        <v>21</v>
      </c>
      <c r="E279" s="4" t="s">
        <v>421</v>
      </c>
      <c r="F279" s="5">
        <v>42572.96670138889</v>
      </c>
      <c r="G279" s="5">
        <v>42573</v>
      </c>
      <c r="H279" t="s">
        <v>23</v>
      </c>
      <c r="I279" s="6">
        <v>243337.32</v>
      </c>
      <c r="J279" t="s">
        <v>23</v>
      </c>
      <c r="K279" s="6">
        <v>243337.32</v>
      </c>
      <c r="L279" s="6" t="s">
        <v>24</v>
      </c>
      <c r="R279" t="s">
        <v>28</v>
      </c>
      <c r="S279" s="14" t="str">
        <f t="shared" si="16"/>
        <v>160722</v>
      </c>
      <c r="T279" s="15" t="str">
        <f t="shared" si="17"/>
        <v>2016-07-21T23:12:03.000000000-05:00</v>
      </c>
      <c r="U279" s="16" t="str">
        <f t="shared" si="18"/>
        <v>2016-07-22T04:12:03.000000000+00:00</v>
      </c>
      <c r="V279" s="17">
        <f t="shared" si="19"/>
        <v>42573.175034722226</v>
      </c>
    </row>
    <row r="280" spans="1:22">
      <c r="A280">
        <v>479</v>
      </c>
      <c r="B280" s="4">
        <v>103</v>
      </c>
      <c r="C280" s="4" t="s">
        <v>18</v>
      </c>
      <c r="D280" s="4" t="s">
        <v>21</v>
      </c>
      <c r="E280" s="4" t="s">
        <v>422</v>
      </c>
      <c r="F280" s="5">
        <v>42572.968391203707</v>
      </c>
      <c r="G280" s="5">
        <v>42573</v>
      </c>
      <c r="H280" t="s">
        <v>23</v>
      </c>
      <c r="I280" s="6">
        <v>174</v>
      </c>
      <c r="J280" t="s">
        <v>23</v>
      </c>
      <c r="K280" s="6">
        <v>174</v>
      </c>
      <c r="L280" s="6" t="s">
        <v>24</v>
      </c>
      <c r="R280" t="s">
        <v>28</v>
      </c>
      <c r="S280" s="14" t="str">
        <f t="shared" si="16"/>
        <v>160722</v>
      </c>
      <c r="T280" s="15" t="str">
        <f t="shared" si="17"/>
        <v>2016-07-21T23:14:29.000000000-05:00</v>
      </c>
      <c r="U280" s="16" t="str">
        <f t="shared" si="18"/>
        <v>2016-07-22T04:14:29.000000000+00:00</v>
      </c>
      <c r="V280" s="17">
        <f t="shared" si="19"/>
        <v>42573.176724537043</v>
      </c>
    </row>
    <row r="281" spans="1:22">
      <c r="A281">
        <v>480</v>
      </c>
      <c r="B281" s="4">
        <v>103</v>
      </c>
      <c r="C281" s="4" t="s">
        <v>18</v>
      </c>
      <c r="D281" s="4" t="s">
        <v>21</v>
      </c>
      <c r="E281" s="4" t="s">
        <v>423</v>
      </c>
      <c r="F281" s="5">
        <v>42572.968634259261</v>
      </c>
      <c r="G281" s="5">
        <v>42573</v>
      </c>
      <c r="H281" t="s">
        <v>23</v>
      </c>
      <c r="I281" s="6">
        <v>4943.5</v>
      </c>
      <c r="J281" t="s">
        <v>23</v>
      </c>
      <c r="K281" s="6">
        <v>4943.5</v>
      </c>
      <c r="L281" s="6" t="s">
        <v>24</v>
      </c>
      <c r="R281" t="s">
        <v>28</v>
      </c>
      <c r="S281" s="14" t="str">
        <f t="shared" si="16"/>
        <v>160722</v>
      </c>
      <c r="T281" s="15" t="str">
        <f t="shared" si="17"/>
        <v>2016-07-21T23:14:50.000000000-05:00</v>
      </c>
      <c r="U281" s="16" t="str">
        <f t="shared" si="18"/>
        <v>2016-07-22T04:14:50.000000000+00:00</v>
      </c>
      <c r="V281" s="17">
        <f t="shared" si="19"/>
        <v>42573.176967592597</v>
      </c>
    </row>
    <row r="282" spans="1:22">
      <c r="A282">
        <v>481</v>
      </c>
      <c r="B282" s="4">
        <v>103</v>
      </c>
      <c r="C282" s="4" t="s">
        <v>18</v>
      </c>
      <c r="D282" s="4" t="s">
        <v>21</v>
      </c>
      <c r="E282" s="4" t="s">
        <v>424</v>
      </c>
      <c r="F282" s="5">
        <v>42572.969189814816</v>
      </c>
      <c r="G282" s="5">
        <v>42573</v>
      </c>
      <c r="H282" t="s">
        <v>23</v>
      </c>
      <c r="I282" s="6">
        <v>800</v>
      </c>
      <c r="J282" t="s">
        <v>23</v>
      </c>
      <c r="K282" s="6">
        <v>800</v>
      </c>
      <c r="L282" s="6" t="s">
        <v>24</v>
      </c>
      <c r="R282" t="s">
        <v>28</v>
      </c>
      <c r="S282" s="14" t="str">
        <f t="shared" si="16"/>
        <v>160722</v>
      </c>
      <c r="T282" s="15" t="str">
        <f t="shared" si="17"/>
        <v>2016-07-21T23:15:38.000000000-05:00</v>
      </c>
      <c r="U282" s="16" t="str">
        <f t="shared" si="18"/>
        <v>2016-07-22T04:15:38.000000000+00:00</v>
      </c>
      <c r="V282" s="17">
        <f t="shared" si="19"/>
        <v>42573.177523148152</v>
      </c>
    </row>
    <row r="283" spans="1:22">
      <c r="A283">
        <v>482</v>
      </c>
      <c r="B283" s="4">
        <v>103</v>
      </c>
      <c r="C283" s="4" t="s">
        <v>18</v>
      </c>
      <c r="D283" s="4" t="s">
        <v>21</v>
      </c>
      <c r="E283" s="4" t="s">
        <v>425</v>
      </c>
      <c r="F283" s="5">
        <v>42572.969212962962</v>
      </c>
      <c r="G283" s="5">
        <v>42573</v>
      </c>
      <c r="H283" t="s">
        <v>23</v>
      </c>
      <c r="I283" s="6">
        <v>400</v>
      </c>
      <c r="J283" t="s">
        <v>23</v>
      </c>
      <c r="K283" s="6">
        <v>400</v>
      </c>
      <c r="L283" s="6" t="s">
        <v>24</v>
      </c>
      <c r="R283" t="s">
        <v>28</v>
      </c>
      <c r="S283" s="14" t="str">
        <f t="shared" si="16"/>
        <v>160722</v>
      </c>
      <c r="T283" s="15" t="str">
        <f t="shared" si="17"/>
        <v>2016-07-21T23:15:40.000000000-05:00</v>
      </c>
      <c r="U283" s="16" t="str">
        <f t="shared" si="18"/>
        <v>2016-07-22T04:15:40.000000000+00:00</v>
      </c>
      <c r="V283" s="17">
        <f t="shared" si="19"/>
        <v>42573.177546296298</v>
      </c>
    </row>
    <row r="284" spans="1:22">
      <c r="A284">
        <v>483</v>
      </c>
      <c r="B284" s="4">
        <v>103</v>
      </c>
      <c r="C284" s="4" t="s">
        <v>18</v>
      </c>
      <c r="D284" s="4" t="s">
        <v>21</v>
      </c>
      <c r="E284" s="4" t="s">
        <v>426</v>
      </c>
      <c r="F284" s="5">
        <v>42572.971238425926</v>
      </c>
      <c r="G284" s="5">
        <v>42573</v>
      </c>
      <c r="H284" t="s">
        <v>23</v>
      </c>
      <c r="I284" s="6">
        <v>5800</v>
      </c>
      <c r="J284" t="s">
        <v>23</v>
      </c>
      <c r="K284" s="6">
        <v>5800</v>
      </c>
      <c r="L284" s="6" t="s">
        <v>24</v>
      </c>
      <c r="R284" t="s">
        <v>28</v>
      </c>
      <c r="S284" s="14" t="str">
        <f t="shared" si="16"/>
        <v>160722</v>
      </c>
      <c r="T284" s="15" t="str">
        <f t="shared" si="17"/>
        <v>2016-07-21T23:18:35.000000000-05:00</v>
      </c>
      <c r="U284" s="16" t="str">
        <f t="shared" si="18"/>
        <v>2016-07-22T04:18:35.000000000+00:00</v>
      </c>
      <c r="V284" s="17">
        <f t="shared" si="19"/>
        <v>42573.179571759261</v>
      </c>
    </row>
    <row r="285" spans="1:22">
      <c r="A285">
        <v>484</v>
      </c>
      <c r="B285" s="4">
        <v>103</v>
      </c>
      <c r="C285" s="4" t="s">
        <v>18</v>
      </c>
      <c r="D285" s="4" t="s">
        <v>21</v>
      </c>
      <c r="E285" s="4" t="s">
        <v>427</v>
      </c>
      <c r="F285" s="5">
        <v>42572.98201388889</v>
      </c>
      <c r="G285" s="5">
        <v>42573</v>
      </c>
      <c r="H285" t="s">
        <v>23</v>
      </c>
      <c r="I285" s="6">
        <v>1208.69</v>
      </c>
      <c r="J285" t="s">
        <v>23</v>
      </c>
      <c r="K285" s="6">
        <v>1208.69</v>
      </c>
      <c r="L285" s="6" t="s">
        <v>24</v>
      </c>
      <c r="R285" t="s">
        <v>26</v>
      </c>
      <c r="S285" s="14" t="str">
        <f t="shared" si="16"/>
        <v>160722</v>
      </c>
      <c r="T285" s="15" t="str">
        <f t="shared" si="17"/>
        <v>2016-07-21T23:34:06.000000000-05:00</v>
      </c>
      <c r="U285" s="16" t="str">
        <f t="shared" si="18"/>
        <v>2016-07-22T04:34:06.000000000+00:00</v>
      </c>
      <c r="V285" s="17">
        <f t="shared" si="19"/>
        <v>42573.190347222226</v>
      </c>
    </row>
    <row r="286" spans="1:22">
      <c r="A286">
        <v>485</v>
      </c>
      <c r="B286" s="4">
        <v>103</v>
      </c>
      <c r="C286" s="4" t="s">
        <v>18</v>
      </c>
      <c r="D286" s="4" t="s">
        <v>21</v>
      </c>
      <c r="E286" s="4" t="s">
        <v>428</v>
      </c>
      <c r="F286" s="5">
        <v>42572.983437499999</v>
      </c>
      <c r="G286" s="5">
        <v>42573</v>
      </c>
      <c r="H286" t="s">
        <v>23</v>
      </c>
      <c r="I286" s="6">
        <v>107.4</v>
      </c>
      <c r="J286" t="s">
        <v>23</v>
      </c>
      <c r="K286" s="6">
        <v>107.4</v>
      </c>
      <c r="L286" s="6" t="s">
        <v>24</v>
      </c>
      <c r="R286" t="s">
        <v>28</v>
      </c>
      <c r="S286" s="14" t="str">
        <f t="shared" si="16"/>
        <v>160722</v>
      </c>
      <c r="T286" s="15" t="str">
        <f t="shared" si="17"/>
        <v>2016-07-21T23:36:09.000000000-05:00</v>
      </c>
      <c r="U286" s="16" t="str">
        <f t="shared" si="18"/>
        <v>2016-07-22T04:36:09.000000000+00:00</v>
      </c>
      <c r="V286" s="17">
        <f t="shared" si="19"/>
        <v>42573.191770833335</v>
      </c>
    </row>
    <row r="287" spans="1:22">
      <c r="A287">
        <v>486</v>
      </c>
      <c r="B287" s="4">
        <v>103</v>
      </c>
      <c r="C287" s="4" t="s">
        <v>18</v>
      </c>
      <c r="D287" s="4" t="s">
        <v>21</v>
      </c>
      <c r="E287" s="4" t="s">
        <v>429</v>
      </c>
      <c r="F287" s="5">
        <v>42572.989525462966</v>
      </c>
      <c r="G287" s="5">
        <v>42573</v>
      </c>
      <c r="H287" t="s">
        <v>23</v>
      </c>
      <c r="I287" s="6">
        <v>13040.58</v>
      </c>
      <c r="J287" t="s">
        <v>23</v>
      </c>
      <c r="K287" s="6">
        <v>13040.58</v>
      </c>
      <c r="L287" s="6" t="s">
        <v>24</v>
      </c>
      <c r="R287" t="s">
        <v>26</v>
      </c>
      <c r="S287" s="14" t="str">
        <f t="shared" si="16"/>
        <v>160722</v>
      </c>
      <c r="T287" s="15" t="str">
        <f t="shared" si="17"/>
        <v>2016-07-21T23:44:55.000000000-05:00</v>
      </c>
      <c r="U287" s="16" t="str">
        <f t="shared" si="18"/>
        <v>2016-07-22T04:44:55.000000000+00:00</v>
      </c>
      <c r="V287" s="17">
        <f t="shared" si="19"/>
        <v>42573.197858796302</v>
      </c>
    </row>
    <row r="288" spans="1:22">
      <c r="A288">
        <v>487</v>
      </c>
      <c r="B288" s="4">
        <v>103</v>
      </c>
      <c r="C288" s="4" t="s">
        <v>18</v>
      </c>
      <c r="D288" s="4" t="s">
        <v>21</v>
      </c>
      <c r="E288" s="4" t="s">
        <v>430</v>
      </c>
      <c r="F288" s="5">
        <v>42573.018043981479</v>
      </c>
      <c r="G288" s="5">
        <v>42573</v>
      </c>
      <c r="H288" t="s">
        <v>23</v>
      </c>
      <c r="I288" s="6">
        <v>57.95</v>
      </c>
      <c r="J288" t="s">
        <v>23</v>
      </c>
      <c r="K288" s="6">
        <v>57.95</v>
      </c>
      <c r="L288" s="6" t="s">
        <v>24</v>
      </c>
      <c r="R288" t="s">
        <v>26</v>
      </c>
      <c r="S288" s="14" t="str">
        <f t="shared" si="16"/>
        <v>160722</v>
      </c>
      <c r="T288" s="15" t="str">
        <f t="shared" si="17"/>
        <v>2016-07-22T00:25:59.000000000-05:00</v>
      </c>
      <c r="U288" s="16" t="str">
        <f t="shared" si="18"/>
        <v>2016-07-22T05:25:59.000000000+00:00</v>
      </c>
      <c r="V288" s="17">
        <f t="shared" si="19"/>
        <v>42573.226377314815</v>
      </c>
    </row>
    <row r="289" spans="1:22">
      <c r="A289">
        <v>488</v>
      </c>
      <c r="B289" s="4">
        <v>103</v>
      </c>
      <c r="C289" s="4" t="s">
        <v>18</v>
      </c>
      <c r="D289" s="4" t="s">
        <v>21</v>
      </c>
      <c r="E289" s="4" t="s">
        <v>431</v>
      </c>
      <c r="F289" s="5">
        <v>42573.019305555557</v>
      </c>
      <c r="G289" s="5">
        <v>42573</v>
      </c>
      <c r="H289" t="s">
        <v>23</v>
      </c>
      <c r="I289" s="6">
        <v>499</v>
      </c>
      <c r="J289" t="s">
        <v>23</v>
      </c>
      <c r="K289" s="6">
        <v>499</v>
      </c>
      <c r="L289" s="6" t="s">
        <v>24</v>
      </c>
      <c r="R289" t="s">
        <v>26</v>
      </c>
      <c r="S289" s="14" t="str">
        <f t="shared" si="16"/>
        <v>160722</v>
      </c>
      <c r="T289" s="15" t="str">
        <f t="shared" si="17"/>
        <v>2016-07-22T00:27:48.000000000-05:00</v>
      </c>
      <c r="U289" s="16" t="str">
        <f t="shared" si="18"/>
        <v>2016-07-22T05:27:48.000000000+00:00</v>
      </c>
      <c r="V289" s="17">
        <f t="shared" si="19"/>
        <v>42573.227638888893</v>
      </c>
    </row>
    <row r="290" spans="1:22">
      <c r="A290">
        <v>489</v>
      </c>
      <c r="B290" s="4">
        <v>103</v>
      </c>
      <c r="C290" s="4" t="s">
        <v>18</v>
      </c>
      <c r="D290" s="4" t="s">
        <v>21</v>
      </c>
      <c r="E290" s="4">
        <v>1003831295249</v>
      </c>
      <c r="F290" s="5">
        <v>42573.028124999997</v>
      </c>
      <c r="G290" s="5">
        <v>42573</v>
      </c>
      <c r="H290" t="s">
        <v>23</v>
      </c>
      <c r="I290" s="6">
        <v>2000</v>
      </c>
      <c r="J290" t="s">
        <v>23</v>
      </c>
      <c r="K290" s="6">
        <v>2000</v>
      </c>
      <c r="L290" s="6" t="s">
        <v>24</v>
      </c>
      <c r="R290" t="s">
        <v>28</v>
      </c>
      <c r="S290" s="14" t="str">
        <f t="shared" si="16"/>
        <v>160722</v>
      </c>
      <c r="T290" s="15" t="str">
        <f t="shared" si="17"/>
        <v>2016-07-22T00:40:30.000000000-05:00</v>
      </c>
      <c r="U290" s="16" t="str">
        <f t="shared" si="18"/>
        <v>2016-07-22T05:40:30.000000000+00:00</v>
      </c>
      <c r="V290" s="17">
        <f t="shared" si="19"/>
        <v>42573.236458333333</v>
      </c>
    </row>
    <row r="291" spans="1:22">
      <c r="A291">
        <v>490</v>
      </c>
      <c r="B291" s="4">
        <v>103</v>
      </c>
      <c r="C291" s="4" t="s">
        <v>18</v>
      </c>
      <c r="D291" s="4" t="s">
        <v>21</v>
      </c>
      <c r="E291" s="4" t="s">
        <v>432</v>
      </c>
      <c r="F291" s="5">
        <v>42573.028171296297</v>
      </c>
      <c r="G291" s="5">
        <v>42573</v>
      </c>
      <c r="H291" t="s">
        <v>23</v>
      </c>
      <c r="I291" s="6">
        <v>4193.5</v>
      </c>
      <c r="J291" t="s">
        <v>23</v>
      </c>
      <c r="K291" s="6">
        <v>4193.5</v>
      </c>
      <c r="L291" s="6" t="s">
        <v>33</v>
      </c>
      <c r="P291" t="s">
        <v>433</v>
      </c>
      <c r="R291" t="s">
        <v>26</v>
      </c>
      <c r="S291" s="14" t="str">
        <f t="shared" si="16"/>
        <v>160722</v>
      </c>
      <c r="T291" s="15" t="str">
        <f t="shared" si="17"/>
        <v>2016-07-22T00:40:34.000000000-05:00</v>
      </c>
      <c r="U291" s="16" t="str">
        <f t="shared" si="18"/>
        <v>2016-07-22T05:40:34.000000000+00:00</v>
      </c>
      <c r="V291" s="17">
        <f t="shared" si="19"/>
        <v>42573.236504629633</v>
      </c>
    </row>
    <row r="292" spans="1:22">
      <c r="A292">
        <v>492</v>
      </c>
      <c r="B292" s="4">
        <v>103</v>
      </c>
      <c r="C292" s="4" t="s">
        <v>18</v>
      </c>
      <c r="D292" s="4" t="s">
        <v>21</v>
      </c>
      <c r="E292" s="4" t="s">
        <v>434</v>
      </c>
      <c r="F292" s="5">
        <v>42573.033368055556</v>
      </c>
      <c r="G292" s="5">
        <v>42573</v>
      </c>
      <c r="H292" t="s">
        <v>23</v>
      </c>
      <c r="I292" s="6">
        <v>1879.45</v>
      </c>
      <c r="J292" t="s">
        <v>23</v>
      </c>
      <c r="K292" s="6">
        <v>1879.45</v>
      </c>
      <c r="L292" s="6" t="s">
        <v>24</v>
      </c>
      <c r="R292" t="s">
        <v>28</v>
      </c>
      <c r="S292" s="14" t="str">
        <f t="shared" si="16"/>
        <v>160722</v>
      </c>
      <c r="T292" s="15" t="str">
        <f t="shared" si="17"/>
        <v>2016-07-22T00:48:03.000000000-05:00</v>
      </c>
      <c r="U292" s="16" t="str">
        <f t="shared" si="18"/>
        <v>2016-07-22T05:48:03.000000000+00:00</v>
      </c>
      <c r="V292" s="17">
        <f t="shared" si="19"/>
        <v>42573.241701388892</v>
      </c>
    </row>
    <row r="293" spans="1:22">
      <c r="A293">
        <v>493</v>
      </c>
      <c r="B293" s="4">
        <v>103</v>
      </c>
      <c r="C293" s="4" t="s">
        <v>18</v>
      </c>
      <c r="D293" s="4" t="s">
        <v>21</v>
      </c>
      <c r="E293" s="4" t="s">
        <v>435</v>
      </c>
      <c r="F293" s="5">
        <v>42573.033495370371</v>
      </c>
      <c r="G293" s="5">
        <v>42573</v>
      </c>
      <c r="H293" t="s">
        <v>23</v>
      </c>
      <c r="I293" s="6">
        <v>136</v>
      </c>
      <c r="J293" t="s">
        <v>23</v>
      </c>
      <c r="K293" s="6">
        <v>136</v>
      </c>
      <c r="L293" s="6" t="s">
        <v>24</v>
      </c>
      <c r="R293" t="s">
        <v>28</v>
      </c>
      <c r="S293" s="14" t="str">
        <f t="shared" si="16"/>
        <v>160722</v>
      </c>
      <c r="T293" s="15" t="str">
        <f t="shared" si="17"/>
        <v>2016-07-22T00:48:14.000000000-05:00</v>
      </c>
      <c r="U293" s="16" t="str">
        <f t="shared" si="18"/>
        <v>2016-07-22T05:48:14.000000000+00:00</v>
      </c>
      <c r="V293" s="17">
        <f t="shared" si="19"/>
        <v>42573.241828703707</v>
      </c>
    </row>
    <row r="294" spans="1:22">
      <c r="A294">
        <v>494</v>
      </c>
      <c r="B294" s="4">
        <v>103</v>
      </c>
      <c r="C294" s="4" t="s">
        <v>18</v>
      </c>
      <c r="D294" s="4" t="s">
        <v>21</v>
      </c>
      <c r="E294" s="4" t="s">
        <v>436</v>
      </c>
      <c r="F294" s="5">
        <v>42573.034814814811</v>
      </c>
      <c r="G294" s="5">
        <v>42573</v>
      </c>
      <c r="H294" t="s">
        <v>23</v>
      </c>
      <c r="I294" s="6">
        <v>666.35</v>
      </c>
      <c r="J294" t="s">
        <v>23</v>
      </c>
      <c r="K294" s="6">
        <v>666.35</v>
      </c>
      <c r="L294" s="6" t="s">
        <v>24</v>
      </c>
      <c r="R294" t="s">
        <v>26</v>
      </c>
      <c r="S294" s="14" t="str">
        <f t="shared" si="16"/>
        <v>160722</v>
      </c>
      <c r="T294" s="15" t="str">
        <f t="shared" si="17"/>
        <v>2016-07-22T00:50:08.000000000-05:00</v>
      </c>
      <c r="U294" s="16" t="str">
        <f t="shared" si="18"/>
        <v>2016-07-22T05:50:08.000000000+00:00</v>
      </c>
      <c r="V294" s="17">
        <f t="shared" si="19"/>
        <v>42573.243148148147</v>
      </c>
    </row>
    <row r="295" spans="1:22">
      <c r="A295">
        <v>495</v>
      </c>
      <c r="B295" s="4">
        <v>103</v>
      </c>
      <c r="C295" s="4" t="s">
        <v>18</v>
      </c>
      <c r="D295" s="4" t="s">
        <v>21</v>
      </c>
      <c r="E295" s="4" t="s">
        <v>437</v>
      </c>
      <c r="F295" s="5">
        <v>42573.047418981485</v>
      </c>
      <c r="G295" s="5">
        <v>42573</v>
      </c>
      <c r="H295" t="s">
        <v>23</v>
      </c>
      <c r="I295" s="6">
        <v>3826.54</v>
      </c>
      <c r="J295" t="s">
        <v>23</v>
      </c>
      <c r="K295" s="6">
        <v>3826.54</v>
      </c>
      <c r="L295" s="6" t="s">
        <v>24</v>
      </c>
      <c r="R295" t="s">
        <v>28</v>
      </c>
      <c r="S295" s="14" t="str">
        <f t="shared" si="16"/>
        <v>160722</v>
      </c>
      <c r="T295" s="15" t="str">
        <f t="shared" si="17"/>
        <v>2016-07-22T01:08:17.000000000-05:00</v>
      </c>
      <c r="U295" s="16" t="str">
        <f t="shared" si="18"/>
        <v>2016-07-22T06:08:17.000000000+00:00</v>
      </c>
      <c r="V295" s="17">
        <f t="shared" si="19"/>
        <v>42573.255752314821</v>
      </c>
    </row>
    <row r="296" spans="1:22">
      <c r="A296">
        <v>496</v>
      </c>
      <c r="B296" s="4">
        <v>103</v>
      </c>
      <c r="C296" s="4" t="s">
        <v>18</v>
      </c>
      <c r="D296" s="4" t="s">
        <v>21</v>
      </c>
      <c r="E296" s="4" t="s">
        <v>438</v>
      </c>
      <c r="F296" s="5">
        <v>42573.049976851849</v>
      </c>
      <c r="G296" s="5">
        <v>42573</v>
      </c>
      <c r="H296" t="s">
        <v>23</v>
      </c>
      <c r="I296" s="6">
        <v>5000</v>
      </c>
      <c r="J296" t="s">
        <v>23</v>
      </c>
      <c r="K296" s="6">
        <v>5000</v>
      </c>
      <c r="L296" s="6" t="s">
        <v>24</v>
      </c>
      <c r="R296" t="s">
        <v>28</v>
      </c>
      <c r="S296" s="14" t="str">
        <f t="shared" si="16"/>
        <v>160722</v>
      </c>
      <c r="T296" s="15" t="str">
        <f t="shared" si="17"/>
        <v>2016-07-22T01:11:58.000000000-05:00</v>
      </c>
      <c r="U296" s="16" t="str">
        <f t="shared" si="18"/>
        <v>2016-07-22T06:11:58.000000000+00:00</v>
      </c>
      <c r="V296" s="17">
        <f t="shared" si="19"/>
        <v>42573.258310185185</v>
      </c>
    </row>
    <row r="297" spans="1:22">
      <c r="A297">
        <v>497</v>
      </c>
      <c r="B297" s="4">
        <v>103</v>
      </c>
      <c r="C297" s="4" t="s">
        <v>18</v>
      </c>
      <c r="D297" s="4" t="s">
        <v>21</v>
      </c>
      <c r="E297" s="4" t="s">
        <v>439</v>
      </c>
      <c r="F297" s="5">
        <v>42573.050208333334</v>
      </c>
      <c r="G297" s="5">
        <v>42573</v>
      </c>
      <c r="H297" t="s">
        <v>23</v>
      </c>
      <c r="I297" s="6">
        <v>4686</v>
      </c>
      <c r="J297" t="s">
        <v>23</v>
      </c>
      <c r="K297" s="6">
        <v>4686</v>
      </c>
      <c r="L297" s="6" t="s">
        <v>24</v>
      </c>
      <c r="R297" t="s">
        <v>28</v>
      </c>
      <c r="S297" s="14" t="str">
        <f t="shared" si="16"/>
        <v>160722</v>
      </c>
      <c r="T297" s="15" t="str">
        <f t="shared" si="17"/>
        <v>2016-07-22T01:12:18.000000000-05:00</v>
      </c>
      <c r="U297" s="16" t="str">
        <f t="shared" si="18"/>
        <v>2016-07-22T06:12:18.000000000+00:00</v>
      </c>
      <c r="V297" s="17">
        <f t="shared" si="19"/>
        <v>42573.25854166667</v>
      </c>
    </row>
    <row r="298" spans="1:22">
      <c r="A298">
        <v>498</v>
      </c>
      <c r="B298" s="4">
        <v>103</v>
      </c>
      <c r="C298" s="4" t="s">
        <v>18</v>
      </c>
      <c r="D298" s="4" t="s">
        <v>21</v>
      </c>
      <c r="E298" s="4" t="s">
        <v>440</v>
      </c>
      <c r="F298" s="5">
        <v>42573.050219907411</v>
      </c>
      <c r="G298" s="5">
        <v>42573</v>
      </c>
      <c r="H298" t="s">
        <v>23</v>
      </c>
      <c r="I298" s="6">
        <v>12243</v>
      </c>
      <c r="J298" t="s">
        <v>23</v>
      </c>
      <c r="K298" s="6">
        <v>12243</v>
      </c>
      <c r="L298" s="6" t="s">
        <v>24</v>
      </c>
      <c r="R298" t="s">
        <v>28</v>
      </c>
      <c r="S298" s="14" t="str">
        <f t="shared" si="16"/>
        <v>160722</v>
      </c>
      <c r="T298" s="15" t="str">
        <f t="shared" si="17"/>
        <v>2016-07-22T01:12:19.000000000-05:00</v>
      </c>
      <c r="U298" s="16" t="str">
        <f t="shared" si="18"/>
        <v>2016-07-22T06:12:19.000000000+00:00</v>
      </c>
      <c r="V298" s="17">
        <f t="shared" si="19"/>
        <v>42573.258553240747</v>
      </c>
    </row>
    <row r="299" spans="1:22">
      <c r="A299">
        <v>499</v>
      </c>
      <c r="B299" s="4">
        <v>103</v>
      </c>
      <c r="C299" s="4" t="s">
        <v>18</v>
      </c>
      <c r="D299" s="4" t="s">
        <v>21</v>
      </c>
      <c r="E299" s="4">
        <v>1003832353268</v>
      </c>
      <c r="F299" s="5">
        <v>42573.052245370367</v>
      </c>
      <c r="G299" s="5">
        <v>42573</v>
      </c>
      <c r="H299" t="s">
        <v>23</v>
      </c>
      <c r="I299" s="6">
        <v>2835.14</v>
      </c>
      <c r="J299" t="s">
        <v>23</v>
      </c>
      <c r="K299" s="6">
        <v>2835.14</v>
      </c>
      <c r="L299" s="6" t="s">
        <v>24</v>
      </c>
      <c r="R299" t="s">
        <v>28</v>
      </c>
      <c r="S299" s="14" t="str">
        <f t="shared" si="16"/>
        <v>160722</v>
      </c>
      <c r="T299" s="15" t="str">
        <f t="shared" si="17"/>
        <v>2016-07-22T01:15:14.000000000-05:00</v>
      </c>
      <c r="U299" s="16" t="str">
        <f t="shared" si="18"/>
        <v>2016-07-22T06:15:14.000000000+00:00</v>
      </c>
      <c r="V299" s="17">
        <f t="shared" si="19"/>
        <v>42573.260578703703</v>
      </c>
    </row>
    <row r="300" spans="1:22">
      <c r="A300">
        <v>500</v>
      </c>
      <c r="B300" s="4">
        <v>103</v>
      </c>
      <c r="C300" s="4" t="s">
        <v>18</v>
      </c>
      <c r="D300" s="4" t="s">
        <v>21</v>
      </c>
      <c r="E300" s="4" t="s">
        <v>441</v>
      </c>
      <c r="F300" s="5">
        <v>42573.052881944444</v>
      </c>
      <c r="G300" s="5">
        <v>42573</v>
      </c>
      <c r="H300" t="s">
        <v>23</v>
      </c>
      <c r="I300" s="6">
        <v>20907</v>
      </c>
      <c r="J300" t="s">
        <v>23</v>
      </c>
      <c r="K300" s="6">
        <v>20907</v>
      </c>
      <c r="L300" s="6" t="s">
        <v>24</v>
      </c>
      <c r="R300" t="s">
        <v>28</v>
      </c>
      <c r="S300" s="14" t="str">
        <f t="shared" si="16"/>
        <v>160722</v>
      </c>
      <c r="T300" s="15" t="str">
        <f t="shared" si="17"/>
        <v>2016-07-22T01:16:09.000000000-05:00</v>
      </c>
      <c r="U300" s="16" t="str">
        <f t="shared" si="18"/>
        <v>2016-07-22T06:16:09.000000000+00:00</v>
      </c>
      <c r="V300" s="17">
        <f t="shared" si="19"/>
        <v>42573.26121527778</v>
      </c>
    </row>
    <row r="301" spans="1:22">
      <c r="A301">
        <v>502</v>
      </c>
      <c r="B301" s="4">
        <v>103</v>
      </c>
      <c r="C301" s="4" t="s">
        <v>18</v>
      </c>
      <c r="D301" s="4" t="s">
        <v>21</v>
      </c>
      <c r="E301" s="4" t="s">
        <v>443</v>
      </c>
      <c r="F301" s="5">
        <v>42573.067129629628</v>
      </c>
      <c r="G301" s="5">
        <v>42573</v>
      </c>
      <c r="H301" t="s">
        <v>23</v>
      </c>
      <c r="I301" s="6">
        <v>900</v>
      </c>
      <c r="J301" t="s">
        <v>23</v>
      </c>
      <c r="K301" s="6">
        <v>900</v>
      </c>
      <c r="L301" s="6" t="s">
        <v>24</v>
      </c>
      <c r="R301" t="s">
        <v>28</v>
      </c>
      <c r="S301" s="14" t="str">
        <f t="shared" si="16"/>
        <v>160722</v>
      </c>
      <c r="T301" s="15" t="str">
        <f t="shared" si="17"/>
        <v>2016-07-22T01:36:40.000000000-05:00</v>
      </c>
      <c r="U301" s="16" t="str">
        <f t="shared" si="18"/>
        <v>2016-07-22T06:36:40.000000000+00:00</v>
      </c>
      <c r="V301" s="17">
        <f t="shared" si="19"/>
        <v>42573.275462962964</v>
      </c>
    </row>
    <row r="302" spans="1:22">
      <c r="A302">
        <v>503</v>
      </c>
      <c r="B302" s="4">
        <v>103</v>
      </c>
      <c r="C302" s="4" t="s">
        <v>18</v>
      </c>
      <c r="D302" s="4" t="s">
        <v>21</v>
      </c>
      <c r="E302" s="4" t="s">
        <v>444</v>
      </c>
      <c r="F302" s="5">
        <v>42573.067407407405</v>
      </c>
      <c r="G302" s="5">
        <v>42573</v>
      </c>
      <c r="H302" t="s">
        <v>23</v>
      </c>
      <c r="I302" s="6">
        <v>150</v>
      </c>
      <c r="J302" t="s">
        <v>23</v>
      </c>
      <c r="K302" s="6">
        <v>150</v>
      </c>
      <c r="L302" s="6" t="s">
        <v>24</v>
      </c>
      <c r="R302" t="s">
        <v>28</v>
      </c>
      <c r="S302" s="14" t="str">
        <f t="shared" si="16"/>
        <v>160722</v>
      </c>
      <c r="T302" s="15" t="str">
        <f t="shared" si="17"/>
        <v>2016-07-22T01:37:04.000000000-05:00</v>
      </c>
      <c r="U302" s="16" t="str">
        <f t="shared" si="18"/>
        <v>2016-07-22T06:37:04.000000000+00:00</v>
      </c>
      <c r="V302" s="17">
        <f t="shared" si="19"/>
        <v>42573.275740740741</v>
      </c>
    </row>
    <row r="303" spans="1:22">
      <c r="A303">
        <v>504</v>
      </c>
      <c r="B303" s="4">
        <v>103</v>
      </c>
      <c r="C303" s="4" t="s">
        <v>18</v>
      </c>
      <c r="D303" s="4" t="s">
        <v>21</v>
      </c>
      <c r="E303" s="4" t="s">
        <v>445</v>
      </c>
      <c r="F303" s="5">
        <v>42573.068148148152</v>
      </c>
      <c r="G303" s="5">
        <v>42573</v>
      </c>
      <c r="H303" t="s">
        <v>23</v>
      </c>
      <c r="I303" s="6">
        <v>45249.08</v>
      </c>
      <c r="J303" t="s">
        <v>23</v>
      </c>
      <c r="K303" s="6">
        <v>45249.08</v>
      </c>
      <c r="L303" s="6" t="s">
        <v>24</v>
      </c>
      <c r="R303" t="s">
        <v>26</v>
      </c>
      <c r="S303" s="14" t="str">
        <f t="shared" si="16"/>
        <v>160722</v>
      </c>
      <c r="T303" s="15" t="str">
        <f t="shared" si="17"/>
        <v>2016-07-22T01:38:08.000000000-05:00</v>
      </c>
      <c r="U303" s="16" t="str">
        <f t="shared" si="18"/>
        <v>2016-07-22T06:38:08.000000000+00:00</v>
      </c>
      <c r="V303" s="17">
        <f t="shared" si="19"/>
        <v>42573.276481481487</v>
      </c>
    </row>
    <row r="304" spans="1:22">
      <c r="A304">
        <v>505</v>
      </c>
      <c r="B304" s="4">
        <v>103</v>
      </c>
      <c r="C304" s="4" t="s">
        <v>18</v>
      </c>
      <c r="D304" s="4" t="s">
        <v>21</v>
      </c>
      <c r="E304" s="4" t="s">
        <v>446</v>
      </c>
      <c r="F304" s="5">
        <v>42573.069502314815</v>
      </c>
      <c r="G304" s="5">
        <v>42573</v>
      </c>
      <c r="H304" t="s">
        <v>23</v>
      </c>
      <c r="I304" s="6">
        <v>3979</v>
      </c>
      <c r="J304" t="s">
        <v>23</v>
      </c>
      <c r="K304" s="6">
        <v>3979</v>
      </c>
      <c r="L304" s="6" t="s">
        <v>24</v>
      </c>
      <c r="R304" t="s">
        <v>28</v>
      </c>
      <c r="S304" s="14" t="str">
        <f t="shared" si="16"/>
        <v>160722</v>
      </c>
      <c r="T304" s="15" t="str">
        <f t="shared" si="17"/>
        <v>2016-07-22T01:40:05.000000000-05:00</v>
      </c>
      <c r="U304" s="16" t="str">
        <f t="shared" si="18"/>
        <v>2016-07-22T06:40:05.000000000+00:00</v>
      </c>
      <c r="V304" s="17">
        <f t="shared" si="19"/>
        <v>42573.27783564815</v>
      </c>
    </row>
    <row r="305" spans="1:22">
      <c r="A305">
        <v>506</v>
      </c>
      <c r="B305" s="4">
        <v>103</v>
      </c>
      <c r="C305" s="4" t="s">
        <v>18</v>
      </c>
      <c r="D305" s="4" t="s">
        <v>21</v>
      </c>
      <c r="E305" s="4" t="s">
        <v>447</v>
      </c>
      <c r="F305" s="5">
        <v>42573.071597222224</v>
      </c>
      <c r="G305" s="5">
        <v>42573</v>
      </c>
      <c r="H305" t="s">
        <v>23</v>
      </c>
      <c r="I305" s="6">
        <v>104130.88</v>
      </c>
      <c r="J305" t="s">
        <v>23</v>
      </c>
      <c r="K305" s="6">
        <v>104130.88</v>
      </c>
      <c r="L305" s="6" t="s">
        <v>24</v>
      </c>
      <c r="R305" t="s">
        <v>26</v>
      </c>
      <c r="S305" s="14" t="str">
        <f t="shared" si="16"/>
        <v>160722</v>
      </c>
      <c r="T305" s="15" t="str">
        <f t="shared" si="17"/>
        <v>2016-07-22T01:43:06.000000000-05:00</v>
      </c>
      <c r="U305" s="16" t="str">
        <f t="shared" si="18"/>
        <v>2016-07-22T06:43:06.000000000+00:00</v>
      </c>
      <c r="V305" s="17">
        <f t="shared" si="19"/>
        <v>42573.27993055556</v>
      </c>
    </row>
    <row r="306" spans="1:22">
      <c r="A306">
        <v>507</v>
      </c>
      <c r="B306" s="4">
        <v>103</v>
      </c>
      <c r="C306" s="4" t="s">
        <v>18</v>
      </c>
      <c r="D306" s="4" t="s">
        <v>21</v>
      </c>
      <c r="E306" s="4">
        <v>1003833342010</v>
      </c>
      <c r="F306" s="5">
        <v>42573.078912037039</v>
      </c>
      <c r="G306" s="5">
        <v>42573</v>
      </c>
      <c r="H306" t="s">
        <v>23</v>
      </c>
      <c r="I306" s="6">
        <v>200</v>
      </c>
      <c r="J306" t="s">
        <v>23</v>
      </c>
      <c r="K306" s="6">
        <v>200</v>
      </c>
      <c r="L306" s="6" t="s">
        <v>24</v>
      </c>
      <c r="R306" t="s">
        <v>28</v>
      </c>
      <c r="S306" s="14" t="str">
        <f t="shared" si="16"/>
        <v>160722</v>
      </c>
      <c r="T306" s="15" t="str">
        <f t="shared" si="17"/>
        <v>2016-07-22T01:53:38.000000000-05:00</v>
      </c>
      <c r="U306" s="16" t="str">
        <f t="shared" si="18"/>
        <v>2016-07-22T06:53:38.000000000+00:00</v>
      </c>
      <c r="V306" s="17">
        <f t="shared" si="19"/>
        <v>42573.287245370375</v>
      </c>
    </row>
    <row r="307" spans="1:22">
      <c r="A307">
        <v>508</v>
      </c>
      <c r="B307" s="4">
        <v>103</v>
      </c>
      <c r="C307" s="4" t="s">
        <v>18</v>
      </c>
      <c r="D307" s="4" t="s">
        <v>21</v>
      </c>
      <c r="E307" s="4" t="s">
        <v>448</v>
      </c>
      <c r="F307" s="5">
        <v>42573.08625</v>
      </c>
      <c r="G307" s="5">
        <v>42573</v>
      </c>
      <c r="H307" t="s">
        <v>23</v>
      </c>
      <c r="I307" s="6">
        <v>401.46</v>
      </c>
      <c r="J307" t="s">
        <v>23</v>
      </c>
      <c r="K307" s="6">
        <v>401.46</v>
      </c>
      <c r="L307" s="6" t="s">
        <v>24</v>
      </c>
      <c r="R307" t="s">
        <v>28</v>
      </c>
      <c r="S307" s="14" t="str">
        <f t="shared" si="16"/>
        <v>160722</v>
      </c>
      <c r="T307" s="15" t="str">
        <f t="shared" si="17"/>
        <v>2016-07-22T02:04:12.000000000-05:00</v>
      </c>
      <c r="U307" s="16" t="str">
        <f t="shared" si="18"/>
        <v>2016-07-22T07:04:12.000000000+00:00</v>
      </c>
      <c r="V307" s="17">
        <f t="shared" si="19"/>
        <v>42573.294583333336</v>
      </c>
    </row>
    <row r="308" spans="1:22">
      <c r="A308">
        <v>509</v>
      </c>
      <c r="B308" s="4">
        <v>103</v>
      </c>
      <c r="C308" s="4" t="s">
        <v>18</v>
      </c>
      <c r="D308" s="4" t="s">
        <v>21</v>
      </c>
      <c r="E308" s="4" t="s">
        <v>449</v>
      </c>
      <c r="F308" s="5">
        <v>42573.086539351854</v>
      </c>
      <c r="G308" s="5">
        <v>42573</v>
      </c>
      <c r="H308" t="s">
        <v>23</v>
      </c>
      <c r="I308" s="6">
        <v>2500</v>
      </c>
      <c r="J308" t="s">
        <v>23</v>
      </c>
      <c r="K308" s="6">
        <v>2500</v>
      </c>
      <c r="L308" s="6" t="s">
        <v>24</v>
      </c>
      <c r="R308" t="s">
        <v>28</v>
      </c>
      <c r="S308" s="14" t="str">
        <f t="shared" si="16"/>
        <v>160722</v>
      </c>
      <c r="T308" s="15" t="str">
        <f t="shared" si="17"/>
        <v>2016-07-22T02:04:37.000000000-05:00</v>
      </c>
      <c r="U308" s="16" t="str">
        <f t="shared" si="18"/>
        <v>2016-07-22T07:04:37.000000000+00:00</v>
      </c>
      <c r="V308" s="17">
        <f t="shared" si="19"/>
        <v>42573.29487268519</v>
      </c>
    </row>
    <row r="309" spans="1:22">
      <c r="A309">
        <v>510</v>
      </c>
      <c r="B309" s="4">
        <v>103</v>
      </c>
      <c r="C309" s="4" t="s">
        <v>18</v>
      </c>
      <c r="D309" s="4" t="s">
        <v>21</v>
      </c>
      <c r="E309" s="4" t="s">
        <v>450</v>
      </c>
      <c r="F309" s="5">
        <v>42573.095648148148</v>
      </c>
      <c r="G309" s="5">
        <v>42573</v>
      </c>
      <c r="H309" t="s">
        <v>23</v>
      </c>
      <c r="I309" s="6">
        <v>2869.68</v>
      </c>
      <c r="J309" t="s">
        <v>23</v>
      </c>
      <c r="K309" s="6">
        <v>2869.68</v>
      </c>
      <c r="L309" s="6" t="s">
        <v>24</v>
      </c>
      <c r="R309" t="s">
        <v>28</v>
      </c>
      <c r="S309" s="14" t="str">
        <f t="shared" si="16"/>
        <v>160722</v>
      </c>
      <c r="T309" s="15" t="str">
        <f t="shared" si="17"/>
        <v>2016-07-22T02:17:44.000000000-05:00</v>
      </c>
      <c r="U309" s="16" t="str">
        <f t="shared" si="18"/>
        <v>2016-07-22T07:17:44.000000000+00:00</v>
      </c>
      <c r="V309" s="17">
        <f t="shared" si="19"/>
        <v>42573.303981481484</v>
      </c>
    </row>
    <row r="310" spans="1:22">
      <c r="A310">
        <v>512</v>
      </c>
      <c r="B310" s="4">
        <v>103</v>
      </c>
      <c r="C310" s="4" t="s">
        <v>18</v>
      </c>
      <c r="D310" s="4" t="s">
        <v>21</v>
      </c>
      <c r="E310" s="4" t="s">
        <v>452</v>
      </c>
      <c r="F310" s="5">
        <v>42573.137604166666</v>
      </c>
      <c r="G310" s="5">
        <v>42573</v>
      </c>
      <c r="H310" t="s">
        <v>23</v>
      </c>
      <c r="I310" s="6">
        <v>3255</v>
      </c>
      <c r="J310" t="s">
        <v>23</v>
      </c>
      <c r="K310" s="6">
        <v>3255</v>
      </c>
      <c r="L310" s="6" t="s">
        <v>33</v>
      </c>
      <c r="P310" t="s">
        <v>453</v>
      </c>
      <c r="R310" t="s">
        <v>28</v>
      </c>
      <c r="S310" s="14" t="str">
        <f t="shared" si="16"/>
        <v>160722</v>
      </c>
      <c r="T310" s="15" t="str">
        <f t="shared" si="17"/>
        <v>2016-07-22T03:18:09.000000000-05:00</v>
      </c>
      <c r="U310" s="16" t="str">
        <f t="shared" si="18"/>
        <v>2016-07-22T08:18:09.000000000+00:00</v>
      </c>
      <c r="V310" s="17">
        <f t="shared" si="19"/>
        <v>42573.345937500002</v>
      </c>
    </row>
    <row r="311" spans="1:22">
      <c r="A311">
        <v>517</v>
      </c>
      <c r="B311" s="4">
        <v>103</v>
      </c>
      <c r="C311" s="4" t="s">
        <v>18</v>
      </c>
      <c r="D311" s="4" t="s">
        <v>21</v>
      </c>
      <c r="E311" s="4" t="s">
        <v>458</v>
      </c>
      <c r="F311" s="5">
        <v>42573.141238425924</v>
      </c>
      <c r="G311" s="5">
        <v>42573</v>
      </c>
      <c r="H311" t="s">
        <v>23</v>
      </c>
      <c r="I311" s="6">
        <v>1253.6099999999999</v>
      </c>
      <c r="J311" t="s">
        <v>23</v>
      </c>
      <c r="K311" s="6">
        <v>1253.6099999999999</v>
      </c>
      <c r="L311" s="6" t="s">
        <v>24</v>
      </c>
      <c r="R311" t="s">
        <v>26</v>
      </c>
      <c r="S311" s="14" t="str">
        <f t="shared" si="16"/>
        <v>160722</v>
      </c>
      <c r="T311" s="15" t="str">
        <f t="shared" si="17"/>
        <v>2016-07-22T03:23:23.000000000-05:00</v>
      </c>
      <c r="U311" s="16" t="str">
        <f t="shared" si="18"/>
        <v>2016-07-22T08:23:23.000000000+00:00</v>
      </c>
      <c r="V311" s="17">
        <f t="shared" si="19"/>
        <v>42573.34957175926</v>
      </c>
    </row>
    <row r="312" spans="1:22">
      <c r="A312">
        <v>518</v>
      </c>
      <c r="B312" s="4">
        <v>103</v>
      </c>
      <c r="C312" s="4" t="s">
        <v>18</v>
      </c>
      <c r="D312" s="4" t="s">
        <v>21</v>
      </c>
      <c r="E312" s="4" t="s">
        <v>459</v>
      </c>
      <c r="F312" s="5">
        <v>42573.144548611112</v>
      </c>
      <c r="G312" s="5">
        <v>42573</v>
      </c>
      <c r="H312" t="s">
        <v>23</v>
      </c>
      <c r="I312" s="6">
        <v>82.59</v>
      </c>
      <c r="J312" t="s">
        <v>23</v>
      </c>
      <c r="K312" s="6">
        <v>82.59</v>
      </c>
      <c r="L312" s="6" t="s">
        <v>24</v>
      </c>
      <c r="R312" t="s">
        <v>28</v>
      </c>
      <c r="S312" s="14" t="str">
        <f t="shared" si="16"/>
        <v>160722</v>
      </c>
      <c r="T312" s="15" t="str">
        <f t="shared" si="17"/>
        <v>2016-07-22T03:28:09.000000000-05:00</v>
      </c>
      <c r="U312" s="16" t="str">
        <f t="shared" si="18"/>
        <v>2016-07-22T08:28:09.000000000+00:00</v>
      </c>
      <c r="V312" s="17">
        <f t="shared" si="19"/>
        <v>42573.352881944447</v>
      </c>
    </row>
    <row r="313" spans="1:22">
      <c r="A313">
        <v>520</v>
      </c>
      <c r="B313" s="4">
        <v>103</v>
      </c>
      <c r="C313" s="4" t="s">
        <v>18</v>
      </c>
      <c r="D313" s="4" t="s">
        <v>21</v>
      </c>
      <c r="E313" s="4" t="s">
        <v>461</v>
      </c>
      <c r="F313" s="5">
        <v>42573.161261574074</v>
      </c>
      <c r="G313" s="5">
        <v>42573</v>
      </c>
      <c r="H313" t="s">
        <v>23</v>
      </c>
      <c r="I313" s="6">
        <v>16780.89</v>
      </c>
      <c r="J313" t="s">
        <v>23</v>
      </c>
      <c r="K313" s="6">
        <v>16780.89</v>
      </c>
      <c r="L313" s="6" t="s">
        <v>24</v>
      </c>
      <c r="R313" t="s">
        <v>26</v>
      </c>
      <c r="S313" s="14" t="str">
        <f t="shared" si="16"/>
        <v>160722</v>
      </c>
      <c r="T313" s="15" t="str">
        <f t="shared" si="17"/>
        <v>2016-07-22T03:52:13.000000000-05:00</v>
      </c>
      <c r="U313" s="16" t="str">
        <f t="shared" si="18"/>
        <v>2016-07-22T08:52:13.000000000+00:00</v>
      </c>
      <c r="V313" s="17">
        <f t="shared" si="19"/>
        <v>42573.36959490741</v>
      </c>
    </row>
    <row r="314" spans="1:22">
      <c r="A314">
        <v>524</v>
      </c>
      <c r="B314" s="4">
        <v>103</v>
      </c>
      <c r="C314" s="4" t="s">
        <v>18</v>
      </c>
      <c r="D314" s="4" t="s">
        <v>21</v>
      </c>
      <c r="E314" s="4" t="s">
        <v>465</v>
      </c>
      <c r="F314" s="5">
        <v>42573.24082175926</v>
      </c>
      <c r="G314" s="5">
        <v>42573</v>
      </c>
      <c r="H314" t="s">
        <v>23</v>
      </c>
      <c r="I314" s="6">
        <v>22377</v>
      </c>
      <c r="J314" t="s">
        <v>23</v>
      </c>
      <c r="K314" s="6">
        <v>22377</v>
      </c>
      <c r="L314" s="6" t="s">
        <v>24</v>
      </c>
      <c r="R314" t="s">
        <v>28</v>
      </c>
      <c r="S314" s="14" t="str">
        <f t="shared" si="16"/>
        <v>160722</v>
      </c>
      <c r="T314" s="15" t="str">
        <f t="shared" si="17"/>
        <v>2016-07-22T05:46:47.000000000-05:00</v>
      </c>
      <c r="U314" s="16" t="str">
        <f t="shared" si="18"/>
        <v>2016-07-22T10:46:47.000000000+00:00</v>
      </c>
      <c r="V314" s="17">
        <f t="shared" si="19"/>
        <v>42573.449155092596</v>
      </c>
    </row>
    <row r="315" spans="1:22">
      <c r="A315">
        <v>525</v>
      </c>
      <c r="B315" s="4">
        <v>103</v>
      </c>
      <c r="C315" s="4" t="s">
        <v>18</v>
      </c>
      <c r="D315" s="4" t="s">
        <v>21</v>
      </c>
      <c r="E315" s="4" t="s">
        <v>466</v>
      </c>
      <c r="F315" s="5">
        <v>42573.240879629629</v>
      </c>
      <c r="G315" s="5">
        <v>42573</v>
      </c>
      <c r="H315" t="s">
        <v>23</v>
      </c>
      <c r="I315" s="6">
        <v>11325.7</v>
      </c>
      <c r="J315" t="s">
        <v>23</v>
      </c>
      <c r="K315" s="6">
        <v>11325.7</v>
      </c>
      <c r="L315" s="6" t="s">
        <v>33</v>
      </c>
      <c r="R315" t="s">
        <v>28</v>
      </c>
      <c r="S315" s="14" t="str">
        <f t="shared" si="16"/>
        <v>160722</v>
      </c>
      <c r="T315" s="15" t="str">
        <f t="shared" si="17"/>
        <v>2016-07-22T05:46:52.000000000-05:00</v>
      </c>
      <c r="U315" s="16" t="str">
        <f t="shared" si="18"/>
        <v>2016-07-22T10:46:52.000000000+00:00</v>
      </c>
      <c r="V315" s="17">
        <f t="shared" si="19"/>
        <v>42573.449212962965</v>
      </c>
    </row>
    <row r="316" spans="1:22">
      <c r="A316">
        <v>526</v>
      </c>
      <c r="B316" s="4">
        <v>103</v>
      </c>
      <c r="C316" s="4" t="s">
        <v>18</v>
      </c>
      <c r="D316" s="4" t="s">
        <v>21</v>
      </c>
      <c r="E316" s="4" t="s">
        <v>467</v>
      </c>
      <c r="F316" s="5">
        <v>42573.241030092591</v>
      </c>
      <c r="G316" s="5">
        <v>42573</v>
      </c>
      <c r="H316" t="s">
        <v>23</v>
      </c>
      <c r="I316" s="6">
        <v>2250</v>
      </c>
      <c r="J316" t="s">
        <v>23</v>
      </c>
      <c r="K316" s="6">
        <v>2250</v>
      </c>
      <c r="L316" s="6" t="s">
        <v>24</v>
      </c>
      <c r="R316" t="s">
        <v>28</v>
      </c>
      <c r="S316" s="14" t="str">
        <f t="shared" si="16"/>
        <v>160722</v>
      </c>
      <c r="T316" s="15" t="str">
        <f t="shared" si="17"/>
        <v>2016-07-22T05:47:05.000000000-05:00</v>
      </c>
      <c r="U316" s="16" t="str">
        <f t="shared" si="18"/>
        <v>2016-07-22T10:47:05.000000000+00:00</v>
      </c>
      <c r="V316" s="17">
        <f t="shared" si="19"/>
        <v>42573.449363425927</v>
      </c>
    </row>
    <row r="317" spans="1:22">
      <c r="A317">
        <v>528</v>
      </c>
      <c r="B317" s="4">
        <v>103</v>
      </c>
      <c r="C317" s="4" t="s">
        <v>18</v>
      </c>
      <c r="D317" s="4" t="s">
        <v>21</v>
      </c>
      <c r="E317" s="4" t="s">
        <v>469</v>
      </c>
      <c r="F317" s="5">
        <v>42573.285173611112</v>
      </c>
      <c r="G317" s="5">
        <v>42573</v>
      </c>
      <c r="H317" t="s">
        <v>23</v>
      </c>
      <c r="I317" s="6">
        <v>460</v>
      </c>
      <c r="J317" t="s">
        <v>23</v>
      </c>
      <c r="K317" s="6">
        <v>460</v>
      </c>
      <c r="L317" s="6" t="s">
        <v>24</v>
      </c>
      <c r="R317" t="s">
        <v>28</v>
      </c>
      <c r="S317" s="14" t="str">
        <f t="shared" si="16"/>
        <v>160722</v>
      </c>
      <c r="T317" s="15" t="str">
        <f t="shared" si="17"/>
        <v>2016-07-22T06:50:39.000000000-05:00</v>
      </c>
      <c r="U317" s="16" t="str">
        <f t="shared" si="18"/>
        <v>2016-07-22T11:50:39.000000000+00:00</v>
      </c>
      <c r="V317" s="17">
        <f t="shared" si="19"/>
        <v>42573.493506944447</v>
      </c>
    </row>
    <row r="318" spans="1:22">
      <c r="A318">
        <v>529</v>
      </c>
      <c r="B318" s="4">
        <v>103</v>
      </c>
      <c r="C318" s="4" t="s">
        <v>18</v>
      </c>
      <c r="D318" s="4" t="s">
        <v>21</v>
      </c>
      <c r="E318" s="4" t="s">
        <v>470</v>
      </c>
      <c r="F318" s="5">
        <v>42573.285393518519</v>
      </c>
      <c r="G318" s="5">
        <v>42573</v>
      </c>
      <c r="H318" t="s">
        <v>23</v>
      </c>
      <c r="I318" s="6">
        <v>1078.26</v>
      </c>
      <c r="J318" t="s">
        <v>23</v>
      </c>
      <c r="K318" s="6">
        <v>1078.26</v>
      </c>
      <c r="L318" s="6" t="s">
        <v>33</v>
      </c>
      <c r="R318" t="s">
        <v>28</v>
      </c>
      <c r="S318" s="14" t="str">
        <f t="shared" si="16"/>
        <v>160722</v>
      </c>
      <c r="T318" s="15" t="str">
        <f t="shared" si="17"/>
        <v>2016-07-22T06:50:58.000000000-05:00</v>
      </c>
      <c r="U318" s="16" t="str">
        <f t="shared" si="18"/>
        <v>2016-07-22T11:50:58.000000000+00:00</v>
      </c>
      <c r="V318" s="17">
        <f t="shared" si="19"/>
        <v>42573.493726851855</v>
      </c>
    </row>
    <row r="319" spans="1:22">
      <c r="A319">
        <v>530</v>
      </c>
      <c r="B319" s="4">
        <v>103</v>
      </c>
      <c r="C319" s="4" t="s">
        <v>18</v>
      </c>
      <c r="D319" s="4" t="s">
        <v>21</v>
      </c>
      <c r="E319" s="4" t="s">
        <v>471</v>
      </c>
      <c r="F319" s="5">
        <v>42573.288981481484</v>
      </c>
      <c r="G319" s="5">
        <v>42573</v>
      </c>
      <c r="H319" t="s">
        <v>23</v>
      </c>
      <c r="I319" s="6">
        <v>1431.2</v>
      </c>
      <c r="J319" t="s">
        <v>23</v>
      </c>
      <c r="K319" s="6">
        <v>1431.2</v>
      </c>
      <c r="L319" s="6" t="s">
        <v>33</v>
      </c>
      <c r="R319" t="s">
        <v>28</v>
      </c>
      <c r="S319" s="14" t="str">
        <f t="shared" si="16"/>
        <v>160722</v>
      </c>
      <c r="T319" s="15" t="str">
        <f t="shared" si="17"/>
        <v>2016-07-22T06:56:08.000000000-05:00</v>
      </c>
      <c r="U319" s="16" t="str">
        <f t="shared" si="18"/>
        <v>2016-07-22T11:56:08.000000000+00:00</v>
      </c>
      <c r="V319" s="17">
        <f t="shared" si="19"/>
        <v>42573.49731481482</v>
      </c>
    </row>
    <row r="320" spans="1:22">
      <c r="A320">
        <v>531</v>
      </c>
      <c r="B320" s="4">
        <v>103</v>
      </c>
      <c r="C320" s="4" t="s">
        <v>18</v>
      </c>
      <c r="D320" s="4" t="s">
        <v>21</v>
      </c>
      <c r="E320" s="4">
        <v>1003832412787</v>
      </c>
      <c r="F320" s="5">
        <v>42573.291354166664</v>
      </c>
      <c r="G320" s="5">
        <v>42573</v>
      </c>
      <c r="H320" t="s">
        <v>23</v>
      </c>
      <c r="I320" s="6">
        <v>15000</v>
      </c>
      <c r="J320" t="s">
        <v>23</v>
      </c>
      <c r="K320" s="6">
        <v>15000</v>
      </c>
      <c r="L320" s="6" t="s">
        <v>24</v>
      </c>
      <c r="R320" t="s">
        <v>28</v>
      </c>
      <c r="S320" s="14" t="str">
        <f t="shared" si="16"/>
        <v>160722</v>
      </c>
      <c r="T320" s="15" t="str">
        <f t="shared" si="17"/>
        <v>2016-07-22T06:59:33.000000000-05:00</v>
      </c>
      <c r="U320" s="16" t="str">
        <f t="shared" si="18"/>
        <v>2016-07-22T11:59:33.000000000+00:00</v>
      </c>
      <c r="V320" s="17">
        <f t="shared" si="19"/>
        <v>42573.4996875</v>
      </c>
    </row>
    <row r="321" spans="1:22">
      <c r="A321">
        <v>532</v>
      </c>
      <c r="B321" s="4">
        <v>103</v>
      </c>
      <c r="C321" s="4" t="s">
        <v>18</v>
      </c>
      <c r="D321" s="4" t="s">
        <v>21</v>
      </c>
      <c r="E321" s="4" t="s">
        <v>472</v>
      </c>
      <c r="F321" s="5">
        <v>42573.300127314818</v>
      </c>
      <c r="G321" s="5">
        <v>42573</v>
      </c>
      <c r="H321" t="s">
        <v>23</v>
      </c>
      <c r="I321" s="6">
        <v>7000</v>
      </c>
      <c r="J321" t="s">
        <v>23</v>
      </c>
      <c r="K321" s="6">
        <v>7000</v>
      </c>
      <c r="L321" s="6" t="s">
        <v>24</v>
      </c>
      <c r="R321" t="s">
        <v>28</v>
      </c>
      <c r="S321" s="14" t="str">
        <f t="shared" si="16"/>
        <v>160722</v>
      </c>
      <c r="T321" s="15" t="str">
        <f t="shared" si="17"/>
        <v>2016-07-22T07:12:11.000000000-05:00</v>
      </c>
      <c r="U321" s="16" t="str">
        <f t="shared" si="18"/>
        <v>2016-07-22T12:12:11.000000000+00:00</v>
      </c>
      <c r="V321" s="17">
        <f t="shared" si="19"/>
        <v>42573.508460648154</v>
      </c>
    </row>
    <row r="322" spans="1:22">
      <c r="A322">
        <v>533</v>
      </c>
      <c r="B322" s="4">
        <v>103</v>
      </c>
      <c r="C322" s="4" t="s">
        <v>18</v>
      </c>
      <c r="D322" s="4" t="s">
        <v>21</v>
      </c>
      <c r="E322" s="4" t="s">
        <v>473</v>
      </c>
      <c r="F322" s="5">
        <v>42573.312962962962</v>
      </c>
      <c r="G322" s="5">
        <v>42573</v>
      </c>
      <c r="H322" t="s">
        <v>23</v>
      </c>
      <c r="I322" s="6">
        <v>8000</v>
      </c>
      <c r="J322" t="s">
        <v>23</v>
      </c>
      <c r="K322" s="6">
        <v>8000</v>
      </c>
      <c r="L322" s="6" t="s">
        <v>24</v>
      </c>
      <c r="R322" t="s">
        <v>28</v>
      </c>
      <c r="S322" s="14" t="str">
        <f t="shared" si="16"/>
        <v>160722</v>
      </c>
      <c r="T322" s="15" t="str">
        <f t="shared" si="17"/>
        <v>2016-07-22T07:30:40.000000000-05:00</v>
      </c>
      <c r="U322" s="16" t="str">
        <f t="shared" si="18"/>
        <v>2016-07-22T12:30:40.000000000+00:00</v>
      </c>
      <c r="V322" s="17">
        <f t="shared" si="19"/>
        <v>42573.521296296298</v>
      </c>
    </row>
    <row r="323" spans="1:22">
      <c r="A323">
        <v>534</v>
      </c>
      <c r="B323" s="4">
        <v>103</v>
      </c>
      <c r="C323" s="4" t="s">
        <v>18</v>
      </c>
      <c r="D323" s="4" t="s">
        <v>21</v>
      </c>
      <c r="E323" s="4" t="s">
        <v>474</v>
      </c>
      <c r="F323" s="5">
        <v>42573.323425925926</v>
      </c>
      <c r="G323" s="5">
        <v>42573</v>
      </c>
      <c r="H323" t="s">
        <v>23</v>
      </c>
      <c r="I323" s="6">
        <v>192876.07</v>
      </c>
      <c r="J323" t="s">
        <v>23</v>
      </c>
      <c r="K323" s="6">
        <v>192876.07</v>
      </c>
      <c r="L323" s="6" t="s">
        <v>24</v>
      </c>
      <c r="R323" t="s">
        <v>28</v>
      </c>
      <c r="S323" s="14" t="str">
        <f t="shared" ref="S323:S331" si="20">CONCATENATE(RIGHT(YEAR(G323),2),TEXT(MONTH(G323),"00"),DAY(G323))</f>
        <v>160722</v>
      </c>
      <c r="T323" s="15" t="str">
        <f t="shared" ref="T323:T331" si="21">CONCATENATE(YEAR(F323),"-",TEXT(MONTH(F323),"00"),"-",TEXT(DAY(F323),"00"),"T",TEXT(HOUR(F323),"00"),":",TEXT(MINUTE(F323),"00"),":",TEXT(SECOND(F323),"00"),".000000000","-05:00")</f>
        <v>2016-07-22T07:45:44.000000000-05:00</v>
      </c>
      <c r="U323" s="16" t="str">
        <f t="shared" ref="U323:U331" si="22">CONCATENATE(YEAR(V323),"-",TEXT(MONTH(V323),"00"),"-",TEXT(DAY(V323),"00"),"T",TEXT(HOUR(V323),"00"),":",TEXT(MINUTE(V323),"00"),":",TEXT(SECOND(V323),"00"),".000000000","+00:00")</f>
        <v>2016-07-22T12:45:44.000000000+00:00</v>
      </c>
      <c r="V323" s="17">
        <f t="shared" ref="V323:V331" si="23">F323+TIME(5,0,0)</f>
        <v>42573.531759259262</v>
      </c>
    </row>
    <row r="324" spans="1:22">
      <c r="A324">
        <v>536</v>
      </c>
      <c r="B324" s="4">
        <v>103</v>
      </c>
      <c r="C324" s="4" t="s">
        <v>18</v>
      </c>
      <c r="D324" s="4" t="s">
        <v>21</v>
      </c>
      <c r="E324" s="4" t="s">
        <v>476</v>
      </c>
      <c r="F324" s="5">
        <v>42573.3359837963</v>
      </c>
      <c r="G324" s="5">
        <v>42573</v>
      </c>
      <c r="H324" t="s">
        <v>23</v>
      </c>
      <c r="I324" s="6">
        <v>20658.39</v>
      </c>
      <c r="J324" t="s">
        <v>23</v>
      </c>
      <c r="K324" s="6">
        <v>20658.39</v>
      </c>
      <c r="L324" s="6" t="s">
        <v>24</v>
      </c>
      <c r="R324" t="s">
        <v>26</v>
      </c>
      <c r="S324" s="14" t="str">
        <f t="shared" si="20"/>
        <v>160722</v>
      </c>
      <c r="T324" s="15" t="str">
        <f t="shared" si="21"/>
        <v>2016-07-22T08:03:49.000000000-05:00</v>
      </c>
      <c r="U324" s="16" t="str">
        <f t="shared" si="22"/>
        <v>2016-07-22T13:03:49.000000000+00:00</v>
      </c>
      <c r="V324" s="17">
        <f t="shared" si="23"/>
        <v>42573.544317129636</v>
      </c>
    </row>
    <row r="325" spans="1:22">
      <c r="A325">
        <v>537</v>
      </c>
      <c r="B325" s="4">
        <v>103</v>
      </c>
      <c r="C325" s="4" t="s">
        <v>18</v>
      </c>
      <c r="D325" s="4" t="s">
        <v>21</v>
      </c>
      <c r="E325" s="4" t="s">
        <v>477</v>
      </c>
      <c r="F325" s="5">
        <v>42573.336145833331</v>
      </c>
      <c r="G325" s="5">
        <v>42573</v>
      </c>
      <c r="H325" t="s">
        <v>23</v>
      </c>
      <c r="I325" s="6">
        <v>1800</v>
      </c>
      <c r="J325" t="s">
        <v>23</v>
      </c>
      <c r="K325" s="6">
        <v>1800</v>
      </c>
      <c r="L325" s="6" t="s">
        <v>24</v>
      </c>
      <c r="R325" t="s">
        <v>28</v>
      </c>
      <c r="S325" s="14" t="str">
        <f t="shared" si="20"/>
        <v>160722</v>
      </c>
      <c r="T325" s="15" t="str">
        <f t="shared" si="21"/>
        <v>2016-07-22T08:04:03.000000000-05:00</v>
      </c>
      <c r="U325" s="16" t="str">
        <f t="shared" si="22"/>
        <v>2016-07-22T13:04:03.000000000+00:00</v>
      </c>
      <c r="V325" s="17">
        <f t="shared" si="23"/>
        <v>42573.544479166667</v>
      </c>
    </row>
    <row r="326" spans="1:22">
      <c r="A326">
        <v>538</v>
      </c>
      <c r="B326" s="4">
        <v>103</v>
      </c>
      <c r="C326" s="4" t="s">
        <v>18</v>
      </c>
      <c r="D326" s="4" t="s">
        <v>21</v>
      </c>
      <c r="E326" s="4" t="s">
        <v>478</v>
      </c>
      <c r="F326" s="5">
        <v>42573.337546296294</v>
      </c>
      <c r="G326" s="5">
        <v>42573</v>
      </c>
      <c r="H326" t="s">
        <v>23</v>
      </c>
      <c r="I326" s="6">
        <v>1000</v>
      </c>
      <c r="J326" t="s">
        <v>23</v>
      </c>
      <c r="K326" s="6">
        <v>1000</v>
      </c>
      <c r="L326" s="6" t="s">
        <v>24</v>
      </c>
      <c r="R326" t="s">
        <v>28</v>
      </c>
      <c r="S326" s="14" t="str">
        <f t="shared" si="20"/>
        <v>160722</v>
      </c>
      <c r="T326" s="15" t="str">
        <f t="shared" si="21"/>
        <v>2016-07-22T08:06:04.000000000-05:00</v>
      </c>
      <c r="U326" s="16" t="str">
        <f t="shared" si="22"/>
        <v>2016-07-22T13:06:04.000000000+00:00</v>
      </c>
      <c r="V326" s="17">
        <f t="shared" si="23"/>
        <v>42573.54587962963</v>
      </c>
    </row>
    <row r="327" spans="1:22">
      <c r="A327">
        <v>539</v>
      </c>
      <c r="B327" s="4">
        <v>103</v>
      </c>
      <c r="C327" s="4" t="s">
        <v>18</v>
      </c>
      <c r="D327" s="4" t="s">
        <v>21</v>
      </c>
      <c r="E327" s="4" t="s">
        <v>479</v>
      </c>
      <c r="F327" s="5">
        <v>42573.345034722224</v>
      </c>
      <c r="G327" s="5">
        <v>42573</v>
      </c>
      <c r="H327" t="s">
        <v>23</v>
      </c>
      <c r="I327" s="6">
        <v>5354.52</v>
      </c>
      <c r="J327" t="s">
        <v>23</v>
      </c>
      <c r="K327" s="6">
        <v>5354.52</v>
      </c>
      <c r="L327" s="6" t="s">
        <v>24</v>
      </c>
      <c r="R327" t="s">
        <v>26</v>
      </c>
      <c r="S327" s="14" t="str">
        <f t="shared" si="20"/>
        <v>160722</v>
      </c>
      <c r="T327" s="15" t="str">
        <f t="shared" si="21"/>
        <v>2016-07-22T08:16:51.000000000-05:00</v>
      </c>
      <c r="U327" s="16" t="str">
        <f t="shared" si="22"/>
        <v>2016-07-22T13:16:51.000000000+00:00</v>
      </c>
      <c r="V327" s="17">
        <f t="shared" si="23"/>
        <v>42573.55336805556</v>
      </c>
    </row>
    <row r="328" spans="1:22">
      <c r="A328">
        <v>540</v>
      </c>
      <c r="B328" s="4">
        <v>103</v>
      </c>
      <c r="C328" s="4" t="s">
        <v>18</v>
      </c>
      <c r="D328" s="4" t="s">
        <v>21</v>
      </c>
      <c r="E328" s="4">
        <v>1003831424556</v>
      </c>
      <c r="F328" s="5">
        <v>42573.34611111111</v>
      </c>
      <c r="G328" s="5">
        <v>42573</v>
      </c>
      <c r="H328" t="s">
        <v>23</v>
      </c>
      <c r="I328" s="6">
        <v>6400</v>
      </c>
      <c r="J328" t="s">
        <v>23</v>
      </c>
      <c r="K328" s="6">
        <v>6400</v>
      </c>
      <c r="L328" s="6" t="s">
        <v>24</v>
      </c>
      <c r="R328" t="s">
        <v>28</v>
      </c>
      <c r="S328" s="14" t="str">
        <f t="shared" si="20"/>
        <v>160722</v>
      </c>
      <c r="T328" s="15" t="str">
        <f t="shared" si="21"/>
        <v>2016-07-22T08:18:24.000000000-05:00</v>
      </c>
      <c r="U328" s="16" t="str">
        <f t="shared" si="22"/>
        <v>2016-07-22T13:18:24.000000000+00:00</v>
      </c>
      <c r="V328" s="17">
        <f t="shared" si="23"/>
        <v>42573.554444444446</v>
      </c>
    </row>
    <row r="329" spans="1:22">
      <c r="A329">
        <v>541</v>
      </c>
      <c r="B329" s="4">
        <v>103</v>
      </c>
      <c r="C329" s="4" t="s">
        <v>18</v>
      </c>
      <c r="D329" s="4" t="s">
        <v>21</v>
      </c>
      <c r="E329" s="4" t="s">
        <v>480</v>
      </c>
      <c r="F329" s="5">
        <v>42573.35765046296</v>
      </c>
      <c r="G329" s="5">
        <v>42573</v>
      </c>
      <c r="H329" t="s">
        <v>23</v>
      </c>
      <c r="I329" s="6">
        <v>307</v>
      </c>
      <c r="J329" t="s">
        <v>23</v>
      </c>
      <c r="K329" s="6">
        <v>307</v>
      </c>
      <c r="L329" s="6" t="s">
        <v>24</v>
      </c>
      <c r="R329" t="s">
        <v>28</v>
      </c>
      <c r="S329" s="14" t="str">
        <f t="shared" si="20"/>
        <v>160722</v>
      </c>
      <c r="T329" s="15" t="str">
        <f t="shared" si="21"/>
        <v>2016-07-22T08:35:01.000000000-05:00</v>
      </c>
      <c r="U329" s="16" t="str">
        <f t="shared" si="22"/>
        <v>2016-07-22T13:35:01.000000000+00:00</v>
      </c>
      <c r="V329" s="17">
        <f t="shared" si="23"/>
        <v>42573.565983796296</v>
      </c>
    </row>
    <row r="330" spans="1:22">
      <c r="A330">
        <v>543</v>
      </c>
      <c r="B330" s="4">
        <v>103</v>
      </c>
      <c r="C330" s="4" t="s">
        <v>18</v>
      </c>
      <c r="D330" s="4" t="s">
        <v>21</v>
      </c>
      <c r="E330" s="4" t="s">
        <v>483</v>
      </c>
      <c r="F330" s="5">
        <v>42573.390474537038</v>
      </c>
      <c r="G330" s="5">
        <v>42573</v>
      </c>
      <c r="H330" t="s">
        <v>23</v>
      </c>
      <c r="I330" s="6">
        <v>630</v>
      </c>
      <c r="J330" t="s">
        <v>23</v>
      </c>
      <c r="K330" s="6">
        <v>630</v>
      </c>
      <c r="L330" s="6" t="s">
        <v>24</v>
      </c>
      <c r="R330" t="s">
        <v>26</v>
      </c>
      <c r="S330" s="14" t="str">
        <f t="shared" si="20"/>
        <v>160722</v>
      </c>
      <c r="T330" s="15" t="str">
        <f t="shared" si="21"/>
        <v>2016-07-22T09:22:17.000000000-05:00</v>
      </c>
      <c r="U330" s="16" t="str">
        <f t="shared" si="22"/>
        <v>2016-07-22T14:22:17.000000000+00:00</v>
      </c>
      <c r="V330" s="17">
        <f t="shared" si="23"/>
        <v>42573.598807870374</v>
      </c>
    </row>
    <row r="331" spans="1:22">
      <c r="A331">
        <v>547</v>
      </c>
      <c r="B331" s="4">
        <v>103</v>
      </c>
      <c r="C331" s="4" t="s">
        <v>18</v>
      </c>
      <c r="D331" s="4" t="s">
        <v>21</v>
      </c>
      <c r="E331" s="4" t="s">
        <v>487</v>
      </c>
      <c r="F331" s="5">
        <v>42573.467650462961</v>
      </c>
      <c r="G331" s="5">
        <v>42573</v>
      </c>
      <c r="H331" t="s">
        <v>23</v>
      </c>
      <c r="I331" s="6">
        <v>3977.3</v>
      </c>
      <c r="J331" t="s">
        <v>23</v>
      </c>
      <c r="K331" s="6">
        <v>3977.3</v>
      </c>
      <c r="L331" s="6" t="s">
        <v>24</v>
      </c>
      <c r="R331" t="s">
        <v>28</v>
      </c>
      <c r="S331" s="14" t="str">
        <f t="shared" si="20"/>
        <v>160722</v>
      </c>
      <c r="T331" s="15" t="str">
        <f t="shared" si="21"/>
        <v>2016-07-22T11:13:25.000000000-05:00</v>
      </c>
      <c r="U331" s="16" t="str">
        <f t="shared" si="22"/>
        <v>2016-07-22T16:13:25.000000000+00:00</v>
      </c>
      <c r="V331" s="17">
        <f t="shared" si="23"/>
        <v>42573.675983796296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V89"/>
  <sheetViews>
    <sheetView topLeftCell="I1" workbookViewId="0">
      <selection activeCell="T26" sqref="T26"/>
    </sheetView>
  </sheetViews>
  <sheetFormatPr baseColWidth="10" defaultRowHeight="14" x14ac:dyDescent="0"/>
  <cols>
    <col min="6" max="6" width="25.1640625" customWidth="1"/>
    <col min="7" max="7" width="23.33203125" customWidth="1"/>
    <col min="20" max="21" width="31" bestFit="1" customWidth="1"/>
    <col min="22" max="22" width="17.16406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3" t="s">
        <v>554</v>
      </c>
      <c r="T1" s="13" t="s">
        <v>555</v>
      </c>
      <c r="U1" s="13" t="s">
        <v>556</v>
      </c>
      <c r="V1" s="13" t="s">
        <v>557</v>
      </c>
    </row>
    <row r="2" spans="1:22">
      <c r="A2">
        <v>71</v>
      </c>
      <c r="B2" s="4">
        <v>103</v>
      </c>
      <c r="C2" s="4" t="s">
        <v>38</v>
      </c>
      <c r="D2" s="4" t="s">
        <v>18</v>
      </c>
      <c r="E2" s="4" t="s">
        <v>97</v>
      </c>
      <c r="F2" s="5">
        <v>42569.097650462965</v>
      </c>
      <c r="G2" s="5">
        <v>42571</v>
      </c>
      <c r="H2" t="s">
        <v>23</v>
      </c>
      <c r="I2" s="6">
        <v>360</v>
      </c>
      <c r="J2" t="s">
        <v>23</v>
      </c>
      <c r="K2" s="6">
        <v>360</v>
      </c>
      <c r="L2" s="6" t="s">
        <v>24</v>
      </c>
      <c r="R2" t="s">
        <v>26</v>
      </c>
      <c r="S2" s="14" t="str">
        <f>CONCATENATE(RIGHT(YEAR(G2),2),TEXT(MONTH(G2),"00"),DAY(G2))</f>
        <v>160720</v>
      </c>
      <c r="T2" s="15" t="str">
        <f>CONCATENATE(YEAR(F2),"-",TEXT(MONTH(F2),"00"),"-",TEXT(DAY(F2),"00"),"T",TEXT(HOUR(F2),"00"),":",TEXT(MINUTE(F2),"00"),":",TEXT(SECOND(F2),"00"),".000000000","-05:00")</f>
        <v>2016-07-18T02:20:37.000000000-05:00</v>
      </c>
      <c r="U2" s="16" t="str">
        <f>CONCATENATE(YEAR(V2),"-",TEXT(MONTH(V2),"00"),"-",TEXT(DAY(V2),"00"),"T",TEXT(HOUR(V2),"00"),":",TEXT(MINUTE(V2),"00"),":",TEXT(SECOND(V2),"00"),".000000000","+00:00")</f>
        <v>2016-07-18T07:20:37.000000000+00:00</v>
      </c>
      <c r="V2" s="17">
        <f>F2+TIME(5,0,0)</f>
        <v>42569.305983796301</v>
      </c>
    </row>
    <row r="3" spans="1:22">
      <c r="A3">
        <v>77</v>
      </c>
      <c r="B3" s="4">
        <v>103</v>
      </c>
      <c r="C3" s="4" t="s">
        <v>38</v>
      </c>
      <c r="D3" s="4" t="s">
        <v>18</v>
      </c>
      <c r="E3" s="4" t="s">
        <v>101</v>
      </c>
      <c r="F3" s="5">
        <v>42569.122453703705</v>
      </c>
      <c r="G3" s="5">
        <v>42569</v>
      </c>
      <c r="H3" t="s">
        <v>23</v>
      </c>
      <c r="I3" s="6">
        <v>142080</v>
      </c>
      <c r="J3" t="s">
        <v>23</v>
      </c>
      <c r="K3" s="6">
        <v>142100</v>
      </c>
      <c r="L3" s="6"/>
      <c r="R3" t="s">
        <v>28</v>
      </c>
      <c r="S3" s="14" t="str">
        <f t="shared" ref="S3:S66" si="0">CONCATENATE(RIGHT(YEAR(G3),2),TEXT(MONTH(G3),"00"),DAY(G3))</f>
        <v>160718</v>
      </c>
      <c r="T3" s="15" t="str">
        <f>CONCATENATE(YEAR(F3),"-",TEXT(MONTH(F3),"00"),"-",TEXT(DAY(F3),"00"),"T",TEXT(HOUR(F3),"00"),":",TEXT(MINUTE(F3),"00"),":",TEXT(SECOND(F3),"00"),".000000000","-05:00")</f>
        <v>2016-07-18T02:56:20.000000000-05:00</v>
      </c>
      <c r="U3" s="16" t="str">
        <f t="shared" ref="U3:U66" si="1">CONCATENATE(YEAR(V3),"-",TEXT(MONTH(V3),"00"),"-",TEXT(DAY(V3),"00"),"T",TEXT(HOUR(V3),"00"),":",TEXT(MINUTE(V3),"00"),":",TEXT(SECOND(V3),"00"),".000000000","+00:00")</f>
        <v>2016-07-18T07:56:20.000000000+00:00</v>
      </c>
      <c r="V3" s="17">
        <f t="shared" ref="V3:V66" si="2">F3+TIME(5,0,0)</f>
        <v>42569.330787037041</v>
      </c>
    </row>
    <row r="4" spans="1:22">
      <c r="A4">
        <v>78</v>
      </c>
      <c r="B4" s="4">
        <v>103</v>
      </c>
      <c r="C4" s="4" t="s">
        <v>38</v>
      </c>
      <c r="D4" s="4" t="s">
        <v>18</v>
      </c>
      <c r="E4" s="4" t="s">
        <v>102</v>
      </c>
      <c r="F4" s="5">
        <v>42569.140092592592</v>
      </c>
      <c r="G4" s="5">
        <v>42569</v>
      </c>
      <c r="H4" t="s">
        <v>23</v>
      </c>
      <c r="I4" s="6">
        <v>14680</v>
      </c>
      <c r="J4" t="s">
        <v>23</v>
      </c>
      <c r="K4" s="6">
        <v>14700</v>
      </c>
      <c r="L4" s="6"/>
      <c r="R4" t="s">
        <v>28</v>
      </c>
      <c r="S4" s="14" t="str">
        <f t="shared" si="0"/>
        <v>160718</v>
      </c>
      <c r="T4" s="15" t="str">
        <f t="shared" ref="T4:T67" si="3">CONCATENATE(YEAR(F4),"-",TEXT(MONTH(F4),"00"),"-",TEXT(DAY(F4),"00"),"T",TEXT(HOUR(F4),"00"),":",TEXT(MINUTE(F4),"00"),":",TEXT(SECOND(F4),"00"),".000000000","-05:00")</f>
        <v>2016-07-18T03:21:44.000000000-05:00</v>
      </c>
      <c r="U4" s="16" t="str">
        <f t="shared" si="1"/>
        <v>2016-07-18T08:21:44.000000000+00:00</v>
      </c>
      <c r="V4" s="17">
        <f t="shared" si="2"/>
        <v>42569.348425925928</v>
      </c>
    </row>
    <row r="5" spans="1:22">
      <c r="A5">
        <v>80</v>
      </c>
      <c r="B5" s="4">
        <v>103</v>
      </c>
      <c r="C5" s="4" t="s">
        <v>38</v>
      </c>
      <c r="D5" s="4" t="s">
        <v>18</v>
      </c>
      <c r="E5" s="4" t="s">
        <v>104</v>
      </c>
      <c r="F5" s="5">
        <v>42569.160324074073</v>
      </c>
      <c r="G5" s="5">
        <v>42569</v>
      </c>
      <c r="H5" t="s">
        <v>23</v>
      </c>
      <c r="I5" s="6">
        <v>1193</v>
      </c>
      <c r="J5" t="s">
        <v>23</v>
      </c>
      <c r="K5" s="6">
        <v>1213</v>
      </c>
      <c r="L5" s="6"/>
      <c r="R5" t="s">
        <v>28</v>
      </c>
      <c r="S5" s="14" t="str">
        <f t="shared" si="0"/>
        <v>160718</v>
      </c>
      <c r="T5" s="15" t="str">
        <f t="shared" si="3"/>
        <v>2016-07-18T03:50:52.000000000-05:00</v>
      </c>
      <c r="U5" s="16" t="str">
        <f t="shared" si="1"/>
        <v>2016-07-18T08:50:52.000000000+00:00</v>
      </c>
      <c r="V5" s="17">
        <f t="shared" si="2"/>
        <v>42569.368657407409</v>
      </c>
    </row>
    <row r="6" spans="1:22">
      <c r="A6">
        <v>83</v>
      </c>
      <c r="B6" s="4">
        <v>103</v>
      </c>
      <c r="C6" s="4" t="s">
        <v>38</v>
      </c>
      <c r="D6" s="4" t="s">
        <v>18</v>
      </c>
      <c r="E6" s="4" t="s">
        <v>107</v>
      </c>
      <c r="F6" s="5">
        <v>42569.198865740742</v>
      </c>
      <c r="G6" s="5">
        <v>42569</v>
      </c>
      <c r="H6" t="s">
        <v>23</v>
      </c>
      <c r="I6" s="6">
        <v>2633</v>
      </c>
      <c r="J6" t="s">
        <v>23</v>
      </c>
      <c r="K6" s="6">
        <v>2653</v>
      </c>
      <c r="L6" s="6"/>
      <c r="R6" t="s">
        <v>28</v>
      </c>
      <c r="S6" s="14" t="str">
        <f t="shared" si="0"/>
        <v>160718</v>
      </c>
      <c r="T6" s="15" t="str">
        <f t="shared" si="3"/>
        <v>2016-07-18T04:46:22.000000000-05:00</v>
      </c>
      <c r="U6" s="16" t="str">
        <f t="shared" si="1"/>
        <v>2016-07-18T09:46:22.000000000+00:00</v>
      </c>
      <c r="V6" s="17">
        <f t="shared" si="2"/>
        <v>42569.407199074078</v>
      </c>
    </row>
    <row r="7" spans="1:22">
      <c r="A7">
        <v>92</v>
      </c>
      <c r="B7" s="4">
        <v>103</v>
      </c>
      <c r="C7" s="4" t="s">
        <v>38</v>
      </c>
      <c r="D7" s="4" t="s">
        <v>18</v>
      </c>
      <c r="E7" s="4" t="s">
        <v>116</v>
      </c>
      <c r="F7" s="5">
        <v>42569.392789351848</v>
      </c>
      <c r="G7" s="5">
        <v>42569</v>
      </c>
      <c r="H7" t="s">
        <v>23</v>
      </c>
      <c r="I7" s="6">
        <v>837.71</v>
      </c>
      <c r="K7" s="6"/>
      <c r="L7" s="6"/>
      <c r="R7" t="s">
        <v>28</v>
      </c>
      <c r="S7" s="14" t="str">
        <f t="shared" si="0"/>
        <v>160718</v>
      </c>
      <c r="T7" s="15" t="str">
        <f t="shared" si="3"/>
        <v>2016-07-18T09:25:37.000000000-05:00</v>
      </c>
      <c r="U7" s="16" t="str">
        <f t="shared" si="1"/>
        <v>2016-07-18T14:25:37.000000000+00:00</v>
      </c>
      <c r="V7" s="17">
        <f t="shared" si="2"/>
        <v>42569.601122685184</v>
      </c>
    </row>
    <row r="8" spans="1:22">
      <c r="A8">
        <v>100</v>
      </c>
      <c r="B8" s="4">
        <v>103</v>
      </c>
      <c r="C8" s="4" t="s">
        <v>38</v>
      </c>
      <c r="D8" s="4" t="s">
        <v>18</v>
      </c>
      <c r="E8" s="4" t="s">
        <v>119</v>
      </c>
      <c r="F8" s="5">
        <v>42569.518391203703</v>
      </c>
      <c r="G8" s="5">
        <v>42569</v>
      </c>
      <c r="H8" t="s">
        <v>23</v>
      </c>
      <c r="I8" s="6">
        <v>2429.6999999999998</v>
      </c>
      <c r="J8" t="s">
        <v>23</v>
      </c>
      <c r="K8" s="6">
        <v>2429.6999999999998</v>
      </c>
      <c r="L8" s="6" t="s">
        <v>33</v>
      </c>
      <c r="R8" t="s">
        <v>28</v>
      </c>
      <c r="S8" s="14" t="str">
        <f t="shared" si="0"/>
        <v>160718</v>
      </c>
      <c r="T8" s="15" t="str">
        <f t="shared" si="3"/>
        <v>2016-07-18T12:26:29.000000000-05:00</v>
      </c>
      <c r="U8" s="16" t="str">
        <f t="shared" si="1"/>
        <v>2016-07-18T17:26:29.000000000+00:00</v>
      </c>
      <c r="V8" s="17">
        <f t="shared" si="2"/>
        <v>42569.726724537039</v>
      </c>
    </row>
    <row r="9" spans="1:22">
      <c r="A9">
        <v>107</v>
      </c>
      <c r="B9" s="4">
        <v>103</v>
      </c>
      <c r="C9" s="4" t="s">
        <v>38</v>
      </c>
      <c r="D9" s="4" t="s">
        <v>18</v>
      </c>
      <c r="E9" s="4" t="s">
        <v>126</v>
      </c>
      <c r="F9" s="5">
        <v>42569.547465277778</v>
      </c>
      <c r="G9" s="5">
        <v>42569</v>
      </c>
      <c r="H9" t="s">
        <v>23</v>
      </c>
      <c r="I9" s="6">
        <v>19760.599999999999</v>
      </c>
      <c r="J9" t="s">
        <v>23</v>
      </c>
      <c r="K9" s="6">
        <v>19787.599999999999</v>
      </c>
      <c r="L9" s="6"/>
      <c r="R9" t="s">
        <v>28</v>
      </c>
      <c r="S9" s="14" t="str">
        <f t="shared" si="0"/>
        <v>160718</v>
      </c>
      <c r="T9" s="15" t="str">
        <f t="shared" si="3"/>
        <v>2016-07-18T13:08:21.000000000-05:00</v>
      </c>
      <c r="U9" s="16" t="str">
        <f t="shared" si="1"/>
        <v>2016-07-18T18:08:21.000000000+00:00</v>
      </c>
      <c r="V9" s="17">
        <f t="shared" si="2"/>
        <v>42569.755798611113</v>
      </c>
    </row>
    <row r="10" spans="1:22">
      <c r="A10">
        <v>108</v>
      </c>
      <c r="B10" s="4">
        <v>103</v>
      </c>
      <c r="C10" s="4" t="s">
        <v>38</v>
      </c>
      <c r="D10" s="4" t="s">
        <v>18</v>
      </c>
      <c r="E10" s="4" t="s">
        <v>127</v>
      </c>
      <c r="F10" s="5">
        <v>42569.552812499998</v>
      </c>
      <c r="G10" s="5">
        <v>42569</v>
      </c>
      <c r="H10" t="s">
        <v>23</v>
      </c>
      <c r="I10" s="6">
        <v>23000</v>
      </c>
      <c r="K10" s="6"/>
      <c r="L10" s="6" t="s">
        <v>24</v>
      </c>
      <c r="R10" t="s">
        <v>28</v>
      </c>
      <c r="S10" s="14" t="str">
        <f t="shared" si="0"/>
        <v>160718</v>
      </c>
      <c r="T10" s="15" t="str">
        <f t="shared" si="3"/>
        <v>2016-07-18T13:16:03.000000000-05:00</v>
      </c>
      <c r="U10" s="16" t="str">
        <f t="shared" si="1"/>
        <v>2016-07-18T18:16:03.000000000+00:00</v>
      </c>
      <c r="V10" s="17">
        <f t="shared" si="2"/>
        <v>42569.761145833334</v>
      </c>
    </row>
    <row r="11" spans="1:22">
      <c r="A11">
        <v>109</v>
      </c>
      <c r="B11" s="4">
        <v>103</v>
      </c>
      <c r="C11" s="4" t="s">
        <v>38</v>
      </c>
      <c r="D11" s="4" t="s">
        <v>18</v>
      </c>
      <c r="E11" s="4" t="s">
        <v>128</v>
      </c>
      <c r="F11" s="5">
        <v>42569.559351851851</v>
      </c>
      <c r="G11" s="5">
        <v>42569</v>
      </c>
      <c r="H11" t="s">
        <v>23</v>
      </c>
      <c r="I11" s="6">
        <v>89880</v>
      </c>
      <c r="J11" t="s">
        <v>23</v>
      </c>
      <c r="K11" s="6">
        <v>89880</v>
      </c>
      <c r="L11" s="6" t="s">
        <v>33</v>
      </c>
      <c r="P11" t="s">
        <v>124</v>
      </c>
      <c r="Q11" t="s">
        <v>125</v>
      </c>
      <c r="R11" t="s">
        <v>28</v>
      </c>
      <c r="S11" s="14" t="str">
        <f t="shared" si="0"/>
        <v>160718</v>
      </c>
      <c r="T11" s="15" t="str">
        <f t="shared" si="3"/>
        <v>2016-07-18T13:25:28.000000000-05:00</v>
      </c>
      <c r="U11" s="16" t="str">
        <f t="shared" si="1"/>
        <v>2016-07-18T18:25:28.000000000+00:00</v>
      </c>
      <c r="V11" s="17">
        <f t="shared" si="2"/>
        <v>42569.767685185187</v>
      </c>
    </row>
    <row r="12" spans="1:22">
      <c r="A12">
        <v>111</v>
      </c>
      <c r="B12" s="4">
        <v>103</v>
      </c>
      <c r="C12" s="4" t="s">
        <v>38</v>
      </c>
      <c r="D12" s="4" t="s">
        <v>18</v>
      </c>
      <c r="E12" s="4" t="s">
        <v>131</v>
      </c>
      <c r="F12" s="5">
        <v>42569.593124999999</v>
      </c>
      <c r="G12" s="5">
        <v>42569</v>
      </c>
      <c r="H12" t="s">
        <v>23</v>
      </c>
      <c r="I12" s="6">
        <v>4300</v>
      </c>
      <c r="J12" t="s">
        <v>23</v>
      </c>
      <c r="K12" s="6">
        <v>4300</v>
      </c>
      <c r="L12" s="6" t="s">
        <v>33</v>
      </c>
      <c r="P12" t="s">
        <v>124</v>
      </c>
      <c r="Q12" t="s">
        <v>125</v>
      </c>
      <c r="R12" t="s">
        <v>28</v>
      </c>
      <c r="S12" s="14" t="str">
        <f t="shared" si="0"/>
        <v>160718</v>
      </c>
      <c r="T12" s="15" t="str">
        <f t="shared" si="3"/>
        <v>2016-07-18T14:14:06.000000000-05:00</v>
      </c>
      <c r="U12" s="16" t="str">
        <f t="shared" si="1"/>
        <v>2016-07-18T19:14:06.000000000+00:00</v>
      </c>
      <c r="V12" s="17">
        <f t="shared" si="2"/>
        <v>42569.801458333335</v>
      </c>
    </row>
    <row r="13" spans="1:22">
      <c r="A13">
        <v>114</v>
      </c>
      <c r="B13" s="4">
        <v>103</v>
      </c>
      <c r="C13" s="4" t="s">
        <v>38</v>
      </c>
      <c r="D13" s="4" t="s">
        <v>18</v>
      </c>
      <c r="E13" s="4" t="s">
        <v>133</v>
      </c>
      <c r="F13" s="5">
        <v>42569.624571759261</v>
      </c>
      <c r="G13" s="5">
        <v>42569</v>
      </c>
      <c r="H13" t="s">
        <v>23</v>
      </c>
      <c r="I13" s="6">
        <v>76800</v>
      </c>
      <c r="J13" t="s">
        <v>23</v>
      </c>
      <c r="K13" s="6">
        <v>76800</v>
      </c>
      <c r="L13" s="6" t="s">
        <v>24</v>
      </c>
      <c r="R13" t="s">
        <v>28</v>
      </c>
      <c r="S13" s="14" t="str">
        <f t="shared" si="0"/>
        <v>160718</v>
      </c>
      <c r="T13" s="15" t="str">
        <f t="shared" si="3"/>
        <v>2016-07-18T14:59:23.000000000-05:00</v>
      </c>
      <c r="U13" s="16" t="str">
        <f t="shared" si="1"/>
        <v>2016-07-18T19:59:23.000000000+00:00</v>
      </c>
      <c r="V13" s="17">
        <f t="shared" si="2"/>
        <v>42569.832905092597</v>
      </c>
    </row>
    <row r="14" spans="1:22">
      <c r="A14">
        <v>116</v>
      </c>
      <c r="B14" s="4">
        <v>103</v>
      </c>
      <c r="C14" s="4" t="s">
        <v>38</v>
      </c>
      <c r="D14" s="4" t="s">
        <v>18</v>
      </c>
      <c r="E14" s="4" t="s">
        <v>134</v>
      </c>
      <c r="F14" s="5">
        <v>42569.631296296298</v>
      </c>
      <c r="G14" s="5">
        <v>42569</v>
      </c>
      <c r="H14" t="s">
        <v>23</v>
      </c>
      <c r="I14" s="6">
        <v>15000</v>
      </c>
      <c r="J14" t="s">
        <v>23</v>
      </c>
      <c r="K14" s="6">
        <v>15000</v>
      </c>
      <c r="L14" s="6" t="s">
        <v>33</v>
      </c>
      <c r="P14" t="s">
        <v>124</v>
      </c>
      <c r="Q14" t="s">
        <v>125</v>
      </c>
      <c r="R14" t="s">
        <v>28</v>
      </c>
      <c r="S14" s="14" t="str">
        <f t="shared" si="0"/>
        <v>160718</v>
      </c>
      <c r="T14" s="15" t="str">
        <f t="shared" si="3"/>
        <v>2016-07-18T15:09:04.000000000-05:00</v>
      </c>
      <c r="U14" s="16" t="str">
        <f t="shared" si="1"/>
        <v>2016-07-18T20:09:04.000000000+00:00</v>
      </c>
      <c r="V14" s="17">
        <f t="shared" si="2"/>
        <v>42569.839629629634</v>
      </c>
    </row>
    <row r="15" spans="1:22">
      <c r="A15">
        <v>120</v>
      </c>
      <c r="B15" s="4">
        <v>103</v>
      </c>
      <c r="C15" s="4" t="s">
        <v>38</v>
      </c>
      <c r="D15" s="4" t="s">
        <v>18</v>
      </c>
      <c r="E15" s="4" t="s">
        <v>135</v>
      </c>
      <c r="F15" s="5">
        <v>42569.688530092593</v>
      </c>
      <c r="G15" s="5">
        <v>42569</v>
      </c>
      <c r="H15" t="s">
        <v>23</v>
      </c>
      <c r="I15" s="6">
        <v>10525.4</v>
      </c>
      <c r="J15" t="s">
        <v>23</v>
      </c>
      <c r="K15" s="6">
        <v>10555.4</v>
      </c>
      <c r="L15" s="6" t="s">
        <v>33</v>
      </c>
      <c r="P15" t="s">
        <v>136</v>
      </c>
      <c r="Q15" t="s">
        <v>137</v>
      </c>
      <c r="R15" t="s">
        <v>28</v>
      </c>
      <c r="S15" s="14" t="str">
        <f t="shared" si="0"/>
        <v>160718</v>
      </c>
      <c r="T15" s="15" t="str">
        <f t="shared" si="3"/>
        <v>2016-07-18T16:31:29.000000000-05:00</v>
      </c>
      <c r="U15" s="16" t="str">
        <f t="shared" si="1"/>
        <v>2016-07-18T21:31:29.000000000+00:00</v>
      </c>
      <c r="V15" s="17">
        <f t="shared" si="2"/>
        <v>42569.896863425929</v>
      </c>
    </row>
    <row r="16" spans="1:22">
      <c r="A16">
        <v>125</v>
      </c>
      <c r="B16" s="4">
        <v>103</v>
      </c>
      <c r="C16" s="4" t="s">
        <v>38</v>
      </c>
      <c r="D16" s="4" t="s">
        <v>18</v>
      </c>
      <c r="E16" s="4" t="s">
        <v>138</v>
      </c>
      <c r="F16" s="5">
        <v>42569.725868055553</v>
      </c>
      <c r="G16" s="5">
        <v>42569</v>
      </c>
      <c r="H16" t="s">
        <v>23</v>
      </c>
      <c r="I16" s="6">
        <v>132.71</v>
      </c>
      <c r="J16" t="s">
        <v>23</v>
      </c>
      <c r="K16" s="6">
        <v>144.71</v>
      </c>
      <c r="L16" s="6"/>
      <c r="R16" t="s">
        <v>28</v>
      </c>
      <c r="S16" s="14" t="str">
        <f t="shared" si="0"/>
        <v>160718</v>
      </c>
      <c r="T16" s="15" t="str">
        <f t="shared" si="3"/>
        <v>2016-07-18T17:25:15.000000000-05:00</v>
      </c>
      <c r="U16" s="16" t="str">
        <f t="shared" si="1"/>
        <v>2016-07-18T22:25:15.000000000+00:00</v>
      </c>
      <c r="V16" s="17">
        <f t="shared" si="2"/>
        <v>42569.934201388889</v>
      </c>
    </row>
    <row r="17" spans="1:22">
      <c r="A17">
        <v>136</v>
      </c>
      <c r="B17" s="4">
        <v>103</v>
      </c>
      <c r="C17" s="4" t="s">
        <v>38</v>
      </c>
      <c r="D17" s="4" t="s">
        <v>18</v>
      </c>
      <c r="E17" s="4" t="s">
        <v>147</v>
      </c>
      <c r="F17" s="5">
        <v>42569.903229166666</v>
      </c>
      <c r="G17" s="5">
        <v>42570</v>
      </c>
      <c r="H17" t="s">
        <v>23</v>
      </c>
      <c r="I17" s="6">
        <v>13089.2</v>
      </c>
      <c r="J17" t="s">
        <v>23</v>
      </c>
      <c r="K17" s="6">
        <v>13096.2</v>
      </c>
      <c r="L17" s="6"/>
      <c r="R17" t="s">
        <v>28</v>
      </c>
      <c r="S17" s="14" t="str">
        <f t="shared" si="0"/>
        <v>160719</v>
      </c>
      <c r="T17" s="15" t="str">
        <f t="shared" si="3"/>
        <v>2016-07-18T21:40:39.000000000-05:00</v>
      </c>
      <c r="U17" s="16" t="str">
        <f t="shared" si="1"/>
        <v>2016-07-19T02:40:39.000000000+00:00</v>
      </c>
      <c r="V17" s="17">
        <f t="shared" si="2"/>
        <v>42570.111562500002</v>
      </c>
    </row>
    <row r="18" spans="1:22">
      <c r="A18">
        <v>137</v>
      </c>
      <c r="B18" s="4">
        <v>103</v>
      </c>
      <c r="C18" s="4" t="s">
        <v>38</v>
      </c>
      <c r="D18" s="4" t="s">
        <v>18</v>
      </c>
      <c r="E18" s="4" t="s">
        <v>148</v>
      </c>
      <c r="F18" s="5">
        <v>42569.903275462966</v>
      </c>
      <c r="G18" s="5">
        <v>42570</v>
      </c>
      <c r="H18" t="s">
        <v>23</v>
      </c>
      <c r="I18" s="6">
        <v>15540.6</v>
      </c>
      <c r="J18" t="s">
        <v>23</v>
      </c>
      <c r="K18" s="6">
        <v>15547.6</v>
      </c>
      <c r="L18" s="6"/>
      <c r="R18" t="s">
        <v>28</v>
      </c>
      <c r="S18" s="14" t="str">
        <f t="shared" si="0"/>
        <v>160719</v>
      </c>
      <c r="T18" s="15" t="str">
        <f t="shared" si="3"/>
        <v>2016-07-18T21:40:43.000000000-05:00</v>
      </c>
      <c r="U18" s="16" t="str">
        <f t="shared" si="1"/>
        <v>2016-07-19T02:40:43.000000000+00:00</v>
      </c>
      <c r="V18" s="17">
        <f t="shared" si="2"/>
        <v>42570.111608796302</v>
      </c>
    </row>
    <row r="19" spans="1:22">
      <c r="A19">
        <v>140</v>
      </c>
      <c r="B19" s="4">
        <v>103</v>
      </c>
      <c r="C19" s="4" t="s">
        <v>38</v>
      </c>
      <c r="D19" s="4" t="s">
        <v>18</v>
      </c>
      <c r="E19" s="4" t="s">
        <v>151</v>
      </c>
      <c r="F19" s="5">
        <v>42569.928900462961</v>
      </c>
      <c r="G19" s="5">
        <v>42570</v>
      </c>
      <c r="H19" t="s">
        <v>23</v>
      </c>
      <c r="I19" s="6">
        <v>2832.15</v>
      </c>
      <c r="J19" t="s">
        <v>23</v>
      </c>
      <c r="K19" s="6">
        <v>2849.15</v>
      </c>
      <c r="L19" s="6"/>
      <c r="R19" t="s">
        <v>28</v>
      </c>
      <c r="S19" s="14" t="str">
        <f t="shared" si="0"/>
        <v>160719</v>
      </c>
      <c r="T19" s="15" t="str">
        <f t="shared" si="3"/>
        <v>2016-07-18T22:17:37.000000000-05:00</v>
      </c>
      <c r="U19" s="16" t="str">
        <f t="shared" si="1"/>
        <v>2016-07-19T03:17:37.000000000+00:00</v>
      </c>
      <c r="V19" s="17">
        <f t="shared" si="2"/>
        <v>42570.137233796297</v>
      </c>
    </row>
    <row r="20" spans="1:22">
      <c r="A20">
        <v>163</v>
      </c>
      <c r="B20" s="4">
        <v>103</v>
      </c>
      <c r="C20" s="4" t="s">
        <v>38</v>
      </c>
      <c r="D20" s="4" t="s">
        <v>18</v>
      </c>
      <c r="E20" s="4" t="s">
        <v>171</v>
      </c>
      <c r="F20" s="5">
        <v>42570.144583333335</v>
      </c>
      <c r="G20" s="5">
        <v>42570</v>
      </c>
      <c r="H20" t="s">
        <v>23</v>
      </c>
      <c r="I20" s="6">
        <v>2815540</v>
      </c>
      <c r="J20" t="s">
        <v>23</v>
      </c>
      <c r="K20" s="6">
        <v>2815560</v>
      </c>
      <c r="L20" s="6"/>
      <c r="R20" t="s">
        <v>28</v>
      </c>
      <c r="S20" s="14" t="str">
        <f t="shared" si="0"/>
        <v>160719</v>
      </c>
      <c r="T20" s="15" t="str">
        <f t="shared" si="3"/>
        <v>2016-07-19T03:28:12.000000000-05:00</v>
      </c>
      <c r="U20" s="16" t="str">
        <f t="shared" si="1"/>
        <v>2016-07-19T08:28:12.000000000+00:00</v>
      </c>
      <c r="V20" s="17">
        <f t="shared" si="2"/>
        <v>42570.35291666667</v>
      </c>
    </row>
    <row r="21" spans="1:22">
      <c r="A21">
        <v>166</v>
      </c>
      <c r="B21" s="4">
        <v>103</v>
      </c>
      <c r="C21" s="4" t="s">
        <v>38</v>
      </c>
      <c r="D21" s="4" t="s">
        <v>18</v>
      </c>
      <c r="E21" s="4" t="s">
        <v>174</v>
      </c>
      <c r="F21" s="5">
        <v>42570.176238425927</v>
      </c>
      <c r="G21" s="5">
        <v>42570</v>
      </c>
      <c r="H21" t="s">
        <v>23</v>
      </c>
      <c r="I21" s="6">
        <v>17500</v>
      </c>
      <c r="J21" t="s">
        <v>23</v>
      </c>
      <c r="K21" s="6">
        <v>17500</v>
      </c>
      <c r="L21" s="6"/>
      <c r="R21" t="s">
        <v>28</v>
      </c>
      <c r="S21" s="14" t="str">
        <f t="shared" si="0"/>
        <v>160719</v>
      </c>
      <c r="T21" s="15" t="str">
        <f t="shared" si="3"/>
        <v>2016-07-19T04:13:47.000000000-05:00</v>
      </c>
      <c r="U21" s="16" t="str">
        <f t="shared" si="1"/>
        <v>2016-07-19T09:13:47.000000000+00:00</v>
      </c>
      <c r="V21" s="17">
        <f t="shared" si="2"/>
        <v>42570.384571759263</v>
      </c>
    </row>
    <row r="22" spans="1:22">
      <c r="A22">
        <v>167</v>
      </c>
      <c r="B22" s="4">
        <v>103</v>
      </c>
      <c r="C22" s="4" t="s">
        <v>38</v>
      </c>
      <c r="D22" s="4" t="s">
        <v>18</v>
      </c>
      <c r="E22" s="4" t="s">
        <v>175</v>
      </c>
      <c r="F22" s="5">
        <v>42570.178495370368</v>
      </c>
      <c r="G22" s="5">
        <v>42570</v>
      </c>
      <c r="H22" t="s">
        <v>23</v>
      </c>
      <c r="I22" s="6">
        <v>5199747.5999999996</v>
      </c>
      <c r="J22" t="s">
        <v>23</v>
      </c>
      <c r="K22" s="6">
        <v>5199767.5999999996</v>
      </c>
      <c r="L22" s="6"/>
      <c r="R22" t="s">
        <v>28</v>
      </c>
      <c r="S22" s="14" t="str">
        <f t="shared" si="0"/>
        <v>160719</v>
      </c>
      <c r="T22" s="15" t="str">
        <f t="shared" si="3"/>
        <v>2016-07-19T04:17:02.000000000-05:00</v>
      </c>
      <c r="U22" s="16" t="str">
        <f t="shared" si="1"/>
        <v>2016-07-19T09:17:02.000000000+00:00</v>
      </c>
      <c r="V22" s="17">
        <f t="shared" si="2"/>
        <v>42570.386828703704</v>
      </c>
    </row>
    <row r="23" spans="1:22">
      <c r="A23">
        <v>168</v>
      </c>
      <c r="B23" s="4">
        <v>103</v>
      </c>
      <c r="C23" s="4" t="s">
        <v>38</v>
      </c>
      <c r="D23" s="4" t="s">
        <v>18</v>
      </c>
      <c r="E23" s="4" t="s">
        <v>176</v>
      </c>
      <c r="F23" s="5">
        <v>42570.19253472222</v>
      </c>
      <c r="G23" s="5">
        <v>42570</v>
      </c>
      <c r="H23" t="s">
        <v>23</v>
      </c>
      <c r="I23" s="6">
        <v>49980</v>
      </c>
      <c r="J23" t="s">
        <v>23</v>
      </c>
      <c r="K23" s="6">
        <v>50000</v>
      </c>
      <c r="L23" s="6"/>
      <c r="R23" t="s">
        <v>28</v>
      </c>
      <c r="S23" s="14" t="str">
        <f t="shared" si="0"/>
        <v>160719</v>
      </c>
      <c r="T23" s="15" t="str">
        <f t="shared" si="3"/>
        <v>2016-07-19T04:37:15.000000000-05:00</v>
      </c>
      <c r="U23" s="16" t="str">
        <f t="shared" si="1"/>
        <v>2016-07-19T09:37:15.000000000+00:00</v>
      </c>
      <c r="V23" s="17">
        <f t="shared" si="2"/>
        <v>42570.400868055556</v>
      </c>
    </row>
    <row r="24" spans="1:22">
      <c r="A24">
        <v>169</v>
      </c>
      <c r="B24" s="4">
        <v>103</v>
      </c>
      <c r="C24" s="4" t="s">
        <v>38</v>
      </c>
      <c r="D24" s="4" t="s">
        <v>18</v>
      </c>
      <c r="E24" s="4" t="s">
        <v>177</v>
      </c>
      <c r="F24" s="5">
        <v>42570.195671296293</v>
      </c>
      <c r="G24" s="5">
        <v>42570</v>
      </c>
      <c r="H24" t="s">
        <v>23</v>
      </c>
      <c r="I24" s="6">
        <v>132876</v>
      </c>
      <c r="J24" t="s">
        <v>23</v>
      </c>
      <c r="K24" s="6">
        <v>132876</v>
      </c>
      <c r="L24" s="6"/>
      <c r="R24" t="s">
        <v>28</v>
      </c>
      <c r="S24" s="14" t="str">
        <f t="shared" si="0"/>
        <v>160719</v>
      </c>
      <c r="T24" s="15" t="str">
        <f t="shared" si="3"/>
        <v>2016-07-19T04:41:46.000000000-05:00</v>
      </c>
      <c r="U24" s="16" t="str">
        <f t="shared" si="1"/>
        <v>2016-07-19T09:41:46.000000000+00:00</v>
      </c>
      <c r="V24" s="17">
        <f t="shared" si="2"/>
        <v>42570.404004629629</v>
      </c>
    </row>
    <row r="25" spans="1:22">
      <c r="A25">
        <v>171</v>
      </c>
      <c r="B25" s="4">
        <v>103</v>
      </c>
      <c r="C25" s="4" t="s">
        <v>38</v>
      </c>
      <c r="D25" s="4" t="s">
        <v>18</v>
      </c>
      <c r="E25" s="4" t="s">
        <v>179</v>
      </c>
      <c r="F25" s="5">
        <v>42570.230682870373</v>
      </c>
      <c r="G25" s="5">
        <v>42570</v>
      </c>
      <c r="H25" t="s">
        <v>23</v>
      </c>
      <c r="I25" s="6">
        <v>3022.45</v>
      </c>
      <c r="J25" t="s">
        <v>23</v>
      </c>
      <c r="K25" s="6">
        <v>3042.45</v>
      </c>
      <c r="L25" s="6"/>
      <c r="R25" t="s">
        <v>28</v>
      </c>
      <c r="S25" s="14" t="str">
        <f t="shared" si="0"/>
        <v>160719</v>
      </c>
      <c r="T25" s="15" t="str">
        <f t="shared" si="3"/>
        <v>2016-07-19T05:32:11.000000000-05:00</v>
      </c>
      <c r="U25" s="16" t="str">
        <f t="shared" si="1"/>
        <v>2016-07-19T10:32:11.000000000+00:00</v>
      </c>
      <c r="V25" s="17">
        <f t="shared" si="2"/>
        <v>42570.439016203709</v>
      </c>
    </row>
    <row r="26" spans="1:22">
      <c r="A26">
        <v>185</v>
      </c>
      <c r="B26" s="4">
        <v>103</v>
      </c>
      <c r="C26" s="4" t="s">
        <v>38</v>
      </c>
      <c r="D26" s="4" t="s">
        <v>192</v>
      </c>
      <c r="E26" s="4" t="s">
        <v>193</v>
      </c>
      <c r="F26" s="5">
        <v>42570.418888888889</v>
      </c>
      <c r="G26" s="5">
        <v>42570</v>
      </c>
      <c r="H26" t="s">
        <v>23</v>
      </c>
      <c r="I26" s="6">
        <v>7094.33</v>
      </c>
      <c r="K26" s="6"/>
      <c r="L26" s="6"/>
      <c r="R26" t="s">
        <v>28</v>
      </c>
      <c r="S26" s="14" t="str">
        <f t="shared" si="0"/>
        <v>160719</v>
      </c>
      <c r="T26" s="15" t="str">
        <f t="shared" si="3"/>
        <v>2016-07-19T10:03:12.000000000-05:00</v>
      </c>
      <c r="U26" s="16" t="str">
        <f t="shared" si="1"/>
        <v>2016-07-19T15:03:12.000000000+00:00</v>
      </c>
      <c r="V26" s="17">
        <f t="shared" si="2"/>
        <v>42570.627222222225</v>
      </c>
    </row>
    <row r="27" spans="1:22">
      <c r="A27">
        <v>189</v>
      </c>
      <c r="B27" s="4">
        <v>103</v>
      </c>
      <c r="C27" s="4" t="s">
        <v>38</v>
      </c>
      <c r="D27" s="4" t="s">
        <v>18</v>
      </c>
      <c r="E27" s="4" t="s">
        <v>195</v>
      </c>
      <c r="F27" s="5">
        <v>42570.501736111109</v>
      </c>
      <c r="G27" s="5">
        <v>42570</v>
      </c>
      <c r="H27" t="s">
        <v>23</v>
      </c>
      <c r="I27" s="6">
        <v>1284.6300000000001</v>
      </c>
      <c r="J27" t="s">
        <v>23</v>
      </c>
      <c r="K27" s="6">
        <v>1291.6300000000001</v>
      </c>
      <c r="L27" s="6"/>
      <c r="R27" t="s">
        <v>28</v>
      </c>
      <c r="S27" s="14" t="str">
        <f t="shared" si="0"/>
        <v>160719</v>
      </c>
      <c r="T27" s="15" t="str">
        <f t="shared" si="3"/>
        <v>2016-07-19T12:02:30.000000000-05:00</v>
      </c>
      <c r="U27" s="16" t="str">
        <f t="shared" si="1"/>
        <v>2016-07-19T17:02:30.000000000+00:00</v>
      </c>
      <c r="V27" s="17">
        <f t="shared" si="2"/>
        <v>42570.710069444445</v>
      </c>
    </row>
    <row r="28" spans="1:22">
      <c r="A28">
        <v>192</v>
      </c>
      <c r="B28" s="4">
        <v>103</v>
      </c>
      <c r="C28" s="4" t="s">
        <v>38</v>
      </c>
      <c r="D28" s="4" t="s">
        <v>18</v>
      </c>
      <c r="E28" s="4" t="s">
        <v>196</v>
      </c>
      <c r="F28" s="5">
        <v>42570.573125000003</v>
      </c>
      <c r="G28" s="5">
        <v>42570</v>
      </c>
      <c r="H28" t="s">
        <v>23</v>
      </c>
      <c r="I28" s="6">
        <v>141.11000000000001</v>
      </c>
      <c r="J28" t="s">
        <v>23</v>
      </c>
      <c r="K28" s="6">
        <v>141.11000000000001</v>
      </c>
      <c r="L28" s="6" t="s">
        <v>33</v>
      </c>
      <c r="P28" t="s">
        <v>197</v>
      </c>
      <c r="R28" t="s">
        <v>28</v>
      </c>
      <c r="S28" s="14" t="str">
        <f t="shared" si="0"/>
        <v>160719</v>
      </c>
      <c r="T28" s="15" t="str">
        <f t="shared" si="3"/>
        <v>2016-07-19T13:45:18.000000000-05:00</v>
      </c>
      <c r="U28" s="16" t="str">
        <f t="shared" si="1"/>
        <v>2016-07-19T18:45:18.000000000+00:00</v>
      </c>
      <c r="V28" s="17">
        <f t="shared" si="2"/>
        <v>42570.781458333338</v>
      </c>
    </row>
    <row r="29" spans="1:22">
      <c r="A29">
        <v>194</v>
      </c>
      <c r="B29" s="4">
        <v>103</v>
      </c>
      <c r="C29" s="4" t="s">
        <v>38</v>
      </c>
      <c r="D29" s="4" t="s">
        <v>18</v>
      </c>
      <c r="E29" s="4" t="s">
        <v>198</v>
      </c>
      <c r="F29" s="5">
        <v>42570.635393518518</v>
      </c>
      <c r="G29" s="5">
        <v>42570</v>
      </c>
      <c r="H29" t="s">
        <v>23</v>
      </c>
      <c r="I29" s="6">
        <v>2000000</v>
      </c>
      <c r="J29" t="s">
        <v>23</v>
      </c>
      <c r="K29" s="6">
        <v>2000000</v>
      </c>
      <c r="L29" s="6" t="s">
        <v>33</v>
      </c>
      <c r="P29" t="s">
        <v>199</v>
      </c>
      <c r="R29" t="s">
        <v>26</v>
      </c>
      <c r="S29" s="14" t="str">
        <f t="shared" si="0"/>
        <v>160719</v>
      </c>
      <c r="T29" s="15" t="str">
        <f t="shared" si="3"/>
        <v>2016-07-19T15:14:58.000000000-05:00</v>
      </c>
      <c r="U29" s="16" t="str">
        <f t="shared" si="1"/>
        <v>2016-07-19T20:14:58.000000000+00:00</v>
      </c>
      <c r="V29" s="17">
        <f t="shared" si="2"/>
        <v>42570.843726851854</v>
      </c>
    </row>
    <row r="30" spans="1:22">
      <c r="A30">
        <v>196</v>
      </c>
      <c r="B30" s="4">
        <v>103</v>
      </c>
      <c r="C30" s="4" t="s">
        <v>38</v>
      </c>
      <c r="D30" s="4" t="s">
        <v>18</v>
      </c>
      <c r="E30" s="4" t="s">
        <v>201</v>
      </c>
      <c r="F30" s="5">
        <v>42570.648240740738</v>
      </c>
      <c r="G30" s="5">
        <v>42570</v>
      </c>
      <c r="H30" t="s">
        <v>23</v>
      </c>
      <c r="I30" s="6">
        <v>162595</v>
      </c>
      <c r="J30" t="s">
        <v>23</v>
      </c>
      <c r="K30" s="6">
        <v>162595</v>
      </c>
      <c r="L30" s="6" t="s">
        <v>33</v>
      </c>
      <c r="P30" t="s">
        <v>124</v>
      </c>
      <c r="Q30" t="s">
        <v>125</v>
      </c>
      <c r="R30" t="s">
        <v>28</v>
      </c>
      <c r="S30" s="14" t="str">
        <f t="shared" si="0"/>
        <v>160719</v>
      </c>
      <c r="T30" s="15" t="str">
        <f t="shared" si="3"/>
        <v>2016-07-19T15:33:28.000000000-05:00</v>
      </c>
      <c r="U30" s="16" t="str">
        <f t="shared" si="1"/>
        <v>2016-07-19T20:33:28.000000000+00:00</v>
      </c>
      <c r="V30" s="17">
        <f t="shared" si="2"/>
        <v>42570.856574074074</v>
      </c>
    </row>
    <row r="31" spans="1:22">
      <c r="A31">
        <v>199</v>
      </c>
      <c r="B31" s="4">
        <v>103</v>
      </c>
      <c r="C31" s="4" t="s">
        <v>38</v>
      </c>
      <c r="D31" s="4" t="s">
        <v>18</v>
      </c>
      <c r="E31" s="4" t="s">
        <v>202</v>
      </c>
      <c r="F31" s="5">
        <v>42570.684432870374</v>
      </c>
      <c r="G31" s="5">
        <v>42570</v>
      </c>
      <c r="H31" t="s">
        <v>23</v>
      </c>
      <c r="I31" s="6">
        <v>2200</v>
      </c>
      <c r="K31" s="6"/>
      <c r="L31" s="6" t="s">
        <v>24</v>
      </c>
      <c r="R31" t="s">
        <v>28</v>
      </c>
      <c r="S31" s="14" t="str">
        <f t="shared" si="0"/>
        <v>160719</v>
      </c>
      <c r="T31" s="15" t="str">
        <f t="shared" si="3"/>
        <v>2016-07-19T16:25:35.000000000-05:00</v>
      </c>
      <c r="U31" s="16" t="str">
        <f t="shared" si="1"/>
        <v>2016-07-19T21:25:35.000000000+00:00</v>
      </c>
      <c r="V31" s="17">
        <f t="shared" si="2"/>
        <v>42570.892766203709</v>
      </c>
    </row>
    <row r="32" spans="1:22">
      <c r="A32">
        <v>221</v>
      </c>
      <c r="B32" s="4">
        <v>103</v>
      </c>
      <c r="C32" s="4" t="s">
        <v>38</v>
      </c>
      <c r="D32" s="4" t="s">
        <v>18</v>
      </c>
      <c r="E32" s="4" t="s">
        <v>214</v>
      </c>
      <c r="F32" s="5">
        <v>42570.927175925928</v>
      </c>
      <c r="G32" s="5">
        <v>42571</v>
      </c>
      <c r="H32" t="s">
        <v>23</v>
      </c>
      <c r="I32" s="6">
        <v>1144</v>
      </c>
      <c r="J32" t="s">
        <v>23</v>
      </c>
      <c r="K32" s="6">
        <v>1144</v>
      </c>
      <c r="L32" s="6" t="s">
        <v>33</v>
      </c>
      <c r="R32" t="s">
        <v>28</v>
      </c>
      <c r="S32" s="14" t="str">
        <f t="shared" si="0"/>
        <v>160720</v>
      </c>
      <c r="T32" s="15" t="str">
        <f t="shared" si="3"/>
        <v>2016-07-19T22:15:08.000000000-05:00</v>
      </c>
      <c r="U32" s="16" t="str">
        <f t="shared" si="1"/>
        <v>2016-07-20T03:15:08.000000000+00:00</v>
      </c>
      <c r="V32" s="17">
        <f t="shared" si="2"/>
        <v>42571.135509259264</v>
      </c>
    </row>
    <row r="33" spans="1:22">
      <c r="A33">
        <v>233</v>
      </c>
      <c r="B33" s="4">
        <v>103</v>
      </c>
      <c r="C33" s="4" t="s">
        <v>38</v>
      </c>
      <c r="D33" s="4" t="s">
        <v>18</v>
      </c>
      <c r="E33" s="4" t="s">
        <v>226</v>
      </c>
      <c r="F33" s="5">
        <v>42571.019131944442</v>
      </c>
      <c r="G33" s="5">
        <v>42571</v>
      </c>
      <c r="H33" t="s">
        <v>23</v>
      </c>
      <c r="I33" s="6">
        <v>29993</v>
      </c>
      <c r="J33" t="s">
        <v>23</v>
      </c>
      <c r="K33" s="6">
        <v>30000</v>
      </c>
      <c r="L33" s="6" t="s">
        <v>24</v>
      </c>
      <c r="R33" t="s">
        <v>28</v>
      </c>
      <c r="S33" s="14" t="str">
        <f t="shared" si="0"/>
        <v>160720</v>
      </c>
      <c r="T33" s="15" t="str">
        <f t="shared" si="3"/>
        <v>2016-07-20T00:27:33.000000000-05:00</v>
      </c>
      <c r="U33" s="16" t="str">
        <f t="shared" si="1"/>
        <v>2016-07-20T05:27:33.000000000+00:00</v>
      </c>
      <c r="V33" s="17">
        <f t="shared" si="2"/>
        <v>42571.227465277778</v>
      </c>
    </row>
    <row r="34" spans="1:22">
      <c r="A34">
        <v>234</v>
      </c>
      <c r="B34" s="4">
        <v>103</v>
      </c>
      <c r="C34" s="4" t="s">
        <v>38</v>
      </c>
      <c r="D34" s="4" t="s">
        <v>18</v>
      </c>
      <c r="E34" s="4" t="s">
        <v>227</v>
      </c>
      <c r="F34" s="5">
        <v>42571.019143518519</v>
      </c>
      <c r="G34" s="5">
        <v>42571</v>
      </c>
      <c r="H34" t="s">
        <v>23</v>
      </c>
      <c r="I34" s="6">
        <v>59993</v>
      </c>
      <c r="J34" t="s">
        <v>23</v>
      </c>
      <c r="K34" s="6">
        <v>60000</v>
      </c>
      <c r="L34" s="6" t="s">
        <v>24</v>
      </c>
      <c r="R34" t="s">
        <v>28</v>
      </c>
      <c r="S34" s="14" t="str">
        <f t="shared" si="0"/>
        <v>160720</v>
      </c>
      <c r="T34" s="15" t="str">
        <f t="shared" si="3"/>
        <v>2016-07-20T00:27:34.000000000-05:00</v>
      </c>
      <c r="U34" s="16" t="str">
        <f t="shared" si="1"/>
        <v>2016-07-20T05:27:34.000000000+00:00</v>
      </c>
      <c r="V34" s="17">
        <f t="shared" si="2"/>
        <v>42571.227476851855</v>
      </c>
    </row>
    <row r="35" spans="1:22">
      <c r="A35">
        <v>235</v>
      </c>
      <c r="B35" s="4">
        <v>103</v>
      </c>
      <c r="C35" s="4" t="s">
        <v>38</v>
      </c>
      <c r="D35" s="4" t="s">
        <v>18</v>
      </c>
      <c r="E35" s="4" t="s">
        <v>228</v>
      </c>
      <c r="F35" s="5">
        <v>42571.019814814812</v>
      </c>
      <c r="G35" s="5">
        <v>42571</v>
      </c>
      <c r="H35" t="s">
        <v>23</v>
      </c>
      <c r="I35" s="6">
        <v>79993</v>
      </c>
      <c r="J35" t="s">
        <v>23</v>
      </c>
      <c r="K35" s="6">
        <v>80000</v>
      </c>
      <c r="L35" s="6" t="s">
        <v>24</v>
      </c>
      <c r="R35" t="s">
        <v>28</v>
      </c>
      <c r="S35" s="14" t="str">
        <f t="shared" si="0"/>
        <v>160720</v>
      </c>
      <c r="T35" s="15" t="str">
        <f t="shared" si="3"/>
        <v>2016-07-20T00:28:32.000000000-05:00</v>
      </c>
      <c r="U35" s="16" t="str">
        <f t="shared" si="1"/>
        <v>2016-07-20T05:28:32.000000000+00:00</v>
      </c>
      <c r="V35" s="17">
        <f t="shared" si="2"/>
        <v>42571.228148148148</v>
      </c>
    </row>
    <row r="36" spans="1:22">
      <c r="A36">
        <v>259</v>
      </c>
      <c r="B36" s="4">
        <v>103</v>
      </c>
      <c r="C36" s="4" t="s">
        <v>38</v>
      </c>
      <c r="D36" s="4" t="s">
        <v>18</v>
      </c>
      <c r="E36" s="4" t="s">
        <v>250</v>
      </c>
      <c r="F36" s="5">
        <v>42571.098379629628</v>
      </c>
      <c r="G36" s="5">
        <v>42571</v>
      </c>
      <c r="H36" t="s">
        <v>23</v>
      </c>
      <c r="I36" s="6">
        <v>3030</v>
      </c>
      <c r="J36" t="s">
        <v>23</v>
      </c>
      <c r="K36" s="6">
        <v>3050</v>
      </c>
      <c r="L36" s="6"/>
      <c r="R36" t="s">
        <v>28</v>
      </c>
      <c r="S36" s="14" t="str">
        <f t="shared" si="0"/>
        <v>160720</v>
      </c>
      <c r="T36" s="15" t="str">
        <f t="shared" si="3"/>
        <v>2016-07-20T02:21:40.000000000-05:00</v>
      </c>
      <c r="U36" s="16" t="str">
        <f t="shared" si="1"/>
        <v>2016-07-20T07:21:40.000000000+00:00</v>
      </c>
      <c r="V36" s="17">
        <f t="shared" si="2"/>
        <v>42571.306712962964</v>
      </c>
    </row>
    <row r="37" spans="1:22">
      <c r="A37">
        <v>274</v>
      </c>
      <c r="B37" s="4">
        <v>103</v>
      </c>
      <c r="C37" s="4" t="s">
        <v>38</v>
      </c>
      <c r="D37" s="4" t="s">
        <v>18</v>
      </c>
      <c r="E37" s="4" t="s">
        <v>266</v>
      </c>
      <c r="F37" s="5">
        <v>42571.195393518516</v>
      </c>
      <c r="G37" s="5">
        <v>42571</v>
      </c>
      <c r="H37" t="s">
        <v>23</v>
      </c>
      <c r="I37" s="6">
        <v>2231.23</v>
      </c>
      <c r="J37" t="s">
        <v>23</v>
      </c>
      <c r="K37" s="6">
        <v>2251.23</v>
      </c>
      <c r="L37" s="6"/>
      <c r="R37" t="s">
        <v>28</v>
      </c>
      <c r="S37" s="14" t="str">
        <f t="shared" si="0"/>
        <v>160720</v>
      </c>
      <c r="T37" s="15" t="str">
        <f t="shared" si="3"/>
        <v>2016-07-20T04:41:22.000000000-05:00</v>
      </c>
      <c r="U37" s="16" t="str">
        <f t="shared" si="1"/>
        <v>2016-07-20T09:41:22.000000000+00:00</v>
      </c>
      <c r="V37" s="17">
        <f t="shared" si="2"/>
        <v>42571.403726851851</v>
      </c>
    </row>
    <row r="38" spans="1:22">
      <c r="A38">
        <v>284</v>
      </c>
      <c r="B38" s="4">
        <v>103</v>
      </c>
      <c r="C38" s="4" t="s">
        <v>38</v>
      </c>
      <c r="D38" s="4" t="s">
        <v>18</v>
      </c>
      <c r="E38" s="4" t="s">
        <v>274</v>
      </c>
      <c r="F38" s="5">
        <v>42571.256782407407</v>
      </c>
      <c r="G38" s="5">
        <v>42571</v>
      </c>
      <c r="H38" t="s">
        <v>23</v>
      </c>
      <c r="I38" s="6">
        <v>20106</v>
      </c>
      <c r="J38" t="s">
        <v>23</v>
      </c>
      <c r="K38" s="6">
        <v>20106</v>
      </c>
      <c r="L38" s="6"/>
      <c r="R38" t="s">
        <v>28</v>
      </c>
      <c r="S38" s="14" t="str">
        <f t="shared" si="0"/>
        <v>160720</v>
      </c>
      <c r="T38" s="15" t="str">
        <f t="shared" si="3"/>
        <v>2016-07-20T06:09:46.000000000-05:00</v>
      </c>
      <c r="U38" s="16" t="str">
        <f t="shared" si="1"/>
        <v>2016-07-20T11:09:46.000000000+00:00</v>
      </c>
      <c r="V38" s="17">
        <f t="shared" si="2"/>
        <v>42571.465115740742</v>
      </c>
    </row>
    <row r="39" spans="1:22">
      <c r="A39">
        <v>285</v>
      </c>
      <c r="B39" s="4">
        <v>103</v>
      </c>
      <c r="C39" s="4" t="s">
        <v>38</v>
      </c>
      <c r="D39" s="4" t="s">
        <v>18</v>
      </c>
      <c r="E39" s="4" t="s">
        <v>275</v>
      </c>
      <c r="F39" s="5">
        <v>42571.256782407407</v>
      </c>
      <c r="G39" s="5">
        <v>42571</v>
      </c>
      <c r="H39" t="s">
        <v>23</v>
      </c>
      <c r="I39" s="6">
        <v>21521.61</v>
      </c>
      <c r="J39" t="s">
        <v>23</v>
      </c>
      <c r="K39" s="6">
        <v>21521.61</v>
      </c>
      <c r="L39" s="6"/>
      <c r="R39" t="s">
        <v>28</v>
      </c>
      <c r="S39" s="14" t="str">
        <f t="shared" si="0"/>
        <v>160720</v>
      </c>
      <c r="T39" s="15" t="str">
        <f t="shared" si="3"/>
        <v>2016-07-20T06:09:46.000000000-05:00</v>
      </c>
      <c r="U39" s="16" t="str">
        <f t="shared" si="1"/>
        <v>2016-07-20T11:09:46.000000000+00:00</v>
      </c>
      <c r="V39" s="17">
        <f t="shared" si="2"/>
        <v>42571.465115740742</v>
      </c>
    </row>
    <row r="40" spans="1:22">
      <c r="A40">
        <v>289</v>
      </c>
      <c r="B40" s="4">
        <v>103</v>
      </c>
      <c r="C40" s="4" t="s">
        <v>38</v>
      </c>
      <c r="D40" s="4" t="s">
        <v>18</v>
      </c>
      <c r="E40" s="4" t="s">
        <v>277</v>
      </c>
      <c r="F40" s="5">
        <v>42571.273946759262</v>
      </c>
      <c r="G40" s="5">
        <v>42571</v>
      </c>
      <c r="H40" t="s">
        <v>23</v>
      </c>
      <c r="I40" s="6">
        <v>5692</v>
      </c>
      <c r="K40" s="6"/>
      <c r="L40" s="6"/>
      <c r="R40" t="s">
        <v>28</v>
      </c>
      <c r="S40" s="14" t="str">
        <f t="shared" si="0"/>
        <v>160720</v>
      </c>
      <c r="T40" s="15" t="str">
        <f t="shared" si="3"/>
        <v>2016-07-20T06:34:29.000000000-05:00</v>
      </c>
      <c r="U40" s="16" t="str">
        <f t="shared" si="1"/>
        <v>2016-07-20T11:34:29.000000000+00:00</v>
      </c>
      <c r="V40" s="17">
        <f t="shared" si="2"/>
        <v>42571.482280092598</v>
      </c>
    </row>
    <row r="41" spans="1:22">
      <c r="A41">
        <v>293</v>
      </c>
      <c r="B41" s="4">
        <v>103</v>
      </c>
      <c r="C41" s="4" t="s">
        <v>38</v>
      </c>
      <c r="D41" s="4" t="s">
        <v>18</v>
      </c>
      <c r="E41" s="4" t="s">
        <v>279</v>
      </c>
      <c r="F41" s="5">
        <v>42571.407835648148</v>
      </c>
      <c r="G41" s="5">
        <v>42571</v>
      </c>
      <c r="H41" t="s">
        <v>23</v>
      </c>
      <c r="I41" s="6">
        <v>200</v>
      </c>
      <c r="J41" t="s">
        <v>23</v>
      </c>
      <c r="K41" s="6">
        <v>200</v>
      </c>
      <c r="L41" s="6" t="s">
        <v>33</v>
      </c>
      <c r="P41" t="s">
        <v>124</v>
      </c>
      <c r="Q41" t="s">
        <v>125</v>
      </c>
      <c r="R41" t="s">
        <v>28</v>
      </c>
      <c r="S41" s="14" t="str">
        <f t="shared" si="0"/>
        <v>160720</v>
      </c>
      <c r="T41" s="15" t="str">
        <f t="shared" si="3"/>
        <v>2016-07-20T09:47:17.000000000-05:00</v>
      </c>
      <c r="U41" s="16" t="str">
        <f t="shared" si="1"/>
        <v>2016-07-20T14:47:17.000000000+00:00</v>
      </c>
      <c r="V41" s="17">
        <f t="shared" si="2"/>
        <v>42571.616168981483</v>
      </c>
    </row>
    <row r="42" spans="1:22">
      <c r="A42">
        <v>294</v>
      </c>
      <c r="B42" s="4">
        <v>103</v>
      </c>
      <c r="C42" s="4" t="s">
        <v>38</v>
      </c>
      <c r="D42" s="4" t="s">
        <v>280</v>
      </c>
      <c r="E42" s="4" t="s">
        <v>281</v>
      </c>
      <c r="F42" s="5">
        <v>42571.419965277775</v>
      </c>
      <c r="G42" s="5">
        <v>42571</v>
      </c>
      <c r="H42" t="s">
        <v>23</v>
      </c>
      <c r="I42" s="6">
        <v>1749</v>
      </c>
      <c r="J42" t="s">
        <v>23</v>
      </c>
      <c r="K42" s="6">
        <v>1749</v>
      </c>
      <c r="L42" s="6"/>
      <c r="R42" t="s">
        <v>28</v>
      </c>
      <c r="S42" s="14" t="str">
        <f t="shared" si="0"/>
        <v>160720</v>
      </c>
      <c r="T42" s="15" t="str">
        <f t="shared" si="3"/>
        <v>2016-07-20T10:04:45.000000000-05:00</v>
      </c>
      <c r="U42" s="16" t="str">
        <f t="shared" si="1"/>
        <v>2016-07-20T15:04:45.000000000+00:00</v>
      </c>
      <c r="V42" s="17">
        <f t="shared" si="2"/>
        <v>42571.628298611111</v>
      </c>
    </row>
    <row r="43" spans="1:22">
      <c r="A43">
        <v>295</v>
      </c>
      <c r="B43" s="4">
        <v>103</v>
      </c>
      <c r="C43" s="4" t="s">
        <v>38</v>
      </c>
      <c r="D43" s="4" t="s">
        <v>18</v>
      </c>
      <c r="E43" s="4" t="s">
        <v>282</v>
      </c>
      <c r="F43" s="5">
        <v>42571.425358796296</v>
      </c>
      <c r="G43" s="5">
        <v>42571</v>
      </c>
      <c r="H43" t="s">
        <v>23</v>
      </c>
      <c r="I43" s="6">
        <v>40047.69</v>
      </c>
      <c r="K43" s="6"/>
      <c r="L43" s="6"/>
      <c r="R43" t="s">
        <v>28</v>
      </c>
      <c r="S43" s="14" t="str">
        <f t="shared" si="0"/>
        <v>160720</v>
      </c>
      <c r="T43" s="15" t="str">
        <f t="shared" si="3"/>
        <v>2016-07-20T10:12:31.000000000-05:00</v>
      </c>
      <c r="U43" s="16" t="str">
        <f t="shared" si="1"/>
        <v>2016-07-20T15:12:31.000000000+00:00</v>
      </c>
      <c r="V43" s="17">
        <f t="shared" si="2"/>
        <v>42571.633692129632</v>
      </c>
    </row>
    <row r="44" spans="1:22">
      <c r="A44">
        <v>299</v>
      </c>
      <c r="B44" s="4">
        <v>103</v>
      </c>
      <c r="C44" s="4" t="s">
        <v>38</v>
      </c>
      <c r="D44" s="4" t="s">
        <v>18</v>
      </c>
      <c r="E44" s="4" t="s">
        <v>283</v>
      </c>
      <c r="F44" s="5">
        <v>42571.434618055559</v>
      </c>
      <c r="G44" s="5">
        <v>42571</v>
      </c>
      <c r="H44" t="s">
        <v>23</v>
      </c>
      <c r="I44" s="6">
        <v>5000</v>
      </c>
      <c r="K44" s="6"/>
      <c r="L44" s="6"/>
      <c r="R44" t="s">
        <v>28</v>
      </c>
      <c r="S44" s="14" t="str">
        <f t="shared" si="0"/>
        <v>160720</v>
      </c>
      <c r="T44" s="15" t="str">
        <f t="shared" si="3"/>
        <v>2016-07-20T10:25:51.000000000-05:00</v>
      </c>
      <c r="U44" s="16" t="str">
        <f t="shared" si="1"/>
        <v>2016-07-20T15:25:51.000000000+00:00</v>
      </c>
      <c r="V44" s="17">
        <f t="shared" si="2"/>
        <v>42571.642951388894</v>
      </c>
    </row>
    <row r="45" spans="1:22">
      <c r="A45">
        <v>309</v>
      </c>
      <c r="B45" s="4">
        <v>103</v>
      </c>
      <c r="C45" s="4" t="s">
        <v>38</v>
      </c>
      <c r="D45" s="4" t="s">
        <v>18</v>
      </c>
      <c r="E45" s="4" t="s">
        <v>288</v>
      </c>
      <c r="F45" s="5">
        <v>42571.589768518519</v>
      </c>
      <c r="G45" s="5">
        <v>42571</v>
      </c>
      <c r="H45" t="s">
        <v>23</v>
      </c>
      <c r="I45" s="6">
        <v>1850.57</v>
      </c>
      <c r="J45" t="s">
        <v>23</v>
      </c>
      <c r="K45" s="6">
        <v>1850.57</v>
      </c>
      <c r="L45" s="6" t="s">
        <v>33</v>
      </c>
      <c r="P45" t="s">
        <v>289</v>
      </c>
      <c r="R45" t="s">
        <v>28</v>
      </c>
      <c r="S45" s="14" t="str">
        <f t="shared" si="0"/>
        <v>160720</v>
      </c>
      <c r="T45" s="15" t="str">
        <f t="shared" si="3"/>
        <v>2016-07-20T14:09:16.000000000-05:00</v>
      </c>
      <c r="U45" s="16" t="str">
        <f t="shared" si="1"/>
        <v>2016-07-20T19:09:16.000000000+00:00</v>
      </c>
      <c r="V45" s="17">
        <f t="shared" si="2"/>
        <v>42571.798101851855</v>
      </c>
    </row>
    <row r="46" spans="1:22">
      <c r="A46">
        <v>314</v>
      </c>
      <c r="B46" s="4">
        <v>103</v>
      </c>
      <c r="C46" s="4" t="s">
        <v>38</v>
      </c>
      <c r="D46" s="4" t="s">
        <v>18</v>
      </c>
      <c r="E46" s="4" t="s">
        <v>290</v>
      </c>
      <c r="F46" s="5">
        <v>42571.63318287037</v>
      </c>
      <c r="G46" s="5">
        <v>42571</v>
      </c>
      <c r="H46" t="s">
        <v>23</v>
      </c>
      <c r="I46" s="6">
        <v>45333</v>
      </c>
      <c r="K46" s="6"/>
      <c r="L46" s="6"/>
      <c r="R46" t="s">
        <v>28</v>
      </c>
      <c r="S46" s="14" t="str">
        <f t="shared" si="0"/>
        <v>160720</v>
      </c>
      <c r="T46" s="15" t="str">
        <f t="shared" si="3"/>
        <v>2016-07-20T15:11:47.000000000-05:00</v>
      </c>
      <c r="U46" s="16" t="str">
        <f t="shared" si="1"/>
        <v>2016-07-20T20:11:47.000000000+00:00</v>
      </c>
      <c r="V46" s="17">
        <f t="shared" si="2"/>
        <v>42571.841516203705</v>
      </c>
    </row>
    <row r="47" spans="1:22">
      <c r="A47">
        <v>316</v>
      </c>
      <c r="B47" s="4">
        <v>103</v>
      </c>
      <c r="C47" s="4" t="s">
        <v>38</v>
      </c>
      <c r="D47" s="4" t="s">
        <v>18</v>
      </c>
      <c r="E47" s="4" t="s">
        <v>291</v>
      </c>
      <c r="F47" s="5">
        <v>42571.656712962962</v>
      </c>
      <c r="G47" s="5">
        <v>42571</v>
      </c>
      <c r="H47" t="s">
        <v>23</v>
      </c>
      <c r="I47" s="6">
        <v>2484</v>
      </c>
      <c r="J47" t="s">
        <v>23</v>
      </c>
      <c r="K47" s="6">
        <v>2484</v>
      </c>
      <c r="L47" s="6" t="s">
        <v>33</v>
      </c>
      <c r="P47" t="s">
        <v>292</v>
      </c>
      <c r="R47" t="s">
        <v>28</v>
      </c>
      <c r="S47" s="14" t="str">
        <f t="shared" si="0"/>
        <v>160720</v>
      </c>
      <c r="T47" s="15" t="str">
        <f t="shared" si="3"/>
        <v>2016-07-20T15:45:40.000000000-05:00</v>
      </c>
      <c r="U47" s="16" t="str">
        <f t="shared" si="1"/>
        <v>2016-07-20T20:45:40.000000000+00:00</v>
      </c>
      <c r="V47" s="17">
        <f t="shared" si="2"/>
        <v>42571.865046296298</v>
      </c>
    </row>
    <row r="48" spans="1:22">
      <c r="A48">
        <v>319</v>
      </c>
      <c r="B48" s="4">
        <v>103</v>
      </c>
      <c r="C48" s="4" t="s">
        <v>38</v>
      </c>
      <c r="D48" s="4" t="s">
        <v>18</v>
      </c>
      <c r="E48" s="4" t="s">
        <v>293</v>
      </c>
      <c r="F48" s="5">
        <v>42571.682141203702</v>
      </c>
      <c r="G48" s="5">
        <v>42571</v>
      </c>
      <c r="H48" t="s">
        <v>23</v>
      </c>
      <c r="I48" s="6">
        <v>581.95000000000005</v>
      </c>
      <c r="K48" s="6"/>
      <c r="L48" s="6" t="s">
        <v>24</v>
      </c>
      <c r="R48" t="s">
        <v>28</v>
      </c>
      <c r="S48" s="14" t="str">
        <f t="shared" si="0"/>
        <v>160720</v>
      </c>
      <c r="T48" s="15" t="str">
        <f t="shared" si="3"/>
        <v>2016-07-20T16:22:17.000000000-05:00</v>
      </c>
      <c r="U48" s="16" t="str">
        <f t="shared" si="1"/>
        <v>2016-07-20T21:22:17.000000000+00:00</v>
      </c>
      <c r="V48" s="17">
        <f t="shared" si="2"/>
        <v>42571.890474537038</v>
      </c>
    </row>
    <row r="49" spans="1:22">
      <c r="A49">
        <v>320</v>
      </c>
      <c r="B49" s="4">
        <v>103</v>
      </c>
      <c r="C49" s="4" t="s">
        <v>38</v>
      </c>
      <c r="D49" s="4" t="s">
        <v>18</v>
      </c>
      <c r="E49" s="4" t="s">
        <v>294</v>
      </c>
      <c r="F49" s="5">
        <v>42571.688252314816</v>
      </c>
      <c r="G49" s="5">
        <v>42571</v>
      </c>
      <c r="H49" t="s">
        <v>23</v>
      </c>
      <c r="I49" s="6">
        <v>8000</v>
      </c>
      <c r="J49" t="s">
        <v>23</v>
      </c>
      <c r="K49" s="6">
        <v>8000</v>
      </c>
      <c r="L49" s="6" t="s">
        <v>33</v>
      </c>
      <c r="P49" t="s">
        <v>124</v>
      </c>
      <c r="Q49" t="s">
        <v>125</v>
      </c>
      <c r="R49" t="s">
        <v>28</v>
      </c>
      <c r="S49" s="14" t="str">
        <f t="shared" si="0"/>
        <v>160720</v>
      </c>
      <c r="T49" s="15" t="str">
        <f t="shared" si="3"/>
        <v>2016-07-20T16:31:05.000000000-05:00</v>
      </c>
      <c r="U49" s="16" t="str">
        <f t="shared" si="1"/>
        <v>2016-07-20T21:31:05.000000000+00:00</v>
      </c>
      <c r="V49" s="17">
        <f t="shared" si="2"/>
        <v>42571.896585648152</v>
      </c>
    </row>
    <row r="50" spans="1:22">
      <c r="A50">
        <v>322</v>
      </c>
      <c r="B50" s="4">
        <v>103</v>
      </c>
      <c r="C50" s="4" t="s">
        <v>38</v>
      </c>
      <c r="D50" s="4" t="s">
        <v>18</v>
      </c>
      <c r="E50" s="4" t="s">
        <v>295</v>
      </c>
      <c r="F50" s="5">
        <v>42571.696273148147</v>
      </c>
      <c r="G50" s="5">
        <v>42571</v>
      </c>
      <c r="H50" t="s">
        <v>23</v>
      </c>
      <c r="I50" s="6">
        <v>15278.6</v>
      </c>
      <c r="J50" t="s">
        <v>23</v>
      </c>
      <c r="K50" s="6">
        <v>15278.6</v>
      </c>
      <c r="L50" s="6" t="s">
        <v>24</v>
      </c>
      <c r="R50" t="s">
        <v>28</v>
      </c>
      <c r="S50" s="14" t="str">
        <f t="shared" si="0"/>
        <v>160720</v>
      </c>
      <c r="T50" s="15" t="str">
        <f t="shared" si="3"/>
        <v>2016-07-20T16:42:38.000000000-05:00</v>
      </c>
      <c r="U50" s="16" t="str">
        <f t="shared" si="1"/>
        <v>2016-07-20T21:42:38.000000000+00:00</v>
      </c>
      <c r="V50" s="17">
        <f t="shared" si="2"/>
        <v>42571.904606481483</v>
      </c>
    </row>
    <row r="51" spans="1:22">
      <c r="A51">
        <v>324</v>
      </c>
      <c r="B51" s="4">
        <v>103</v>
      </c>
      <c r="C51" s="4" t="s">
        <v>38</v>
      </c>
      <c r="D51" s="4" t="s">
        <v>18</v>
      </c>
      <c r="E51" s="4" t="s">
        <v>297</v>
      </c>
      <c r="F51" s="5">
        <v>42571.707106481481</v>
      </c>
      <c r="G51" s="5">
        <v>42571</v>
      </c>
      <c r="H51" t="s">
        <v>23</v>
      </c>
      <c r="I51" s="6">
        <v>29500</v>
      </c>
      <c r="K51" s="6"/>
      <c r="L51" s="6" t="s">
        <v>33</v>
      </c>
      <c r="P51" t="s">
        <v>292</v>
      </c>
      <c r="R51" t="s">
        <v>28</v>
      </c>
      <c r="S51" s="14" t="str">
        <f t="shared" si="0"/>
        <v>160720</v>
      </c>
      <c r="T51" s="15" t="str">
        <f t="shared" si="3"/>
        <v>2016-07-20T16:58:14.000000000-05:00</v>
      </c>
      <c r="U51" s="16" t="str">
        <f t="shared" si="1"/>
        <v>2016-07-20T21:58:14.000000000+00:00</v>
      </c>
      <c r="V51" s="17">
        <f t="shared" si="2"/>
        <v>42571.915439814817</v>
      </c>
    </row>
    <row r="52" spans="1:22">
      <c r="A52">
        <v>330</v>
      </c>
      <c r="B52" s="4">
        <v>103</v>
      </c>
      <c r="C52" s="4" t="s">
        <v>38</v>
      </c>
      <c r="D52" s="4" t="s">
        <v>18</v>
      </c>
      <c r="E52" s="4" t="s">
        <v>301</v>
      </c>
      <c r="F52" s="5">
        <v>42571.725752314815</v>
      </c>
      <c r="G52" s="5">
        <v>42571</v>
      </c>
      <c r="H52" t="s">
        <v>23</v>
      </c>
      <c r="I52" s="6">
        <v>846.15</v>
      </c>
      <c r="J52" t="s">
        <v>23</v>
      </c>
      <c r="K52" s="6">
        <v>846.15</v>
      </c>
      <c r="L52" s="6" t="s">
        <v>33</v>
      </c>
      <c r="P52" t="s">
        <v>302</v>
      </c>
      <c r="R52" t="s">
        <v>28</v>
      </c>
      <c r="S52" s="14" t="str">
        <f t="shared" si="0"/>
        <v>160720</v>
      </c>
      <c r="T52" s="15" t="str">
        <f t="shared" si="3"/>
        <v>2016-07-20T17:25:05.000000000-05:00</v>
      </c>
      <c r="U52" s="16" t="str">
        <f t="shared" si="1"/>
        <v>2016-07-20T22:25:05.000000000+00:00</v>
      </c>
      <c r="V52" s="17">
        <f t="shared" si="2"/>
        <v>42571.93408564815</v>
      </c>
    </row>
    <row r="53" spans="1:22">
      <c r="A53">
        <v>331</v>
      </c>
      <c r="B53" s="4">
        <v>103</v>
      </c>
      <c r="C53" s="4" t="s">
        <v>38</v>
      </c>
      <c r="D53" s="4" t="s">
        <v>18</v>
      </c>
      <c r="E53" s="4" t="s">
        <v>303</v>
      </c>
      <c r="F53" s="5">
        <v>42571.726284722223</v>
      </c>
      <c r="G53" s="5">
        <v>42571</v>
      </c>
      <c r="H53" t="s">
        <v>23</v>
      </c>
      <c r="I53" s="6">
        <v>459.99</v>
      </c>
      <c r="J53" t="s">
        <v>23</v>
      </c>
      <c r="K53" s="6">
        <v>459.99</v>
      </c>
      <c r="L53" s="6" t="s">
        <v>33</v>
      </c>
      <c r="P53" t="s">
        <v>304</v>
      </c>
      <c r="R53" t="s">
        <v>28</v>
      </c>
      <c r="S53" s="14" t="str">
        <f t="shared" si="0"/>
        <v>160720</v>
      </c>
      <c r="T53" s="15" t="str">
        <f t="shared" si="3"/>
        <v>2016-07-20T17:25:51.000000000-05:00</v>
      </c>
      <c r="U53" s="16" t="str">
        <f t="shared" si="1"/>
        <v>2016-07-20T22:25:51.000000000+00:00</v>
      </c>
      <c r="V53" s="17">
        <f t="shared" si="2"/>
        <v>42571.934618055559</v>
      </c>
    </row>
    <row r="54" spans="1:22">
      <c r="A54">
        <v>345</v>
      </c>
      <c r="B54" s="4">
        <v>103</v>
      </c>
      <c r="C54" s="4" t="s">
        <v>38</v>
      </c>
      <c r="D54" s="4" t="s">
        <v>18</v>
      </c>
      <c r="E54" s="4" t="s">
        <v>312</v>
      </c>
      <c r="F54" s="5">
        <v>42571.89607638889</v>
      </c>
      <c r="G54" s="5">
        <v>42572</v>
      </c>
      <c r="H54" t="s">
        <v>23</v>
      </c>
      <c r="I54" s="6">
        <v>54851.839999999997</v>
      </c>
      <c r="J54" t="s">
        <v>23</v>
      </c>
      <c r="K54" s="6">
        <v>54871.839999999997</v>
      </c>
      <c r="L54" s="6"/>
      <c r="R54" t="s">
        <v>28</v>
      </c>
      <c r="S54" s="14" t="str">
        <f t="shared" si="0"/>
        <v>160721</v>
      </c>
      <c r="T54" s="15" t="str">
        <f t="shared" si="3"/>
        <v>2016-07-20T21:30:21.000000000-05:00</v>
      </c>
      <c r="U54" s="16" t="str">
        <f t="shared" si="1"/>
        <v>2016-07-21T02:30:21.000000000+00:00</v>
      </c>
      <c r="V54" s="17">
        <f t="shared" si="2"/>
        <v>42572.104409722226</v>
      </c>
    </row>
    <row r="55" spans="1:22">
      <c r="A55">
        <v>346</v>
      </c>
      <c r="B55" s="4">
        <v>103</v>
      </c>
      <c r="C55" s="4" t="s">
        <v>38</v>
      </c>
      <c r="D55" s="4" t="s">
        <v>18</v>
      </c>
      <c r="E55" s="4" t="s">
        <v>313</v>
      </c>
      <c r="F55" s="5">
        <v>42571.901932870373</v>
      </c>
      <c r="G55" s="5">
        <v>42572</v>
      </c>
      <c r="H55" t="s">
        <v>23</v>
      </c>
      <c r="I55" s="6">
        <v>1741</v>
      </c>
      <c r="J55" t="s">
        <v>23</v>
      </c>
      <c r="K55" s="6">
        <v>1741</v>
      </c>
      <c r="L55" s="6" t="s">
        <v>33</v>
      </c>
      <c r="R55" t="s">
        <v>28</v>
      </c>
      <c r="S55" s="14" t="str">
        <f t="shared" si="0"/>
        <v>160721</v>
      </c>
      <c r="T55" s="15" t="str">
        <f t="shared" si="3"/>
        <v>2016-07-20T21:38:47.000000000-05:00</v>
      </c>
      <c r="U55" s="16" t="str">
        <f t="shared" si="1"/>
        <v>2016-07-21T02:38:47.000000000+00:00</v>
      </c>
      <c r="V55" s="17">
        <f t="shared" si="2"/>
        <v>42572.110266203708</v>
      </c>
    </row>
    <row r="56" spans="1:22">
      <c r="A56">
        <v>395</v>
      </c>
      <c r="B56" s="4">
        <v>103</v>
      </c>
      <c r="C56" s="4" t="s">
        <v>38</v>
      </c>
      <c r="D56" s="4" t="s">
        <v>18</v>
      </c>
      <c r="E56" s="4" t="s">
        <v>362</v>
      </c>
      <c r="F56" s="5">
        <v>42572.112523148149</v>
      </c>
      <c r="G56" s="5">
        <v>42572</v>
      </c>
      <c r="H56" t="s">
        <v>23</v>
      </c>
      <c r="I56" s="6">
        <v>8980</v>
      </c>
      <c r="J56" t="s">
        <v>23</v>
      </c>
      <c r="K56" s="6">
        <v>9000</v>
      </c>
      <c r="L56" s="6"/>
      <c r="R56" t="s">
        <v>28</v>
      </c>
      <c r="S56" s="14" t="str">
        <f t="shared" si="0"/>
        <v>160721</v>
      </c>
      <c r="T56" s="15" t="str">
        <f t="shared" si="3"/>
        <v>2016-07-21T02:42:02.000000000-05:00</v>
      </c>
      <c r="U56" s="16" t="str">
        <f t="shared" si="1"/>
        <v>2016-07-21T07:42:02.000000000+00:00</v>
      </c>
      <c r="V56" s="17">
        <f t="shared" si="2"/>
        <v>42572.320856481485</v>
      </c>
    </row>
    <row r="57" spans="1:22">
      <c r="A57">
        <v>404</v>
      </c>
      <c r="B57" s="4">
        <v>103</v>
      </c>
      <c r="C57" s="4" t="s">
        <v>38</v>
      </c>
      <c r="D57" s="4" t="s">
        <v>18</v>
      </c>
      <c r="E57" s="4" t="s">
        <v>370</v>
      </c>
      <c r="F57" s="5">
        <v>42572.188900462963</v>
      </c>
      <c r="G57" s="5">
        <v>42572</v>
      </c>
      <c r="H57" t="s">
        <v>23</v>
      </c>
      <c r="I57" s="6">
        <v>5680</v>
      </c>
      <c r="J57" t="s">
        <v>23</v>
      </c>
      <c r="K57" s="6">
        <v>5700</v>
      </c>
      <c r="L57" s="6"/>
      <c r="R57" t="s">
        <v>28</v>
      </c>
      <c r="S57" s="14" t="str">
        <f t="shared" si="0"/>
        <v>160721</v>
      </c>
      <c r="T57" s="15" t="str">
        <f t="shared" si="3"/>
        <v>2016-07-21T04:32:01.000000000-05:00</v>
      </c>
      <c r="U57" s="16" t="str">
        <f t="shared" si="1"/>
        <v>2016-07-21T09:32:01.000000000+00:00</v>
      </c>
      <c r="V57" s="17">
        <f t="shared" si="2"/>
        <v>42572.397233796299</v>
      </c>
    </row>
    <row r="58" spans="1:22">
      <c r="A58">
        <v>406</v>
      </c>
      <c r="B58" s="4">
        <v>103</v>
      </c>
      <c r="C58" s="4" t="s">
        <v>38</v>
      </c>
      <c r="D58" s="4" t="s">
        <v>18</v>
      </c>
      <c r="E58" s="4" t="s">
        <v>372</v>
      </c>
      <c r="F58" s="5">
        <v>42572.195671296293</v>
      </c>
      <c r="G58" s="5">
        <v>42572</v>
      </c>
      <c r="H58" t="s">
        <v>23</v>
      </c>
      <c r="I58" s="6">
        <v>12300</v>
      </c>
      <c r="J58" t="s">
        <v>23</v>
      </c>
      <c r="K58" s="6">
        <v>12300</v>
      </c>
      <c r="L58" s="6"/>
      <c r="R58" t="s">
        <v>28</v>
      </c>
      <c r="S58" s="14" t="str">
        <f t="shared" si="0"/>
        <v>160721</v>
      </c>
      <c r="T58" s="15" t="str">
        <f t="shared" si="3"/>
        <v>2016-07-21T04:41:46.000000000-05:00</v>
      </c>
      <c r="U58" s="16" t="str">
        <f t="shared" si="1"/>
        <v>2016-07-21T09:41:46.000000000+00:00</v>
      </c>
      <c r="V58" s="17">
        <f t="shared" si="2"/>
        <v>42572.404004629629</v>
      </c>
    </row>
    <row r="59" spans="1:22">
      <c r="A59">
        <v>407</v>
      </c>
      <c r="B59" s="4">
        <v>103</v>
      </c>
      <c r="C59" s="4" t="s">
        <v>38</v>
      </c>
      <c r="D59" s="4" t="s">
        <v>18</v>
      </c>
      <c r="E59" s="4" t="s">
        <v>373</v>
      </c>
      <c r="F59" s="5">
        <v>42572.195949074077</v>
      </c>
      <c r="G59" s="5">
        <v>42572</v>
      </c>
      <c r="H59" t="s">
        <v>23</v>
      </c>
      <c r="I59" s="6">
        <v>11518.2</v>
      </c>
      <c r="J59" t="s">
        <v>23</v>
      </c>
      <c r="K59" s="6">
        <v>11538.2</v>
      </c>
      <c r="L59" s="6"/>
      <c r="R59" t="s">
        <v>28</v>
      </c>
      <c r="S59" s="14" t="str">
        <f t="shared" si="0"/>
        <v>160721</v>
      </c>
      <c r="T59" s="15" t="str">
        <f t="shared" si="3"/>
        <v>2016-07-21T04:42:10.000000000-05:00</v>
      </c>
      <c r="U59" s="16" t="str">
        <f t="shared" si="1"/>
        <v>2016-07-21T09:42:10.000000000+00:00</v>
      </c>
      <c r="V59" s="17">
        <f t="shared" si="2"/>
        <v>42572.404282407413</v>
      </c>
    </row>
    <row r="60" spans="1:22">
      <c r="A60">
        <v>411</v>
      </c>
      <c r="B60" s="4">
        <v>103</v>
      </c>
      <c r="C60" s="4" t="s">
        <v>38</v>
      </c>
      <c r="D60" s="4" t="s">
        <v>18</v>
      </c>
      <c r="E60" s="4" t="s">
        <v>376</v>
      </c>
      <c r="F60" s="5">
        <v>42572.263645833336</v>
      </c>
      <c r="G60" s="5">
        <v>42572</v>
      </c>
      <c r="H60" t="s">
        <v>23</v>
      </c>
      <c r="I60" s="6">
        <v>15000</v>
      </c>
      <c r="J60" t="s">
        <v>23</v>
      </c>
      <c r="K60" s="6">
        <v>15000</v>
      </c>
      <c r="L60" s="6" t="s">
        <v>33</v>
      </c>
      <c r="P60" t="s">
        <v>292</v>
      </c>
      <c r="R60" t="s">
        <v>28</v>
      </c>
      <c r="S60" s="14" t="str">
        <f t="shared" si="0"/>
        <v>160721</v>
      </c>
      <c r="T60" s="15" t="str">
        <f t="shared" si="3"/>
        <v>2016-07-21T06:19:39.000000000-05:00</v>
      </c>
      <c r="U60" s="16" t="str">
        <f t="shared" si="1"/>
        <v>2016-07-21T11:19:39.000000000+00:00</v>
      </c>
      <c r="V60" s="17">
        <f t="shared" si="2"/>
        <v>42572.471979166672</v>
      </c>
    </row>
    <row r="61" spans="1:22">
      <c r="A61">
        <v>424</v>
      </c>
      <c r="B61" s="4">
        <v>103</v>
      </c>
      <c r="C61" s="4" t="s">
        <v>38</v>
      </c>
      <c r="D61" s="4" t="s">
        <v>18</v>
      </c>
      <c r="E61" s="4" t="s">
        <v>386</v>
      </c>
      <c r="F61" s="5">
        <v>42572.425312500003</v>
      </c>
      <c r="G61" s="5">
        <v>42572</v>
      </c>
      <c r="H61" t="s">
        <v>23</v>
      </c>
      <c r="I61" s="6">
        <v>33258.68</v>
      </c>
      <c r="K61" s="6"/>
      <c r="L61" s="6"/>
      <c r="R61" t="s">
        <v>28</v>
      </c>
      <c r="S61" s="14" t="str">
        <f t="shared" si="0"/>
        <v>160721</v>
      </c>
      <c r="T61" s="15" t="str">
        <f t="shared" si="3"/>
        <v>2016-07-21T10:12:27.000000000-05:00</v>
      </c>
      <c r="U61" s="16" t="str">
        <f t="shared" si="1"/>
        <v>2016-07-21T15:12:27.000000000+00:00</v>
      </c>
      <c r="V61" s="17">
        <f t="shared" si="2"/>
        <v>42572.633645833339</v>
      </c>
    </row>
    <row r="62" spans="1:22">
      <c r="A62">
        <v>425</v>
      </c>
      <c r="B62" s="4">
        <v>103</v>
      </c>
      <c r="C62" s="4" t="s">
        <v>38</v>
      </c>
      <c r="D62" s="4" t="s">
        <v>18</v>
      </c>
      <c r="E62" s="4" t="s">
        <v>387</v>
      </c>
      <c r="F62" s="5">
        <v>42572.426134259258</v>
      </c>
      <c r="G62" s="5">
        <v>42572</v>
      </c>
      <c r="H62" t="s">
        <v>23</v>
      </c>
      <c r="I62" s="6">
        <v>8583.86</v>
      </c>
      <c r="K62" s="6"/>
      <c r="L62" s="6"/>
      <c r="R62" t="s">
        <v>28</v>
      </c>
      <c r="S62" s="14" t="str">
        <f t="shared" si="0"/>
        <v>160721</v>
      </c>
      <c r="T62" s="15" t="str">
        <f t="shared" si="3"/>
        <v>2016-07-21T10:13:38.000000000-05:00</v>
      </c>
      <c r="U62" s="16" t="str">
        <f t="shared" si="1"/>
        <v>2016-07-21T15:13:38.000000000+00:00</v>
      </c>
      <c r="V62" s="17">
        <f t="shared" si="2"/>
        <v>42572.634467592594</v>
      </c>
    </row>
    <row r="63" spans="1:22">
      <c r="A63">
        <v>426</v>
      </c>
      <c r="B63" s="4">
        <v>103</v>
      </c>
      <c r="C63" s="4" t="s">
        <v>38</v>
      </c>
      <c r="D63" s="4" t="s">
        <v>18</v>
      </c>
      <c r="E63" s="4" t="s">
        <v>388</v>
      </c>
      <c r="F63" s="5">
        <v>42572.426145833335</v>
      </c>
      <c r="G63" s="5">
        <v>42572</v>
      </c>
      <c r="H63" t="s">
        <v>23</v>
      </c>
      <c r="I63" s="6">
        <v>13110.86</v>
      </c>
      <c r="K63" s="6"/>
      <c r="L63" s="6"/>
      <c r="R63" t="s">
        <v>28</v>
      </c>
      <c r="S63" s="14" t="str">
        <f t="shared" si="0"/>
        <v>160721</v>
      </c>
      <c r="T63" s="15" t="str">
        <f t="shared" si="3"/>
        <v>2016-07-21T10:13:39.000000000-05:00</v>
      </c>
      <c r="U63" s="16" t="str">
        <f t="shared" si="1"/>
        <v>2016-07-21T15:13:39.000000000+00:00</v>
      </c>
      <c r="V63" s="17">
        <f t="shared" si="2"/>
        <v>42572.634479166671</v>
      </c>
    </row>
    <row r="64" spans="1:22">
      <c r="A64">
        <v>427</v>
      </c>
      <c r="B64" s="4">
        <v>103</v>
      </c>
      <c r="C64" s="4" t="s">
        <v>38</v>
      </c>
      <c r="D64" s="4" t="s">
        <v>18</v>
      </c>
      <c r="E64" s="4" t="s">
        <v>389</v>
      </c>
      <c r="F64" s="5">
        <v>42572.426493055558</v>
      </c>
      <c r="G64" s="5">
        <v>42572</v>
      </c>
      <c r="H64" t="s">
        <v>23</v>
      </c>
      <c r="I64" s="6">
        <v>87982.13</v>
      </c>
      <c r="K64" s="6"/>
      <c r="L64" s="6"/>
      <c r="R64" t="s">
        <v>28</v>
      </c>
      <c r="S64" s="14" t="str">
        <f t="shared" si="0"/>
        <v>160721</v>
      </c>
      <c r="T64" s="15" t="str">
        <f t="shared" si="3"/>
        <v>2016-07-21T10:14:09.000000000-05:00</v>
      </c>
      <c r="U64" s="16" t="str">
        <f t="shared" si="1"/>
        <v>2016-07-21T15:14:09.000000000+00:00</v>
      </c>
      <c r="V64" s="17">
        <f t="shared" si="2"/>
        <v>42572.634826388894</v>
      </c>
    </row>
    <row r="65" spans="1:22">
      <c r="A65">
        <v>428</v>
      </c>
      <c r="B65" s="4">
        <v>103</v>
      </c>
      <c r="C65" s="4" t="s">
        <v>38</v>
      </c>
      <c r="D65" s="4" t="s">
        <v>280</v>
      </c>
      <c r="E65" s="4" t="s">
        <v>390</v>
      </c>
      <c r="F65" s="5">
        <v>42572.426863425928</v>
      </c>
      <c r="G65" s="5">
        <v>42572</v>
      </c>
      <c r="H65" t="s">
        <v>23</v>
      </c>
      <c r="I65" s="6">
        <v>2203.7800000000002</v>
      </c>
      <c r="K65" s="6"/>
      <c r="L65" s="6"/>
      <c r="R65" t="s">
        <v>28</v>
      </c>
      <c r="S65" s="14" t="str">
        <f t="shared" si="0"/>
        <v>160721</v>
      </c>
      <c r="T65" s="15" t="str">
        <f t="shared" si="3"/>
        <v>2016-07-21T10:14:41.000000000-05:00</v>
      </c>
      <c r="U65" s="16" t="str">
        <f t="shared" si="1"/>
        <v>2016-07-21T15:14:41.000000000+00:00</v>
      </c>
      <c r="V65" s="17">
        <f t="shared" si="2"/>
        <v>42572.635196759264</v>
      </c>
    </row>
    <row r="66" spans="1:22">
      <c r="A66">
        <v>429</v>
      </c>
      <c r="B66" s="4">
        <v>103</v>
      </c>
      <c r="C66" s="4" t="s">
        <v>38</v>
      </c>
      <c r="D66" s="4" t="s">
        <v>280</v>
      </c>
      <c r="E66" s="4" t="s">
        <v>391</v>
      </c>
      <c r="F66" s="5">
        <v>42572.427048611113</v>
      </c>
      <c r="G66" s="5">
        <v>42572</v>
      </c>
      <c r="H66" t="s">
        <v>23</v>
      </c>
      <c r="I66" s="6">
        <v>5823.44</v>
      </c>
      <c r="K66" s="6"/>
      <c r="L66" s="6"/>
      <c r="R66" t="s">
        <v>28</v>
      </c>
      <c r="S66" s="14" t="str">
        <f t="shared" si="0"/>
        <v>160721</v>
      </c>
      <c r="T66" s="15" t="str">
        <f t="shared" si="3"/>
        <v>2016-07-21T10:14:57.000000000-05:00</v>
      </c>
      <c r="U66" s="16" t="str">
        <f t="shared" si="1"/>
        <v>2016-07-21T15:14:57.000000000+00:00</v>
      </c>
      <c r="V66" s="17">
        <f t="shared" si="2"/>
        <v>42572.635381944448</v>
      </c>
    </row>
    <row r="67" spans="1:22">
      <c r="A67">
        <v>430</v>
      </c>
      <c r="B67" s="4">
        <v>103</v>
      </c>
      <c r="C67" s="4" t="s">
        <v>38</v>
      </c>
      <c r="D67" s="4" t="s">
        <v>18</v>
      </c>
      <c r="E67" s="4" t="s">
        <v>392</v>
      </c>
      <c r="F67" s="5">
        <v>42572.427106481482</v>
      </c>
      <c r="G67" s="5">
        <v>42572</v>
      </c>
      <c r="H67" t="s">
        <v>23</v>
      </c>
      <c r="I67" s="6">
        <v>11677.19</v>
      </c>
      <c r="K67" s="6"/>
      <c r="L67" s="6"/>
      <c r="R67" t="s">
        <v>28</v>
      </c>
      <c r="S67" s="14" t="str">
        <f t="shared" ref="S67:S89" si="4">CONCATENATE(RIGHT(YEAR(G67),2),TEXT(MONTH(G67),"00"),DAY(G67))</f>
        <v>160721</v>
      </c>
      <c r="T67" s="15" t="str">
        <f t="shared" si="3"/>
        <v>2016-07-21T10:15:02.000000000-05:00</v>
      </c>
      <c r="U67" s="16" t="str">
        <f t="shared" ref="U67:U89" si="5">CONCATENATE(YEAR(V67),"-",TEXT(MONTH(V67),"00"),"-",TEXT(DAY(V67),"00"),"T",TEXT(HOUR(V67),"00"),":",TEXT(MINUTE(V67),"00"),":",TEXT(SECOND(V67),"00"),".000000000","+00:00")</f>
        <v>2016-07-21T15:15:02.000000000+00:00</v>
      </c>
      <c r="V67" s="17">
        <f t="shared" ref="V67:V89" si="6">F67+TIME(5,0,0)</f>
        <v>42572.635439814818</v>
      </c>
    </row>
    <row r="68" spans="1:22">
      <c r="A68">
        <v>442</v>
      </c>
      <c r="B68" s="4">
        <v>103</v>
      </c>
      <c r="C68" s="4" t="s">
        <v>38</v>
      </c>
      <c r="D68" s="4" t="s">
        <v>18</v>
      </c>
      <c r="E68" s="4" t="s">
        <v>395</v>
      </c>
      <c r="F68" s="5">
        <v>42572.557199074072</v>
      </c>
      <c r="G68" s="5">
        <v>42572</v>
      </c>
      <c r="H68" t="s">
        <v>23</v>
      </c>
      <c r="I68" s="6">
        <v>1500</v>
      </c>
      <c r="J68" t="s">
        <v>23</v>
      </c>
      <c r="K68" s="6">
        <v>1500</v>
      </c>
      <c r="L68" s="6" t="s">
        <v>33</v>
      </c>
      <c r="P68" t="s">
        <v>124</v>
      </c>
      <c r="Q68" t="s">
        <v>125</v>
      </c>
      <c r="R68" t="s">
        <v>28</v>
      </c>
      <c r="S68" s="14" t="str">
        <f t="shared" si="4"/>
        <v>160721</v>
      </c>
      <c r="T68" s="15" t="str">
        <f t="shared" ref="T68:T89" si="7">CONCATENATE(YEAR(F68),"-",TEXT(MONTH(F68),"00"),"-",TEXT(DAY(F68),"00"),"T",TEXT(HOUR(F68),"00"),":",TEXT(MINUTE(F68),"00"),":",TEXT(SECOND(F68),"00"),".000000000","-05:00")</f>
        <v>2016-07-21T13:22:22.000000000-05:00</v>
      </c>
      <c r="U68" s="16" t="str">
        <f t="shared" si="5"/>
        <v>2016-07-21T18:22:22.000000000+00:00</v>
      </c>
      <c r="V68" s="17">
        <f t="shared" si="6"/>
        <v>42572.765532407408</v>
      </c>
    </row>
    <row r="69" spans="1:22">
      <c r="A69">
        <v>444</v>
      </c>
      <c r="B69" s="4">
        <v>103</v>
      </c>
      <c r="C69" s="4" t="s">
        <v>38</v>
      </c>
      <c r="D69" s="4" t="s">
        <v>18</v>
      </c>
      <c r="E69" s="4" t="s">
        <v>396</v>
      </c>
      <c r="F69" s="5">
        <v>42572.594212962962</v>
      </c>
      <c r="G69" s="5">
        <v>42572</v>
      </c>
      <c r="H69" t="s">
        <v>23</v>
      </c>
      <c r="I69" s="6">
        <v>2990</v>
      </c>
      <c r="J69" t="s">
        <v>23</v>
      </c>
      <c r="K69" s="6">
        <v>2990</v>
      </c>
      <c r="L69" s="6" t="s">
        <v>33</v>
      </c>
      <c r="P69" t="s">
        <v>397</v>
      </c>
      <c r="R69" t="s">
        <v>28</v>
      </c>
      <c r="S69" s="14" t="str">
        <f t="shared" si="4"/>
        <v>160721</v>
      </c>
      <c r="T69" s="15" t="str">
        <f t="shared" si="7"/>
        <v>2016-07-21T14:15:40.000000000-05:00</v>
      </c>
      <c r="U69" s="16" t="str">
        <f t="shared" si="5"/>
        <v>2016-07-21T19:15:40.000000000+00:00</v>
      </c>
      <c r="V69" s="17">
        <f t="shared" si="6"/>
        <v>42572.802546296298</v>
      </c>
    </row>
    <row r="70" spans="1:22">
      <c r="A70">
        <v>511</v>
      </c>
      <c r="B70" s="4">
        <v>103</v>
      </c>
      <c r="C70" s="4" t="s">
        <v>38</v>
      </c>
      <c r="D70" s="4" t="s">
        <v>18</v>
      </c>
      <c r="E70" s="4" t="s">
        <v>451</v>
      </c>
      <c r="F70" s="5">
        <v>42573.105844907404</v>
      </c>
      <c r="G70" s="5">
        <v>42573</v>
      </c>
      <c r="H70" t="s">
        <v>23</v>
      </c>
      <c r="I70" s="6">
        <v>14993</v>
      </c>
      <c r="J70" t="s">
        <v>23</v>
      </c>
      <c r="K70" s="6">
        <v>15000</v>
      </c>
      <c r="L70" s="6"/>
      <c r="R70" t="s">
        <v>28</v>
      </c>
      <c r="S70" s="14" t="str">
        <f t="shared" si="4"/>
        <v>160722</v>
      </c>
      <c r="T70" s="15" t="str">
        <f t="shared" si="7"/>
        <v>2016-07-22T02:32:25.000000000-05:00</v>
      </c>
      <c r="U70" s="16" t="str">
        <f t="shared" si="5"/>
        <v>2016-07-22T07:32:25.000000000+00:00</v>
      </c>
      <c r="V70" s="17">
        <f t="shared" si="6"/>
        <v>42573.31417824074</v>
      </c>
    </row>
    <row r="71" spans="1:22">
      <c r="A71">
        <v>513</v>
      </c>
      <c r="B71" s="4">
        <v>103</v>
      </c>
      <c r="C71" s="4" t="s">
        <v>38</v>
      </c>
      <c r="D71" s="4" t="s">
        <v>18</v>
      </c>
      <c r="E71" s="4" t="s">
        <v>454</v>
      </c>
      <c r="F71" s="5">
        <v>42573.138923611114</v>
      </c>
      <c r="G71" s="5">
        <v>42573</v>
      </c>
      <c r="H71" t="s">
        <v>23</v>
      </c>
      <c r="I71" s="6">
        <v>389.55</v>
      </c>
      <c r="J71" t="s">
        <v>23</v>
      </c>
      <c r="K71" s="6">
        <v>396.55</v>
      </c>
      <c r="L71" s="6"/>
      <c r="R71" t="s">
        <v>28</v>
      </c>
      <c r="S71" s="14" t="str">
        <f t="shared" si="4"/>
        <v>160722</v>
      </c>
      <c r="T71" s="15" t="str">
        <f t="shared" si="7"/>
        <v>2016-07-22T03:20:03.000000000-05:00</v>
      </c>
      <c r="U71" s="16" t="str">
        <f t="shared" si="5"/>
        <v>2016-07-22T08:20:03.000000000+00:00</v>
      </c>
      <c r="V71" s="17">
        <f t="shared" si="6"/>
        <v>42573.347256944449</v>
      </c>
    </row>
    <row r="72" spans="1:22">
      <c r="A72">
        <v>514</v>
      </c>
      <c r="B72" s="4">
        <v>103</v>
      </c>
      <c r="C72" s="4" t="s">
        <v>38</v>
      </c>
      <c r="D72" s="4" t="s">
        <v>18</v>
      </c>
      <c r="E72" s="4" t="s">
        <v>455</v>
      </c>
      <c r="F72" s="5">
        <v>42573.138923611114</v>
      </c>
      <c r="G72" s="5">
        <v>42573</v>
      </c>
      <c r="H72" t="s">
        <v>23</v>
      </c>
      <c r="I72" s="6">
        <v>3762.5</v>
      </c>
      <c r="J72" t="s">
        <v>23</v>
      </c>
      <c r="K72" s="6">
        <v>3769.5</v>
      </c>
      <c r="L72" s="6"/>
      <c r="R72" t="s">
        <v>28</v>
      </c>
      <c r="S72" s="14" t="str">
        <f t="shared" si="4"/>
        <v>160722</v>
      </c>
      <c r="T72" s="15" t="str">
        <f t="shared" si="7"/>
        <v>2016-07-22T03:20:03.000000000-05:00</v>
      </c>
      <c r="U72" s="16" t="str">
        <f t="shared" si="5"/>
        <v>2016-07-22T08:20:03.000000000+00:00</v>
      </c>
      <c r="V72" s="17">
        <f t="shared" si="6"/>
        <v>42573.347256944449</v>
      </c>
    </row>
    <row r="73" spans="1:22">
      <c r="A73">
        <v>515</v>
      </c>
      <c r="B73" s="4">
        <v>103</v>
      </c>
      <c r="C73" s="4" t="s">
        <v>38</v>
      </c>
      <c r="D73" s="4" t="s">
        <v>18</v>
      </c>
      <c r="E73" s="4" t="s">
        <v>456</v>
      </c>
      <c r="F73" s="5">
        <v>42573.138923611114</v>
      </c>
      <c r="G73" s="5">
        <v>42573</v>
      </c>
      <c r="H73" t="s">
        <v>23</v>
      </c>
      <c r="I73" s="6">
        <v>821</v>
      </c>
      <c r="J73" t="s">
        <v>23</v>
      </c>
      <c r="K73" s="6">
        <v>828</v>
      </c>
      <c r="L73" s="6"/>
      <c r="R73" t="s">
        <v>28</v>
      </c>
      <c r="S73" s="14" t="str">
        <f t="shared" si="4"/>
        <v>160722</v>
      </c>
      <c r="T73" s="15" t="str">
        <f t="shared" si="7"/>
        <v>2016-07-22T03:20:03.000000000-05:00</v>
      </c>
      <c r="U73" s="16" t="str">
        <f t="shared" si="5"/>
        <v>2016-07-22T08:20:03.000000000+00:00</v>
      </c>
      <c r="V73" s="17">
        <f t="shared" si="6"/>
        <v>42573.347256944449</v>
      </c>
    </row>
    <row r="74" spans="1:22">
      <c r="A74">
        <v>516</v>
      </c>
      <c r="B74" s="4">
        <v>103</v>
      </c>
      <c r="C74" s="4" t="s">
        <v>38</v>
      </c>
      <c r="D74" s="4" t="s">
        <v>18</v>
      </c>
      <c r="E74" s="4" t="s">
        <v>457</v>
      </c>
      <c r="F74" s="5">
        <v>42573.138935185183</v>
      </c>
      <c r="G74" s="5">
        <v>42573</v>
      </c>
      <c r="H74" t="s">
        <v>23</v>
      </c>
      <c r="I74" s="6">
        <v>13484</v>
      </c>
      <c r="J74" t="s">
        <v>23</v>
      </c>
      <c r="K74" s="6">
        <v>13491</v>
      </c>
      <c r="L74" s="6"/>
      <c r="R74" t="s">
        <v>28</v>
      </c>
      <c r="S74" s="14" t="str">
        <f t="shared" si="4"/>
        <v>160722</v>
      </c>
      <c r="T74" s="15" t="str">
        <f t="shared" si="7"/>
        <v>2016-07-22T03:20:04.000000000-05:00</v>
      </c>
      <c r="U74" s="16" t="str">
        <f t="shared" si="5"/>
        <v>2016-07-22T08:20:04.000000000+00:00</v>
      </c>
      <c r="V74" s="17">
        <f t="shared" si="6"/>
        <v>42573.347268518519</v>
      </c>
    </row>
    <row r="75" spans="1:22">
      <c r="A75">
        <v>519</v>
      </c>
      <c r="B75" s="4">
        <v>103</v>
      </c>
      <c r="C75" s="4" t="s">
        <v>38</v>
      </c>
      <c r="D75" s="4" t="s">
        <v>18</v>
      </c>
      <c r="E75" s="4" t="s">
        <v>460</v>
      </c>
      <c r="F75" s="5">
        <v>42573.159317129626</v>
      </c>
      <c r="G75" s="5">
        <v>42573</v>
      </c>
      <c r="H75" t="s">
        <v>23</v>
      </c>
      <c r="I75" s="6">
        <v>54209.52</v>
      </c>
      <c r="J75" t="s">
        <v>23</v>
      </c>
      <c r="K75" s="6">
        <v>54229.52</v>
      </c>
      <c r="L75" s="6"/>
      <c r="R75" t="s">
        <v>28</v>
      </c>
      <c r="S75" s="14" t="str">
        <f t="shared" si="4"/>
        <v>160722</v>
      </c>
      <c r="T75" s="15" t="str">
        <f t="shared" si="7"/>
        <v>2016-07-22T03:49:25.000000000-05:00</v>
      </c>
      <c r="U75" s="16" t="str">
        <f t="shared" si="5"/>
        <v>2016-07-22T08:49:25.000000000+00:00</v>
      </c>
      <c r="V75" s="17">
        <f t="shared" si="6"/>
        <v>42573.367650462962</v>
      </c>
    </row>
    <row r="76" spans="1:22">
      <c r="A76">
        <v>521</v>
      </c>
      <c r="B76" s="4">
        <v>103</v>
      </c>
      <c r="C76" s="4" t="s">
        <v>38</v>
      </c>
      <c r="D76" s="4" t="s">
        <v>18</v>
      </c>
      <c r="E76" s="4" t="s">
        <v>462</v>
      </c>
      <c r="F76" s="5">
        <v>42573.168194444443</v>
      </c>
      <c r="G76" s="5">
        <v>42573</v>
      </c>
      <c r="H76" t="s">
        <v>23</v>
      </c>
      <c r="I76" s="6">
        <v>69184</v>
      </c>
      <c r="J76" t="s">
        <v>23</v>
      </c>
      <c r="K76" s="6">
        <v>69204</v>
      </c>
      <c r="L76" s="6"/>
      <c r="R76" t="s">
        <v>28</v>
      </c>
      <c r="S76" s="14" t="str">
        <f t="shared" si="4"/>
        <v>160722</v>
      </c>
      <c r="T76" s="15" t="str">
        <f t="shared" si="7"/>
        <v>2016-07-22T04:02:12.000000000-05:00</v>
      </c>
      <c r="U76" s="16" t="str">
        <f t="shared" si="5"/>
        <v>2016-07-22T09:02:12.000000000+00:00</v>
      </c>
      <c r="V76" s="17">
        <f t="shared" si="6"/>
        <v>42573.376527777778</v>
      </c>
    </row>
    <row r="77" spans="1:22">
      <c r="A77">
        <v>522</v>
      </c>
      <c r="B77" s="4">
        <v>103</v>
      </c>
      <c r="C77" s="4" t="s">
        <v>38</v>
      </c>
      <c r="D77" s="4" t="s">
        <v>18</v>
      </c>
      <c r="E77" s="4" t="s">
        <v>463</v>
      </c>
      <c r="F77" s="5">
        <v>42573.210844907408</v>
      </c>
      <c r="G77" s="5">
        <v>42573</v>
      </c>
      <c r="H77" t="s">
        <v>23</v>
      </c>
      <c r="I77" s="6">
        <v>2380.8000000000002</v>
      </c>
      <c r="J77" t="s">
        <v>23</v>
      </c>
      <c r="K77" s="6">
        <v>2400.8000000000002</v>
      </c>
      <c r="L77" s="6"/>
      <c r="R77" t="s">
        <v>28</v>
      </c>
      <c r="S77" s="14" t="str">
        <f t="shared" si="4"/>
        <v>160722</v>
      </c>
      <c r="T77" s="15" t="str">
        <f t="shared" si="7"/>
        <v>2016-07-22T05:03:37.000000000-05:00</v>
      </c>
      <c r="U77" s="16" t="str">
        <f t="shared" si="5"/>
        <v>2016-07-22T10:03:37.000000000+00:00</v>
      </c>
      <c r="V77" s="17">
        <f t="shared" si="6"/>
        <v>42573.419178240743</v>
      </c>
    </row>
    <row r="78" spans="1:22">
      <c r="A78">
        <v>523</v>
      </c>
      <c r="B78" s="4">
        <v>103</v>
      </c>
      <c r="C78" s="4" t="s">
        <v>38</v>
      </c>
      <c r="D78" s="4" t="s">
        <v>18</v>
      </c>
      <c r="E78" s="4" t="s">
        <v>464</v>
      </c>
      <c r="F78" s="5">
        <v>42573.225011574075</v>
      </c>
      <c r="G78" s="5">
        <v>42573</v>
      </c>
      <c r="H78" t="s">
        <v>23</v>
      </c>
      <c r="I78" s="6">
        <v>291785.15000000002</v>
      </c>
      <c r="J78" t="s">
        <v>23</v>
      </c>
      <c r="K78" s="6">
        <v>291805.15000000002</v>
      </c>
      <c r="L78" s="6"/>
      <c r="R78" t="s">
        <v>28</v>
      </c>
      <c r="S78" s="14" t="str">
        <f t="shared" si="4"/>
        <v>160722</v>
      </c>
      <c r="T78" s="15" t="str">
        <f t="shared" si="7"/>
        <v>2016-07-22T05:24:01.000000000-05:00</v>
      </c>
      <c r="U78" s="16" t="str">
        <f t="shared" si="5"/>
        <v>2016-07-22T10:24:01.000000000+00:00</v>
      </c>
      <c r="V78" s="17">
        <f t="shared" si="6"/>
        <v>42573.433344907411</v>
      </c>
    </row>
    <row r="79" spans="1:22">
      <c r="A79">
        <v>535</v>
      </c>
      <c r="B79" s="4">
        <v>103</v>
      </c>
      <c r="C79" s="4" t="s">
        <v>38</v>
      </c>
      <c r="D79" s="4" t="s">
        <v>18</v>
      </c>
      <c r="E79" s="4" t="s">
        <v>475</v>
      </c>
      <c r="F79" s="5">
        <v>42573.335833333331</v>
      </c>
      <c r="G79" s="5">
        <v>42573</v>
      </c>
      <c r="H79" t="s">
        <v>23</v>
      </c>
      <c r="I79" s="6">
        <v>7645.1</v>
      </c>
      <c r="J79" t="s">
        <v>23</v>
      </c>
      <c r="K79" s="6">
        <v>7662.1</v>
      </c>
      <c r="L79" s="6"/>
      <c r="R79" t="s">
        <v>28</v>
      </c>
      <c r="S79" s="14" t="str">
        <f t="shared" si="4"/>
        <v>160722</v>
      </c>
      <c r="T79" s="15" t="str">
        <f t="shared" si="7"/>
        <v>2016-07-22T08:03:36.000000000-05:00</v>
      </c>
      <c r="U79" s="16" t="str">
        <f t="shared" si="5"/>
        <v>2016-07-22T13:03:36.000000000+00:00</v>
      </c>
      <c r="V79" s="17">
        <f t="shared" si="6"/>
        <v>42573.544166666667</v>
      </c>
    </row>
    <row r="80" spans="1:22">
      <c r="A80">
        <v>544</v>
      </c>
      <c r="B80" s="4">
        <v>103</v>
      </c>
      <c r="C80" s="4" t="s">
        <v>38</v>
      </c>
      <c r="D80" s="4" t="s">
        <v>192</v>
      </c>
      <c r="E80" s="4" t="s">
        <v>484</v>
      </c>
      <c r="F80" s="5">
        <v>42573.419328703705</v>
      </c>
      <c r="G80" s="5">
        <v>42573</v>
      </c>
      <c r="H80" t="s">
        <v>23</v>
      </c>
      <c r="I80" s="6">
        <v>26988.62</v>
      </c>
      <c r="K80" s="6"/>
      <c r="L80" s="6"/>
      <c r="R80" t="s">
        <v>28</v>
      </c>
      <c r="S80" s="14" t="str">
        <f t="shared" si="4"/>
        <v>160722</v>
      </c>
      <c r="T80" s="15" t="str">
        <f t="shared" si="7"/>
        <v>2016-07-22T10:03:50.000000000-05:00</v>
      </c>
      <c r="U80" s="16" t="str">
        <f t="shared" si="5"/>
        <v>2016-07-22T15:03:50.000000000+00:00</v>
      </c>
      <c r="V80" s="17">
        <f t="shared" si="6"/>
        <v>42573.627662037041</v>
      </c>
    </row>
    <row r="81" spans="1:22">
      <c r="A81">
        <v>545</v>
      </c>
      <c r="B81" s="4">
        <v>103</v>
      </c>
      <c r="C81" s="4" t="s">
        <v>38</v>
      </c>
      <c r="D81" s="4" t="s">
        <v>18</v>
      </c>
      <c r="E81" s="4" t="s">
        <v>485</v>
      </c>
      <c r="F81" s="5">
        <v>42573.420995370368</v>
      </c>
      <c r="G81" s="5">
        <v>42573</v>
      </c>
      <c r="H81" t="s">
        <v>23</v>
      </c>
      <c r="I81" s="6">
        <v>1533.91</v>
      </c>
      <c r="K81" s="6"/>
      <c r="L81" s="6"/>
      <c r="R81" t="s">
        <v>28</v>
      </c>
      <c r="S81" s="14" t="str">
        <f t="shared" si="4"/>
        <v>160722</v>
      </c>
      <c r="T81" s="15" t="str">
        <f t="shared" si="7"/>
        <v>2016-07-22T10:06:14.000000000-05:00</v>
      </c>
      <c r="U81" s="16" t="str">
        <f t="shared" si="5"/>
        <v>2016-07-22T15:06:14.000000000+00:00</v>
      </c>
      <c r="V81" s="17">
        <f t="shared" si="6"/>
        <v>42573.629328703704</v>
      </c>
    </row>
    <row r="82" spans="1:22">
      <c r="A82">
        <v>546</v>
      </c>
      <c r="B82" s="4">
        <v>103</v>
      </c>
      <c r="C82" s="4" t="s">
        <v>38</v>
      </c>
      <c r="D82" s="4" t="s">
        <v>18</v>
      </c>
      <c r="E82" s="4" t="s">
        <v>486</v>
      </c>
      <c r="F82" s="5">
        <v>42573.459641203706</v>
      </c>
      <c r="G82" s="5">
        <v>42573</v>
      </c>
      <c r="H82" t="s">
        <v>23</v>
      </c>
      <c r="I82" s="6">
        <v>1445</v>
      </c>
      <c r="J82" t="s">
        <v>23</v>
      </c>
      <c r="K82" s="6">
        <v>1445</v>
      </c>
      <c r="L82" s="6" t="s">
        <v>33</v>
      </c>
      <c r="R82" t="s">
        <v>28</v>
      </c>
      <c r="S82" s="14" t="str">
        <f t="shared" si="4"/>
        <v>160722</v>
      </c>
      <c r="T82" s="15" t="str">
        <f t="shared" si="7"/>
        <v>2016-07-22T11:01:53.000000000-05:00</v>
      </c>
      <c r="U82" s="16" t="str">
        <f t="shared" si="5"/>
        <v>2016-07-22T16:01:53.000000000+00:00</v>
      </c>
      <c r="V82" s="17">
        <f t="shared" si="6"/>
        <v>42573.667974537042</v>
      </c>
    </row>
    <row r="83" spans="1:22">
      <c r="A83">
        <v>549</v>
      </c>
      <c r="B83" s="4">
        <v>103</v>
      </c>
      <c r="C83" s="4" t="s">
        <v>38</v>
      </c>
      <c r="D83" s="4" t="s">
        <v>18</v>
      </c>
      <c r="E83" s="4" t="s">
        <v>488</v>
      </c>
      <c r="F83" s="5">
        <v>42573.516377314816</v>
      </c>
      <c r="G83" s="5">
        <v>42573</v>
      </c>
      <c r="H83" t="s">
        <v>23</v>
      </c>
      <c r="I83" s="6">
        <v>14425</v>
      </c>
      <c r="J83" t="s">
        <v>23</v>
      </c>
      <c r="K83" s="6">
        <v>14425</v>
      </c>
      <c r="L83" s="6" t="s">
        <v>33</v>
      </c>
      <c r="P83" t="s">
        <v>186</v>
      </c>
      <c r="Q83" t="s">
        <v>125</v>
      </c>
      <c r="R83" t="s">
        <v>28</v>
      </c>
      <c r="S83" s="14" t="str">
        <f t="shared" si="4"/>
        <v>160722</v>
      </c>
      <c r="T83" s="15" t="str">
        <f t="shared" si="7"/>
        <v>2016-07-22T12:23:35.000000000-05:00</v>
      </c>
      <c r="U83" s="16" t="str">
        <f t="shared" si="5"/>
        <v>2016-07-22T17:23:35.000000000+00:00</v>
      </c>
      <c r="V83" s="17">
        <f t="shared" si="6"/>
        <v>42573.724710648152</v>
      </c>
    </row>
    <row r="84" spans="1:22">
      <c r="A84">
        <v>551</v>
      </c>
      <c r="B84" s="4">
        <v>103</v>
      </c>
      <c r="C84" s="4" t="s">
        <v>38</v>
      </c>
      <c r="D84" s="4" t="s">
        <v>18</v>
      </c>
      <c r="E84" s="4" t="s">
        <v>489</v>
      </c>
      <c r="F84" s="5">
        <v>42573.561886574076</v>
      </c>
      <c r="G84" s="5">
        <v>42573</v>
      </c>
      <c r="H84" t="s">
        <v>23</v>
      </c>
      <c r="I84" s="6">
        <v>11865.8</v>
      </c>
      <c r="J84" t="s">
        <v>23</v>
      </c>
      <c r="K84" s="6">
        <v>11865.8</v>
      </c>
      <c r="L84" s="6" t="s">
        <v>33</v>
      </c>
      <c r="R84" t="s">
        <v>28</v>
      </c>
      <c r="S84" s="14" t="str">
        <f t="shared" si="4"/>
        <v>160722</v>
      </c>
      <c r="T84" s="15" t="str">
        <f t="shared" si="7"/>
        <v>2016-07-22T13:29:07.000000000-05:00</v>
      </c>
      <c r="U84" s="16" t="str">
        <f t="shared" si="5"/>
        <v>2016-07-22T18:29:07.000000000+00:00</v>
      </c>
      <c r="V84" s="17">
        <f t="shared" si="6"/>
        <v>42573.770219907412</v>
      </c>
    </row>
    <row r="85" spans="1:22">
      <c r="A85">
        <v>552</v>
      </c>
      <c r="B85" s="4">
        <v>103</v>
      </c>
      <c r="C85" s="4" t="s">
        <v>38</v>
      </c>
      <c r="D85" s="4" t="s">
        <v>18</v>
      </c>
      <c r="E85" s="4" t="s">
        <v>490</v>
      </c>
      <c r="F85" s="5">
        <v>42573.563611111109</v>
      </c>
      <c r="G85" s="5">
        <v>42573</v>
      </c>
      <c r="H85" t="s">
        <v>23</v>
      </c>
      <c r="I85" s="6">
        <v>11375.83</v>
      </c>
      <c r="J85" t="s">
        <v>23</v>
      </c>
      <c r="K85" s="6">
        <v>11375.83</v>
      </c>
      <c r="L85" s="6" t="s">
        <v>33</v>
      </c>
      <c r="R85" t="s">
        <v>28</v>
      </c>
      <c r="S85" s="14" t="str">
        <f t="shared" si="4"/>
        <v>160722</v>
      </c>
      <c r="T85" s="15" t="str">
        <f t="shared" si="7"/>
        <v>2016-07-22T13:31:36.000000000-05:00</v>
      </c>
      <c r="U85" s="16" t="str">
        <f t="shared" si="5"/>
        <v>2016-07-22T18:31:36.000000000+00:00</v>
      </c>
      <c r="V85" s="17">
        <f t="shared" si="6"/>
        <v>42573.771944444445</v>
      </c>
    </row>
    <row r="86" spans="1:22">
      <c r="A86">
        <v>556</v>
      </c>
      <c r="B86" s="4">
        <v>103</v>
      </c>
      <c r="C86" s="4" t="s">
        <v>38</v>
      </c>
      <c r="D86" s="4" t="s">
        <v>18</v>
      </c>
      <c r="E86" s="4" t="s">
        <v>491</v>
      </c>
      <c r="F86" s="5">
        <v>42573.659004629626</v>
      </c>
      <c r="G86" s="5">
        <v>42573</v>
      </c>
      <c r="H86" t="s">
        <v>23</v>
      </c>
      <c r="I86" s="6">
        <v>3734.03</v>
      </c>
      <c r="K86" s="6"/>
      <c r="L86" s="6" t="s">
        <v>33</v>
      </c>
      <c r="P86" t="s">
        <v>292</v>
      </c>
      <c r="R86" t="s">
        <v>28</v>
      </c>
      <c r="S86" s="14" t="str">
        <f t="shared" si="4"/>
        <v>160722</v>
      </c>
      <c r="T86" s="15" t="str">
        <f t="shared" si="7"/>
        <v>2016-07-22T15:48:58.000000000-05:00</v>
      </c>
      <c r="U86" s="16" t="str">
        <f t="shared" si="5"/>
        <v>2016-07-22T20:48:58.000000000+00:00</v>
      </c>
      <c r="V86" s="17">
        <f t="shared" si="6"/>
        <v>42573.867337962962</v>
      </c>
    </row>
    <row r="87" spans="1:22">
      <c r="A87">
        <v>559</v>
      </c>
      <c r="B87" s="4">
        <v>103</v>
      </c>
      <c r="C87" s="4" t="s">
        <v>38</v>
      </c>
      <c r="D87" s="4" t="s">
        <v>18</v>
      </c>
      <c r="E87" s="4" t="s">
        <v>492</v>
      </c>
      <c r="F87" s="5">
        <v>42573.694606481484</v>
      </c>
      <c r="G87" s="5">
        <v>42573</v>
      </c>
      <c r="H87" t="s">
        <v>23</v>
      </c>
      <c r="I87" s="6">
        <v>1750</v>
      </c>
      <c r="J87" t="s">
        <v>23</v>
      </c>
      <c r="K87" s="6">
        <v>1750</v>
      </c>
      <c r="L87" s="6" t="s">
        <v>33</v>
      </c>
      <c r="P87" t="s">
        <v>124</v>
      </c>
      <c r="Q87" t="s">
        <v>125</v>
      </c>
      <c r="R87" t="s">
        <v>28</v>
      </c>
      <c r="S87" s="14" t="str">
        <f t="shared" si="4"/>
        <v>160722</v>
      </c>
      <c r="T87" s="15" t="str">
        <f t="shared" si="7"/>
        <v>2016-07-22T16:40:14.000000000-05:00</v>
      </c>
      <c r="U87" s="16" t="str">
        <f t="shared" si="5"/>
        <v>2016-07-22T21:40:14.000000000+00:00</v>
      </c>
      <c r="V87" s="17">
        <f t="shared" si="6"/>
        <v>42573.90293981482</v>
      </c>
    </row>
    <row r="88" spans="1:22">
      <c r="A88">
        <v>560</v>
      </c>
      <c r="B88" s="4">
        <v>103</v>
      </c>
      <c r="C88" s="4" t="s">
        <v>38</v>
      </c>
      <c r="D88" s="4" t="s">
        <v>18</v>
      </c>
      <c r="E88" s="4" t="s">
        <v>493</v>
      </c>
      <c r="F88" s="5">
        <v>42573.708402777775</v>
      </c>
      <c r="G88" s="5">
        <v>42573</v>
      </c>
      <c r="H88" t="s">
        <v>23</v>
      </c>
      <c r="I88" s="6">
        <v>1600</v>
      </c>
      <c r="J88" t="s">
        <v>23</v>
      </c>
      <c r="K88" s="6">
        <v>1600</v>
      </c>
      <c r="L88" s="6" t="s">
        <v>24</v>
      </c>
      <c r="R88" t="s">
        <v>28</v>
      </c>
      <c r="S88" s="14" t="str">
        <f t="shared" si="4"/>
        <v>160722</v>
      </c>
      <c r="T88" s="15" t="str">
        <f t="shared" si="7"/>
        <v>2016-07-22T17:00:06.000000000-05:00</v>
      </c>
      <c r="U88" s="16" t="str">
        <f t="shared" si="5"/>
        <v>2016-07-22T22:00:06.000000000+00:00</v>
      </c>
      <c r="V88" s="17">
        <f t="shared" si="6"/>
        <v>42573.91673611111</v>
      </c>
    </row>
    <row r="89" spans="1:22">
      <c r="A89">
        <v>561</v>
      </c>
      <c r="B89" s="4">
        <v>103</v>
      </c>
      <c r="C89" s="4" t="s">
        <v>38</v>
      </c>
      <c r="D89" s="4" t="s">
        <v>18</v>
      </c>
      <c r="E89" s="4" t="s">
        <v>494</v>
      </c>
      <c r="F89" s="5">
        <v>42573.712129629632</v>
      </c>
      <c r="G89" s="5">
        <v>42573</v>
      </c>
      <c r="H89" t="s">
        <v>23</v>
      </c>
      <c r="I89" s="6">
        <v>73</v>
      </c>
      <c r="K89" s="6"/>
      <c r="L89" s="6" t="s">
        <v>24</v>
      </c>
      <c r="R89" t="s">
        <v>28</v>
      </c>
      <c r="S89" s="14" t="str">
        <f t="shared" si="4"/>
        <v>160722</v>
      </c>
      <c r="T89" s="15" t="str">
        <f t="shared" si="7"/>
        <v>2016-07-22T17:05:28.000000000-05:00</v>
      </c>
      <c r="U89" s="16" t="str">
        <f t="shared" si="5"/>
        <v>2016-07-22T22:05:28.000000000+00:00</v>
      </c>
      <c r="V89" s="17">
        <f t="shared" si="6"/>
        <v>42573.920462962968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WF consoliated data file</vt:lpstr>
      <vt:lpstr>Instructions for USD</vt:lpstr>
      <vt:lpstr>Instructions for AUD</vt:lpstr>
      <vt:lpstr>General Instructions</vt:lpstr>
      <vt:lpstr>AUD-103-ANZ-to-WF</vt:lpstr>
      <vt:lpstr>AUD-103-WF-to-ANZ</vt:lpstr>
      <vt:lpstr>USD-103-ANZ-to-WF</vt:lpstr>
      <vt:lpstr>USD-103-WF-to-ANZ</vt:lpstr>
    </vt:vector>
  </TitlesOfParts>
  <Company>Wells Fargo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Gliva, Christopher</dc:creator>
  <cp:lastModifiedBy>Chris</cp:lastModifiedBy>
  <dcterms:created xsi:type="dcterms:W3CDTF">2016-07-25T18:36:41Z</dcterms:created>
  <dcterms:modified xsi:type="dcterms:W3CDTF">2016-07-28T05:07:13Z</dcterms:modified>
</cp:coreProperties>
</file>