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rishrao\Desktop\Laptop Backup\Krishna\Fall'21\IOE 574\Term Project\IOE574_Project\"/>
    </mc:Choice>
  </mc:AlternateContent>
  <xr:revisionPtr revIDLastSave="0" documentId="13_ncr:1_{B769E181-9295-4F6A-820A-D62CEF586A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outes" sheetId="6" r:id="rId1"/>
    <sheet name="Routes-mean.std" sheetId="5" r:id="rId2"/>
    <sheet name="Routes-1" sheetId="1" r:id="rId3"/>
    <sheet name="Demands" sheetId="2" r:id="rId4"/>
    <sheet name="Possible_Updat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E7" i="3"/>
  <c r="F8" i="3" s="1"/>
  <c r="C8" i="3"/>
</calcChain>
</file>

<file path=xl/sharedStrings.xml><?xml version="1.0" encoding="utf-8"?>
<sst xmlns="http://schemas.openxmlformats.org/spreadsheetml/2006/main" count="78" uniqueCount="48">
  <si>
    <t>route_1_mean</t>
  </si>
  <si>
    <t>route_1_std</t>
  </si>
  <si>
    <t>route_1_index</t>
  </si>
  <si>
    <t>recharge_index</t>
  </si>
  <si>
    <t>recharge_mean</t>
  </si>
  <si>
    <t>recharge_std</t>
  </si>
  <si>
    <t>refill_index</t>
  </si>
  <si>
    <t>refill_mean</t>
  </si>
  <si>
    <t>refill_std</t>
  </si>
  <si>
    <t>route_2_index</t>
  </si>
  <si>
    <t>route_2_mean</t>
  </si>
  <si>
    <t>route_2_std</t>
  </si>
  <si>
    <t>Route</t>
  </si>
  <si>
    <t>a</t>
  </si>
  <si>
    <t>b</t>
  </si>
  <si>
    <t>c</t>
  </si>
  <si>
    <t>d</t>
  </si>
  <si>
    <t>charge</t>
  </si>
  <si>
    <t>* Updating 1st stop of bus as deployment with mean 0 and std 0</t>
  </si>
  <si>
    <t>Gallons per hour</t>
  </si>
  <si>
    <t>lts per minute</t>
  </si>
  <si>
    <t>Electric</t>
  </si>
  <si>
    <t>Fuel Running</t>
  </si>
  <si>
    <t>Fuel Idle</t>
  </si>
  <si>
    <t>ReFueling</t>
  </si>
  <si>
    <t>30-34</t>
  </si>
  <si>
    <t>https://www.quora.com/What-is-the-flow-rate-of-gasoline-station-fuel-dispensers-in-liters-per-second</t>
  </si>
  <si>
    <t>https://www.energy.gov/eere/vehicles/fact-861-february-23-2015-idle-fuel-consumption-selected-gasoline-and-diesel-vehicles</t>
  </si>
  <si>
    <t>https://www.google.com/search?q=average+fuel+consumtion+of+transit+bus+per+hour&amp;rlz=1C1GCEA_enUS970US970&amp;oq=average+fuel+consumtion+of+transit+bus+per+hour&amp;aqs=chrome..69i57j33i10i22i29i30.16846j0j9&amp;sourceid=chrome&amp;ie=UTF-8</t>
  </si>
  <si>
    <t>route_3_index</t>
  </si>
  <si>
    <t>route_3_mean</t>
  </si>
  <si>
    <t>route_3_std</t>
  </si>
  <si>
    <t>* Figuring out the constant in the model</t>
  </si>
  <si>
    <t>spare_buses = 2</t>
  </si>
  <si>
    <t>average_bus_speed = 10</t>
  </si>
  <si>
    <t># Will</t>
  </si>
  <si>
    <t>running_consumption = 0.5             # fuel(lts.)/kWh per minute</t>
  </si>
  <si>
    <t>service_consumption = 0.5</t>
  </si>
  <si>
    <t>refuel_consumption = -10</t>
  </si>
  <si>
    <t># Routes - Harsh</t>
  </si>
  <si>
    <t># tank level/charge of buses</t>
  </si>
  <si>
    <t>level_mean = 50       # normal distribution.. can be changed</t>
  </si>
  <si>
    <t>level_std = 2.5</t>
  </si>
  <si>
    <t xml:space="preserve">refuel = 'refill'  </t>
  </si>
  <si>
    <t>refuel_stations = 2</t>
  </si>
  <si>
    <t>* Charge levels to be monitered above 100 and below 0</t>
  </si>
  <si>
    <t>* Demand through the day for each route is constant</t>
  </si>
  <si>
    <t xml:space="preserve">* Charge levels - determining minimium charge level for a route.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</si>
</sst>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C9E4-856B-485E-9DA5-80DA7C06AE35}">
  <dimension ref="A1:O52"/>
  <sheetViews>
    <sheetView tabSelected="1" topLeftCell="A8" workbookViewId="0">
      <selection activeCell="L29" sqref="L29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1.5546875" bestFit="1" customWidth="1"/>
    <col min="4" max="4" width="10" bestFit="1" customWidth="1"/>
    <col min="5" max="5" width="10.21875" bestFit="1" customWidth="1"/>
    <col min="6" max="6" width="8.109375" bestFit="1" customWidth="1"/>
    <col min="7" max="7" width="12.77734375" bestFit="1" customWidth="1"/>
    <col min="8" max="8" width="13.109375" bestFit="1" customWidth="1"/>
    <col min="9" max="9" width="10.88671875" bestFit="1" customWidth="1"/>
    <col min="10" max="10" width="12.77734375" bestFit="1" customWidth="1"/>
    <col min="11" max="11" width="13.109375" bestFit="1" customWidth="1"/>
    <col min="12" max="12" width="10.88671875" bestFit="1" customWidth="1"/>
    <col min="13" max="13" width="12.77734375" bestFit="1" customWidth="1"/>
    <col min="14" max="14" width="13.109375" bestFit="1" customWidth="1"/>
    <col min="15" max="15" width="10.88671875" bestFit="1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</row>
    <row r="2" spans="1:15" x14ac:dyDescent="0.3">
      <c r="A2">
        <v>1</v>
      </c>
      <c r="B2">
        <v>1</v>
      </c>
      <c r="C2">
        <v>0.25</v>
      </c>
      <c r="D2">
        <v>1</v>
      </c>
      <c r="E2">
        <v>1</v>
      </c>
      <c r="F2">
        <v>0.25</v>
      </c>
      <c r="G2">
        <v>1</v>
      </c>
      <c r="H2">
        <v>1.6452</v>
      </c>
      <c r="I2">
        <v>0.79620000000000002</v>
      </c>
      <c r="J2">
        <v>1</v>
      </c>
      <c r="K2">
        <v>1.9197</v>
      </c>
      <c r="L2">
        <v>0.67720000000000002</v>
      </c>
      <c r="M2">
        <v>1</v>
      </c>
      <c r="N2">
        <v>9.0213999999999999</v>
      </c>
      <c r="O2">
        <v>0.30590000000000001</v>
      </c>
    </row>
    <row r="3" spans="1:15" x14ac:dyDescent="0.3">
      <c r="A3">
        <v>0</v>
      </c>
      <c r="B3">
        <v>12</v>
      </c>
      <c r="C3">
        <v>1</v>
      </c>
      <c r="D3">
        <v>0</v>
      </c>
      <c r="E3">
        <v>2.5</v>
      </c>
      <c r="F3">
        <v>0.1</v>
      </c>
      <c r="G3">
        <v>0</v>
      </c>
      <c r="H3">
        <v>4</v>
      </c>
      <c r="I3">
        <v>0.25</v>
      </c>
      <c r="J3">
        <v>0</v>
      </c>
      <c r="K3">
        <v>4</v>
      </c>
      <c r="L3">
        <v>0.25</v>
      </c>
      <c r="M3">
        <v>0</v>
      </c>
      <c r="N3">
        <v>4</v>
      </c>
      <c r="O3">
        <v>0.25</v>
      </c>
    </row>
    <row r="4" spans="1:15" x14ac:dyDescent="0.3">
      <c r="A4">
        <v>1</v>
      </c>
      <c r="B4">
        <v>1</v>
      </c>
      <c r="C4">
        <v>0.5</v>
      </c>
      <c r="D4">
        <v>1</v>
      </c>
      <c r="E4">
        <v>1</v>
      </c>
      <c r="F4">
        <v>0.5</v>
      </c>
      <c r="G4">
        <v>1</v>
      </c>
      <c r="H4">
        <v>0.72770000000000001</v>
      </c>
      <c r="I4">
        <v>0.94810000000000005</v>
      </c>
      <c r="J4">
        <v>1</v>
      </c>
      <c r="K4">
        <v>8.5617000000000001</v>
      </c>
      <c r="L4">
        <v>0.31540000000000001</v>
      </c>
      <c r="M4">
        <v>1</v>
      </c>
      <c r="N4">
        <v>18.014299999999999</v>
      </c>
      <c r="O4">
        <v>0.17319999999999999</v>
      </c>
    </row>
    <row r="5" spans="1:15" x14ac:dyDescent="0.3">
      <c r="G5">
        <v>0</v>
      </c>
      <c r="H5">
        <v>4</v>
      </c>
      <c r="I5">
        <v>0.25</v>
      </c>
      <c r="J5">
        <v>0</v>
      </c>
      <c r="K5">
        <v>4</v>
      </c>
      <c r="L5">
        <v>0.25</v>
      </c>
      <c r="M5">
        <v>0</v>
      </c>
      <c r="N5">
        <v>4</v>
      </c>
      <c r="O5">
        <v>0.25</v>
      </c>
    </row>
    <row r="6" spans="1:15" x14ac:dyDescent="0.3">
      <c r="G6">
        <v>1</v>
      </c>
      <c r="H6">
        <v>18.766300000000001</v>
      </c>
      <c r="I6">
        <v>0.15989999999999999</v>
      </c>
      <c r="J6">
        <v>1</v>
      </c>
      <c r="K6">
        <v>25.479800000000001</v>
      </c>
      <c r="L6">
        <v>0.1091</v>
      </c>
      <c r="M6">
        <v>1</v>
      </c>
      <c r="N6">
        <v>4.6871999999999998</v>
      </c>
      <c r="O6">
        <v>0.27739999999999998</v>
      </c>
    </row>
    <row r="7" spans="1:15" x14ac:dyDescent="0.3">
      <c r="G7">
        <v>0</v>
      </c>
      <c r="H7">
        <v>4</v>
      </c>
      <c r="I7">
        <v>0.25</v>
      </c>
      <c r="J7">
        <v>0</v>
      </c>
      <c r="K7">
        <v>4</v>
      </c>
      <c r="L7">
        <v>0.25</v>
      </c>
      <c r="M7">
        <v>0</v>
      </c>
      <c r="N7">
        <v>4</v>
      </c>
      <c r="O7">
        <v>0.25</v>
      </c>
    </row>
    <row r="8" spans="1:15" x14ac:dyDescent="0.3">
      <c r="G8">
        <v>1</v>
      </c>
      <c r="H8">
        <v>55.3949</v>
      </c>
      <c r="I8">
        <v>9.2200000000000004E-2</v>
      </c>
      <c r="J8">
        <v>1</v>
      </c>
      <c r="K8">
        <v>3.9498000000000002</v>
      </c>
      <c r="L8">
        <v>0.30890000000000001</v>
      </c>
      <c r="M8">
        <v>1</v>
      </c>
      <c r="N8">
        <v>5.8949999999999996</v>
      </c>
      <c r="O8">
        <v>0.2409</v>
      </c>
    </row>
    <row r="9" spans="1:15" x14ac:dyDescent="0.3">
      <c r="G9">
        <v>0</v>
      </c>
      <c r="H9">
        <v>4</v>
      </c>
      <c r="I9">
        <v>0.25</v>
      </c>
      <c r="J9">
        <v>0</v>
      </c>
      <c r="K9">
        <v>4</v>
      </c>
      <c r="L9">
        <v>0.25</v>
      </c>
      <c r="M9">
        <v>0</v>
      </c>
      <c r="N9">
        <v>4</v>
      </c>
      <c r="O9">
        <v>0.25</v>
      </c>
    </row>
    <row r="10" spans="1:15" x14ac:dyDescent="0.3">
      <c r="G10">
        <v>1</v>
      </c>
      <c r="H10">
        <v>7.9062000000000001</v>
      </c>
      <c r="I10">
        <v>0.21379999999999999</v>
      </c>
      <c r="J10">
        <v>1</v>
      </c>
      <c r="K10">
        <v>0.73480000000000001</v>
      </c>
      <c r="L10">
        <v>0.40820000000000001</v>
      </c>
      <c r="M10">
        <v>1</v>
      </c>
      <c r="N10">
        <v>24.875599999999999</v>
      </c>
      <c r="O10">
        <v>0.1512</v>
      </c>
    </row>
    <row r="11" spans="1:15" x14ac:dyDescent="0.3">
      <c r="G11">
        <v>0</v>
      </c>
      <c r="H11">
        <v>4</v>
      </c>
      <c r="I11">
        <v>0.25</v>
      </c>
      <c r="J11">
        <v>0</v>
      </c>
      <c r="K11">
        <v>4</v>
      </c>
      <c r="L11">
        <v>0.25</v>
      </c>
      <c r="M11">
        <v>0</v>
      </c>
      <c r="N11">
        <v>4</v>
      </c>
      <c r="O11">
        <v>0.25</v>
      </c>
    </row>
    <row r="12" spans="1:15" x14ac:dyDescent="0.3">
      <c r="G12">
        <v>1</v>
      </c>
      <c r="H12">
        <v>7.5948000000000002</v>
      </c>
      <c r="I12">
        <v>0.30420000000000003</v>
      </c>
      <c r="J12">
        <v>1</v>
      </c>
      <c r="K12">
        <v>0.56920000000000004</v>
      </c>
      <c r="L12">
        <v>0.52700000000000002</v>
      </c>
      <c r="M12">
        <v>1</v>
      </c>
      <c r="N12">
        <v>4.4090999999999996</v>
      </c>
      <c r="O12">
        <v>0.40820000000000001</v>
      </c>
    </row>
    <row r="13" spans="1:15" x14ac:dyDescent="0.3">
      <c r="G13">
        <v>0</v>
      </c>
      <c r="H13">
        <v>4</v>
      </c>
      <c r="I13">
        <v>0.25</v>
      </c>
      <c r="J13">
        <v>0</v>
      </c>
      <c r="K13">
        <v>4</v>
      </c>
      <c r="L13">
        <v>0.25</v>
      </c>
      <c r="M13">
        <v>0</v>
      </c>
      <c r="N13">
        <v>4</v>
      </c>
      <c r="O13">
        <v>0.25</v>
      </c>
    </row>
    <row r="14" spans="1:15" x14ac:dyDescent="0.3">
      <c r="G14">
        <v>1</v>
      </c>
      <c r="H14">
        <v>1.6115999999999999</v>
      </c>
      <c r="I14">
        <v>0.62050000000000005</v>
      </c>
      <c r="J14">
        <v>1</v>
      </c>
      <c r="K14">
        <v>9.0334000000000003</v>
      </c>
      <c r="L14">
        <v>0.1439</v>
      </c>
      <c r="M14">
        <v>1</v>
      </c>
      <c r="N14">
        <v>54.575899999999997</v>
      </c>
      <c r="O14">
        <v>7.0400000000000004E-2</v>
      </c>
    </row>
    <row r="15" spans="1:15" x14ac:dyDescent="0.3">
      <c r="G15">
        <v>0</v>
      </c>
      <c r="H15">
        <v>4</v>
      </c>
      <c r="I15">
        <v>0.25</v>
      </c>
      <c r="J15">
        <v>0</v>
      </c>
      <c r="K15">
        <v>4</v>
      </c>
      <c r="L15">
        <v>0.25</v>
      </c>
      <c r="M15">
        <v>0</v>
      </c>
      <c r="N15">
        <v>4</v>
      </c>
      <c r="O15">
        <v>0.25</v>
      </c>
    </row>
    <row r="16" spans="1:15" x14ac:dyDescent="0.3">
      <c r="G16">
        <v>1</v>
      </c>
      <c r="H16">
        <v>6.7881999999999998</v>
      </c>
      <c r="I16">
        <v>0.17680000000000001</v>
      </c>
      <c r="J16">
        <v>1</v>
      </c>
      <c r="K16">
        <v>13.0044</v>
      </c>
      <c r="L16">
        <v>0.1615</v>
      </c>
      <c r="M16">
        <v>1</v>
      </c>
      <c r="N16">
        <v>6.7458999999999998</v>
      </c>
      <c r="O16">
        <v>0.25940000000000002</v>
      </c>
    </row>
    <row r="17" spans="7:15" x14ac:dyDescent="0.3">
      <c r="G17">
        <v>0</v>
      </c>
      <c r="H17">
        <v>4</v>
      </c>
      <c r="I17">
        <v>0.25</v>
      </c>
      <c r="J17">
        <v>0</v>
      </c>
      <c r="K17">
        <v>4</v>
      </c>
      <c r="L17">
        <v>0.25</v>
      </c>
      <c r="M17">
        <v>0</v>
      </c>
      <c r="N17">
        <v>4</v>
      </c>
      <c r="O17">
        <v>0.25</v>
      </c>
    </row>
    <row r="18" spans="7:15" x14ac:dyDescent="0.3">
      <c r="G18">
        <v>1</v>
      </c>
      <c r="H18">
        <v>7.4812000000000003</v>
      </c>
      <c r="I18">
        <v>0.16039999999999999</v>
      </c>
      <c r="J18">
        <v>1</v>
      </c>
      <c r="K18">
        <v>5.0595999999999997</v>
      </c>
      <c r="L18">
        <v>0.39529999999999998</v>
      </c>
      <c r="M18">
        <v>1</v>
      </c>
      <c r="N18">
        <v>17.5854</v>
      </c>
      <c r="O18">
        <v>0.1547</v>
      </c>
    </row>
    <row r="19" spans="7:15" x14ac:dyDescent="0.3">
      <c r="G19">
        <v>0</v>
      </c>
      <c r="H19">
        <v>4</v>
      </c>
      <c r="I19">
        <v>0.25</v>
      </c>
      <c r="J19">
        <v>0</v>
      </c>
      <c r="K19">
        <v>4</v>
      </c>
      <c r="L19">
        <v>0.25</v>
      </c>
      <c r="M19">
        <v>0</v>
      </c>
      <c r="N19">
        <v>4</v>
      </c>
      <c r="O19">
        <v>0.25</v>
      </c>
    </row>
    <row r="20" spans="7:15" x14ac:dyDescent="0.3">
      <c r="G20">
        <v>1</v>
      </c>
      <c r="H20">
        <v>1.6380999999999999</v>
      </c>
      <c r="I20">
        <v>0.61050000000000004</v>
      </c>
      <c r="J20">
        <v>1</v>
      </c>
      <c r="K20">
        <v>1.7891999999999999</v>
      </c>
      <c r="L20">
        <v>0.39119999999999999</v>
      </c>
      <c r="M20">
        <v>1</v>
      </c>
      <c r="N20">
        <v>5.0888999999999998</v>
      </c>
      <c r="O20">
        <v>0.27900000000000003</v>
      </c>
    </row>
    <row r="21" spans="7:15" x14ac:dyDescent="0.3">
      <c r="G21">
        <v>0</v>
      </c>
      <c r="H21">
        <v>4</v>
      </c>
      <c r="I21">
        <v>0.25</v>
      </c>
      <c r="J21">
        <v>0</v>
      </c>
      <c r="K21">
        <v>4</v>
      </c>
      <c r="L21">
        <v>0.25</v>
      </c>
      <c r="M21">
        <v>0</v>
      </c>
      <c r="N21">
        <v>4</v>
      </c>
      <c r="O21">
        <v>0.25</v>
      </c>
    </row>
    <row r="22" spans="7:15" x14ac:dyDescent="0.3">
      <c r="G22">
        <v>1</v>
      </c>
      <c r="H22">
        <v>5.7923999999999998</v>
      </c>
      <c r="I22">
        <v>0.39879999999999999</v>
      </c>
      <c r="J22">
        <v>1</v>
      </c>
      <c r="K22">
        <v>5.7967000000000004</v>
      </c>
      <c r="L22">
        <v>0.2243</v>
      </c>
      <c r="M22">
        <v>1</v>
      </c>
      <c r="N22">
        <v>12.462</v>
      </c>
      <c r="O22">
        <v>0.19020000000000001</v>
      </c>
    </row>
    <row r="23" spans="7:15" x14ac:dyDescent="0.3">
      <c r="G23">
        <v>0</v>
      </c>
      <c r="H23">
        <v>4</v>
      </c>
      <c r="I23">
        <v>0.25</v>
      </c>
      <c r="J23">
        <v>0</v>
      </c>
      <c r="K23">
        <v>4</v>
      </c>
      <c r="L23">
        <v>0.25</v>
      </c>
      <c r="M23">
        <v>0</v>
      </c>
      <c r="N23">
        <v>4</v>
      </c>
      <c r="O23">
        <v>0.25</v>
      </c>
    </row>
    <row r="24" spans="7:15" x14ac:dyDescent="0.3">
      <c r="G24">
        <v>1</v>
      </c>
      <c r="H24">
        <v>7.9062000000000001</v>
      </c>
      <c r="I24">
        <v>0.21379999999999999</v>
      </c>
      <c r="J24">
        <v>1</v>
      </c>
      <c r="K24">
        <v>1.6439999999999999</v>
      </c>
      <c r="L24">
        <v>0.60829999999999995</v>
      </c>
      <c r="M24">
        <v>1</v>
      </c>
      <c r="N24">
        <v>44.944299999999998</v>
      </c>
      <c r="O24">
        <v>9.3899999999999997E-2</v>
      </c>
    </row>
    <row r="25" spans="7:15" x14ac:dyDescent="0.3">
      <c r="G25">
        <v>0</v>
      </c>
      <c r="H25">
        <v>4</v>
      </c>
      <c r="I25">
        <v>0.25</v>
      </c>
      <c r="J25">
        <v>0</v>
      </c>
      <c r="K25">
        <v>4</v>
      </c>
      <c r="L25">
        <v>0.25</v>
      </c>
      <c r="M25">
        <v>0</v>
      </c>
      <c r="N25">
        <v>4</v>
      </c>
      <c r="O25">
        <v>0.25</v>
      </c>
    </row>
    <row r="26" spans="7:15" x14ac:dyDescent="0.3">
      <c r="G26">
        <v>1</v>
      </c>
      <c r="H26">
        <v>55.3949</v>
      </c>
      <c r="I26">
        <v>9.2200000000000004E-2</v>
      </c>
      <c r="J26">
        <v>1</v>
      </c>
      <c r="K26">
        <v>2.4618000000000002</v>
      </c>
      <c r="L26">
        <v>0.40620000000000001</v>
      </c>
      <c r="M26">
        <v>1</v>
      </c>
      <c r="N26">
        <v>12.566000000000001</v>
      </c>
      <c r="O26">
        <v>0.1019</v>
      </c>
    </row>
    <row r="27" spans="7:15" x14ac:dyDescent="0.3">
      <c r="G27">
        <v>0</v>
      </c>
      <c r="H27">
        <v>4</v>
      </c>
      <c r="I27">
        <v>0.25</v>
      </c>
      <c r="J27">
        <v>0</v>
      </c>
      <c r="K27">
        <v>4</v>
      </c>
      <c r="L27">
        <v>0.25</v>
      </c>
      <c r="M27">
        <v>0</v>
      </c>
      <c r="N27">
        <v>4</v>
      </c>
      <c r="O27">
        <v>0.25</v>
      </c>
    </row>
    <row r="28" spans="7:15" x14ac:dyDescent="0.3">
      <c r="G28">
        <v>1</v>
      </c>
      <c r="H28">
        <v>6.6657999999999999</v>
      </c>
      <c r="I28">
        <v>0.26850000000000002</v>
      </c>
      <c r="J28">
        <v>1</v>
      </c>
      <c r="K28">
        <v>0.87380000000000002</v>
      </c>
      <c r="L28">
        <v>0.56079999999999997</v>
      </c>
      <c r="M28">
        <v>1</v>
      </c>
      <c r="N28">
        <v>0.87860000000000005</v>
      </c>
      <c r="O28">
        <v>0.52349999999999997</v>
      </c>
    </row>
    <row r="29" spans="7:15" x14ac:dyDescent="0.3">
      <c r="G29">
        <v>0</v>
      </c>
      <c r="H29">
        <v>4</v>
      </c>
      <c r="I29">
        <v>0.25</v>
      </c>
      <c r="J29">
        <v>0</v>
      </c>
      <c r="K29">
        <v>4</v>
      </c>
      <c r="L29">
        <v>0.25</v>
      </c>
    </row>
    <row r="30" spans="7:15" x14ac:dyDescent="0.3">
      <c r="G30">
        <v>1</v>
      </c>
      <c r="H30">
        <v>4.1637000000000004</v>
      </c>
      <c r="I30">
        <v>0.51160000000000005</v>
      </c>
      <c r="J30">
        <v>1</v>
      </c>
      <c r="K30">
        <v>13.077299999999999</v>
      </c>
      <c r="L30">
        <v>0.11550000000000001</v>
      </c>
    </row>
    <row r="31" spans="7:15" x14ac:dyDescent="0.3">
      <c r="J31">
        <v>0</v>
      </c>
      <c r="K31">
        <v>4</v>
      </c>
      <c r="L31">
        <v>0.25</v>
      </c>
    </row>
    <row r="32" spans="7:15" x14ac:dyDescent="0.3">
      <c r="J32">
        <v>1</v>
      </c>
      <c r="K32">
        <v>0.75270000000000004</v>
      </c>
      <c r="L32">
        <v>0.65100000000000002</v>
      </c>
    </row>
    <row r="33" spans="10:12" x14ac:dyDescent="0.3">
      <c r="J33">
        <v>0</v>
      </c>
      <c r="K33">
        <v>4</v>
      </c>
      <c r="L33">
        <v>0.25</v>
      </c>
    </row>
    <row r="34" spans="10:12" x14ac:dyDescent="0.3">
      <c r="J34">
        <v>1</v>
      </c>
      <c r="K34">
        <v>4.2640000000000002</v>
      </c>
      <c r="L34">
        <v>0.23449999999999999</v>
      </c>
    </row>
    <row r="35" spans="10:12" x14ac:dyDescent="0.3">
      <c r="J35">
        <v>0</v>
      </c>
      <c r="K35">
        <v>4</v>
      </c>
      <c r="L35">
        <v>0.25</v>
      </c>
    </row>
    <row r="36" spans="10:12" x14ac:dyDescent="0.3">
      <c r="J36">
        <v>1</v>
      </c>
      <c r="K36">
        <v>2.8283999999999998</v>
      </c>
      <c r="L36">
        <v>0.35360000000000003</v>
      </c>
    </row>
    <row r="37" spans="10:12" x14ac:dyDescent="0.3">
      <c r="J37">
        <v>0</v>
      </c>
      <c r="K37">
        <v>4</v>
      </c>
      <c r="L37">
        <v>0.25</v>
      </c>
    </row>
    <row r="38" spans="10:12" x14ac:dyDescent="0.3">
      <c r="J38">
        <v>1</v>
      </c>
      <c r="K38">
        <v>25.843399999999999</v>
      </c>
      <c r="L38">
        <v>0.1474</v>
      </c>
    </row>
    <row r="39" spans="10:12" x14ac:dyDescent="0.3">
      <c r="J39">
        <v>0</v>
      </c>
      <c r="K39">
        <v>4</v>
      </c>
      <c r="L39">
        <v>0.25</v>
      </c>
    </row>
    <row r="40" spans="10:12" x14ac:dyDescent="0.3">
      <c r="J40">
        <v>1</v>
      </c>
      <c r="K40">
        <v>5.1040000000000001</v>
      </c>
      <c r="L40">
        <v>0.42909999999999998</v>
      </c>
    </row>
    <row r="41" spans="10:12" x14ac:dyDescent="0.3">
      <c r="J41">
        <v>0</v>
      </c>
      <c r="K41">
        <v>4</v>
      </c>
      <c r="L41">
        <v>0.25</v>
      </c>
    </row>
    <row r="42" spans="10:12" x14ac:dyDescent="0.3">
      <c r="J42">
        <v>1</v>
      </c>
      <c r="K42">
        <v>1.4709000000000001</v>
      </c>
      <c r="L42">
        <v>1.0946</v>
      </c>
    </row>
    <row r="43" spans="10:12" x14ac:dyDescent="0.3">
      <c r="J43">
        <v>0</v>
      </c>
      <c r="K43">
        <v>4</v>
      </c>
      <c r="L43">
        <v>0.25</v>
      </c>
    </row>
    <row r="44" spans="10:12" x14ac:dyDescent="0.3">
      <c r="J44">
        <v>1</v>
      </c>
      <c r="K44">
        <v>27.447700000000001</v>
      </c>
      <c r="L44">
        <v>0.15989999999999999</v>
      </c>
    </row>
    <row r="45" spans="10:12" x14ac:dyDescent="0.3">
      <c r="J45">
        <v>0</v>
      </c>
      <c r="K45">
        <v>4</v>
      </c>
      <c r="L45">
        <v>0.25</v>
      </c>
    </row>
    <row r="46" spans="10:12" x14ac:dyDescent="0.3">
      <c r="J46">
        <v>1</v>
      </c>
      <c r="K46">
        <v>14.2598</v>
      </c>
      <c r="L46">
        <v>0.31</v>
      </c>
    </row>
    <row r="47" spans="10:12" x14ac:dyDescent="0.3">
      <c r="J47">
        <v>0</v>
      </c>
      <c r="K47">
        <v>4</v>
      </c>
      <c r="L47">
        <v>0.25</v>
      </c>
    </row>
    <row r="48" spans="10:12" x14ac:dyDescent="0.3">
      <c r="J48">
        <v>1</v>
      </c>
      <c r="K48">
        <v>6.1087999999999996</v>
      </c>
      <c r="L48">
        <v>0.2586</v>
      </c>
    </row>
    <row r="49" spans="10:12" x14ac:dyDescent="0.3">
      <c r="J49">
        <v>0</v>
      </c>
      <c r="K49">
        <v>4</v>
      </c>
      <c r="L49">
        <v>0.25</v>
      </c>
    </row>
    <row r="50" spans="10:12" x14ac:dyDescent="0.3">
      <c r="J50">
        <v>1</v>
      </c>
      <c r="K50">
        <v>2.6797</v>
      </c>
      <c r="L50">
        <v>0.55979999999999996</v>
      </c>
    </row>
    <row r="51" spans="10:12" x14ac:dyDescent="0.3">
      <c r="J51">
        <v>0</v>
      </c>
      <c r="K51">
        <v>4</v>
      </c>
      <c r="L51">
        <v>0.25</v>
      </c>
    </row>
    <row r="52" spans="10:12" x14ac:dyDescent="0.3">
      <c r="J52">
        <v>1</v>
      </c>
      <c r="K52">
        <v>2.4550000000000001</v>
      </c>
      <c r="L52">
        <v>0.61099999999999999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81DA-2A15-4D09-8952-345B5471E943}">
  <dimension ref="A1:O52"/>
  <sheetViews>
    <sheetView workbookViewId="0">
      <selection activeCell="N11" sqref="N11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1.5546875" bestFit="1" customWidth="1"/>
    <col min="4" max="4" width="10" bestFit="1" customWidth="1"/>
    <col min="5" max="5" width="10.21875" bestFit="1" customWidth="1"/>
    <col min="6" max="6" width="8.109375" bestFit="1" customWidth="1"/>
    <col min="7" max="7" width="12.77734375" bestFit="1" customWidth="1"/>
    <col min="8" max="8" width="13.109375" bestFit="1" customWidth="1"/>
    <col min="9" max="9" width="10.88671875" bestFit="1" customWidth="1"/>
    <col min="10" max="10" width="12.77734375" bestFit="1" customWidth="1"/>
    <col min="11" max="11" width="13.109375" bestFit="1" customWidth="1"/>
    <col min="12" max="12" width="10.88671875" bestFit="1" customWidth="1"/>
    <col min="13" max="13" width="12.77734375" bestFit="1" customWidth="1"/>
    <col min="14" max="14" width="13.109375" bestFit="1" customWidth="1"/>
    <col min="15" max="15" width="10.88671875" bestFit="1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</row>
    <row r="2" spans="1:15" x14ac:dyDescent="0.3">
      <c r="A2">
        <v>1</v>
      </c>
      <c r="B2">
        <v>1</v>
      </c>
      <c r="C2">
        <v>0.25</v>
      </c>
      <c r="D2">
        <v>1</v>
      </c>
      <c r="E2">
        <v>1</v>
      </c>
      <c r="F2">
        <v>0.25</v>
      </c>
      <c r="G2">
        <v>1</v>
      </c>
      <c r="H2">
        <v>1.31</v>
      </c>
      <c r="I2">
        <v>1.04</v>
      </c>
      <c r="J2">
        <v>1</v>
      </c>
      <c r="K2">
        <v>1.3</v>
      </c>
      <c r="L2">
        <v>0.88</v>
      </c>
      <c r="M2">
        <v>1</v>
      </c>
      <c r="N2">
        <v>2.76</v>
      </c>
      <c r="O2">
        <v>0.84</v>
      </c>
    </row>
    <row r="3" spans="1:15" x14ac:dyDescent="0.3">
      <c r="A3">
        <v>0</v>
      </c>
      <c r="B3">
        <v>12</v>
      </c>
      <c r="C3">
        <v>1</v>
      </c>
      <c r="D3">
        <v>0</v>
      </c>
      <c r="E3">
        <v>2.5</v>
      </c>
      <c r="F3">
        <v>0.1</v>
      </c>
      <c r="G3">
        <v>0</v>
      </c>
      <c r="H3">
        <v>0.5</v>
      </c>
      <c r="I3">
        <v>0.1</v>
      </c>
      <c r="J3">
        <v>0</v>
      </c>
      <c r="K3">
        <v>0.5</v>
      </c>
      <c r="L3">
        <v>0.1</v>
      </c>
      <c r="M3">
        <v>0</v>
      </c>
      <c r="N3">
        <v>0.5</v>
      </c>
      <c r="O3">
        <v>0.1</v>
      </c>
    </row>
    <row r="4" spans="1:15" x14ac:dyDescent="0.3">
      <c r="A4">
        <v>1</v>
      </c>
      <c r="B4">
        <v>1</v>
      </c>
      <c r="C4">
        <v>0.5</v>
      </c>
      <c r="D4">
        <v>1</v>
      </c>
      <c r="E4">
        <v>1</v>
      </c>
      <c r="F4">
        <v>0.5</v>
      </c>
      <c r="G4">
        <v>1</v>
      </c>
      <c r="H4">
        <v>0.69</v>
      </c>
      <c r="I4">
        <v>0.65</v>
      </c>
      <c r="J4">
        <v>1</v>
      </c>
      <c r="K4">
        <v>2.7</v>
      </c>
      <c r="L4">
        <v>0.85</v>
      </c>
      <c r="M4">
        <v>1</v>
      </c>
      <c r="N4">
        <v>3.12</v>
      </c>
      <c r="O4">
        <v>0.54</v>
      </c>
    </row>
    <row r="5" spans="1:15" x14ac:dyDescent="0.3">
      <c r="G5">
        <v>0</v>
      </c>
      <c r="H5">
        <v>0.5</v>
      </c>
      <c r="I5">
        <v>0.1</v>
      </c>
      <c r="J5">
        <v>0</v>
      </c>
      <c r="K5">
        <v>0.5</v>
      </c>
      <c r="L5">
        <v>0.1</v>
      </c>
      <c r="M5">
        <v>0</v>
      </c>
      <c r="N5">
        <v>0.5</v>
      </c>
      <c r="O5">
        <v>0.1</v>
      </c>
    </row>
    <row r="6" spans="1:15" x14ac:dyDescent="0.3">
      <c r="G6">
        <v>1</v>
      </c>
      <c r="H6">
        <v>3</v>
      </c>
      <c r="I6">
        <v>0.48</v>
      </c>
      <c r="J6">
        <v>1</v>
      </c>
      <c r="K6">
        <v>2.78</v>
      </c>
      <c r="L6">
        <v>0.3</v>
      </c>
      <c r="M6">
        <v>1</v>
      </c>
      <c r="N6">
        <v>1.3</v>
      </c>
      <c r="O6">
        <v>0.36</v>
      </c>
    </row>
    <row r="7" spans="1:15" x14ac:dyDescent="0.3">
      <c r="G7">
        <v>0</v>
      </c>
      <c r="H7">
        <v>0.5</v>
      </c>
      <c r="I7">
        <v>0.1</v>
      </c>
      <c r="J7">
        <v>0</v>
      </c>
      <c r="K7">
        <v>0.5</v>
      </c>
      <c r="L7">
        <v>0.1</v>
      </c>
      <c r="M7">
        <v>0</v>
      </c>
      <c r="N7">
        <v>0.5</v>
      </c>
      <c r="O7">
        <v>0.1</v>
      </c>
    </row>
    <row r="8" spans="1:15" x14ac:dyDescent="0.3">
      <c r="G8">
        <v>1</v>
      </c>
      <c r="H8">
        <v>5.1100000000000003</v>
      </c>
      <c r="I8">
        <v>0.47</v>
      </c>
      <c r="J8">
        <v>1</v>
      </c>
      <c r="K8">
        <v>1.22</v>
      </c>
      <c r="L8">
        <v>0.38</v>
      </c>
      <c r="M8">
        <v>1</v>
      </c>
      <c r="N8">
        <v>1.42</v>
      </c>
      <c r="O8">
        <v>0.34</v>
      </c>
    </row>
    <row r="9" spans="1:15" x14ac:dyDescent="0.3">
      <c r="G9">
        <v>0</v>
      </c>
      <c r="H9">
        <v>0.5</v>
      </c>
      <c r="I9">
        <v>0.1</v>
      </c>
      <c r="J9">
        <v>0</v>
      </c>
      <c r="K9">
        <v>0.5</v>
      </c>
      <c r="L9">
        <v>0.1</v>
      </c>
      <c r="M9">
        <v>0</v>
      </c>
      <c r="N9">
        <v>0.5</v>
      </c>
      <c r="O9">
        <v>0.1</v>
      </c>
    </row>
    <row r="10" spans="1:15" x14ac:dyDescent="0.3">
      <c r="G10">
        <v>1</v>
      </c>
      <c r="H10">
        <v>1.69</v>
      </c>
      <c r="I10">
        <v>0.36</v>
      </c>
      <c r="J10">
        <v>1</v>
      </c>
      <c r="K10">
        <v>0.3</v>
      </c>
      <c r="L10">
        <v>0.12</v>
      </c>
      <c r="M10">
        <v>1</v>
      </c>
      <c r="N10">
        <v>3.76</v>
      </c>
      <c r="O10">
        <v>0.56999999999999995</v>
      </c>
    </row>
    <row r="11" spans="1:15" x14ac:dyDescent="0.3">
      <c r="G11">
        <v>0</v>
      </c>
      <c r="H11">
        <v>0.5</v>
      </c>
      <c r="I11">
        <v>0.1</v>
      </c>
      <c r="J11">
        <v>0</v>
      </c>
      <c r="K11">
        <v>0.5</v>
      </c>
      <c r="L11">
        <v>0.1</v>
      </c>
      <c r="M11">
        <v>0</v>
      </c>
      <c r="N11">
        <v>0.5</v>
      </c>
      <c r="O11">
        <v>0.1</v>
      </c>
    </row>
    <row r="12" spans="1:15" x14ac:dyDescent="0.3">
      <c r="G12">
        <v>1</v>
      </c>
      <c r="H12">
        <v>2.31</v>
      </c>
      <c r="I12">
        <v>0.7</v>
      </c>
      <c r="J12">
        <v>1</v>
      </c>
      <c r="K12">
        <v>0.3</v>
      </c>
      <c r="L12">
        <v>0.16</v>
      </c>
      <c r="M12">
        <v>1</v>
      </c>
      <c r="N12">
        <v>1.8</v>
      </c>
      <c r="O12">
        <v>0.73</v>
      </c>
    </row>
    <row r="13" spans="1:15" x14ac:dyDescent="0.3">
      <c r="G13">
        <v>0</v>
      </c>
      <c r="H13">
        <v>0.5</v>
      </c>
      <c r="I13">
        <v>0.1</v>
      </c>
      <c r="J13">
        <v>0</v>
      </c>
      <c r="K13">
        <v>0.5</v>
      </c>
      <c r="L13">
        <v>0.1</v>
      </c>
      <c r="M13">
        <v>0</v>
      </c>
      <c r="N13">
        <v>0.5</v>
      </c>
      <c r="O13">
        <v>0.1</v>
      </c>
    </row>
    <row r="14" spans="1:15" x14ac:dyDescent="0.3">
      <c r="G14">
        <v>1</v>
      </c>
      <c r="H14">
        <v>1</v>
      </c>
      <c r="I14">
        <v>0.62</v>
      </c>
      <c r="J14">
        <v>1</v>
      </c>
      <c r="K14">
        <v>1.3</v>
      </c>
      <c r="L14">
        <v>0.19</v>
      </c>
      <c r="M14">
        <v>1</v>
      </c>
      <c r="N14">
        <v>3.84</v>
      </c>
      <c r="O14">
        <v>0.27</v>
      </c>
    </row>
    <row r="15" spans="1:15" x14ac:dyDescent="0.3">
      <c r="G15">
        <v>0</v>
      </c>
      <c r="H15">
        <v>0.5</v>
      </c>
      <c r="I15">
        <v>0.1</v>
      </c>
      <c r="J15">
        <v>0</v>
      </c>
      <c r="K15">
        <v>0.5</v>
      </c>
      <c r="L15">
        <v>0.1</v>
      </c>
      <c r="M15">
        <v>0</v>
      </c>
      <c r="N15">
        <v>0.5</v>
      </c>
      <c r="O15">
        <v>0.1</v>
      </c>
    </row>
    <row r="16" spans="1:15" x14ac:dyDescent="0.3">
      <c r="G16">
        <v>1</v>
      </c>
      <c r="H16">
        <v>1.2</v>
      </c>
      <c r="I16">
        <v>0.21</v>
      </c>
      <c r="J16">
        <v>1</v>
      </c>
      <c r="K16">
        <v>2.1</v>
      </c>
      <c r="L16">
        <v>0.34</v>
      </c>
      <c r="M16">
        <v>1</v>
      </c>
      <c r="N16">
        <v>1.75</v>
      </c>
      <c r="O16">
        <v>0.45</v>
      </c>
    </row>
    <row r="17" spans="7:15" x14ac:dyDescent="0.3">
      <c r="G17">
        <v>0</v>
      </c>
      <c r="H17">
        <v>0.5</v>
      </c>
      <c r="I17">
        <v>0.1</v>
      </c>
      <c r="J17">
        <v>0</v>
      </c>
      <c r="K17">
        <v>0.5</v>
      </c>
      <c r="L17">
        <v>0.1</v>
      </c>
      <c r="M17">
        <v>0</v>
      </c>
      <c r="N17">
        <v>0.5</v>
      </c>
      <c r="O17">
        <v>0.1</v>
      </c>
    </row>
    <row r="18" spans="7:15" x14ac:dyDescent="0.3">
      <c r="G18">
        <v>1</v>
      </c>
      <c r="H18">
        <v>1.2</v>
      </c>
      <c r="I18">
        <v>0.19</v>
      </c>
      <c r="J18">
        <v>1</v>
      </c>
      <c r="K18">
        <v>2</v>
      </c>
      <c r="L18">
        <v>0.79</v>
      </c>
      <c r="M18">
        <v>1</v>
      </c>
      <c r="N18">
        <v>2.72</v>
      </c>
      <c r="O18">
        <v>0.42</v>
      </c>
    </row>
    <row r="19" spans="7:15" x14ac:dyDescent="0.3">
      <c r="G19">
        <v>0</v>
      </c>
      <c r="H19">
        <v>0.5</v>
      </c>
      <c r="I19">
        <v>0.1</v>
      </c>
      <c r="J19">
        <v>0</v>
      </c>
      <c r="K19">
        <v>0.5</v>
      </c>
      <c r="L19">
        <v>0.1</v>
      </c>
      <c r="M19">
        <v>0</v>
      </c>
      <c r="N19">
        <v>0.5</v>
      </c>
      <c r="O19">
        <v>0.1</v>
      </c>
    </row>
    <row r="20" spans="7:15" x14ac:dyDescent="0.3">
      <c r="G20">
        <v>1</v>
      </c>
      <c r="H20">
        <v>1</v>
      </c>
      <c r="I20">
        <v>0.61</v>
      </c>
      <c r="J20">
        <v>1</v>
      </c>
      <c r="K20">
        <v>0.7</v>
      </c>
      <c r="L20">
        <v>0.27</v>
      </c>
      <c r="M20">
        <v>1</v>
      </c>
      <c r="N20">
        <v>1.42</v>
      </c>
      <c r="O20">
        <v>0.4</v>
      </c>
    </row>
    <row r="21" spans="7:15" x14ac:dyDescent="0.3">
      <c r="G21">
        <v>0</v>
      </c>
      <c r="H21">
        <v>0.5</v>
      </c>
      <c r="I21">
        <v>0.1</v>
      </c>
      <c r="J21">
        <v>0</v>
      </c>
      <c r="K21">
        <v>0.5</v>
      </c>
      <c r="L21">
        <v>0.1</v>
      </c>
      <c r="M21">
        <v>0</v>
      </c>
      <c r="N21">
        <v>0.5</v>
      </c>
      <c r="O21">
        <v>0.1</v>
      </c>
    </row>
    <row r="22" spans="7:15" x14ac:dyDescent="0.3">
      <c r="G22">
        <v>1</v>
      </c>
      <c r="H22">
        <v>2.31</v>
      </c>
      <c r="I22">
        <v>0.92</v>
      </c>
      <c r="J22">
        <v>1</v>
      </c>
      <c r="K22">
        <v>1.3</v>
      </c>
      <c r="L22">
        <v>0.28999999999999998</v>
      </c>
      <c r="M22">
        <v>1</v>
      </c>
      <c r="N22">
        <v>2.37</v>
      </c>
      <c r="O22">
        <v>0.45</v>
      </c>
    </row>
    <row r="23" spans="7:15" x14ac:dyDescent="0.3">
      <c r="G23">
        <v>0</v>
      </c>
      <c r="H23">
        <v>0.5</v>
      </c>
      <c r="I23">
        <v>0.1</v>
      </c>
      <c r="J23">
        <v>0</v>
      </c>
      <c r="K23">
        <v>0.5</v>
      </c>
      <c r="L23">
        <v>0.1</v>
      </c>
      <c r="M23">
        <v>0</v>
      </c>
      <c r="N23">
        <v>0.5</v>
      </c>
      <c r="O23">
        <v>0.1</v>
      </c>
    </row>
    <row r="24" spans="7:15" x14ac:dyDescent="0.3">
      <c r="G24">
        <v>1</v>
      </c>
      <c r="H24">
        <v>1.69</v>
      </c>
      <c r="I24">
        <v>0.36</v>
      </c>
      <c r="J24">
        <v>1</v>
      </c>
      <c r="K24">
        <v>1</v>
      </c>
      <c r="L24">
        <v>0.61</v>
      </c>
      <c r="M24">
        <v>1</v>
      </c>
      <c r="N24">
        <v>4.22</v>
      </c>
      <c r="O24">
        <v>0.4</v>
      </c>
    </row>
    <row r="25" spans="7:15" x14ac:dyDescent="0.3">
      <c r="G25">
        <v>0</v>
      </c>
      <c r="H25">
        <v>0.5</v>
      </c>
      <c r="I25">
        <v>0.1</v>
      </c>
      <c r="J25">
        <v>0</v>
      </c>
      <c r="K25">
        <v>0.5</v>
      </c>
      <c r="L25">
        <v>0.1</v>
      </c>
      <c r="M25">
        <v>0</v>
      </c>
      <c r="N25">
        <v>0.5</v>
      </c>
      <c r="O25">
        <v>0.1</v>
      </c>
    </row>
    <row r="26" spans="7:15" x14ac:dyDescent="0.3">
      <c r="G26">
        <v>1</v>
      </c>
      <c r="H26">
        <v>5.1100000000000003</v>
      </c>
      <c r="I26">
        <v>0.47</v>
      </c>
      <c r="J26">
        <v>1</v>
      </c>
      <c r="K26">
        <v>1</v>
      </c>
      <c r="L26">
        <v>0.41</v>
      </c>
      <c r="M26">
        <v>1</v>
      </c>
      <c r="N26">
        <v>1.28</v>
      </c>
      <c r="O26">
        <v>0.13</v>
      </c>
    </row>
    <row r="27" spans="7:15" x14ac:dyDescent="0.3">
      <c r="G27">
        <v>0</v>
      </c>
      <c r="H27">
        <v>0.5</v>
      </c>
      <c r="I27">
        <v>0.1</v>
      </c>
      <c r="J27">
        <v>0</v>
      </c>
      <c r="K27">
        <v>0.5</v>
      </c>
      <c r="L27">
        <v>0.1</v>
      </c>
      <c r="M27">
        <v>0</v>
      </c>
      <c r="N27">
        <v>0.5</v>
      </c>
      <c r="O27">
        <v>0.1</v>
      </c>
    </row>
    <row r="28" spans="7:15" x14ac:dyDescent="0.3">
      <c r="G28">
        <v>1</v>
      </c>
      <c r="H28">
        <v>1.79</v>
      </c>
      <c r="I28">
        <v>0.48</v>
      </c>
      <c r="J28">
        <v>1</v>
      </c>
      <c r="K28">
        <v>0.49</v>
      </c>
      <c r="L28">
        <v>0.27</v>
      </c>
      <c r="M28">
        <v>1</v>
      </c>
      <c r="N28">
        <v>0.46</v>
      </c>
      <c r="O28">
        <v>0.24</v>
      </c>
    </row>
    <row r="29" spans="7:15" x14ac:dyDescent="0.3">
      <c r="G29">
        <v>0</v>
      </c>
      <c r="H29">
        <v>0.5</v>
      </c>
      <c r="I29">
        <v>0.1</v>
      </c>
      <c r="J29">
        <v>0</v>
      </c>
      <c r="K29">
        <v>0.5</v>
      </c>
      <c r="L29">
        <v>0.1</v>
      </c>
    </row>
    <row r="30" spans="7:15" x14ac:dyDescent="0.3">
      <c r="G30">
        <v>1</v>
      </c>
      <c r="H30">
        <v>2.13</v>
      </c>
      <c r="I30">
        <v>1.0900000000000001</v>
      </c>
      <c r="J30">
        <v>1</v>
      </c>
      <c r="K30">
        <v>1.51</v>
      </c>
      <c r="L30">
        <v>0.17</v>
      </c>
    </row>
    <row r="31" spans="7:15" x14ac:dyDescent="0.3">
      <c r="J31">
        <v>0</v>
      </c>
      <c r="K31">
        <v>0.5</v>
      </c>
      <c r="L31">
        <v>0.1</v>
      </c>
    </row>
    <row r="32" spans="7:15" x14ac:dyDescent="0.3">
      <c r="J32">
        <v>1</v>
      </c>
      <c r="K32">
        <v>0.49</v>
      </c>
      <c r="L32">
        <v>0.32</v>
      </c>
    </row>
    <row r="33" spans="10:12" x14ac:dyDescent="0.3">
      <c r="J33">
        <v>0</v>
      </c>
      <c r="K33">
        <v>0.5</v>
      </c>
      <c r="L33">
        <v>0.1</v>
      </c>
    </row>
    <row r="34" spans="10:12" x14ac:dyDescent="0.3">
      <c r="J34">
        <v>1</v>
      </c>
      <c r="K34">
        <v>1</v>
      </c>
      <c r="L34">
        <v>0.23</v>
      </c>
    </row>
    <row r="35" spans="10:12" x14ac:dyDescent="0.3">
      <c r="J35">
        <v>0</v>
      </c>
      <c r="K35">
        <v>0.5</v>
      </c>
      <c r="L35">
        <v>0.1</v>
      </c>
    </row>
    <row r="36" spans="10:12" x14ac:dyDescent="0.3">
      <c r="J36">
        <v>1</v>
      </c>
      <c r="K36">
        <v>1</v>
      </c>
      <c r="L36">
        <v>0.35</v>
      </c>
    </row>
    <row r="37" spans="10:12" x14ac:dyDescent="0.3">
      <c r="J37">
        <v>0</v>
      </c>
      <c r="K37">
        <v>0.5</v>
      </c>
      <c r="L37">
        <v>0.1</v>
      </c>
    </row>
    <row r="38" spans="10:12" x14ac:dyDescent="0.3">
      <c r="J38">
        <v>1</v>
      </c>
      <c r="K38">
        <v>3.81</v>
      </c>
      <c r="L38">
        <v>0.56000000000000005</v>
      </c>
    </row>
    <row r="39" spans="10:12" x14ac:dyDescent="0.3">
      <c r="J39">
        <v>0</v>
      </c>
      <c r="K39">
        <v>0.5</v>
      </c>
      <c r="L39">
        <v>0.1</v>
      </c>
    </row>
    <row r="40" spans="10:12" x14ac:dyDescent="0.3">
      <c r="J40">
        <v>1</v>
      </c>
      <c r="K40">
        <v>2.19</v>
      </c>
      <c r="L40">
        <v>0.94</v>
      </c>
    </row>
    <row r="41" spans="10:12" x14ac:dyDescent="0.3">
      <c r="J41">
        <v>0</v>
      </c>
      <c r="K41">
        <v>0.5</v>
      </c>
      <c r="L41">
        <v>0.1</v>
      </c>
    </row>
    <row r="42" spans="10:12" x14ac:dyDescent="0.3">
      <c r="J42">
        <v>1</v>
      </c>
      <c r="K42">
        <v>1.61</v>
      </c>
      <c r="L42">
        <v>1.76</v>
      </c>
    </row>
    <row r="43" spans="10:12" x14ac:dyDescent="0.3">
      <c r="J43">
        <v>0</v>
      </c>
      <c r="K43">
        <v>0.5</v>
      </c>
      <c r="L43">
        <v>0.1</v>
      </c>
    </row>
    <row r="44" spans="10:12" x14ac:dyDescent="0.3">
      <c r="J44">
        <v>1</v>
      </c>
      <c r="K44">
        <v>4.3899999999999997</v>
      </c>
      <c r="L44">
        <v>0.7</v>
      </c>
    </row>
    <row r="45" spans="10:12" x14ac:dyDescent="0.3">
      <c r="J45">
        <v>0</v>
      </c>
      <c r="K45">
        <v>0.5</v>
      </c>
      <c r="L45">
        <v>0.1</v>
      </c>
    </row>
    <row r="46" spans="10:12" x14ac:dyDescent="0.3">
      <c r="J46">
        <v>1</v>
      </c>
      <c r="K46">
        <v>4.42</v>
      </c>
      <c r="L46">
        <v>1.37</v>
      </c>
    </row>
    <row r="47" spans="10:12" x14ac:dyDescent="0.3">
      <c r="J47">
        <v>0</v>
      </c>
      <c r="K47">
        <v>0.5</v>
      </c>
      <c r="L47">
        <v>0.1</v>
      </c>
    </row>
    <row r="48" spans="10:12" x14ac:dyDescent="0.3">
      <c r="J48">
        <v>1</v>
      </c>
      <c r="K48">
        <v>1.58</v>
      </c>
      <c r="L48">
        <v>0.41</v>
      </c>
    </row>
    <row r="49" spans="10:12" x14ac:dyDescent="0.3">
      <c r="J49">
        <v>0</v>
      </c>
      <c r="K49">
        <v>0.5</v>
      </c>
      <c r="L49">
        <v>0.1</v>
      </c>
    </row>
    <row r="50" spans="10:12" x14ac:dyDescent="0.3">
      <c r="J50">
        <v>1</v>
      </c>
      <c r="K50">
        <v>1.5</v>
      </c>
      <c r="L50">
        <v>0.84</v>
      </c>
    </row>
    <row r="51" spans="10:12" x14ac:dyDescent="0.3">
      <c r="J51">
        <v>0</v>
      </c>
      <c r="K51">
        <v>0.5</v>
      </c>
      <c r="L51">
        <v>0.1</v>
      </c>
    </row>
    <row r="52" spans="10:12" x14ac:dyDescent="0.3">
      <c r="J52">
        <v>1</v>
      </c>
      <c r="K52">
        <v>1.5</v>
      </c>
      <c r="L52">
        <v>0.92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opLeftCell="A2" workbookViewId="0">
      <selection activeCell="F3" sqref="F3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1.5546875" bestFit="1" customWidth="1"/>
    <col min="4" max="4" width="10" bestFit="1" customWidth="1"/>
    <col min="5" max="5" width="10.21875" bestFit="1" customWidth="1"/>
    <col min="6" max="6" width="8.109375" bestFit="1" customWidth="1"/>
    <col min="7" max="7" width="12.77734375" bestFit="1" customWidth="1"/>
    <col min="8" max="8" width="13.109375" bestFit="1" customWidth="1"/>
    <col min="9" max="9" width="10.88671875" bestFit="1" customWidth="1"/>
    <col min="10" max="10" width="12.77734375" bestFit="1" customWidth="1"/>
    <col min="11" max="11" width="13.109375" bestFit="1" customWidth="1"/>
    <col min="12" max="12" width="10.88671875" bestFit="1" customWidth="1"/>
    <col min="13" max="13" width="12.77734375" bestFit="1" customWidth="1"/>
    <col min="14" max="14" width="13.109375" bestFit="1" customWidth="1"/>
    <col min="15" max="15" width="10.88671875" bestFit="1" customWidth="1"/>
  </cols>
  <sheetData>
    <row r="1" spans="1:1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</row>
    <row r="2" spans="1:15" x14ac:dyDescent="0.3">
      <c r="A2">
        <v>1</v>
      </c>
      <c r="B2">
        <v>2</v>
      </c>
      <c r="C2">
        <v>0.25</v>
      </c>
      <c r="D2">
        <v>1</v>
      </c>
      <c r="E2">
        <v>1.5</v>
      </c>
      <c r="F2">
        <v>0.25</v>
      </c>
      <c r="G2">
        <v>1</v>
      </c>
      <c r="H2">
        <v>5</v>
      </c>
      <c r="I2">
        <v>1</v>
      </c>
      <c r="J2">
        <v>1</v>
      </c>
      <c r="K2">
        <v>5</v>
      </c>
      <c r="L2">
        <v>1</v>
      </c>
      <c r="M2">
        <v>1</v>
      </c>
      <c r="N2">
        <v>5</v>
      </c>
      <c r="O2">
        <v>1</v>
      </c>
    </row>
    <row r="3" spans="1:15" x14ac:dyDescent="0.3">
      <c r="A3">
        <v>0</v>
      </c>
      <c r="B3">
        <v>12</v>
      </c>
      <c r="C3">
        <v>5</v>
      </c>
      <c r="D3">
        <v>0</v>
      </c>
      <c r="E3">
        <v>3</v>
      </c>
      <c r="F3">
        <v>0.1</v>
      </c>
      <c r="G3">
        <v>0</v>
      </c>
      <c r="H3">
        <v>1</v>
      </c>
      <c r="I3">
        <v>0.5</v>
      </c>
      <c r="J3">
        <v>0</v>
      </c>
      <c r="K3">
        <v>1</v>
      </c>
      <c r="L3">
        <v>0.5</v>
      </c>
      <c r="M3">
        <v>0</v>
      </c>
      <c r="N3">
        <v>1</v>
      </c>
      <c r="O3">
        <v>0.5</v>
      </c>
    </row>
    <row r="4" spans="1:15" x14ac:dyDescent="0.3">
      <c r="A4">
        <v>1</v>
      </c>
      <c r="B4">
        <v>1</v>
      </c>
      <c r="C4">
        <v>0.5</v>
      </c>
      <c r="D4">
        <v>1</v>
      </c>
      <c r="E4">
        <v>2</v>
      </c>
      <c r="F4">
        <v>0.5</v>
      </c>
      <c r="G4">
        <v>1</v>
      </c>
      <c r="H4">
        <v>7</v>
      </c>
      <c r="I4">
        <v>2</v>
      </c>
      <c r="J4">
        <v>1</v>
      </c>
      <c r="K4">
        <v>7</v>
      </c>
      <c r="L4">
        <v>2</v>
      </c>
      <c r="M4">
        <v>1</v>
      </c>
      <c r="N4">
        <v>7</v>
      </c>
      <c r="O4">
        <v>2</v>
      </c>
    </row>
    <row r="5" spans="1:15" x14ac:dyDescent="0.3">
      <c r="G5">
        <v>0</v>
      </c>
      <c r="H5">
        <v>0.75</v>
      </c>
      <c r="I5">
        <v>1.5</v>
      </c>
      <c r="J5">
        <v>0</v>
      </c>
      <c r="K5">
        <v>0.75</v>
      </c>
      <c r="L5">
        <v>1.5</v>
      </c>
      <c r="M5">
        <v>0</v>
      </c>
      <c r="N5">
        <v>0.75</v>
      </c>
      <c r="O5">
        <v>1.5</v>
      </c>
    </row>
    <row r="6" spans="1:15" x14ac:dyDescent="0.3">
      <c r="G6">
        <v>1</v>
      </c>
      <c r="H6">
        <v>5</v>
      </c>
      <c r="I6">
        <v>1.5</v>
      </c>
      <c r="J6">
        <v>1</v>
      </c>
      <c r="K6">
        <v>5</v>
      </c>
      <c r="L6">
        <v>1.5</v>
      </c>
      <c r="M6">
        <v>1</v>
      </c>
      <c r="N6">
        <v>5</v>
      </c>
      <c r="O6">
        <v>1.5</v>
      </c>
    </row>
    <row r="7" spans="1:15" x14ac:dyDescent="0.3">
      <c r="G7">
        <v>0</v>
      </c>
      <c r="H7">
        <v>1.2</v>
      </c>
      <c r="I7">
        <v>0.75</v>
      </c>
    </row>
    <row r="8" spans="1:15" x14ac:dyDescent="0.3">
      <c r="G8">
        <v>1</v>
      </c>
      <c r="H8">
        <v>4</v>
      </c>
      <c r="I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B80-B336-49A8-B63D-818655E54FC4}">
  <dimension ref="A1:F4"/>
  <sheetViews>
    <sheetView workbookViewId="0">
      <selection activeCell="G2" sqref="G2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>
        <v>1</v>
      </c>
      <c r="B2">
        <v>3</v>
      </c>
      <c r="C2">
        <v>2</v>
      </c>
      <c r="D2">
        <v>0</v>
      </c>
      <c r="E2">
        <v>75</v>
      </c>
      <c r="F2">
        <v>25</v>
      </c>
    </row>
    <row r="3" spans="1:6" x14ac:dyDescent="0.3">
      <c r="A3" s="1">
        <v>2</v>
      </c>
      <c r="B3">
        <v>2</v>
      </c>
      <c r="C3">
        <v>3</v>
      </c>
      <c r="D3">
        <v>-180</v>
      </c>
      <c r="E3">
        <v>120</v>
      </c>
      <c r="F3">
        <v>25</v>
      </c>
    </row>
    <row r="4" spans="1:6" x14ac:dyDescent="0.3">
      <c r="A4" s="1">
        <v>3</v>
      </c>
      <c r="B4">
        <v>3</v>
      </c>
      <c r="C4">
        <v>3</v>
      </c>
      <c r="D4">
        <v>0</v>
      </c>
      <c r="E4">
        <v>45</v>
      </c>
      <c r="F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B424-442A-444D-AE06-F335FF6D6F4D}">
  <dimension ref="A1:G38"/>
  <sheetViews>
    <sheetView topLeftCell="A12" workbookViewId="0">
      <selection activeCell="C32" sqref="C32"/>
    </sheetView>
  </sheetViews>
  <sheetFormatPr defaultRowHeight="14.4" x14ac:dyDescent="0.3"/>
  <cols>
    <col min="1" max="1" width="11.77734375" customWidth="1"/>
    <col min="2" max="2" width="14.44140625" bestFit="1" customWidth="1"/>
    <col min="3" max="3" width="12.109375" bestFit="1" customWidth="1"/>
  </cols>
  <sheetData>
    <row r="1" spans="1:7" x14ac:dyDescent="0.3">
      <c r="A1" t="s">
        <v>18</v>
      </c>
    </row>
    <row r="6" spans="1:7" x14ac:dyDescent="0.3">
      <c r="B6" t="s">
        <v>19</v>
      </c>
      <c r="C6" t="s">
        <v>20</v>
      </c>
    </row>
    <row r="7" spans="1:7" x14ac:dyDescent="0.3">
      <c r="A7" t="s">
        <v>22</v>
      </c>
      <c r="C7">
        <f>F8/60</f>
        <v>7.161533333333335E-2</v>
      </c>
      <c r="E7">
        <f>8.9/100</f>
        <v>8.900000000000001E-2</v>
      </c>
      <c r="F7">
        <v>48.28</v>
      </c>
      <c r="G7" t="s">
        <v>27</v>
      </c>
    </row>
    <row r="8" spans="1:7" x14ac:dyDescent="0.3">
      <c r="A8" t="s">
        <v>23</v>
      </c>
      <c r="B8">
        <v>0.97</v>
      </c>
      <c r="C8">
        <f>3.78*B8/60</f>
        <v>6.1109999999999998E-2</v>
      </c>
      <c r="F8">
        <f>E7*F7</f>
        <v>4.296920000000001</v>
      </c>
      <c r="G8" t="s">
        <v>28</v>
      </c>
    </row>
    <row r="9" spans="1:7" x14ac:dyDescent="0.3">
      <c r="A9" t="s">
        <v>24</v>
      </c>
      <c r="C9" t="s">
        <v>25</v>
      </c>
      <c r="G9" t="s">
        <v>26</v>
      </c>
    </row>
    <row r="10" spans="1:7" x14ac:dyDescent="0.3">
      <c r="A10" t="s">
        <v>21</v>
      </c>
    </row>
    <row r="14" spans="1:7" x14ac:dyDescent="0.3">
      <c r="A14" t="s">
        <v>32</v>
      </c>
    </row>
    <row r="15" spans="1:7" x14ac:dyDescent="0.3">
      <c r="A15" t="s">
        <v>33</v>
      </c>
    </row>
    <row r="16" spans="1:7" x14ac:dyDescent="0.3">
      <c r="A16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4" spans="1:1" x14ac:dyDescent="0.3">
      <c r="A24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</vt:lpstr>
      <vt:lpstr>Routes-mean.std</vt:lpstr>
      <vt:lpstr>Routes-1</vt:lpstr>
      <vt:lpstr>Demands</vt:lpstr>
      <vt:lpstr>Possible_Updates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Krishna</dc:creator>
  <cp:lastModifiedBy>Rao, Krishna</cp:lastModifiedBy>
  <dcterms:created xsi:type="dcterms:W3CDTF">2015-06-05T18:17:20Z</dcterms:created>
  <dcterms:modified xsi:type="dcterms:W3CDTF">2021-12-07T21:36:51Z</dcterms:modified>
</cp:coreProperties>
</file>