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.duka\Desktop\"/>
    </mc:Choice>
  </mc:AlternateContent>
  <xr:revisionPtr revIDLastSave="0" documentId="13_ncr:1_{3FD6D2B6-CE3F-4E6A-B1C8-FF2026287083}" xr6:coauthVersionLast="47" xr6:coauthVersionMax="47" xr10:uidLastSave="{00000000-0000-0000-0000-000000000000}"/>
  <bookViews>
    <workbookView xWindow="-108" yWindow="-108" windowWidth="23256" windowHeight="12576" activeTab="1" xr2:uid="{AA65A843-BE2D-46F0-AFAF-03CF68916976}"/>
  </bookViews>
  <sheets>
    <sheet name="Chart Monthly Budget" sheetId="9" r:id="rId1"/>
    <sheet name="MonthlyBudget" sheetId="1" r:id="rId2"/>
  </sheets>
  <definedNames>
    <definedName name="_xlnm.Print_Area" localSheetId="1">MonthlyBudget!$B$4:$P$11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8" i="1"/>
  <c r="O9" i="1"/>
  <c r="O10" i="1"/>
  <c r="O5" i="1"/>
  <c r="E11" i="1"/>
  <c r="F11" i="1"/>
  <c r="G11" i="1"/>
  <c r="H11" i="1"/>
  <c r="I11" i="1"/>
  <c r="J11" i="1"/>
  <c r="K11" i="1"/>
  <c r="L11" i="1"/>
  <c r="M11" i="1"/>
  <c r="N11" i="1"/>
  <c r="D11" i="1"/>
  <c r="C11" i="1"/>
  <c r="D16" i="1"/>
  <c r="E16" i="1"/>
  <c r="F16" i="1"/>
  <c r="G16" i="1"/>
  <c r="H16" i="1"/>
  <c r="I16" i="1"/>
  <c r="J16" i="1"/>
  <c r="K16" i="1"/>
  <c r="L16" i="1"/>
  <c r="M16" i="1"/>
  <c r="N16" i="1"/>
  <c r="D15" i="1"/>
  <c r="E15" i="1"/>
  <c r="F15" i="1"/>
  <c r="G15" i="1"/>
  <c r="H15" i="1"/>
  <c r="I15" i="1"/>
  <c r="J15" i="1"/>
  <c r="K15" i="1"/>
  <c r="L15" i="1"/>
  <c r="M15" i="1"/>
  <c r="N15" i="1"/>
  <c r="D14" i="1"/>
  <c r="E14" i="1"/>
  <c r="F14" i="1"/>
  <c r="G14" i="1"/>
  <c r="H14" i="1"/>
  <c r="I14" i="1"/>
  <c r="J14" i="1"/>
  <c r="K14" i="1"/>
  <c r="L14" i="1"/>
  <c r="M14" i="1"/>
  <c r="N14" i="1"/>
  <c r="D13" i="1"/>
  <c r="E13" i="1"/>
  <c r="F13" i="1"/>
  <c r="G13" i="1"/>
  <c r="H13" i="1"/>
  <c r="I13" i="1"/>
  <c r="J13" i="1"/>
  <c r="K13" i="1"/>
  <c r="L13" i="1"/>
  <c r="M13" i="1"/>
  <c r="N13" i="1"/>
  <c r="C16" i="1"/>
  <c r="C15" i="1"/>
  <c r="C14" i="1"/>
  <c r="C13" i="1"/>
  <c r="O14" i="1" l="1"/>
  <c r="O11" i="1"/>
  <c r="P7" i="1" s="1"/>
  <c r="O15" i="1"/>
  <c r="O16" i="1"/>
  <c r="O13" i="1"/>
  <c r="P11" i="1" l="1"/>
  <c r="P10" i="1"/>
  <c r="P9" i="1"/>
  <c r="P6" i="1"/>
  <c r="P8" i="1"/>
  <c r="P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<sst xmlns="http://schemas.openxmlformats.org/spreadsheetml/2006/main" count="15" uniqueCount="14">
  <si>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</si>
  <si>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</si>
  <si>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Phone</t>
  </si>
  <si>
    <t>Food</t>
  </si>
  <si>
    <t>Total</t>
  </si>
  <si>
    <t>SuperMarket</t>
  </si>
  <si>
    <t>Car</t>
  </si>
  <si>
    <t>Home Expenses</t>
  </si>
  <si>
    <t>Percent</t>
  </si>
  <si>
    <t>MIN</t>
  </si>
  <si>
    <t>MAX</t>
  </si>
  <si>
    <t>AVERAGE</t>
  </si>
  <si>
    <t>COUNT</t>
  </si>
  <si>
    <t>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</si>
</sst>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_-* #,##0.00\ [$€-408]_-;\-* #,##0.00\ [$€-408]_-;_-* &quot;-&quot;??\ [$€-408]_-;_-@_-"/>
    <numFmt numFmtId="166" formatCode="0.0%"/>
  </numFmts>
  <fonts count="5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24"/>
      <color theme="6" tint="-0.249977111117893"/>
      <name val="Arial Rounded MT Bold"/>
      <family val="2"/>
    </font>
    <font>
      <b/>
      <sz val="12"/>
      <color theme="1"/>
      <name val="Tw Cen MT"/>
      <family val="2"/>
      <scheme val="minor"/>
    </font>
    <font>
      <b/>
      <sz val="12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7" tint="-0.24994659260841701"/>
      </bottom>
      <diagonal/>
    </border>
    <border>
      <left/>
      <right style="double">
        <color theme="7" tint="-0.24994659260841701"/>
      </right>
      <top/>
      <bottom/>
      <diagonal/>
    </border>
    <border>
      <left/>
      <right/>
      <top/>
      <bottom style="double">
        <color theme="8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3" fillId="5" borderId="1" applyNumberFormat="0"/>
  </cellStyleXfs>
  <cellXfs count="10">
    <xf numFmtId="0" fontId="0" fillId="0" borderId="0" xfId="0"/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1" applyNumberFormat="1" applyFont="1"/>
    <xf numFmtId="0" fontId="4" fillId="4" borderId="2" xfId="0" applyFont="1" applyFill="1" applyBorder="1" applyAlignment="1">
      <alignment horizontal="left"/>
    </xf>
    <xf numFmtId="164" fontId="3" fillId="3" borderId="1" xfId="0" applyNumberFormat="1" applyFont="1" applyFill="1" applyBorder="1"/>
    <xf numFmtId="0" fontId="3" fillId="3" borderId="1" xfId="0" applyFont="1" applyFill="1" applyBorder="1"/>
    <xf numFmtId="0" fontId="3" fillId="5" borderId="1" xfId="2" applyNumberFormat="1"/>
    <xf numFmtId="0" fontId="2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</cellXfs>
  <cellStyles count="3">
    <cellStyle name="AwesomeStyleCell" xfId="2" xr:uid="{04CEB76B-3913-477F-87BF-1B56623D28DE}"/>
    <cellStyle name="Κανονικό" xfId="0" builtinId="0"/>
    <cellStyle name="Ποσοστό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BC005"/>
      <color rgb="FFF3C7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MonthlyBudget!$B$2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MonthlyBudget!$B$5</c:f>
              <c:strCache>
                <c:ptCount val="1"/>
                <c:pt idx="0">
                  <c:v>SuperMarket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MonthlyBudget!$C$5:$N$5</c:f>
              <c:numCache>
                <c:formatCode>_-* #,##0.00\ [$€-408]_-;\-* #,##0.00\ [$€-408]_-;_-* "-"??\ [$€-408]_-;_-@_-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350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9-4662-87D0-F8B004FB98DA}"/>
            </c:ext>
          </c:extLst>
        </c:ser>
        <c:ser>
          <c:idx val="1"/>
          <c:order val="1"/>
          <c:tx>
            <c:strRef>
              <c:f>MonthlyBudget!$B$6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MonthlyBudget!$C$6:$N$6</c:f>
              <c:numCache>
                <c:formatCode>_-* #,##0.00\ [$€-408]_-;\-* #,##0.00\ [$€-408]_-;_-* "-"??\ [$€-408]_-;_-@_-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9-4662-87D0-F8B004FB98DA}"/>
            </c:ext>
          </c:extLst>
        </c:ser>
        <c:ser>
          <c:idx val="2"/>
          <c:order val="2"/>
          <c:tx>
            <c:strRef>
              <c:f>MonthlyBudget!$B$7</c:f>
              <c:strCache>
                <c:ptCount val="1"/>
                <c:pt idx="0">
                  <c:v>Gym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MonthlyBudget!$C$7:$N$7</c:f>
              <c:numCache>
                <c:formatCode>_-* #,##0.00\ [$€-408]_-;\-* #,##0.00\ [$€-408]_-;_-* "-"??\ [$€-408]_-;_-@_-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9-4662-87D0-F8B004FB98DA}"/>
            </c:ext>
          </c:extLst>
        </c:ser>
        <c:ser>
          <c:idx val="3"/>
          <c:order val="3"/>
          <c:tx>
            <c:strRef>
              <c:f>MonthlyBudget!$B$8</c:f>
              <c:strCache>
                <c:ptCount val="1"/>
                <c:pt idx="0">
                  <c:v>Home Expenses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MonthlyBudget!$C$8:$N$8</c:f>
              <c:numCache>
                <c:formatCode>_-* #,##0.00\ [$€-408]_-;\-* #,##0.00\ [$€-408]_-;_-* "-"??\ [$€-408]_-;_-@_-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  <c:pt idx="5">
                  <c:v>57</c:v>
                </c:pt>
                <c:pt idx="6">
                  <c:v>48</c:v>
                </c:pt>
                <c:pt idx="7">
                  <c:v>76</c:v>
                </c:pt>
                <c:pt idx="8">
                  <c:v>98</c:v>
                </c:pt>
                <c:pt idx="9">
                  <c:v>59</c:v>
                </c:pt>
                <c:pt idx="10">
                  <c:v>100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9-4662-87D0-F8B004FB98DA}"/>
            </c:ext>
          </c:extLst>
        </c:ser>
        <c:ser>
          <c:idx val="4"/>
          <c:order val="4"/>
          <c:tx>
            <c:strRef>
              <c:f>MonthlyBudget!$B$9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MonthlyBudget!$C$9:$N$9</c:f>
              <c:numCache>
                <c:formatCode>_-* #,##0.00\ [$€-408]_-;\-* #,##0.00\ [$€-408]_-;_-* "-"??\ [$€-408]_-;_-@_-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100</c:v>
                </c:pt>
                <c:pt idx="4">
                  <c:v>250</c:v>
                </c:pt>
                <c:pt idx="5">
                  <c:v>200</c:v>
                </c:pt>
                <c:pt idx="6">
                  <c:v>200</c:v>
                </c:pt>
                <c:pt idx="7">
                  <c:v>150</c:v>
                </c:pt>
                <c:pt idx="8">
                  <c:v>250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9-4662-87D0-F8B004FB98DA}"/>
            </c:ext>
          </c:extLst>
        </c:ser>
        <c:ser>
          <c:idx val="5"/>
          <c:order val="5"/>
          <c:tx>
            <c:strRef>
              <c:f>MonthlyBudget!$B$10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MonthlyBudget!$C$10:$N$10</c:f>
              <c:numCache>
                <c:formatCode>_-* #,##0.00\ [$€-408]_-;\-* #,##0.00\ [$€-408]_-;_-* "-"??\ [$€-408]_-;_-@_-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F9-4662-87D0-F8B004FB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80192"/>
        <c:axId val="160956224"/>
      </c:barChart>
      <c:catAx>
        <c:axId val="14908019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6224"/>
        <c:crosses val="autoZero"/>
        <c:auto val="0"/>
        <c:lblAlgn val="ctr"/>
        <c:lblOffset val="100"/>
        <c:noMultiLvlLbl val="0"/>
      </c:catAx>
      <c:valAx>
        <c:axId val="1609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08]_-;\-* #,##0.00\ [$€-408]_-;_-* &quot;-&quot;??\ [$€-408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without June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MonthlyBudget!$B$5</c:f>
              <c:strCache>
                <c:ptCount val="1"/>
                <c:pt idx="0">
                  <c:v>SuperMarket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(MonthlyBudget!$C$4:$G$4,MonthlyBudget!$I$4:$N$4)</c:f>
              <c:numCache>
                <c:formatCode>mmm\-yyyy</c:formatCode>
                <c:ptCount val="11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45130</c:v>
                </c:pt>
                <c:pt idx="6">
                  <c:v>45161</c:v>
                </c:pt>
                <c:pt idx="7">
                  <c:v>45192</c:v>
                </c:pt>
                <c:pt idx="8">
                  <c:v>45222</c:v>
                </c:pt>
                <c:pt idx="9">
                  <c:v>45253</c:v>
                </c:pt>
                <c:pt idx="10">
                  <c:v>45283</c:v>
                </c:pt>
              </c:numCache>
            </c:numRef>
          </c:cat>
          <c:val>
            <c:numRef>
              <c:f>(MonthlyBudget!$C$5:$G$5,MonthlyBudget!$I$5:$N$5)</c:f>
              <c:numCache>
                <c:formatCode>_-* #,##0.00\ [$€-408]_-;\-* #,##0.00\ [$€-408]_-;_-* "-"??\ [$€-408]_-;_-@_-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350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E-47EB-8C97-356514AC0ED3}"/>
            </c:ext>
          </c:extLst>
        </c:ser>
        <c:ser>
          <c:idx val="1"/>
          <c:order val="1"/>
          <c:tx>
            <c:strRef>
              <c:f>MonthlyBudget!$B$6</c:f>
              <c:strCache>
                <c:ptCount val="1"/>
                <c:pt idx="0">
                  <c:v>Phone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(MonthlyBudget!$C$4:$G$4,MonthlyBudget!$I$4:$N$4)</c:f>
              <c:numCache>
                <c:formatCode>mmm\-yyyy</c:formatCode>
                <c:ptCount val="11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45130</c:v>
                </c:pt>
                <c:pt idx="6">
                  <c:v>45161</c:v>
                </c:pt>
                <c:pt idx="7">
                  <c:v>45192</c:v>
                </c:pt>
                <c:pt idx="8">
                  <c:v>45222</c:v>
                </c:pt>
                <c:pt idx="9">
                  <c:v>45253</c:v>
                </c:pt>
                <c:pt idx="10">
                  <c:v>45283</c:v>
                </c:pt>
              </c:numCache>
            </c:numRef>
          </c:cat>
          <c:val>
            <c:numRef>
              <c:f>(MonthlyBudget!$C$6:$G$6,MonthlyBudget!$I$6:$N$6)</c:f>
              <c:numCache>
                <c:formatCode>_-* #,##0.00\ [$€-408]_-;\-* #,##0.00\ [$€-408]_-;_-* "-"??\ [$€-408]_-;_-@_-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E-47EB-8C97-356514AC0ED3}"/>
            </c:ext>
          </c:extLst>
        </c:ser>
        <c:ser>
          <c:idx val="2"/>
          <c:order val="2"/>
          <c:tx>
            <c:strRef>
              <c:f>MonthlyBudget!$B$7</c:f>
              <c:strCache>
                <c:ptCount val="1"/>
                <c:pt idx="0">
                  <c:v>Gym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(MonthlyBudget!$C$4:$G$4,MonthlyBudget!$I$4:$N$4)</c:f>
              <c:numCache>
                <c:formatCode>mmm\-yyyy</c:formatCode>
                <c:ptCount val="11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45130</c:v>
                </c:pt>
                <c:pt idx="6">
                  <c:v>45161</c:v>
                </c:pt>
                <c:pt idx="7">
                  <c:v>45192</c:v>
                </c:pt>
                <c:pt idx="8">
                  <c:v>45222</c:v>
                </c:pt>
                <c:pt idx="9">
                  <c:v>45253</c:v>
                </c:pt>
                <c:pt idx="10">
                  <c:v>45283</c:v>
                </c:pt>
              </c:numCache>
            </c:numRef>
          </c:cat>
          <c:val>
            <c:numRef>
              <c:f>(MonthlyBudget!$C$7:$G$7,MonthlyBudget!$I$7:$N$7)</c:f>
              <c:numCache>
                <c:formatCode>_-* #,##0.00\ [$€-408]_-;\-* #,##0.00\ [$€-408]_-;_-* "-"??\ [$€-408]_-;_-@_-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E-47EB-8C97-356514AC0ED3}"/>
            </c:ext>
          </c:extLst>
        </c:ser>
        <c:ser>
          <c:idx val="3"/>
          <c:order val="3"/>
          <c:tx>
            <c:strRef>
              <c:f>MonthlyBudget!$B$8</c:f>
              <c:strCache>
                <c:ptCount val="1"/>
                <c:pt idx="0">
                  <c:v>Home Expenses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(MonthlyBudget!$C$4:$G$4,MonthlyBudget!$I$4:$N$4)</c:f>
              <c:numCache>
                <c:formatCode>mmm\-yyyy</c:formatCode>
                <c:ptCount val="11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45130</c:v>
                </c:pt>
                <c:pt idx="6">
                  <c:v>45161</c:v>
                </c:pt>
                <c:pt idx="7">
                  <c:v>45192</c:v>
                </c:pt>
                <c:pt idx="8">
                  <c:v>45222</c:v>
                </c:pt>
                <c:pt idx="9">
                  <c:v>45253</c:v>
                </c:pt>
                <c:pt idx="10">
                  <c:v>45283</c:v>
                </c:pt>
              </c:numCache>
            </c:numRef>
          </c:cat>
          <c:val>
            <c:numRef>
              <c:f>(MonthlyBudget!$C$8:$G$8,MonthlyBudget!$I$8:$N$8)</c:f>
              <c:numCache>
                <c:formatCode>_-* #,##0.00\ [$€-408]_-;\-* #,##0.00\ [$€-408]_-;_-* "-"??\ [$€-408]_-;_-@_-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  <c:pt idx="5">
                  <c:v>48</c:v>
                </c:pt>
                <c:pt idx="6">
                  <c:v>76</c:v>
                </c:pt>
                <c:pt idx="7">
                  <c:v>98</c:v>
                </c:pt>
                <c:pt idx="8">
                  <c:v>59</c:v>
                </c:pt>
                <c:pt idx="9">
                  <c:v>100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E-47EB-8C97-356514AC0ED3}"/>
            </c:ext>
          </c:extLst>
        </c:ser>
        <c:ser>
          <c:idx val="4"/>
          <c:order val="4"/>
          <c:tx>
            <c:strRef>
              <c:f>MonthlyBudget!$B$9</c:f>
              <c:strCache>
                <c:ptCount val="1"/>
                <c:pt idx="0">
                  <c:v>Food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(MonthlyBudget!$C$4:$G$4,MonthlyBudget!$I$4:$N$4)</c:f>
              <c:numCache>
                <c:formatCode>mmm\-yyyy</c:formatCode>
                <c:ptCount val="11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45130</c:v>
                </c:pt>
                <c:pt idx="6">
                  <c:v>45161</c:v>
                </c:pt>
                <c:pt idx="7">
                  <c:v>45192</c:v>
                </c:pt>
                <c:pt idx="8">
                  <c:v>45222</c:v>
                </c:pt>
                <c:pt idx="9">
                  <c:v>45253</c:v>
                </c:pt>
                <c:pt idx="10">
                  <c:v>45283</c:v>
                </c:pt>
              </c:numCache>
            </c:numRef>
          </c:cat>
          <c:val>
            <c:numRef>
              <c:f>(MonthlyBudget!$C$9:$G$9,MonthlyBudget!$I$9:$N$9)</c:f>
              <c:numCache>
                <c:formatCode>_-* #,##0.00\ [$€-408]_-;\-* #,##0.00\ [$€-408]_-;_-* "-"??\ [$€-408]_-;_-@_-</c:formatCode>
                <c:ptCount val="11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100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250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E-47EB-8C97-356514AC0ED3}"/>
            </c:ext>
          </c:extLst>
        </c:ser>
        <c:ser>
          <c:idx val="5"/>
          <c:order val="5"/>
          <c:tx>
            <c:strRef>
              <c:f>MonthlyBudget!$B$10</c:f>
              <c:strCache>
                <c:ptCount val="1"/>
                <c:pt idx="0">
                  <c:v>Car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(MonthlyBudget!$C$4:$G$4,MonthlyBudget!$I$4:$N$4)</c:f>
              <c:numCache>
                <c:formatCode>mmm\-yyyy</c:formatCode>
                <c:ptCount val="11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45130</c:v>
                </c:pt>
                <c:pt idx="6">
                  <c:v>45161</c:v>
                </c:pt>
                <c:pt idx="7">
                  <c:v>45192</c:v>
                </c:pt>
                <c:pt idx="8">
                  <c:v>45222</c:v>
                </c:pt>
                <c:pt idx="9">
                  <c:v>45253</c:v>
                </c:pt>
                <c:pt idx="10">
                  <c:v>45283</c:v>
                </c:pt>
              </c:numCache>
            </c:numRef>
          </c:cat>
          <c:val>
            <c:numRef>
              <c:f>(MonthlyBudget!$C$10:$G$10,MonthlyBudget!$I$10:$N$10)</c:f>
              <c:numCache>
                <c:formatCode>_-* #,##0.00\ [$€-408]_-;\-* #,##0.00\ [$€-408]_-;_-* "-"??\ [$€-408]_-;_-@_-</c:formatCode>
                <c:ptCount val="11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E-47EB-8C97-356514AC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49080192"/>
        <c:axId val="160956224"/>
      </c:barChart>
      <c:catAx>
        <c:axId val="149080192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6224"/>
        <c:crosses val="autoZero"/>
        <c:auto val="0"/>
        <c:lblAlgn val="ctr"/>
        <c:lblOffset val="100"/>
        <c:noMultiLvlLbl val="0"/>
      </c:catAx>
      <c:valAx>
        <c:axId val="160956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0\ [$€-408]_-;\-* #,##0.00\ [$€-408]_-;_-* &quot;-&quot;??\ [$€-408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MonthlyBudget!$B$2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MonthlyBudget!$B$5</c:f>
              <c:strCache>
                <c:ptCount val="1"/>
                <c:pt idx="0">
                  <c:v>SuperMarket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MonthlyBudget!$C$5:$N$5</c:f>
              <c:numCache>
                <c:formatCode>_-* #,##0.00\ [$€-408]_-;\-* #,##0.00\ [$€-408]_-;_-* "-"??\ [$€-408]_-;_-@_-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350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46F7-A904-B1FB76BD5850}"/>
            </c:ext>
          </c:extLst>
        </c:ser>
        <c:ser>
          <c:idx val="1"/>
          <c:order val="1"/>
          <c:tx>
            <c:strRef>
              <c:f>MonthlyBudget!$B$6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MonthlyBudget!$C$6:$N$6</c:f>
              <c:numCache>
                <c:formatCode>_-* #,##0.00\ [$€-408]_-;\-* #,##0.00\ [$€-408]_-;_-* "-"??\ [$€-408]_-;_-@_-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4-46F7-A904-B1FB76BD5850}"/>
            </c:ext>
          </c:extLst>
        </c:ser>
        <c:ser>
          <c:idx val="2"/>
          <c:order val="2"/>
          <c:tx>
            <c:strRef>
              <c:f>MonthlyBudget!$B$7</c:f>
              <c:strCache>
                <c:ptCount val="1"/>
                <c:pt idx="0">
                  <c:v>Gym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MonthlyBudget!$C$7:$N$7</c:f>
              <c:numCache>
                <c:formatCode>_-* #,##0.00\ [$€-408]_-;\-* #,##0.00\ [$€-408]_-;_-* "-"??\ [$€-408]_-;_-@_-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4-46F7-A904-B1FB76BD5850}"/>
            </c:ext>
          </c:extLst>
        </c:ser>
        <c:ser>
          <c:idx val="3"/>
          <c:order val="3"/>
          <c:tx>
            <c:strRef>
              <c:f>MonthlyBudget!$B$8</c:f>
              <c:strCache>
                <c:ptCount val="1"/>
                <c:pt idx="0">
                  <c:v>Home Expenses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MonthlyBudget!$C$8:$N$8</c:f>
              <c:numCache>
                <c:formatCode>_-* #,##0.00\ [$€-408]_-;\-* #,##0.00\ [$€-408]_-;_-* "-"??\ [$€-408]_-;_-@_-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  <c:pt idx="5">
                  <c:v>57</c:v>
                </c:pt>
                <c:pt idx="6">
                  <c:v>48</c:v>
                </c:pt>
                <c:pt idx="7">
                  <c:v>76</c:v>
                </c:pt>
                <c:pt idx="8">
                  <c:v>98</c:v>
                </c:pt>
                <c:pt idx="9">
                  <c:v>59</c:v>
                </c:pt>
                <c:pt idx="10">
                  <c:v>100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4-46F7-A904-B1FB76BD5850}"/>
            </c:ext>
          </c:extLst>
        </c:ser>
        <c:ser>
          <c:idx val="4"/>
          <c:order val="4"/>
          <c:tx>
            <c:strRef>
              <c:f>MonthlyBudget!$B$9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MonthlyBudget!$C$9:$N$9</c:f>
              <c:numCache>
                <c:formatCode>_-* #,##0.00\ [$€-408]_-;\-* #,##0.00\ [$€-408]_-;_-* "-"??\ [$€-408]_-;_-@_-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100</c:v>
                </c:pt>
                <c:pt idx="4">
                  <c:v>250</c:v>
                </c:pt>
                <c:pt idx="5">
                  <c:v>200</c:v>
                </c:pt>
                <c:pt idx="6">
                  <c:v>200</c:v>
                </c:pt>
                <c:pt idx="7">
                  <c:v>150</c:v>
                </c:pt>
                <c:pt idx="8">
                  <c:v>250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D4-46F7-A904-B1FB76BD5850}"/>
            </c:ext>
          </c:extLst>
        </c:ser>
        <c:ser>
          <c:idx val="5"/>
          <c:order val="5"/>
          <c:tx>
            <c:strRef>
              <c:f>MonthlyBudget!$B$10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MonthlyBudget!$C$4:$N$4</c:f>
              <c:numCache>
                <c:formatCode>mmm\-yyyy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45069</c:v>
                </c:pt>
                <c:pt idx="5">
                  <c:v>45100</c:v>
                </c:pt>
                <c:pt idx="6">
                  <c:v>45130</c:v>
                </c:pt>
                <c:pt idx="7">
                  <c:v>45161</c:v>
                </c:pt>
                <c:pt idx="8">
                  <c:v>45192</c:v>
                </c:pt>
                <c:pt idx="9">
                  <c:v>45222</c:v>
                </c:pt>
                <c:pt idx="10">
                  <c:v>45253</c:v>
                </c:pt>
                <c:pt idx="11">
                  <c:v>45283</c:v>
                </c:pt>
              </c:numCache>
            </c:numRef>
          </c:cat>
          <c:val>
            <c:numRef>
              <c:f>MonthlyBudget!$C$10:$N$10</c:f>
              <c:numCache>
                <c:formatCode>_-* #,##0.00\ [$€-408]_-;\-* #,##0.00\ [$€-408]_-;_-* "-"??\ [$€-408]_-;_-@_-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D4-46F7-A904-B1FB76BD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80192"/>
        <c:axId val="160956224"/>
      </c:barChart>
      <c:catAx>
        <c:axId val="14908019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6224"/>
        <c:crosses val="autoZero"/>
        <c:auto val="0"/>
        <c:lblAlgn val="ctr"/>
        <c:lblOffset val="100"/>
        <c:noMultiLvlLbl val="0"/>
      </c:catAx>
      <c:valAx>
        <c:axId val="1609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08]_-;\-* #,##0.00\ [$€-408]_-;_-* &quot;-&quot;??\ [$€-408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Jan-2023</a:t>
            </a:r>
            <a:endParaRPr lang="el-GR"/>
          </a:p>
        </c:rich>
      </c:tx>
      <c:layout>
        <c:manualLayout>
          <c:xMode val="edge"/>
          <c:yMode val="edge"/>
          <c:x val="0.41902077865266835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MonthlyBudget!$B$4:$B$10</c:f>
              <c:strCache>
                <c:ptCount val="7"/>
                <c:pt idx="0">
                  <c:v>Bills</c:v>
                </c:pt>
                <c:pt idx="1">
                  <c:v>SuperMarket</c:v>
                </c:pt>
                <c:pt idx="2">
                  <c:v>Phone</c:v>
                </c:pt>
                <c:pt idx="3">
                  <c:v>Gym</c:v>
                </c:pt>
                <c:pt idx="4">
                  <c:v>Home Expenses</c:v>
                </c:pt>
                <c:pt idx="5">
                  <c:v>Food</c:v>
                </c:pt>
                <c:pt idx="6">
                  <c:v>Car</c:v>
                </c:pt>
              </c:strCache>
            </c:strRef>
          </c:cat>
          <c:val>
            <c:numRef>
              <c:f>MonthlyBudget!$C$5:$C$10</c:f>
              <c:numCache>
                <c:formatCode>_-* #,##0.00\ [$€-408]_-;\-* #,##0.00\ [$€-408]_-;_-* "-"??\ [$€-408]_-;_-@_-</c:formatCode>
                <c:ptCount val="6"/>
                <c:pt idx="0">
                  <c:v>100</c:v>
                </c:pt>
                <c:pt idx="1">
                  <c:v>15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41F-9C44-E6156580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B1F8DA-CED5-46E3-8591-CECB9E2431BC}">
  <sheetPr/>
  <sheetViews>
    <sheetView zoomScale="86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5">
  <dgm:title val=""/>
  <dgm:desc val=""/>
  <dgm:catLst>
    <dgm:cat type="accent4" pri="11500"/>
  </dgm:catLst>
  <dgm:styleLbl name="node0">
    <dgm:fillClrLst meth="cycle">
      <a:schemeClr val="accent4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>
        <a:alpha val="9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>
        <a:alpha val="90000"/>
      </a:schemeClr>
      <a:schemeClr val="accent4">
        <a:alpha val="5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/>
    <dgm:txEffectClrLst/>
  </dgm:styleLbl>
  <dgm:styleLbl name="lnNode1">
    <dgm:fillClrLst>
      <a:schemeClr val="accent4">
        <a:shade val="90000"/>
      </a:schemeClr>
      <a:schemeClr val="accent4">
        <a:alpha val="50000"/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shade val="80000"/>
        <a:alpha val="50000"/>
      </a:schemeClr>
      <a:schemeClr val="accent4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  <a:alpha val="90000"/>
      </a:schemeClr>
      <a:schemeClr val="accent4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>
        <a:shade val="90000"/>
      </a:schemeClr>
      <a:schemeClr val="accent4">
        <a:tint val="50000"/>
      </a:schemeClr>
    </dgm:fillClrLst>
    <dgm:linClrLst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>
      <a:schemeClr val="accent4">
        <a:shade val="90000"/>
      </a:schemeClr>
      <a:schemeClr val="accent4">
        <a:tint val="50000"/>
      </a:schemeClr>
    </dgm:fillClrLst>
    <dgm:linClrLst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>
      <a:schemeClr val="accent4">
        <a:shade val="90000"/>
      </a:schemeClr>
      <a:schemeClr val="accent4">
        <a:tint val="50000"/>
      </a:schemeClr>
    </dgm:fillClrLst>
    <dgm:linClrLst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>
      <a:schemeClr val="accent4">
        <a:shade val="90000"/>
      </a:schemeClr>
      <a:schemeClr val="accent4">
        <a:tint val="50000"/>
      </a:schemeClr>
    </dgm:fillClrLst>
    <dgm:linClrLst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>
        <a:alpha val="90000"/>
      </a:schemeClr>
      <a:schemeClr val="accent4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alpha val="90000"/>
        <a:tint val="40000"/>
      </a:schemeClr>
      <a:schemeClr val="accent4">
        <a:alpha val="5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12E68DA-930F-49E7-B515-525771F53E2C}" type="doc">
      <dgm:prSet loTypeId="urn:microsoft.com/office/officeart/2009/layout/CircleArrowProcess" loCatId="process" qsTypeId="urn:microsoft.com/office/officeart/2005/8/quickstyle/3d5" qsCatId="3D" csTypeId="urn:microsoft.com/office/officeart/2005/8/colors/accent4_5" csCatId="accent4" phldr="1"/>
      <dgm:spPr/>
      <dgm:t>
        <a:bodyPr/>
        <a:lstStyle/>
        <a:p>
          <a:endParaRPr lang="en-US"/>
        </a:p>
      </dgm:t>
    </dgm:pt>
    <dgm:pt modelId="{E8EEE4A7-2BBD-44CF-BE72-1458970BD573}">
      <dgm:prSet phldrT="[Κείμενο]"/>
      <dgm:spPr/>
      <dgm:t>
        <a:bodyPr/>
        <a:lstStyle/>
        <a:p>
          <a:r>
            <a:rPr lang="en-US"/>
            <a:t>Shine bright like a diamond to work</a:t>
          </a:r>
        </a:p>
      </dgm:t>
    </dgm:pt>
    <dgm:pt modelId="{C0F22164-26F7-4538-9FA0-130D74447249}" type="parTrans" cxnId="{93E1EF65-C292-4E77-BAB1-C095C60E014F}">
      <dgm:prSet/>
      <dgm:spPr/>
      <dgm:t>
        <a:bodyPr/>
        <a:lstStyle/>
        <a:p>
          <a:endParaRPr lang="en-US"/>
        </a:p>
      </dgm:t>
    </dgm:pt>
    <dgm:pt modelId="{7FB3EEF0-5742-4847-9D12-4B1C1AB8E039}" type="sibTrans" cxnId="{93E1EF65-C292-4E77-BAB1-C095C60E014F}">
      <dgm:prSet/>
      <dgm:spPr/>
      <dgm:t>
        <a:bodyPr/>
        <a:lstStyle/>
        <a:p>
          <a:endParaRPr lang="en-US"/>
        </a:p>
      </dgm:t>
    </dgm:pt>
    <dgm:pt modelId="{8A1592E2-7AFE-4E6B-A47A-F3605C34958D}">
      <dgm:prSet phldrT="[Κείμενο]"/>
      <dgm:spPr/>
      <dgm:t>
        <a:bodyPr/>
        <a:lstStyle/>
        <a:p>
          <a:r>
            <a:rPr lang="en-US"/>
            <a:t>Spend my money</a:t>
          </a:r>
        </a:p>
      </dgm:t>
    </dgm:pt>
    <dgm:pt modelId="{0F9D58A5-2E4A-468C-B2CF-DD8CA58CF737}" type="parTrans" cxnId="{3E62DAEE-03CA-4993-A339-320453599FA9}">
      <dgm:prSet/>
      <dgm:spPr/>
      <dgm:t>
        <a:bodyPr/>
        <a:lstStyle/>
        <a:p>
          <a:endParaRPr lang="en-US"/>
        </a:p>
      </dgm:t>
    </dgm:pt>
    <dgm:pt modelId="{3750706D-2E86-4E3C-837B-3C13DBE5DC84}" type="sibTrans" cxnId="{3E62DAEE-03CA-4993-A339-320453599FA9}">
      <dgm:prSet/>
      <dgm:spPr/>
      <dgm:t>
        <a:bodyPr/>
        <a:lstStyle/>
        <a:p>
          <a:endParaRPr lang="en-US"/>
        </a:p>
      </dgm:t>
    </dgm:pt>
    <dgm:pt modelId="{1AA285A6-7905-4DD3-96A5-D58D48512568}">
      <dgm:prSet phldrT="[Κείμενο]"/>
      <dgm:spPr/>
      <dgm:t>
        <a:bodyPr/>
        <a:lstStyle/>
        <a:p>
          <a:r>
            <a:rPr lang="en-US"/>
            <a:t>Track my budget</a:t>
          </a:r>
        </a:p>
      </dgm:t>
    </dgm:pt>
    <dgm:pt modelId="{9F55C77F-D6E5-44BB-9DE8-608E3DC3CE9B}" type="parTrans" cxnId="{38F236E2-9374-4834-BD1F-D0E8A710E4A0}">
      <dgm:prSet/>
      <dgm:spPr/>
      <dgm:t>
        <a:bodyPr/>
        <a:lstStyle/>
        <a:p>
          <a:endParaRPr lang="en-US"/>
        </a:p>
      </dgm:t>
    </dgm:pt>
    <dgm:pt modelId="{06A96A86-B695-4590-9E90-3541A9D91642}" type="sibTrans" cxnId="{38F236E2-9374-4834-BD1F-D0E8A710E4A0}">
      <dgm:prSet/>
      <dgm:spPr/>
      <dgm:t>
        <a:bodyPr/>
        <a:lstStyle/>
        <a:p>
          <a:endParaRPr lang="en-US"/>
        </a:p>
      </dgm:t>
    </dgm:pt>
    <dgm:pt modelId="{277AF712-55AC-483C-B119-9874A30431E6}" type="pres">
      <dgm:prSet presAssocID="{012E68DA-930F-49E7-B515-525771F53E2C}" presName="Name0" presStyleCnt="0">
        <dgm:presLayoutVars>
          <dgm:chMax val="7"/>
          <dgm:chPref val="7"/>
          <dgm:dir/>
          <dgm:animLvl val="lvl"/>
        </dgm:presLayoutVars>
      </dgm:prSet>
      <dgm:spPr/>
    </dgm:pt>
    <dgm:pt modelId="{97FFE910-5B9C-442B-B1D0-1354ED25C9CE}" type="pres">
      <dgm:prSet presAssocID="{E8EEE4A7-2BBD-44CF-BE72-1458970BD573}" presName="Accent1" presStyleCnt="0"/>
      <dgm:spPr/>
    </dgm:pt>
    <dgm:pt modelId="{53A80E1A-862A-4207-AEC0-23C5853394D3}" type="pres">
      <dgm:prSet presAssocID="{E8EEE4A7-2BBD-44CF-BE72-1458970BD573}" presName="Accent" presStyleLbl="node1" presStyleIdx="0" presStyleCnt="3" custLinFactNeighborX="6296" custLinFactNeighborY="-3672"/>
      <dgm:spPr/>
    </dgm:pt>
    <dgm:pt modelId="{145044B6-0106-4784-966C-C8405A8CEDBB}" type="pres">
      <dgm:prSet presAssocID="{E8EEE4A7-2BBD-44CF-BE72-1458970BD573}" presName="Parent1" presStyleLbl="revTx" presStyleIdx="0" presStyleCnt="3" custScaleX="121238" custScaleY="168844" custLinFactNeighborX="1039" custLinFactNeighborY="-8310">
        <dgm:presLayoutVars>
          <dgm:chMax val="1"/>
          <dgm:chPref val="1"/>
          <dgm:bulletEnabled val="1"/>
        </dgm:presLayoutVars>
      </dgm:prSet>
      <dgm:spPr/>
    </dgm:pt>
    <dgm:pt modelId="{7CA312FE-D774-49BD-8E58-51E76F7E98E3}" type="pres">
      <dgm:prSet presAssocID="{8A1592E2-7AFE-4E6B-A47A-F3605C34958D}" presName="Accent2" presStyleCnt="0"/>
      <dgm:spPr/>
    </dgm:pt>
    <dgm:pt modelId="{E9342006-2D6D-4401-885A-C283FFBA03F7}" type="pres">
      <dgm:prSet presAssocID="{8A1592E2-7AFE-4E6B-A47A-F3605C34958D}" presName="Accent" presStyleLbl="node1" presStyleIdx="1" presStyleCnt="3" custLinFactNeighborX="-3673" custLinFactNeighborY="6295"/>
      <dgm:spPr/>
    </dgm:pt>
    <dgm:pt modelId="{74F7D06F-FFB6-4B06-B5E1-DEDAAE3DFDC4}" type="pres">
      <dgm:prSet presAssocID="{8A1592E2-7AFE-4E6B-A47A-F3605C34958D}" presName="Parent2" presStyleLbl="revTx" presStyleIdx="1" presStyleCnt="3">
        <dgm:presLayoutVars>
          <dgm:chMax val="1"/>
          <dgm:chPref val="1"/>
          <dgm:bulletEnabled val="1"/>
        </dgm:presLayoutVars>
      </dgm:prSet>
      <dgm:spPr/>
    </dgm:pt>
    <dgm:pt modelId="{7915C941-CAC3-48BB-AABE-AEE5EA273030}" type="pres">
      <dgm:prSet presAssocID="{1AA285A6-7905-4DD3-96A5-D58D48512568}" presName="Accent3" presStyleCnt="0"/>
      <dgm:spPr/>
    </dgm:pt>
    <dgm:pt modelId="{3F71599F-DC5E-457A-96C7-BFDE4B18144D}" type="pres">
      <dgm:prSet presAssocID="{1AA285A6-7905-4DD3-96A5-D58D48512568}" presName="Accent" presStyleLbl="node1" presStyleIdx="2" presStyleCnt="3"/>
      <dgm:spPr/>
    </dgm:pt>
    <dgm:pt modelId="{4ECCBAA6-B402-4074-9E52-A012553DF467}" type="pres">
      <dgm:prSet presAssocID="{1AA285A6-7905-4DD3-96A5-D58D48512568}" presName="Parent3" presStyleLbl="revTx" presStyleIdx="2" presStyleCnt="3">
        <dgm:presLayoutVars>
          <dgm:chMax val="1"/>
          <dgm:chPref val="1"/>
          <dgm:bulletEnabled val="1"/>
        </dgm:presLayoutVars>
      </dgm:prSet>
      <dgm:spPr/>
    </dgm:pt>
  </dgm:ptLst>
  <dgm:cxnLst>
    <dgm:cxn modelId="{B63E9416-C36D-4A55-9A7C-5E7CD5056748}" type="presOf" srcId="{E8EEE4A7-2BBD-44CF-BE72-1458970BD573}" destId="{145044B6-0106-4784-966C-C8405A8CEDBB}" srcOrd="0" destOrd="0" presId="urn:microsoft.com/office/officeart/2009/layout/CircleArrowProcess"/>
    <dgm:cxn modelId="{93E1EF65-C292-4E77-BAB1-C095C60E014F}" srcId="{012E68DA-930F-49E7-B515-525771F53E2C}" destId="{E8EEE4A7-2BBD-44CF-BE72-1458970BD573}" srcOrd="0" destOrd="0" parTransId="{C0F22164-26F7-4538-9FA0-130D74447249}" sibTransId="{7FB3EEF0-5742-4847-9D12-4B1C1AB8E039}"/>
    <dgm:cxn modelId="{2D86FD71-4C76-4890-BF9F-DF8182E02103}" type="presOf" srcId="{012E68DA-930F-49E7-B515-525771F53E2C}" destId="{277AF712-55AC-483C-B119-9874A30431E6}" srcOrd="0" destOrd="0" presId="urn:microsoft.com/office/officeart/2009/layout/CircleArrowProcess"/>
    <dgm:cxn modelId="{1EAF90B3-5EF6-4323-93D2-5EAA4E768D9D}" type="presOf" srcId="{8A1592E2-7AFE-4E6B-A47A-F3605C34958D}" destId="{74F7D06F-FFB6-4B06-B5E1-DEDAAE3DFDC4}" srcOrd="0" destOrd="0" presId="urn:microsoft.com/office/officeart/2009/layout/CircleArrowProcess"/>
    <dgm:cxn modelId="{9C917DDD-25C0-4953-9220-BEA7E141308B}" type="presOf" srcId="{1AA285A6-7905-4DD3-96A5-D58D48512568}" destId="{4ECCBAA6-B402-4074-9E52-A012553DF467}" srcOrd="0" destOrd="0" presId="urn:microsoft.com/office/officeart/2009/layout/CircleArrowProcess"/>
    <dgm:cxn modelId="{38F236E2-9374-4834-BD1F-D0E8A710E4A0}" srcId="{012E68DA-930F-49E7-B515-525771F53E2C}" destId="{1AA285A6-7905-4DD3-96A5-D58D48512568}" srcOrd="2" destOrd="0" parTransId="{9F55C77F-D6E5-44BB-9DE8-608E3DC3CE9B}" sibTransId="{06A96A86-B695-4590-9E90-3541A9D91642}"/>
    <dgm:cxn modelId="{3E62DAEE-03CA-4993-A339-320453599FA9}" srcId="{012E68DA-930F-49E7-B515-525771F53E2C}" destId="{8A1592E2-7AFE-4E6B-A47A-F3605C34958D}" srcOrd="1" destOrd="0" parTransId="{0F9D58A5-2E4A-468C-B2CF-DD8CA58CF737}" sibTransId="{3750706D-2E86-4E3C-837B-3C13DBE5DC84}"/>
    <dgm:cxn modelId="{73461BA2-F6F4-4C30-824D-2D19A4E7A137}" type="presParOf" srcId="{277AF712-55AC-483C-B119-9874A30431E6}" destId="{97FFE910-5B9C-442B-B1D0-1354ED25C9CE}" srcOrd="0" destOrd="0" presId="urn:microsoft.com/office/officeart/2009/layout/CircleArrowProcess"/>
    <dgm:cxn modelId="{CBB8B907-DEBD-4E60-A181-0F971D771818}" type="presParOf" srcId="{97FFE910-5B9C-442B-B1D0-1354ED25C9CE}" destId="{53A80E1A-862A-4207-AEC0-23C5853394D3}" srcOrd="0" destOrd="0" presId="urn:microsoft.com/office/officeart/2009/layout/CircleArrowProcess"/>
    <dgm:cxn modelId="{B8AB925F-CDA9-4C1F-812C-EC34125A3773}" type="presParOf" srcId="{277AF712-55AC-483C-B119-9874A30431E6}" destId="{145044B6-0106-4784-966C-C8405A8CEDBB}" srcOrd="1" destOrd="0" presId="urn:microsoft.com/office/officeart/2009/layout/CircleArrowProcess"/>
    <dgm:cxn modelId="{4F902797-90C2-4109-AC24-6F405C3796A2}" type="presParOf" srcId="{277AF712-55AC-483C-B119-9874A30431E6}" destId="{7CA312FE-D774-49BD-8E58-51E76F7E98E3}" srcOrd="2" destOrd="0" presId="urn:microsoft.com/office/officeart/2009/layout/CircleArrowProcess"/>
    <dgm:cxn modelId="{02850E19-966D-4831-BF71-95B2D1C35201}" type="presParOf" srcId="{7CA312FE-D774-49BD-8E58-51E76F7E98E3}" destId="{E9342006-2D6D-4401-885A-C283FFBA03F7}" srcOrd="0" destOrd="0" presId="urn:microsoft.com/office/officeart/2009/layout/CircleArrowProcess"/>
    <dgm:cxn modelId="{4E826B49-D000-43F5-8B22-20F12BFA556F}" type="presParOf" srcId="{277AF712-55AC-483C-B119-9874A30431E6}" destId="{74F7D06F-FFB6-4B06-B5E1-DEDAAE3DFDC4}" srcOrd="3" destOrd="0" presId="urn:microsoft.com/office/officeart/2009/layout/CircleArrowProcess"/>
    <dgm:cxn modelId="{5B45251B-71DB-437D-9889-57D4596D0805}" type="presParOf" srcId="{277AF712-55AC-483C-B119-9874A30431E6}" destId="{7915C941-CAC3-48BB-AABE-AEE5EA273030}" srcOrd="4" destOrd="0" presId="urn:microsoft.com/office/officeart/2009/layout/CircleArrowProcess"/>
    <dgm:cxn modelId="{59AD5D62-27C6-49BF-AD00-8ACC1DD6A283}" type="presParOf" srcId="{7915C941-CAC3-48BB-AABE-AEE5EA273030}" destId="{3F71599F-DC5E-457A-96C7-BFDE4B18144D}" srcOrd="0" destOrd="0" presId="urn:microsoft.com/office/officeart/2009/layout/CircleArrowProcess"/>
    <dgm:cxn modelId="{C64BBB01-244D-4B35-B6C7-6CAE31D81E63}" type="presParOf" srcId="{277AF712-55AC-483C-B119-9874A30431E6}" destId="{4ECCBAA6-B402-4074-9E52-A012553DF467}" srcOrd="5" destOrd="0" presId="urn:microsoft.com/office/officeart/2009/layout/CircleArrow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3A80E1A-862A-4207-AEC0-23C5853394D3}">
      <dsp:nvSpPr>
        <dsp:cNvPr id="0" name=""/>
        <dsp:cNvSpPr/>
      </dsp:nvSpPr>
      <dsp:spPr>
        <a:xfrm>
          <a:off x="1823236" y="-61692"/>
          <a:ext cx="1679811" cy="1680066"/>
        </a:xfrm>
        <a:prstGeom prst="circularArrow">
          <a:avLst>
            <a:gd name="adj1" fmla="val 10980"/>
            <a:gd name="adj2" fmla="val 1142322"/>
            <a:gd name="adj3" fmla="val 4500000"/>
            <a:gd name="adj4" fmla="val 10800000"/>
            <a:gd name="adj5" fmla="val 12500"/>
          </a:avLst>
        </a:prstGeom>
        <a:solidFill>
          <a:schemeClr val="accent4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45044B6-0106-4784-966C-C8405A8CEDBB}">
      <dsp:nvSpPr>
        <dsp:cNvPr id="0" name=""/>
        <dsp:cNvSpPr/>
      </dsp:nvSpPr>
      <dsp:spPr>
        <a:xfrm>
          <a:off x="1999345" y="407164"/>
          <a:ext cx="1131682" cy="78783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Shine bright like a diamond to work</a:t>
          </a:r>
        </a:p>
      </dsp:txBody>
      <dsp:txXfrm>
        <a:off x="1999345" y="407164"/>
        <a:ext cx="1131682" cy="787839"/>
      </dsp:txXfrm>
    </dsp:sp>
    <dsp:sp modelId="{E9342006-2D6D-4401-885A-C283FFBA03F7}">
      <dsp:nvSpPr>
        <dsp:cNvPr id="0" name=""/>
        <dsp:cNvSpPr/>
      </dsp:nvSpPr>
      <dsp:spPr>
        <a:xfrm>
          <a:off x="1189214" y="1071083"/>
          <a:ext cx="1679811" cy="1680066"/>
        </a:xfrm>
        <a:prstGeom prst="leftCircularArrow">
          <a:avLst>
            <a:gd name="adj1" fmla="val 10980"/>
            <a:gd name="adj2" fmla="val 1142322"/>
            <a:gd name="adj3" fmla="val 6300000"/>
            <a:gd name="adj4" fmla="val 18900000"/>
            <a:gd name="adj5" fmla="val 12500"/>
          </a:avLst>
        </a:prstGeom>
        <a:solidFill>
          <a:schemeClr val="accent4">
            <a:alpha val="90000"/>
            <a:hueOff val="0"/>
            <a:satOff val="0"/>
            <a:lumOff val="0"/>
            <a:alphaOff val="-2000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4F7D06F-FFB6-4B06-B5E1-DEDAAE3DFDC4}">
      <dsp:nvSpPr>
        <dsp:cNvPr id="0" name=""/>
        <dsp:cNvSpPr/>
      </dsp:nvSpPr>
      <dsp:spPr>
        <a:xfrm>
          <a:off x="1624099" y="1577461"/>
          <a:ext cx="933438" cy="46660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Spend my money</a:t>
          </a:r>
        </a:p>
      </dsp:txBody>
      <dsp:txXfrm>
        <a:off x="1624099" y="1577461"/>
        <a:ext cx="933438" cy="466607"/>
      </dsp:txXfrm>
    </dsp:sp>
    <dsp:sp modelId="{3F71599F-DC5E-457A-96C7-BFDE4B18144D}">
      <dsp:nvSpPr>
        <dsp:cNvPr id="0" name=""/>
        <dsp:cNvSpPr/>
      </dsp:nvSpPr>
      <dsp:spPr>
        <a:xfrm>
          <a:off x="1837033" y="2046163"/>
          <a:ext cx="1443217" cy="1443796"/>
        </a:xfrm>
        <a:prstGeom prst="blockArc">
          <a:avLst>
            <a:gd name="adj1" fmla="val 13500000"/>
            <a:gd name="adj2" fmla="val 10800000"/>
            <a:gd name="adj3" fmla="val 12740"/>
          </a:avLst>
        </a:prstGeom>
        <a:solidFill>
          <a:schemeClr val="accent4">
            <a:alpha val="90000"/>
            <a:hueOff val="0"/>
            <a:satOff val="0"/>
            <a:lumOff val="0"/>
            <a:alphaOff val="-4000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ECCBAA6-B402-4074-9E52-A012553DF467}">
      <dsp:nvSpPr>
        <dsp:cNvPr id="0" name=""/>
        <dsp:cNvSpPr/>
      </dsp:nvSpPr>
      <dsp:spPr>
        <a:xfrm>
          <a:off x="2090976" y="2549764"/>
          <a:ext cx="933438" cy="46660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Track my budget</a:t>
          </a:r>
        </a:p>
      </dsp:txBody>
      <dsp:txXfrm>
        <a:off x="2090976" y="2549764"/>
        <a:ext cx="933438" cy="46660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layout/CircleArrowProcess">
  <dgm:title val=""/>
  <dgm:desc val=""/>
  <dgm:catLst>
    <dgm:cat type="process" pri="16500"/>
    <dgm:cat type="cycle" pri="16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50" srcId="0" destId="10" srcOrd="0" destOrd="0"/>
        <dgm:cxn modelId="60" srcId="0" destId="20" srcOrd="1" destOrd="0"/>
        <dgm:cxn modelId="70" srcId="0" destId="30" srcOrd="2" destOrd="0"/>
        <dgm:cxn modelId="80" srcId="0" destId="40" srcOrd="3" destOrd="0"/>
      </dgm:cxnLst>
      <dgm:bg/>
      <dgm:whole/>
    </dgm:dataModel>
  </dgm:clrData>
  <dgm:layoutNode name="Name0">
    <dgm:varLst>
      <dgm:chMax val="7"/>
      <dgm:chPref val="7"/>
      <dgm:dir/>
      <dgm:animLvl val="lvl"/>
    </dgm:varLst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5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0.1144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Parent1" refType="w" fact="0.2368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0822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6678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5164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  <dgm:constr type="l" for="ch" forName="Accent2" refType="w" fact="0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</dgm:constrLst>
          </dgm:if>
          <dgm:if name="Name6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.1479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Parent1" refType="w" fact="0.2656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Accent3" refType="w" fact="0.185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2" refType="w" fact="0.1183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266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2" refType="w" fact="0.532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1" refType="w" fact="0.680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3" refType="w" fact="0.680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7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.1481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Parent1" refType="w" fact="0.2658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1171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2658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1171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6804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5348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6804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5348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  <dgm:constr type="l" for="ch" forName="Accent4" refType="w" fact="0.038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</dgm:constrLst>
          </dgm:if>
          <dgm:if name="Name8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.1481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186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2658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1171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2658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1171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2658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6804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5348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6804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5348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6804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9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.1481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Parent1" refType="w" fact="0.2658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1171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2658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1171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Child1" refType="w" fact="0.6804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5348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6804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5348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Accent5" refType="w" fact="0.1481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038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5" refType="w" fact="0.2658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1171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5" refType="w" fact="0.6804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5348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0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.1481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Parent1" refType="w" fact="0.2658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1171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2658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1171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Child1" refType="w" fact="0.6804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5348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6804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5348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Accent5" refType="w" fact="0.1481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186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5" refType="w" fact="0.2658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1171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2658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5" refType="w" fact="0.6804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5348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6804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if>
      <dgm:else name="Name11">
        <dgm:choose name="Name12">
          <dgm:if name="Name13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14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-0.0407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Accent2" refType="w" fact="0.1533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  <dgm:constr type="l" for="ch" forName="Parent1" refType="w" fact="0.0822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2368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5164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6678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</dgm:constrLst>
          </dgm:if>
          <dgm:if name="Name15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.1479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Accent3" refType="w" fact="0.037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1" refType="w" fact="0.1183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Parent2" refType="w" fact="0.2656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118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1" refType="w" fact="0.532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2" refType="w" fact="0.680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3" refType="w" fact="0.532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16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.1481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Accent4" refType="w" fact="0.186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  <dgm:constr type="l" for="ch" forName="Parent1" refType="w" fact="0.1171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2658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1171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2658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5348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6804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5348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6804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</dgm:constrLst>
          </dgm:if>
          <dgm:if name="Name17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.1481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.1481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0378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1171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2658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1171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2658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1171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5348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6804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5348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6804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5348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18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.1481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.1481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Accent5" refType="w" fact="0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186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1" refType="w" fact="0.1171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2658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1171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2658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Parent5" refType="w" fact="0.1171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2658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1" refType="w" fact="0.5348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6804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5348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6804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Child5" refType="w" fact="0.5348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6804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9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.1481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.1481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Accent5" refType="w" fact="0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.1481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0378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1" refType="w" fact="0.1171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2658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1171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2658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Parent5" refType="w" fact="0.1171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2658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1171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1" refType="w" fact="0.5348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6804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5348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6804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Child5" refType="w" fact="0.5348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6804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5348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else>
    </dgm:choose>
    <dgm:forEach name="wrapper" axis="self" ptType="parTrans">
      <dgm:forEach name="accentRepeat" axis="self">
        <dgm:layoutNode name="Accent" styleLbl="node1">
          <dgm:alg type="sp"/>
          <dgm:choose name="Name20">
            <dgm:if name="Name21" func="var" arg="dir" op="equ" val="norm">
              <dgm:choose name="Name22">
                <dgm:if name="Name23" axis="precedSib" ptType="node" func="cnt" op="equ" val="0">
                  <dgm:choose name="Name24">
                    <dgm:if name="Name25" axis="followSib" ptType="node" func="cnt" op="equ" val="0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150"/>
                          <dgm:adj idx="4" val="180"/>
                          <dgm:adj idx="5" val="0.125"/>
                        </dgm:adjLst>
                      </dgm:shape>
                    </dgm:if>
                    <dgm:else name="Name26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75"/>
                          <dgm:adj idx="4" val="180"/>
                          <dgm:adj idx="5" val="0.125"/>
                        </dgm:adjLst>
                      </dgm:shape>
                    </dgm:else>
                  </dgm:choose>
                </dgm:if>
                <dgm:else name="Name27">
                  <dgm:choose name="Name28">
                    <dgm:if name="Name29" axis="followSib" ptType="node" func="cnt" op="equ" val="0">
                      <dgm:choose name="Name30">
                        <dgm:if name="Name31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2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3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4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5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37"/>
                      </dgm:choose>
                    </dgm:if>
                    <dgm:else name="Name38">
                      <dgm:choose name="Name39">
                        <dgm:if name="Name40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41" axis="precedSib" ptType="node" func="cnt" op="equ" val="1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2" axis="precedSib" ptType="node" func="cnt" op="equ" val="2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3" axis="precedSib" ptType="node" func="cnt" op="equ" val="3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4" axis="precedSib" ptType="node" func="cnt" op="equ" val="4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5" axis="precedSib" ptType="node" func="cnt" op="equ" val="5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47"/>
                      </dgm:choose>
                    </dgm:else>
                  </dgm:choose>
                </dgm:else>
              </dgm:choose>
            </dgm:if>
            <dgm:else name="Name48">
              <dgm:choose name="Name49">
                <dgm:if name="Name50" axis="precedSib" ptType="node" func="cnt" op="equ" val="0">
                  <dgm:choose name="Name51">
                    <dgm:if name="Name52" axis="followSib" ptType="node" func="cnt" op="equ" val="0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30"/>
                          <dgm:adj idx="4" val="0"/>
                          <dgm:adj idx="5" val="0.125"/>
                        </dgm:adjLst>
                      </dgm:shape>
                    </dgm:if>
                    <dgm:else name="Name53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105"/>
                          <dgm:adj idx="4" val="0"/>
                          <dgm:adj idx="5" val="0.125"/>
                        </dgm:adjLst>
                      </dgm:shape>
                    </dgm:else>
                  </dgm:choose>
                </dgm:if>
                <dgm:else name="Name54">
                  <dgm:choose name="Name55">
                    <dgm:if name="Name56" axis="followSib" ptType="node" func="cnt" op="equ" val="0">
                      <dgm:choose name="Name57">
                        <dgm:if name="Name58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59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0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1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2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64"/>
                      </dgm:choose>
                    </dgm:if>
                    <dgm:else name="Name65">
                      <dgm:choose name="Name66">
                        <dgm:if name="Name67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68" axis="precedSib" ptType="node" func="cnt" op="equ" val="1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69" axis="precedSib" ptType="node" func="cnt" op="equ" val="2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0" axis="precedSib" ptType="node" func="cnt" op="equ" val="3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1" axis="precedSib" ptType="node" func="cnt" op="equ" val="4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2" axis="precedSib" ptType="node" func="cnt" op="equ" val="5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74"/>
                      </dgm:choose>
                    </dgm:else>
                  </dgm:choose>
                </dgm:else>
              </dgm:choose>
            </dgm:else>
          </dgm:choose>
          <dgm:presOf/>
        </dgm:layoutNode>
      </dgm:forEach>
    </dgm:forEach>
    <dgm:forEach name="Name75" axis="ch" ptType="node" cnt="1">
      <dgm:layoutNode name="Accent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  <dgm:choose name="Name77">
        <dgm:if name="Name78" axis="ch" ptType="node" func="cnt" op="gte" val="1">
          <dgm:layoutNode name="Child1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79"/>
      </dgm:choose>
      <dgm:layoutNode name="Parent1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0" axis="ch" ptType="node" st="2" cnt="1">
      <dgm:layoutNode name="Accent2">
        <dgm:alg type="sp"/>
        <dgm:shape xmlns:r="http://schemas.openxmlformats.org/officeDocument/2006/relationships" r:blip="">
          <dgm:adjLst/>
        </dgm:shape>
        <dgm:presOf/>
        <dgm:constrLst/>
        <dgm:forEach name="Name81" ref="accentRepeat"/>
      </dgm:layoutNode>
      <dgm:choose name="Name82">
        <dgm:if name="Name83" axis="ch" ptType="node" func="cnt" op="gte" val="1">
          <dgm:layoutNode name="Child2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4"/>
      </dgm:choose>
      <dgm:layoutNode name="Parent2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5" axis="ch" ptType="node" st="3" cnt="1">
      <dgm:layoutNode name="Accent3">
        <dgm:alg type="sp"/>
        <dgm:shape xmlns:r="http://schemas.openxmlformats.org/officeDocument/2006/relationships" r:blip="">
          <dgm:adjLst/>
        </dgm:shape>
        <dgm:presOf/>
        <dgm:constrLst/>
        <dgm:forEach name="Name86" ref="accentRepeat"/>
      </dgm:layoutNode>
      <dgm:choose name="Name87">
        <dgm:if name="Name88" axis="ch" ptType="node" func="cnt" op="gte" val="1">
          <dgm:layoutNode name="Child3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9"/>
      </dgm:choose>
      <dgm:layoutNode name="Parent3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Accent4">
        <dgm:alg type="sp"/>
        <dgm:shape xmlns:r="http://schemas.openxmlformats.org/officeDocument/2006/relationships" r:blip="">
          <dgm:adjLst/>
        </dgm:shape>
        <dgm:presOf/>
        <dgm:constrLst/>
        <dgm:forEach name="Name91" ref="accentRepeat"/>
      </dgm:layoutNode>
      <dgm:choose name="Name92">
        <dgm:if name="Name93" axis="ch" ptType="node" func="cnt" op="gte" val="1">
          <dgm:layoutNode name="Child4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4"/>
      </dgm:choose>
      <dgm:layoutNode name="Parent4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5" axis="ch" ptType="node" st="5" cnt="1">
      <dgm:layoutNode name="Accent5">
        <dgm:alg type="sp"/>
        <dgm:shape xmlns:r="http://schemas.openxmlformats.org/officeDocument/2006/relationships" r:blip="">
          <dgm:adjLst/>
        </dgm:shape>
        <dgm:presOf/>
        <dgm:constrLst/>
        <dgm:forEach name="Name96" ref="accentRepeat"/>
      </dgm:layoutNode>
      <dgm:choose name="Name97">
        <dgm:if name="Name98" axis="ch" ptType="node" func="cnt" op="gte" val="1">
          <dgm:layoutNode name="Child5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9"/>
      </dgm:choose>
      <dgm:layoutNode name="Parent5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0" axis="ch" ptType="node" st="6" cnt="1">
      <dgm:layoutNode name="Accent6">
        <dgm:alg type="sp"/>
        <dgm:shape xmlns:r="http://schemas.openxmlformats.org/officeDocument/2006/relationships" r:blip="">
          <dgm:adjLst/>
        </dgm:shape>
        <dgm:presOf/>
        <dgm:constrLst/>
        <dgm:forEach name="Name101" ref="accentRepeat"/>
      </dgm:layoutNode>
      <dgm:choose name="Name102">
        <dgm:if name="Name103" axis="ch" ptType="node" func="cnt" op="gte" val="1">
          <dgm:layoutNode name="Child6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4"/>
      </dgm:choose>
      <dgm:layoutNode name="Parent6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5" axis="ch" ptType="node" st="7" cnt="1"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06" ref="accentRepeat"/>
      </dgm:layoutNode>
      <dgm:choose name="Name107">
        <dgm:if name="Name108" axis="ch" ptType="node" func="cnt" op="gte" val="1">
          <dgm:layoutNode name="Child7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9"/>
      </dgm:choose>
      <dgm:layoutNode name="Parent7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5">
  <dgm:title val=""/>
  <dgm:desc val=""/>
  <dgm:catLst>
    <dgm:cat type="3D" pri="11500"/>
  </dgm:catLst>
  <dgm:scene3d>
    <a:camera prst="isometricOffAxis2Left" zoom="95000"/>
    <a:lightRig rig="flat" dir="t"/>
  </dgm:scene3d>
  <dgm:styleLbl name="node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715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381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52400" extrusionH="1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38100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3810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400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150"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63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4005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40050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4005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15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diagramLayout" Target="../diagrams/layout1.xml"/><Relationship Id="rId7" Type="http://schemas.openxmlformats.org/officeDocument/2006/relationships/chart" Target="../charts/chart2.xml"/><Relationship Id="rId2" Type="http://schemas.openxmlformats.org/officeDocument/2006/relationships/diagramData" Target="../diagrams/data1.xml"/><Relationship Id="rId1" Type="http://schemas.openxmlformats.org/officeDocument/2006/relationships/image" Target="../media/image2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2092F86-B60A-BDD3-EE08-103311DA9C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4</xdr:row>
      <xdr:rowOff>7620</xdr:rowOff>
    </xdr:from>
    <xdr:to>
      <xdr:col>16</xdr:col>
      <xdr:colOff>502920</xdr:colOff>
      <xdr:row>4</xdr:row>
      <xdr:rowOff>190500</xdr:rowOff>
    </xdr:to>
    <xdr:sp macro="" textlink="">
      <xdr:nvSpPr>
        <xdr:cNvPr id="4" name="Βέλος: Αριστερό 3">
          <a:extLst>
            <a:ext uri="{FF2B5EF4-FFF2-40B4-BE49-F238E27FC236}">
              <a16:creationId xmlns:a16="http://schemas.microsoft.com/office/drawing/2014/main" id="{C7C4BFFD-84CD-84E2-B04B-8787FE7AD152}"/>
            </a:ext>
          </a:extLst>
        </xdr:cNvPr>
        <xdr:cNvSpPr/>
      </xdr:nvSpPr>
      <xdr:spPr>
        <a:xfrm>
          <a:off x="13502640" y="952500"/>
          <a:ext cx="426720" cy="182880"/>
        </a:xfrm>
        <a:prstGeom prst="leftArrow">
          <a:avLst/>
        </a:prstGeom>
        <a:solidFill>
          <a:srgbClr val="FFC000">
            <a:alpha val="49804"/>
          </a:srgbClr>
        </a:solidFill>
        <a:ln>
          <a:solidFill>
            <a:sysClr val="windowText" lastClr="000000"/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342900</xdr:colOff>
      <xdr:row>0</xdr:row>
      <xdr:rowOff>45720</xdr:rowOff>
    </xdr:from>
    <xdr:to>
      <xdr:col>7</xdr:col>
      <xdr:colOff>60960</xdr:colOff>
      <xdr:row>1</xdr:row>
      <xdr:rowOff>327660</xdr:rowOff>
    </xdr:to>
    <xdr:pic>
      <xdr:nvPicPr>
        <xdr:cNvPr id="10" name="Εικόνα 9" descr="Lemon Moody Foods">
          <a:extLst>
            <a:ext uri="{FF2B5EF4-FFF2-40B4-BE49-F238E27FC236}">
              <a16:creationId xmlns:a16="http://schemas.microsoft.com/office/drawing/2014/main" id="{511E4B15-B171-801B-4E8A-DDEE89E45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463540" y="45720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415290</xdr:colOff>
      <xdr:row>19</xdr:row>
      <xdr:rowOff>15240</xdr:rowOff>
    </xdr:from>
    <xdr:to>
      <xdr:col>10</xdr:col>
      <xdr:colOff>803910</xdr:colOff>
      <xdr:row>39</xdr:row>
      <xdr:rowOff>0</xdr:rowOff>
    </xdr:to>
    <xdr:graphicFrame macro="">
      <xdr:nvGraphicFramePr>
        <xdr:cNvPr id="12" name="Διάγραμμα 11">
          <a:extLst>
            <a:ext uri="{FF2B5EF4-FFF2-40B4-BE49-F238E27FC236}">
              <a16:creationId xmlns:a16="http://schemas.microsoft.com/office/drawing/2014/main" id="{A4A6B407-CD16-2BB4-D381-E34091AD3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4</xdr:col>
      <xdr:colOff>705143</xdr:colOff>
      <xdr:row>41</xdr:row>
      <xdr:rowOff>3516</xdr:rowOff>
    </xdr:from>
    <xdr:to>
      <xdr:col>12</xdr:col>
      <xdr:colOff>34583</xdr:colOff>
      <xdr:row>57</xdr:row>
      <xdr:rowOff>171742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E2529158-82BE-9FC9-C677-00823E1FE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absoluteAnchor>
    <xdr:pos x="4450080" y="11239500"/>
    <xdr:ext cx="5958840" cy="4030980"/>
    <xdr:graphicFrame macro="">
      <xdr:nvGraphicFramePr>
        <xdr:cNvPr id="17" name="Γράφημα 16">
          <a:extLst>
            <a:ext uri="{FF2B5EF4-FFF2-40B4-BE49-F238E27FC236}">
              <a16:creationId xmlns:a16="http://schemas.microsoft.com/office/drawing/2014/main" id="{C2D89A21-0244-4256-AE5F-110B7982CE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twoCellAnchor>
    <xdr:from>
      <xdr:col>6</xdr:col>
      <xdr:colOff>11430</xdr:colOff>
      <xdr:row>86</xdr:row>
      <xdr:rowOff>167640</xdr:rowOff>
    </xdr:from>
    <xdr:to>
      <xdr:col>11</xdr:col>
      <xdr:colOff>449580</xdr:colOff>
      <xdr:row>103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6FB87DC-0DC2-8F15-7198-FCEADC854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Ολοκληρωμένο">
  <a:themeElements>
    <a:clrScheme name="Ολοκληρωμένο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Ολοκληρωμένο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Ολοκληρωμένο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eme/themeOverride1.xml><?xml version="1.0" encoding="utf-8"?>
<a:themeOverride xmlns:a="http://schemas.openxmlformats.org/drawingml/2006/main">
  <a:clrScheme name="Ολοκληρωμένο">
    <a:dk1>
      <a:sysClr val="windowText" lastClr="000000"/>
    </a:dk1>
    <a:lt1>
      <a:sysClr val="window" lastClr="FFFFFF"/>
    </a:lt1>
    <a:dk2>
      <a:srgbClr val="335B74"/>
    </a:dk2>
    <a:lt2>
      <a:srgbClr val="DFE3E5"/>
    </a:lt2>
    <a:accent1>
      <a:srgbClr val="1CADE4"/>
    </a:accent1>
    <a:accent2>
      <a:srgbClr val="2683C6"/>
    </a:accent2>
    <a:accent3>
      <a:srgbClr val="27CED7"/>
    </a:accent3>
    <a:accent4>
      <a:srgbClr val="42BA97"/>
    </a:accent4>
    <a:accent5>
      <a:srgbClr val="3E8853"/>
    </a:accent5>
    <a:accent6>
      <a:srgbClr val="62A39F"/>
    </a:accent6>
    <a:hlink>
      <a:srgbClr val="6B9F25"/>
    </a:hlink>
    <a:folHlink>
      <a:srgbClr val="B26B02"/>
    </a:folHlink>
  </a:clrScheme>
  <a:fontScheme name="Ολοκληρωμένο">
    <a:majorFont>
      <a:latin typeface="Tw Cen MT Condensed" panose="020B0606020104020203"/>
      <a:ea typeface=""/>
      <a:cs typeface=""/>
      <a:font script="Grek" typeface="Calibri"/>
      <a:font script="Cyrl" typeface="Calibri"/>
      <a:font script="Jpan" typeface="メイリオ"/>
      <a:font script="Hang" typeface="HY얕은샘물M"/>
      <a:font script="Hans" typeface="华文仿宋"/>
      <a:font script="Hant" typeface="微軟正黑體"/>
      <a:font script="Arab" typeface="Arial"/>
      <a:font script="Hebr" typeface="Levenim MT"/>
      <a:font script="Thai" typeface="Frees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w Cen MT" panose="020B0602020104020603"/>
      <a:ea typeface=""/>
      <a:cs typeface=""/>
      <a:font script="Grek" typeface="Calibri"/>
      <a:font script="Cyrl" typeface="Calibri"/>
      <a:font script="Jpan" typeface="メイリオ"/>
      <a:font script="Hang" typeface="HY얕은샘물M"/>
      <a:font script="Hans" typeface="华文仿宋"/>
      <a:font script="Hant" typeface="微軟正黑體"/>
      <a:font script="Arab" typeface="Arial"/>
      <a:font script="Hebr" typeface="Levenim MT"/>
      <a:font script="Thai" typeface="Frees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Ολοκληρωμένο">
    <a:fillStyleLst>
      <a:solidFill>
        <a:schemeClr val="phClr"/>
      </a:solidFill>
      <a:gradFill rotWithShape="1">
        <a:gsLst>
          <a:gs pos="0">
            <a:schemeClr val="phClr">
              <a:tint val="83000"/>
              <a:satMod val="100000"/>
              <a:lumMod val="100000"/>
            </a:schemeClr>
          </a:gs>
          <a:gs pos="100000">
            <a:schemeClr val="phClr">
              <a:tint val="61000"/>
              <a:satMod val="150000"/>
              <a:lumMod val="100000"/>
            </a:schemeClr>
          </a:gs>
        </a:gsLst>
        <a:path path="circle">
          <a:fillToRect l="100000" t="100000" r="100000" b="100000"/>
        </a:path>
      </a:gradFill>
      <a:gradFill rotWithShape="1">
        <a:gsLst>
          <a:gs pos="0">
            <a:schemeClr val="phClr">
              <a:tint val="100000"/>
              <a:shade val="85000"/>
              <a:satMod val="100000"/>
              <a:lumMod val="100000"/>
            </a:schemeClr>
          </a:gs>
          <a:gs pos="100000">
            <a:schemeClr val="phClr">
              <a:tint val="90000"/>
              <a:shade val="100000"/>
              <a:satMod val="150000"/>
              <a:lumMod val="100000"/>
            </a:schemeClr>
          </a:gs>
        </a:gsLst>
        <a:path path="circle">
          <a:fillToRect l="100000" t="100000" r="100000" b="100000"/>
        </a:path>
      </a:grad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50800" dist="12700" dir="5400000" algn="ctr" rotWithShape="0">
            <a:srgbClr val="000000">
              <a:alpha val="50000"/>
            </a:srgbClr>
          </a:outerShdw>
        </a:effectLst>
      </a:effectStyle>
      <a:effectStyle>
        <a:effectLst>
          <a:outerShdw blurRad="76200" dist="25400" dir="5400000" algn="ctr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flat" dir="t">
            <a:rot lat="0" lon="0" rev="3600000"/>
          </a:lightRig>
        </a:scene3d>
        <a:sp3d contourW="12700" prstMaterial="flat">
          <a:bevelT w="38100" h="44450" prst="angle"/>
          <a:contourClr>
            <a:schemeClr val="phClr">
              <a:shade val="35000"/>
              <a:satMod val="16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85000"/>
          <a:satMod val="125000"/>
        </a:schemeClr>
      </a:solidFill>
      <a:blipFill rotWithShape="1">
        <a:blip xmlns:r="http://schemas.openxmlformats.org/officeDocument/2006/relationships" r:embed="rId1">
          <a:duotone>
            <a:schemeClr val="phClr">
              <a:tint val="95000"/>
              <a:shade val="74000"/>
              <a:satMod val="230000"/>
            </a:schemeClr>
            <a:schemeClr val="phClr">
              <a:tint val="92000"/>
              <a:shade val="69000"/>
              <a:satMod val="250000"/>
            </a:schemeClr>
          </a:duotone>
        </a:blip>
        <a:tile tx="0" ty="0" sx="40000" sy="40000" flip="none" algn="tl"/>
      </a:blipFill>
    </a:bgFillStyleLst>
  </a:fmtScheme>
</a:themeOverride>
</file>

<file path=xl/theme/themeOverride2.xml><?xml version="1.0" encoding="utf-8"?>
<a:themeOverride xmlns:a="http://schemas.openxmlformats.org/drawingml/2006/main">
  <a:clrScheme name="Ολοκληρωμένο">
    <a:dk1>
      <a:sysClr val="windowText" lastClr="000000"/>
    </a:dk1>
    <a:lt1>
      <a:sysClr val="window" lastClr="FFFFFF"/>
    </a:lt1>
    <a:dk2>
      <a:srgbClr val="335B74"/>
    </a:dk2>
    <a:lt2>
      <a:srgbClr val="DFE3E5"/>
    </a:lt2>
    <a:accent1>
      <a:srgbClr val="1CADE4"/>
    </a:accent1>
    <a:accent2>
      <a:srgbClr val="2683C6"/>
    </a:accent2>
    <a:accent3>
      <a:srgbClr val="27CED7"/>
    </a:accent3>
    <a:accent4>
      <a:srgbClr val="42BA97"/>
    </a:accent4>
    <a:accent5>
      <a:srgbClr val="3E8853"/>
    </a:accent5>
    <a:accent6>
      <a:srgbClr val="62A39F"/>
    </a:accent6>
    <a:hlink>
      <a:srgbClr val="6B9F25"/>
    </a:hlink>
    <a:folHlink>
      <a:srgbClr val="B26B02"/>
    </a:folHlink>
  </a:clrScheme>
  <a:fontScheme name="Ολοκληρωμένο">
    <a:majorFont>
      <a:latin typeface="Tw Cen MT Condensed" panose="020B0606020104020203"/>
      <a:ea typeface=""/>
      <a:cs typeface=""/>
      <a:font script="Grek" typeface="Calibri"/>
      <a:font script="Cyrl" typeface="Calibri"/>
      <a:font script="Jpan" typeface="メイリオ"/>
      <a:font script="Hang" typeface="HY얕은샘물M"/>
      <a:font script="Hans" typeface="华文仿宋"/>
      <a:font script="Hant" typeface="微軟正黑體"/>
      <a:font script="Arab" typeface="Arial"/>
      <a:font script="Hebr" typeface="Levenim MT"/>
      <a:font script="Thai" typeface="Frees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w Cen MT" panose="020B0602020104020603"/>
      <a:ea typeface=""/>
      <a:cs typeface=""/>
      <a:font script="Grek" typeface="Calibri"/>
      <a:font script="Cyrl" typeface="Calibri"/>
      <a:font script="Jpan" typeface="メイリオ"/>
      <a:font script="Hang" typeface="HY얕은샘물M"/>
      <a:font script="Hans" typeface="华文仿宋"/>
      <a:font script="Hant" typeface="微軟正黑體"/>
      <a:font script="Arab" typeface="Arial"/>
      <a:font script="Hebr" typeface="Levenim MT"/>
      <a:font script="Thai" typeface="Frees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Ολοκληρωμένο">
    <a:fillStyleLst>
      <a:solidFill>
        <a:schemeClr val="phClr"/>
      </a:solidFill>
      <a:gradFill rotWithShape="1">
        <a:gsLst>
          <a:gs pos="0">
            <a:schemeClr val="phClr">
              <a:tint val="83000"/>
              <a:satMod val="100000"/>
              <a:lumMod val="100000"/>
            </a:schemeClr>
          </a:gs>
          <a:gs pos="100000">
            <a:schemeClr val="phClr">
              <a:tint val="61000"/>
              <a:satMod val="150000"/>
              <a:lumMod val="100000"/>
            </a:schemeClr>
          </a:gs>
        </a:gsLst>
        <a:path path="circle">
          <a:fillToRect l="100000" t="100000" r="100000" b="100000"/>
        </a:path>
      </a:gradFill>
      <a:gradFill rotWithShape="1">
        <a:gsLst>
          <a:gs pos="0">
            <a:schemeClr val="phClr">
              <a:tint val="100000"/>
              <a:shade val="85000"/>
              <a:satMod val="100000"/>
              <a:lumMod val="100000"/>
            </a:schemeClr>
          </a:gs>
          <a:gs pos="100000">
            <a:schemeClr val="phClr">
              <a:tint val="90000"/>
              <a:shade val="100000"/>
              <a:satMod val="150000"/>
              <a:lumMod val="100000"/>
            </a:schemeClr>
          </a:gs>
        </a:gsLst>
        <a:path path="circle">
          <a:fillToRect l="100000" t="100000" r="100000" b="100000"/>
        </a:path>
      </a:grad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50800" dist="12700" dir="5400000" algn="ctr" rotWithShape="0">
            <a:srgbClr val="000000">
              <a:alpha val="50000"/>
            </a:srgbClr>
          </a:outerShdw>
        </a:effectLst>
      </a:effectStyle>
      <a:effectStyle>
        <a:effectLst>
          <a:outerShdw blurRad="76200" dist="25400" dir="5400000" algn="ctr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flat" dir="t">
            <a:rot lat="0" lon="0" rev="3600000"/>
          </a:lightRig>
        </a:scene3d>
        <a:sp3d contourW="12700" prstMaterial="flat">
          <a:bevelT w="38100" h="44450" prst="angle"/>
          <a:contourClr>
            <a:schemeClr val="phClr">
              <a:shade val="35000"/>
              <a:satMod val="16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85000"/>
          <a:satMod val="125000"/>
        </a:schemeClr>
      </a:solidFill>
      <a:blipFill rotWithShape="1">
        <a:blip xmlns:r="http://schemas.openxmlformats.org/officeDocument/2006/relationships" r:embed="rId1">
          <a:duotone>
            <a:schemeClr val="phClr">
              <a:tint val="95000"/>
              <a:shade val="74000"/>
              <a:satMod val="230000"/>
            </a:schemeClr>
            <a:schemeClr val="phClr">
              <a:tint val="92000"/>
              <a:shade val="69000"/>
              <a:satMod val="250000"/>
            </a:schemeClr>
          </a:duotone>
        </a:blip>
        <a:tile tx="0" ty="0" sx="40000" sy="40000" flip="none" algn="tl"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D607-A600-4EED-BA10-7E8316C07905}">
  <dimension ref="B2:P16"/>
  <sheetViews>
    <sheetView tabSelected="1" view="pageLayout" topLeftCell="B1" zoomScaleNormal="100" workbookViewId="0">
      <selection activeCell="R10" sqref="R10"/>
    </sheetView>
  </sheetViews>
  <sheetFormatPr defaultRowHeight="13.8" x14ac:dyDescent="0.25"/>
  <cols>
    <col min="1" max="1" width="13.5" customWidth="1"/>
    <col min="2" max="2" width="14.59765625" bestFit="1" customWidth="1"/>
    <col min="3" max="4" width="9" bestFit="1" customWidth="1"/>
    <col min="5" max="5" width="9.19921875" bestFit="1" customWidth="1"/>
    <col min="6" max="6" width="11.8984375" customWidth="1"/>
    <col min="7" max="7" width="9.69921875" bestFit="1" customWidth="1"/>
    <col min="8" max="9" width="11.8984375" customWidth="1"/>
    <col min="10" max="10" width="9.5" bestFit="1" customWidth="1"/>
    <col min="11" max="13" width="11.8984375" customWidth="1"/>
    <col min="14" max="14" width="9" bestFit="1" customWidth="1"/>
    <col min="15" max="15" width="10.3984375" customWidth="1"/>
    <col min="16" max="16" width="7.5" customWidth="1"/>
  </cols>
  <sheetData>
    <row r="2" spans="2:16" ht="30" thickBot="1" x14ac:dyDescent="0.5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2:16" ht="14.4" thickTop="1" x14ac:dyDescent="0.25"/>
    <row r="4" spans="2:16" ht="16.2" thickBot="1" x14ac:dyDescent="0.35">
      <c r="B4" s="7" t="s">
        <v>1</v>
      </c>
      <c r="C4" s="5">
        <v>44927</v>
      </c>
      <c r="D4" s="5">
        <v>44958</v>
      </c>
      <c r="E4" s="5">
        <v>44986</v>
      </c>
      <c r="F4" s="5">
        <v>45017</v>
      </c>
      <c r="G4" s="5">
        <v>45069</v>
      </c>
      <c r="H4" s="5">
        <v>45100</v>
      </c>
      <c r="I4" s="5">
        <v>45130</v>
      </c>
      <c r="J4" s="5">
        <v>45161</v>
      </c>
      <c r="K4" s="5">
        <v>45192</v>
      </c>
      <c r="L4" s="5">
        <v>45222</v>
      </c>
      <c r="M4" s="5">
        <v>45253</v>
      </c>
      <c r="N4" s="5">
        <v>45283</v>
      </c>
      <c r="O4" s="9" t="s">
        <v>4</v>
      </c>
      <c r="P4" s="6" t="s">
        <v>8</v>
      </c>
    </row>
    <row r="5" spans="2:16" ht="16.2" thickBot="1" x14ac:dyDescent="0.35">
      <c r="B5" s="7" t="s">
        <v>5</v>
      </c>
      <c r="C5" s="1">
        <v>100</v>
      </c>
      <c r="D5" s="2">
        <v>100</v>
      </c>
      <c r="E5" s="2">
        <v>100</v>
      </c>
      <c r="F5" s="2">
        <v>350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f t="shared" ref="O5:O11" si="0">SUM(C5:N5)</f>
        <v>1450</v>
      </c>
      <c r="P5" s="3">
        <f t="shared" ref="P5:P11" si="1">O5/$O$11</f>
        <v>0.22161088185847472</v>
      </c>
    </row>
    <row r="6" spans="2:16" ht="16.2" thickBot="1" x14ac:dyDescent="0.35">
      <c r="B6" s="7" t="s">
        <v>2</v>
      </c>
      <c r="C6" s="1">
        <v>15</v>
      </c>
      <c r="D6" s="2">
        <v>15</v>
      </c>
      <c r="E6" s="2">
        <v>15</v>
      </c>
      <c r="F6" s="2">
        <v>15</v>
      </c>
      <c r="G6" s="2">
        <v>15</v>
      </c>
      <c r="H6" s="2">
        <v>15</v>
      </c>
      <c r="I6" s="2">
        <v>15</v>
      </c>
      <c r="J6" s="2">
        <v>15</v>
      </c>
      <c r="K6" s="2">
        <v>15</v>
      </c>
      <c r="L6" s="2">
        <v>15</v>
      </c>
      <c r="M6" s="2">
        <v>15</v>
      </c>
      <c r="N6" s="2">
        <v>15</v>
      </c>
      <c r="O6" s="2">
        <f t="shared" si="0"/>
        <v>180</v>
      </c>
      <c r="P6" s="3">
        <f t="shared" si="1"/>
        <v>2.7510316368638238E-2</v>
      </c>
    </row>
    <row r="7" spans="2:16" ht="16.2" thickBot="1" x14ac:dyDescent="0.35">
      <c r="B7" s="7" t="s">
        <v>13</v>
      </c>
      <c r="C7" s="1">
        <v>50</v>
      </c>
      <c r="D7" s="2">
        <v>50</v>
      </c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50</v>
      </c>
      <c r="L7" s="2">
        <v>50</v>
      </c>
      <c r="M7" s="2">
        <v>50</v>
      </c>
      <c r="N7" s="2">
        <v>50</v>
      </c>
      <c r="O7" s="2">
        <f t="shared" si="0"/>
        <v>600</v>
      </c>
      <c r="P7" s="3">
        <f t="shared" si="1"/>
        <v>9.170105456212746E-2</v>
      </c>
    </row>
    <row r="8" spans="2:16" ht="16.2" thickBot="1" x14ac:dyDescent="0.35">
      <c r="B8" s="7" t="s">
        <v>7</v>
      </c>
      <c r="C8" s="1">
        <v>100</v>
      </c>
      <c r="D8" s="2">
        <v>150</v>
      </c>
      <c r="E8" s="2">
        <v>150</v>
      </c>
      <c r="F8" s="2">
        <v>100</v>
      </c>
      <c r="G8" s="2">
        <v>75</v>
      </c>
      <c r="H8" s="2">
        <v>57</v>
      </c>
      <c r="I8" s="2">
        <v>48</v>
      </c>
      <c r="J8" s="2">
        <v>76</v>
      </c>
      <c r="K8" s="2">
        <v>98</v>
      </c>
      <c r="L8" s="2">
        <v>59</v>
      </c>
      <c r="M8" s="2">
        <v>100</v>
      </c>
      <c r="N8" s="2">
        <v>150</v>
      </c>
      <c r="O8" s="2">
        <f t="shared" si="0"/>
        <v>1163</v>
      </c>
      <c r="P8" s="3">
        <f t="shared" si="1"/>
        <v>0.17774721075959041</v>
      </c>
    </row>
    <row r="9" spans="2:16" ht="16.2" thickBot="1" x14ac:dyDescent="0.35">
      <c r="B9" s="7" t="s">
        <v>3</v>
      </c>
      <c r="C9" s="1">
        <v>100</v>
      </c>
      <c r="D9" s="2">
        <v>250</v>
      </c>
      <c r="E9" s="2">
        <v>400</v>
      </c>
      <c r="F9" s="2">
        <v>100</v>
      </c>
      <c r="G9" s="2">
        <v>250</v>
      </c>
      <c r="H9" s="2">
        <v>200</v>
      </c>
      <c r="I9" s="2">
        <v>200</v>
      </c>
      <c r="J9" s="2">
        <v>150</v>
      </c>
      <c r="K9" s="2">
        <v>250</v>
      </c>
      <c r="L9" s="2">
        <v>150</v>
      </c>
      <c r="M9" s="2">
        <v>200</v>
      </c>
      <c r="N9" s="2">
        <v>250</v>
      </c>
      <c r="O9" s="2">
        <f t="shared" si="0"/>
        <v>2500</v>
      </c>
      <c r="P9" s="3">
        <f t="shared" si="1"/>
        <v>0.38208772734219776</v>
      </c>
    </row>
    <row r="10" spans="2:16" ht="16.2" thickBot="1" x14ac:dyDescent="0.35">
      <c r="B10" s="7" t="s">
        <v>6</v>
      </c>
      <c r="C10" s="1">
        <v>100</v>
      </c>
      <c r="D10" s="2">
        <v>50</v>
      </c>
      <c r="E10" s="2">
        <v>50</v>
      </c>
      <c r="F10" s="2">
        <v>50</v>
      </c>
      <c r="G10" s="2">
        <v>50</v>
      </c>
      <c r="H10" s="2">
        <v>50</v>
      </c>
      <c r="I10" s="2">
        <v>50</v>
      </c>
      <c r="J10" s="2">
        <v>50</v>
      </c>
      <c r="K10" s="2">
        <v>50</v>
      </c>
      <c r="L10" s="2">
        <v>50</v>
      </c>
      <c r="M10" s="2">
        <v>50</v>
      </c>
      <c r="N10" s="2">
        <v>50</v>
      </c>
      <c r="O10" s="2">
        <f t="shared" si="0"/>
        <v>650</v>
      </c>
      <c r="P10" s="3">
        <f t="shared" si="1"/>
        <v>9.9342809108971419E-2</v>
      </c>
    </row>
    <row r="11" spans="2:16" ht="16.2" thickBot="1" x14ac:dyDescent="0.35">
      <c r="B11" s="7" t="s">
        <v>4</v>
      </c>
      <c r="C11" s="2">
        <f t="shared" ref="C11:N11" si="2">SUM(C5:C10)</f>
        <v>465</v>
      </c>
      <c r="D11" s="2">
        <f t="shared" si="2"/>
        <v>615</v>
      </c>
      <c r="E11" s="2">
        <f t="shared" si="2"/>
        <v>765</v>
      </c>
      <c r="F11" s="2">
        <f t="shared" si="2"/>
        <v>665</v>
      </c>
      <c r="G11" s="2">
        <f t="shared" si="2"/>
        <v>540</v>
      </c>
      <c r="H11" s="2">
        <f t="shared" si="2"/>
        <v>472</v>
      </c>
      <c r="I11" s="2">
        <f t="shared" si="2"/>
        <v>463</v>
      </c>
      <c r="J11" s="2">
        <f t="shared" si="2"/>
        <v>441</v>
      </c>
      <c r="K11" s="2">
        <f t="shared" si="2"/>
        <v>563</v>
      </c>
      <c r="L11" s="2">
        <f t="shared" si="2"/>
        <v>424</v>
      </c>
      <c r="M11" s="2">
        <f t="shared" si="2"/>
        <v>515</v>
      </c>
      <c r="N11" s="2">
        <f t="shared" si="2"/>
        <v>615</v>
      </c>
      <c r="O11" s="2">
        <f t="shared" si="0"/>
        <v>6543</v>
      </c>
      <c r="P11" s="3">
        <f t="shared" si="1"/>
        <v>1</v>
      </c>
    </row>
    <row r="13" spans="2:16" ht="15.6" x14ac:dyDescent="0.3">
      <c r="B13" s="4" t="s">
        <v>9</v>
      </c>
      <c r="C13">
        <f t="shared" ref="C13:O13" si="3">MIN(C5:C10)</f>
        <v>15</v>
      </c>
      <c r="D13">
        <f t="shared" si="3"/>
        <v>15</v>
      </c>
      <c r="E13">
        <f t="shared" si="3"/>
        <v>15</v>
      </c>
      <c r="F13">
        <f t="shared" si="3"/>
        <v>15</v>
      </c>
      <c r="G13">
        <f t="shared" si="3"/>
        <v>15</v>
      </c>
      <c r="H13">
        <f t="shared" si="3"/>
        <v>15</v>
      </c>
      <c r="I13">
        <f t="shared" si="3"/>
        <v>15</v>
      </c>
      <c r="J13">
        <f t="shared" si="3"/>
        <v>15</v>
      </c>
      <c r="K13">
        <f t="shared" si="3"/>
        <v>15</v>
      </c>
      <c r="L13">
        <f t="shared" si="3"/>
        <v>15</v>
      </c>
      <c r="M13">
        <f t="shared" si="3"/>
        <v>15</v>
      </c>
      <c r="N13">
        <f t="shared" si="3"/>
        <v>15</v>
      </c>
      <c r="O13">
        <f t="shared" si="3"/>
        <v>180</v>
      </c>
    </row>
    <row r="14" spans="2:16" ht="15.6" x14ac:dyDescent="0.3">
      <c r="B14" s="4" t="s">
        <v>10</v>
      </c>
      <c r="C14">
        <f t="shared" ref="C14:O14" si="4">MAX(C5:C10)</f>
        <v>100</v>
      </c>
      <c r="D14">
        <f t="shared" si="4"/>
        <v>250</v>
      </c>
      <c r="E14">
        <f t="shared" si="4"/>
        <v>400</v>
      </c>
      <c r="F14">
        <f t="shared" si="4"/>
        <v>350</v>
      </c>
      <c r="G14">
        <f t="shared" si="4"/>
        <v>250</v>
      </c>
      <c r="H14">
        <f t="shared" si="4"/>
        <v>200</v>
      </c>
      <c r="I14">
        <f t="shared" si="4"/>
        <v>200</v>
      </c>
      <c r="J14">
        <f t="shared" si="4"/>
        <v>150</v>
      </c>
      <c r="K14">
        <f t="shared" si="4"/>
        <v>250</v>
      </c>
      <c r="L14">
        <f t="shared" si="4"/>
        <v>150</v>
      </c>
      <c r="M14">
        <f t="shared" si="4"/>
        <v>200</v>
      </c>
      <c r="N14">
        <f t="shared" si="4"/>
        <v>250</v>
      </c>
      <c r="O14">
        <f t="shared" si="4"/>
        <v>2500</v>
      </c>
    </row>
    <row r="15" spans="2:16" ht="15.6" x14ac:dyDescent="0.3">
      <c r="B15" s="4" t="s">
        <v>11</v>
      </c>
      <c r="C15">
        <f t="shared" ref="C15:O15" si="5">AVERAGE(C5:C10)</f>
        <v>77.5</v>
      </c>
      <c r="D15">
        <f t="shared" si="5"/>
        <v>102.5</v>
      </c>
      <c r="E15">
        <f t="shared" si="5"/>
        <v>127.5</v>
      </c>
      <c r="F15">
        <f t="shared" si="5"/>
        <v>110.83333333333333</v>
      </c>
      <c r="G15">
        <f t="shared" si="5"/>
        <v>90</v>
      </c>
      <c r="H15">
        <f t="shared" si="5"/>
        <v>78.666666666666671</v>
      </c>
      <c r="I15">
        <f t="shared" si="5"/>
        <v>77.166666666666671</v>
      </c>
      <c r="J15">
        <f t="shared" si="5"/>
        <v>73.5</v>
      </c>
      <c r="K15">
        <f t="shared" si="5"/>
        <v>93.833333333333329</v>
      </c>
      <c r="L15">
        <f t="shared" si="5"/>
        <v>70.666666666666671</v>
      </c>
      <c r="M15">
        <f t="shared" si="5"/>
        <v>85.833333333333329</v>
      </c>
      <c r="N15">
        <f t="shared" si="5"/>
        <v>102.5</v>
      </c>
      <c r="O15">
        <f t="shared" si="5"/>
        <v>1090.5</v>
      </c>
    </row>
    <row r="16" spans="2:16" ht="15.6" x14ac:dyDescent="0.3">
      <c r="B16" s="4" t="s">
        <v>12</v>
      </c>
      <c r="C16">
        <f t="shared" ref="C16:N16" si="6">COUNT(C5:C10)</f>
        <v>6</v>
      </c>
      <c r="D16">
        <f t="shared" si="6"/>
        <v>6</v>
      </c>
      <c r="E16">
        <f t="shared" si="6"/>
        <v>6</v>
      </c>
      <c r="F16">
        <f t="shared" si="6"/>
        <v>6</v>
      </c>
      <c r="G16">
        <f t="shared" si="6"/>
        <v>6</v>
      </c>
      <c r="H16">
        <f t="shared" si="6"/>
        <v>6</v>
      </c>
      <c r="I16">
        <f t="shared" si="6"/>
        <v>6</v>
      </c>
      <c r="J16">
        <f t="shared" si="6"/>
        <v>6</v>
      </c>
      <c r="K16">
        <f t="shared" si="6"/>
        <v>6</v>
      </c>
      <c r="L16">
        <f t="shared" si="6"/>
        <v>6</v>
      </c>
      <c r="M16">
        <f t="shared" si="6"/>
        <v>6</v>
      </c>
      <c r="N16">
        <f t="shared" si="6"/>
        <v>6</v>
      </c>
      <c r="O16">
        <f t="shared" ref="O16" si="7">COUNT(O5:O10)</f>
        <v>6</v>
      </c>
    </row>
  </sheetData>
  <mergeCells count="1">
    <mergeCell ref="B2:P2"/>
  </mergeCells>
  <conditionalFormatting sqref="C5:N10">
    <cfRule type="cellIs" dxfId="0" priority="1" operator="greaterThan">
      <formula>200</formula>
    </cfRule>
  </conditionalFormatting>
  <printOptions horizontalCentered="1" verticalCentered="1"/>
  <pageMargins left="0" right="0" top="0.5" bottom="0.75" header="0.3" footer="0.3"/>
  <pageSetup scale="60" orientation="landscape" r:id="rId1"/>
  <headerFooter>
    <oddHeader xml:space="preserve">&amp;C2023 Monthly Budget&amp;RKrisi Duka               
        </oddHeader>
    <oddFooter>&amp;R&amp;P</oddFooter>
  </headerFooter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Φύλλα εργασίας</vt:lpstr>
      </vt:variant>
      <vt:variant>
        <vt:i4>1</vt:i4>
      </vt:variant>
      <vt:variant>
        <vt:lpstr>Γραφήματα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3" baseType="lpstr">
      <vt:lpstr>MonthlyBudget</vt:lpstr>
      <vt:lpstr>Chart Monthly Budget</vt:lpstr>
      <vt:lpstr>MonthlyBudget!Print_Area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Krisi Duka</dc:creator>
  <cp:lastModifiedBy>Krisi Duka</cp:lastModifiedBy>
  <cp:lastPrinted>2023-07-14T14:55:25Z</cp:lastPrinted>
  <dcterms:created xsi:type="dcterms:W3CDTF">2023-06-25T14:17:33Z</dcterms:created>
  <dcterms:modified xsi:type="dcterms:W3CDTF">2023-07-14T15:09:45Z</dcterms:modified>
</cp:coreProperties>
</file>