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cristinasandoval/Desktop/100319_EXCEL_ex/"/>
    </mc:Choice>
  </mc:AlternateContent>
  <xr:revisionPtr revIDLastSave="0" documentId="13_ncr:1_{9D026DF6-73EE-7848-A56E-5AE39C1FDCC3}" xr6:coauthVersionLast="45" xr6:coauthVersionMax="45" xr10:uidLastSave="{00000000-0000-0000-0000-000000000000}"/>
  <bookViews>
    <workbookView xWindow="800" yWindow="5060" windowWidth="27640" windowHeight="15440" activeTab="1" xr2:uid="{09650164-32A5-5E41-B315-3AC4BDEF06DC}"/>
  </bookViews>
  <sheets>
    <sheet name="Amazon-1"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8" i="2" l="1"/>
  <c r="K4" i="2"/>
  <c r="K5" i="2"/>
  <c r="K6" i="2"/>
  <c r="K7" i="2"/>
  <c r="K3" i="2"/>
  <c r="J4" i="2"/>
  <c r="J5" i="2"/>
  <c r="J6" i="2"/>
  <c r="J7" i="2"/>
  <c r="J3" i="2"/>
  <c r="I4" i="2"/>
  <c r="I5" i="2"/>
  <c r="I6" i="2"/>
  <c r="I7" i="2"/>
  <c r="I8" i="2"/>
  <c r="I3" i="2"/>
  <c r="C4" i="2"/>
  <c r="C5" i="2"/>
  <c r="C7" i="2"/>
  <c r="C8" i="2"/>
  <c r="C3" i="2"/>
  <c r="G6" i="2" l="1"/>
  <c r="D6" i="2"/>
  <c r="B6" i="2"/>
  <c r="C6" i="2" l="1"/>
  <c r="H10" i="1"/>
  <c r="E10" i="1"/>
  <c r="B10" i="1"/>
</calcChain>
</file>

<file path=xl/sharedStrings.xml><?xml version="1.0" encoding="utf-8"?>
<sst xmlns="http://schemas.openxmlformats.org/spreadsheetml/2006/main" count="20" uniqueCount="11">
  <si>
    <t>Total net sales</t>
  </si>
  <si>
    <t>Operating expenses:</t>
  </si>
  <si>
    <t>Cost of sales</t>
  </si>
  <si>
    <t>Marketing</t>
  </si>
  <si>
    <t>Total operating expenses</t>
  </si>
  <si>
    <t>Operating income</t>
  </si>
  <si>
    <t>$ in Millions</t>
  </si>
  <si>
    <t>other expenses</t>
  </si>
  <si>
    <t>% change</t>
  </si>
  <si>
    <t>Difference btw 2016 &amp; 2017</t>
  </si>
  <si>
    <t>Assumption: Amazon will maintain the rate of change over the next couple of years where it is is steadily lowering costs and will attempt to control rising cost keeping the percentage increase of operating income the same.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</si>
</sst>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70" formatCode="&quot;$&quot;#,##0.00"/>
  </numFmts>
  <fonts count="8">
    <font>
      <sz val="12"/>
      <color theme="1"/>
      <name val="Calibri"/>
      <family val="2"/>
      <scheme val="minor"/>
    </font>
    <font>
      <sz val="10"/>
      <color theme="1"/>
      <name val="Times New Roman"/>
      <family val="1"/>
    </font>
    <font>
      <sz val="8"/>
      <color theme="1"/>
      <name val="Inherit"/>
    </font>
    <font>
      <b/>
      <sz val="8"/>
      <color theme="1"/>
      <name val="Inherit"/>
    </font>
    <font>
      <sz val="10"/>
      <color theme="1"/>
      <name val="Inherit"/>
    </font>
    <font>
      <sz val="12"/>
      <color theme="1"/>
      <name val="Calibri"/>
      <family val="2"/>
      <scheme val="minor"/>
    </font>
    <font>
      <b/>
      <sz val="13"/>
      <color theme="3"/>
      <name val="Calibri"/>
      <family val="2"/>
      <scheme val="minor"/>
    </font>
    <font>
      <sz val="12"/>
      <color theme="1"/>
      <name val="Inherit"/>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5" fillId="0" borderId="0" applyFont="0" applyFill="0" applyBorder="0" applyAlignment="0" applyProtection="0"/>
    <xf numFmtId="0" fontId="6" fillId="0" borderId="1" applyNumberFormat="0" applyFill="0" applyAlignment="0" applyProtection="0"/>
  </cellStyleXfs>
  <cellXfs count="22">
    <xf numFmtId="0" fontId="0" fillId="0" borderId="0" xfId="0"/>
    <xf numFmtId="0" fontId="2" fillId="0" borderId="0" xfId="0" applyFont="1"/>
    <xf numFmtId="0" fontId="3" fillId="0" borderId="0" xfId="0" applyFont="1"/>
    <xf numFmtId="0" fontId="4" fillId="0" borderId="0" xfId="0" applyFont="1"/>
    <xf numFmtId="0" fontId="4" fillId="0" borderId="0" xfId="0" applyFont="1"/>
    <xf numFmtId="0" fontId="4" fillId="0" borderId="0" xfId="0" applyFont="1"/>
    <xf numFmtId="3" fontId="4" fillId="0" borderId="0" xfId="0" applyNumberFormat="1" applyFont="1"/>
    <xf numFmtId="0" fontId="1" fillId="0" borderId="0" xfId="0" applyFont="1"/>
    <xf numFmtId="0" fontId="4" fillId="0" borderId="0" xfId="0" applyFont="1" applyAlignment="1"/>
    <xf numFmtId="3" fontId="4" fillId="0" borderId="0" xfId="0" applyNumberFormat="1" applyFont="1" applyAlignment="1"/>
    <xf numFmtId="0" fontId="4" fillId="0" borderId="0" xfId="0" applyFont="1" applyAlignment="1">
      <alignment wrapText="1"/>
    </xf>
    <xf numFmtId="0" fontId="4" fillId="0" borderId="2" xfId="1" applyNumberFormat="1" applyFont="1" applyBorder="1" applyAlignment="1"/>
    <xf numFmtId="0" fontId="4" fillId="0" borderId="2" xfId="0" applyNumberFormat="1" applyFont="1" applyBorder="1" applyAlignment="1"/>
    <xf numFmtId="0" fontId="6" fillId="0" borderId="1" xfId="2"/>
    <xf numFmtId="0" fontId="6" fillId="0" borderId="1" xfId="2" applyAlignment="1"/>
    <xf numFmtId="3" fontId="6" fillId="0" borderId="1" xfId="2" applyNumberFormat="1" applyAlignment="1"/>
    <xf numFmtId="9" fontId="6" fillId="0" borderId="1" xfId="2" applyNumberFormat="1" applyAlignment="1"/>
    <xf numFmtId="9" fontId="6" fillId="0" borderId="1" xfId="2" applyNumberFormat="1"/>
    <xf numFmtId="44" fontId="6" fillId="0" borderId="1" xfId="2" applyNumberFormat="1"/>
    <xf numFmtId="170" fontId="6" fillId="0" borderId="1" xfId="2" applyNumberFormat="1"/>
    <xf numFmtId="44" fontId="6" fillId="0" borderId="1" xfId="2" applyNumberFormat="1" applyAlignment="1"/>
    <xf numFmtId="0" fontId="7" fillId="0" borderId="0" xfId="0" applyFont="1" applyAlignment="1">
      <alignment wrapText="1"/>
    </xf>
  </cellXfs>
  <cellStyles count="3">
    <cellStyle name="Heading 2" xfId="2" builtinId="17"/>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D1CDC-C50D-8F44-A70F-6C040BCEABE3}">
  <dimension ref="A1:L30"/>
  <sheetViews>
    <sheetView zoomScale="177" zoomScaleNormal="177" workbookViewId="0">
      <selection sqref="A1:XFD1048576"/>
    </sheetView>
  </sheetViews>
  <sheetFormatPr baseColWidth="10" defaultRowHeight="16"/>
  <cols>
    <col min="1" max="1" width="32.5" bestFit="1" customWidth="1"/>
  </cols>
  <sheetData>
    <row r="1" spans="1:9">
      <c r="A1" t="s">
        <v>6</v>
      </c>
    </row>
    <row r="2" spans="1:9">
      <c r="A2" s="1"/>
      <c r="B2" s="2">
        <v>2016</v>
      </c>
      <c r="C2" s="3"/>
      <c r="E2" s="2">
        <v>2017</v>
      </c>
      <c r="H2" s="2">
        <v>2018</v>
      </c>
    </row>
    <row r="3" spans="1:9">
      <c r="A3" s="5" t="s">
        <v>0</v>
      </c>
      <c r="B3" s="6">
        <v>135987</v>
      </c>
      <c r="C3" s="5"/>
      <c r="D3" s="5"/>
      <c r="E3" s="6">
        <v>177866</v>
      </c>
      <c r="F3" s="5"/>
      <c r="G3" s="5"/>
      <c r="H3" s="6">
        <v>232887</v>
      </c>
      <c r="I3" s="5"/>
    </row>
    <row r="4" spans="1:9">
      <c r="A4" s="5"/>
      <c r="B4" s="6"/>
      <c r="C4" s="5"/>
      <c r="D4" s="5"/>
      <c r="E4" s="6"/>
      <c r="F4" s="5"/>
      <c r="G4" s="5"/>
      <c r="H4" s="6"/>
      <c r="I4" s="5"/>
    </row>
    <row r="5" spans="1:9">
      <c r="A5" s="3" t="s">
        <v>1</v>
      </c>
      <c r="B5" s="3"/>
      <c r="C5" s="3"/>
      <c r="D5" s="3"/>
      <c r="E5" s="3"/>
      <c r="F5" s="3"/>
    </row>
    <row r="6" spans="1:9">
      <c r="A6" s="5" t="s">
        <v>2</v>
      </c>
      <c r="B6" s="6">
        <v>88265</v>
      </c>
      <c r="C6" s="5"/>
      <c r="D6" s="5"/>
      <c r="E6" s="6">
        <v>111934</v>
      </c>
      <c r="F6" s="5"/>
      <c r="G6" s="5"/>
      <c r="H6" s="6">
        <v>139156</v>
      </c>
      <c r="I6" s="5"/>
    </row>
    <row r="7" spans="1:9">
      <c r="A7" s="5"/>
      <c r="B7" s="6"/>
      <c r="C7" s="5"/>
      <c r="D7" s="5"/>
      <c r="E7" s="6"/>
      <c r="F7" s="5"/>
      <c r="G7" s="5"/>
      <c r="H7" s="6"/>
      <c r="I7" s="5"/>
    </row>
    <row r="8" spans="1:9">
      <c r="A8" s="5" t="s">
        <v>3</v>
      </c>
      <c r="B8" s="6">
        <v>7233</v>
      </c>
      <c r="C8" s="5"/>
      <c r="D8" s="5"/>
      <c r="E8" s="6">
        <v>10069</v>
      </c>
      <c r="F8" s="5"/>
      <c r="G8" s="5"/>
      <c r="H8" s="6">
        <v>13814</v>
      </c>
      <c r="I8" s="5"/>
    </row>
    <row r="9" spans="1:9">
      <c r="A9" s="5"/>
      <c r="B9" s="6"/>
      <c r="C9" s="5"/>
      <c r="D9" s="5"/>
      <c r="E9" s="6"/>
      <c r="F9" s="5"/>
      <c r="G9" s="5"/>
      <c r="H9" s="6"/>
      <c r="I9" s="5"/>
    </row>
    <row r="10" spans="1:9">
      <c r="A10" s="5" t="s">
        <v>7</v>
      </c>
      <c r="B10" s="6">
        <f>B14-B8-B6</f>
        <v>36303</v>
      </c>
      <c r="C10" s="5"/>
      <c r="D10" s="5"/>
      <c r="E10" s="6">
        <f>E14-E8-E6</f>
        <v>51757</v>
      </c>
      <c r="F10" s="5"/>
      <c r="G10" s="5"/>
      <c r="H10" s="6">
        <f>H14-H8-H6</f>
        <v>67496</v>
      </c>
      <c r="I10" s="5"/>
    </row>
    <row r="11" spans="1:9">
      <c r="A11" s="5"/>
      <c r="B11" s="6"/>
      <c r="C11" s="5"/>
      <c r="D11" s="5"/>
      <c r="E11" s="6"/>
      <c r="F11" s="5"/>
      <c r="G11" s="5"/>
      <c r="H11" s="6"/>
      <c r="I11" s="5"/>
    </row>
    <row r="12" spans="1:9">
      <c r="A12" s="5"/>
      <c r="B12" s="5"/>
      <c r="C12" s="5"/>
      <c r="D12" s="5"/>
      <c r="E12" s="5"/>
      <c r="F12" s="5"/>
      <c r="G12" s="5"/>
      <c r="H12" s="5"/>
      <c r="I12" s="5"/>
    </row>
    <row r="13" spans="1:9">
      <c r="A13" s="5"/>
      <c r="B13" s="5"/>
      <c r="C13" s="5"/>
      <c r="D13" s="5"/>
      <c r="E13" s="5"/>
      <c r="F13" s="5"/>
      <c r="G13" s="5"/>
      <c r="H13" s="5"/>
      <c r="I13" s="5"/>
    </row>
    <row r="14" spans="1:9">
      <c r="A14" s="5" t="s">
        <v>4</v>
      </c>
      <c r="B14" s="6">
        <v>131801</v>
      </c>
      <c r="C14" s="5"/>
      <c r="D14" s="5"/>
      <c r="E14" s="6">
        <v>173760</v>
      </c>
      <c r="F14" s="5"/>
      <c r="G14" s="5"/>
      <c r="H14" s="6">
        <v>220466</v>
      </c>
      <c r="I14" s="5"/>
    </row>
    <row r="15" spans="1:9">
      <c r="A15" s="5"/>
      <c r="B15" s="6"/>
      <c r="C15" s="5"/>
      <c r="D15" s="5"/>
      <c r="E15" s="6"/>
      <c r="F15" s="5"/>
      <c r="G15" s="5"/>
      <c r="H15" s="6"/>
      <c r="I15" s="5"/>
    </row>
    <row r="16" spans="1:9">
      <c r="A16" s="5" t="s">
        <v>5</v>
      </c>
      <c r="B16" s="6">
        <v>4186</v>
      </c>
      <c r="C16" s="5"/>
      <c r="D16" s="5"/>
      <c r="E16" s="6">
        <v>4106</v>
      </c>
      <c r="F16" s="5"/>
      <c r="G16" s="5"/>
      <c r="H16" s="6">
        <v>12421</v>
      </c>
      <c r="I16" s="5"/>
    </row>
    <row r="17" spans="1:12">
      <c r="A17" s="5"/>
      <c r="B17" s="6"/>
      <c r="C17" s="5"/>
      <c r="D17" s="5"/>
      <c r="E17" s="6"/>
      <c r="F17" s="5"/>
      <c r="G17" s="5"/>
      <c r="H17" s="6"/>
      <c r="I17" s="5"/>
    </row>
    <row r="18" spans="1:12">
      <c r="A18" s="5"/>
      <c r="B18" s="5"/>
      <c r="C18" s="5"/>
      <c r="D18" s="5"/>
      <c r="E18" s="5"/>
      <c r="F18" s="5"/>
      <c r="G18" s="5"/>
      <c r="H18" s="5"/>
      <c r="I18" s="5"/>
    </row>
    <row r="19" spans="1:12">
      <c r="A19" s="5"/>
      <c r="B19" s="5"/>
      <c r="C19" s="5"/>
      <c r="D19" s="5"/>
      <c r="E19" s="5"/>
      <c r="F19" s="5"/>
      <c r="G19" s="5"/>
      <c r="H19" s="5"/>
      <c r="I19" s="5"/>
    </row>
    <row r="20" spans="1:12">
      <c r="A20" s="3"/>
      <c r="B20" s="3"/>
      <c r="C20" s="3"/>
      <c r="D20" s="3"/>
      <c r="E20" s="3"/>
      <c r="F20" s="3"/>
      <c r="G20" s="3"/>
      <c r="H20" s="3"/>
      <c r="I20" s="3"/>
    </row>
    <row r="21" spans="1:12">
      <c r="A21" s="5"/>
      <c r="B21" s="5"/>
      <c r="C21" s="5"/>
      <c r="D21" s="5"/>
      <c r="E21" s="5"/>
      <c r="F21" s="5"/>
      <c r="G21" s="5"/>
      <c r="H21" s="5"/>
      <c r="I21" s="5"/>
    </row>
    <row r="22" spans="1:12">
      <c r="A22" s="5"/>
      <c r="B22" s="5"/>
      <c r="C22" s="5"/>
      <c r="D22" s="5"/>
      <c r="E22" s="5"/>
      <c r="F22" s="5"/>
      <c r="G22" s="5"/>
      <c r="H22" s="5"/>
      <c r="I22" s="5"/>
    </row>
    <row r="23" spans="1:12">
      <c r="A23" s="3"/>
      <c r="B23" s="3"/>
      <c r="C23" s="3"/>
      <c r="D23" s="3"/>
      <c r="E23" s="3"/>
      <c r="F23" s="3"/>
      <c r="G23" s="3"/>
      <c r="H23" s="3"/>
      <c r="I23" s="3"/>
    </row>
    <row r="24" spans="1:12">
      <c r="A24" s="5"/>
      <c r="B24" s="6"/>
      <c r="C24" s="5"/>
      <c r="D24" s="5"/>
      <c r="E24" s="6"/>
      <c r="F24" s="5"/>
      <c r="G24" s="5"/>
      <c r="H24" s="6"/>
      <c r="I24" s="5"/>
    </row>
    <row r="25" spans="1:12">
      <c r="A25" s="5"/>
      <c r="B25" s="6"/>
      <c r="C25" s="5"/>
      <c r="D25" s="5"/>
      <c r="E25" s="6"/>
      <c r="F25" s="5"/>
      <c r="G25" s="5"/>
      <c r="H25" s="6"/>
      <c r="I25" s="5"/>
    </row>
    <row r="26" spans="1:12">
      <c r="A26" s="3"/>
      <c r="B26" s="3"/>
      <c r="C26" s="3"/>
      <c r="D26" s="3"/>
      <c r="E26" s="3"/>
      <c r="F26" s="3"/>
      <c r="G26" s="3"/>
      <c r="H26" s="3"/>
      <c r="I26" s="3"/>
    </row>
    <row r="27" spans="1:12">
      <c r="A27" s="5"/>
      <c r="B27" s="5"/>
      <c r="C27" s="5"/>
      <c r="D27" s="5"/>
      <c r="E27" s="5"/>
      <c r="F27" s="5"/>
      <c r="G27" s="5"/>
      <c r="H27" s="5"/>
      <c r="I27" s="5"/>
    </row>
    <row r="28" spans="1:12">
      <c r="A28" s="5"/>
      <c r="B28" s="5"/>
      <c r="C28" s="5"/>
      <c r="D28" s="5"/>
      <c r="E28" s="5"/>
      <c r="F28" s="5"/>
      <c r="G28" s="5"/>
      <c r="H28" s="5"/>
      <c r="I28" s="5"/>
    </row>
    <row r="29" spans="1:12">
      <c r="A29" s="5"/>
      <c r="B29" s="5"/>
      <c r="C29" s="6"/>
      <c r="D29" s="5"/>
      <c r="E29" s="5"/>
      <c r="F29" s="5"/>
      <c r="G29" s="6"/>
      <c r="H29" s="5"/>
      <c r="I29" s="5"/>
      <c r="J29" s="5"/>
      <c r="K29" s="6"/>
      <c r="L29" s="7"/>
    </row>
    <row r="30" spans="1:12">
      <c r="A30" s="5"/>
      <c r="B30" s="5"/>
      <c r="C30" s="6"/>
      <c r="D30" s="5"/>
      <c r="E30" s="5"/>
      <c r="F30" s="5"/>
      <c r="G30" s="6"/>
      <c r="H30" s="5"/>
      <c r="I30" s="5"/>
      <c r="J30" s="5"/>
      <c r="K30" s="6"/>
      <c r="L30" s="7"/>
    </row>
  </sheetData>
  <mergeCells count="111">
    <mergeCell ref="I6:I7"/>
    <mergeCell ref="H3:H4"/>
    <mergeCell ref="I3:I4"/>
    <mergeCell ref="A6:A7"/>
    <mergeCell ref="B6:B7"/>
    <mergeCell ref="C6:C7"/>
    <mergeCell ref="D6:D7"/>
    <mergeCell ref="E6:E7"/>
    <mergeCell ref="F6:F7"/>
    <mergeCell ref="G6:G7"/>
    <mergeCell ref="H6:H7"/>
    <mergeCell ref="A3:A4"/>
    <mergeCell ref="B3:B4"/>
    <mergeCell ref="C3:C4"/>
    <mergeCell ref="D3:D4"/>
    <mergeCell ref="E3:E4"/>
    <mergeCell ref="F3:F4"/>
    <mergeCell ref="G3:G4"/>
    <mergeCell ref="G8:G9"/>
    <mergeCell ref="H8:H9"/>
    <mergeCell ref="I8:I9"/>
    <mergeCell ref="A8:A9"/>
    <mergeCell ref="B8:B9"/>
    <mergeCell ref="C8:C9"/>
    <mergeCell ref="D8:D9"/>
    <mergeCell ref="E8:E9"/>
    <mergeCell ref="F8:F9"/>
    <mergeCell ref="I10:I11"/>
    <mergeCell ref="A12:A13"/>
    <mergeCell ref="B12:B13"/>
    <mergeCell ref="C12:C13"/>
    <mergeCell ref="D12:D13"/>
    <mergeCell ref="E12:E13"/>
    <mergeCell ref="F12:F13"/>
    <mergeCell ref="G12:G13"/>
    <mergeCell ref="H12:H13"/>
    <mergeCell ref="I12:I13"/>
    <mergeCell ref="A10:A11"/>
    <mergeCell ref="B10:B11"/>
    <mergeCell ref="C10:C11"/>
    <mergeCell ref="D10:D11"/>
    <mergeCell ref="E10:E11"/>
    <mergeCell ref="F10:F11"/>
    <mergeCell ref="G10:G11"/>
    <mergeCell ref="H10:H11"/>
    <mergeCell ref="G14:G15"/>
    <mergeCell ref="H14:H15"/>
    <mergeCell ref="I14:I15"/>
    <mergeCell ref="A16:A17"/>
    <mergeCell ref="B16:B17"/>
    <mergeCell ref="C16:C17"/>
    <mergeCell ref="D16:D17"/>
    <mergeCell ref="E16:E17"/>
    <mergeCell ref="F16:F17"/>
    <mergeCell ref="G16:G17"/>
    <mergeCell ref="A14:A15"/>
    <mergeCell ref="B14:B15"/>
    <mergeCell ref="C14:C15"/>
    <mergeCell ref="D14:D15"/>
    <mergeCell ref="E14:E15"/>
    <mergeCell ref="F14:F15"/>
    <mergeCell ref="H16:H17"/>
    <mergeCell ref="I16:I17"/>
    <mergeCell ref="A18:A19"/>
    <mergeCell ref="B18:B19"/>
    <mergeCell ref="C18:C19"/>
    <mergeCell ref="D18:D19"/>
    <mergeCell ref="E18:E19"/>
    <mergeCell ref="F18:F19"/>
    <mergeCell ref="G18:G19"/>
    <mergeCell ref="H18:H19"/>
    <mergeCell ref="I18:I19"/>
    <mergeCell ref="A21:A22"/>
    <mergeCell ref="B21:B22"/>
    <mergeCell ref="C21:C22"/>
    <mergeCell ref="D21:D22"/>
    <mergeCell ref="E21:E22"/>
    <mergeCell ref="F21:F22"/>
    <mergeCell ref="G21:G22"/>
    <mergeCell ref="H21:H22"/>
    <mergeCell ref="I21:I22"/>
    <mergeCell ref="G24:G25"/>
    <mergeCell ref="H24:H25"/>
    <mergeCell ref="I24:I25"/>
    <mergeCell ref="A27:A28"/>
    <mergeCell ref="B27:B28"/>
    <mergeCell ref="C27:C28"/>
    <mergeCell ref="D27:D28"/>
    <mergeCell ref="E27:E28"/>
    <mergeCell ref="F27:F28"/>
    <mergeCell ref="G27:G28"/>
    <mergeCell ref="A24:A25"/>
    <mergeCell ref="B24:B25"/>
    <mergeCell ref="C24:C25"/>
    <mergeCell ref="D24:D25"/>
    <mergeCell ref="E24:E25"/>
    <mergeCell ref="F24:F25"/>
    <mergeCell ref="I29:I30"/>
    <mergeCell ref="J29:J30"/>
    <mergeCell ref="K29:K30"/>
    <mergeCell ref="L29:L30"/>
    <mergeCell ref="H27:H28"/>
    <mergeCell ref="I27:I28"/>
    <mergeCell ref="A29:A30"/>
    <mergeCell ref="B29:B30"/>
    <mergeCell ref="C29:C30"/>
    <mergeCell ref="D29:D30"/>
    <mergeCell ref="E29:E30"/>
    <mergeCell ref="F29:F30"/>
    <mergeCell ref="G29:G30"/>
    <mergeCell ref="H29:H3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66CC4-2F78-9F42-A4EC-6E8FFD6A6D09}">
  <dimension ref="A1:N22"/>
  <sheetViews>
    <sheetView tabSelected="1" workbookViewId="0">
      <selection activeCell="A16" sqref="A16:A17"/>
    </sheetView>
  </sheetViews>
  <sheetFormatPr baseColWidth="10" defaultRowHeight="16"/>
  <cols>
    <col min="1" max="1" width="32.5" bestFit="1" customWidth="1"/>
    <col min="2" max="5" width="11" bestFit="1" customWidth="1"/>
    <col min="6" max="6" width="27.6640625" bestFit="1" customWidth="1"/>
    <col min="7" max="8" width="11" bestFit="1" customWidth="1"/>
    <col min="9" max="9" width="17.5" customWidth="1"/>
    <col min="10" max="10" width="13.5" customWidth="1"/>
    <col min="11" max="11" width="12.6640625" bestFit="1" customWidth="1"/>
  </cols>
  <sheetData>
    <row r="1" spans="1:14">
      <c r="A1" t="s">
        <v>6</v>
      </c>
    </row>
    <row r="2" spans="1:14" ht="18" thickBot="1">
      <c r="A2" s="13"/>
      <c r="B2" s="13">
        <v>2016</v>
      </c>
      <c r="C2" s="13" t="s">
        <v>8</v>
      </c>
      <c r="D2" s="13">
        <v>2017</v>
      </c>
      <c r="E2" s="13" t="s">
        <v>8</v>
      </c>
      <c r="F2" s="13" t="s">
        <v>9</v>
      </c>
      <c r="G2" s="13">
        <v>2018</v>
      </c>
      <c r="H2" s="13" t="s">
        <v>8</v>
      </c>
      <c r="I2" s="13">
        <v>2019</v>
      </c>
      <c r="J2" s="13"/>
      <c r="K2" s="13">
        <v>2020</v>
      </c>
    </row>
    <row r="3" spans="1:14" ht="19" thickTop="1" thickBot="1">
      <c r="A3" s="14" t="s">
        <v>0</v>
      </c>
      <c r="B3" s="15">
        <v>135987</v>
      </c>
      <c r="C3" s="16">
        <f>(D3-B3)/B3</f>
        <v>0.30796326119408474</v>
      </c>
      <c r="D3" s="15">
        <v>177866</v>
      </c>
      <c r="E3" s="16">
        <v>0.30933961521594899</v>
      </c>
      <c r="F3" s="16">
        <v>1.3763540218643677E-3</v>
      </c>
      <c r="G3" s="15">
        <v>232887</v>
      </c>
      <c r="H3" s="17">
        <v>0.31071596923781336</v>
      </c>
      <c r="I3" s="18">
        <f>G3+(G3*H3)</f>
        <v>305248.70992788661</v>
      </c>
      <c r="J3" s="17">
        <f>H3+F3</f>
        <v>0.31209232325967773</v>
      </c>
      <c r="K3" s="19">
        <f>I3*(1+J3)</f>
        <v>400514.48898130021</v>
      </c>
      <c r="M3" s="11"/>
      <c r="N3" s="12"/>
    </row>
    <row r="4" spans="1:14" ht="19" thickTop="1" thickBot="1">
      <c r="A4" s="14" t="s">
        <v>2</v>
      </c>
      <c r="B4" s="15">
        <v>88265</v>
      </c>
      <c r="C4" s="16">
        <f>(D4-B4)/B4</f>
        <v>0.26815838667648556</v>
      </c>
      <c r="D4" s="15">
        <v>111934</v>
      </c>
      <c r="E4" s="16">
        <v>0.24319688387799954</v>
      </c>
      <c r="F4" s="16">
        <v>-2.4961502798486024E-2</v>
      </c>
      <c r="G4" s="15">
        <v>139156</v>
      </c>
      <c r="H4" s="17">
        <v>0.21823538107951351</v>
      </c>
      <c r="I4" s="18">
        <f t="shared" ref="I4:I8" si="0">G4+(G4*H4)</f>
        <v>169524.76268950079</v>
      </c>
      <c r="J4" s="17">
        <f t="shared" ref="J4:J8" si="1">H4+F4</f>
        <v>0.19327387828102749</v>
      </c>
      <c r="K4" s="19">
        <f t="shared" ref="K4:K7" si="2">I4*(1+J4)</f>
        <v>202289.47103917142</v>
      </c>
      <c r="M4" s="11"/>
      <c r="N4" s="12"/>
    </row>
    <row r="5" spans="1:14" ht="19" thickTop="1" thickBot="1">
      <c r="A5" s="14" t="s">
        <v>3</v>
      </c>
      <c r="B5" s="15">
        <v>7233</v>
      </c>
      <c r="C5" s="16">
        <f>(D5-B5)/B5</f>
        <v>0.39209180146550532</v>
      </c>
      <c r="D5" s="15">
        <v>10069</v>
      </c>
      <c r="E5" s="16">
        <v>0.37193365776144605</v>
      </c>
      <c r="F5" s="16">
        <v>-2.0158143704059273E-2</v>
      </c>
      <c r="G5" s="15">
        <v>13814</v>
      </c>
      <c r="H5" s="17">
        <v>0.35177551405738677</v>
      </c>
      <c r="I5" s="20">
        <f t="shared" si="0"/>
        <v>18673.42695118874</v>
      </c>
      <c r="J5" s="17">
        <f t="shared" si="1"/>
        <v>0.3316173703533275</v>
      </c>
      <c r="K5" s="19">
        <f t="shared" si="2"/>
        <v>24865.859692226906</v>
      </c>
      <c r="M5" s="11"/>
      <c r="N5" s="12"/>
    </row>
    <row r="6" spans="1:14" ht="19" thickTop="1" thickBot="1">
      <c r="A6" s="14" t="s">
        <v>7</v>
      </c>
      <c r="B6" s="15">
        <f>B7-B5-B4</f>
        <v>36303</v>
      </c>
      <c r="C6" s="16">
        <f>(D6-B6)/B6</f>
        <v>0.42569484615596509</v>
      </c>
      <c r="D6" s="15">
        <f>D7-D5-D4</f>
        <v>51757</v>
      </c>
      <c r="E6" s="16">
        <v>0.30409413219467896</v>
      </c>
      <c r="F6" s="16">
        <v>-0.12160071396128613</v>
      </c>
      <c r="G6" s="15">
        <f>G7-G5-G4</f>
        <v>67496</v>
      </c>
      <c r="H6" s="17">
        <v>0.18249341823339282</v>
      </c>
      <c r="I6" s="18">
        <f t="shared" si="0"/>
        <v>79813.575757081082</v>
      </c>
      <c r="J6" s="17">
        <f t="shared" si="1"/>
        <v>6.089270427210669E-2</v>
      </c>
      <c r="K6" s="19">
        <f t="shared" si="2"/>
        <v>84673.640222556409</v>
      </c>
      <c r="M6" s="11"/>
      <c r="N6" s="12"/>
    </row>
    <row r="7" spans="1:14" ht="19" thickTop="1" thickBot="1">
      <c r="A7" s="14" t="s">
        <v>4</v>
      </c>
      <c r="B7" s="15">
        <v>131801</v>
      </c>
      <c r="C7" s="16">
        <f>(D7-B7)/B7</f>
        <v>0.31835115059825037</v>
      </c>
      <c r="D7" s="15">
        <v>173760</v>
      </c>
      <c r="E7" s="16">
        <v>0.26879604051565376</v>
      </c>
      <c r="F7" s="16">
        <v>-4.955511008259661E-2</v>
      </c>
      <c r="G7" s="15">
        <v>220466</v>
      </c>
      <c r="H7" s="17">
        <v>0.21924093043305715</v>
      </c>
      <c r="I7" s="18">
        <f t="shared" si="0"/>
        <v>268801.17096885439</v>
      </c>
      <c r="J7" s="17">
        <f t="shared" si="1"/>
        <v>0.16968582035046054</v>
      </c>
      <c r="K7" s="19">
        <f t="shared" si="2"/>
        <v>314412.91817586886</v>
      </c>
      <c r="M7" s="11"/>
      <c r="N7" s="12"/>
    </row>
    <row r="8" spans="1:14" ht="19" thickTop="1" thickBot="1">
      <c r="A8" s="14" t="s">
        <v>5</v>
      </c>
      <c r="B8" s="15">
        <v>4186</v>
      </c>
      <c r="C8" s="16">
        <f>(D8-B8)/B8</f>
        <v>-1.9111323459149548E-2</v>
      </c>
      <c r="D8" s="15">
        <v>4106</v>
      </c>
      <c r="E8" s="16">
        <v>2.02508524111057</v>
      </c>
      <c r="F8" s="16">
        <v>2.0441965645697193</v>
      </c>
      <c r="G8" s="15">
        <v>12421</v>
      </c>
      <c r="H8" s="17">
        <v>2.04</v>
      </c>
      <c r="I8" s="20">
        <f t="shared" si="0"/>
        <v>37759.839999999997</v>
      </c>
      <c r="J8" s="17">
        <v>2.04</v>
      </c>
      <c r="K8" s="19">
        <f>I8*(1+J8)</f>
        <v>114789.91359999999</v>
      </c>
      <c r="M8" s="11"/>
      <c r="N8" s="12"/>
    </row>
    <row r="9" spans="1:14" ht="17" thickTop="1">
      <c r="A9" s="8"/>
      <c r="B9" s="9"/>
      <c r="C9" s="8"/>
      <c r="D9" s="9"/>
      <c r="E9" s="8"/>
      <c r="F9" s="8"/>
      <c r="G9" s="9"/>
      <c r="I9" s="8"/>
      <c r="J9" s="8"/>
    </row>
    <row r="10" spans="1:14">
      <c r="A10" s="5"/>
      <c r="B10" s="5"/>
      <c r="C10" s="5"/>
      <c r="D10" s="5"/>
      <c r="E10" s="5"/>
      <c r="F10" s="5"/>
      <c r="G10" s="5"/>
      <c r="I10" s="5"/>
      <c r="J10" s="4"/>
    </row>
    <row r="11" spans="1:14">
      <c r="A11" s="5"/>
      <c r="B11" s="5"/>
      <c r="C11" s="5"/>
      <c r="D11" s="5"/>
      <c r="E11" s="5"/>
      <c r="F11" s="5"/>
      <c r="G11" s="5"/>
      <c r="I11" s="5"/>
      <c r="J11" s="4"/>
    </row>
    <row r="12" spans="1:14">
      <c r="A12" s="4"/>
      <c r="B12" s="4"/>
      <c r="C12" s="4"/>
      <c r="D12" s="4"/>
      <c r="E12" s="4"/>
      <c r="F12" s="4"/>
      <c r="G12" s="4"/>
      <c r="I12" s="4"/>
      <c r="J12" s="4"/>
    </row>
    <row r="13" spans="1:14" ht="16" customHeight="1">
      <c r="A13" s="5"/>
      <c r="B13" s="5"/>
      <c r="C13" s="5"/>
      <c r="D13" s="5"/>
      <c r="E13" s="5"/>
      <c r="F13" s="5"/>
      <c r="G13" s="5"/>
      <c r="I13" s="5"/>
      <c r="J13" s="4"/>
    </row>
    <row r="14" spans="1:14">
      <c r="A14" s="10"/>
      <c r="B14" s="5"/>
      <c r="C14" s="5"/>
      <c r="D14" s="5"/>
      <c r="E14" s="5"/>
      <c r="F14" s="5"/>
      <c r="G14" s="5"/>
      <c r="I14" s="5"/>
      <c r="J14" s="4"/>
    </row>
    <row r="15" spans="1:14" ht="119">
      <c r="A15" s="21" t="s">
        <v>10</v>
      </c>
      <c r="B15" s="4"/>
      <c r="C15" s="4"/>
      <c r="D15" s="4"/>
      <c r="E15" s="4"/>
      <c r="F15" s="4"/>
      <c r="G15" s="4"/>
      <c r="I15" s="4"/>
      <c r="J15" s="4"/>
    </row>
    <row r="16" spans="1:14">
      <c r="A16" s="5"/>
      <c r="B16" s="6"/>
      <c r="C16" s="5"/>
      <c r="D16" s="6"/>
      <c r="E16" s="5"/>
      <c r="F16" s="5"/>
      <c r="G16" s="6"/>
      <c r="I16" s="5"/>
      <c r="J16" s="4"/>
    </row>
    <row r="17" spans="1:13">
      <c r="A17" s="5"/>
      <c r="B17" s="6"/>
      <c r="C17" s="5"/>
      <c r="D17" s="6"/>
      <c r="E17" s="5"/>
      <c r="F17" s="5"/>
      <c r="G17" s="6"/>
      <c r="I17" s="5"/>
      <c r="J17" s="4"/>
    </row>
    <row r="18" spans="1:13">
      <c r="A18" s="4"/>
      <c r="B18" s="4"/>
      <c r="C18" s="4"/>
      <c r="D18" s="4"/>
      <c r="E18" s="4"/>
      <c r="F18" s="4"/>
      <c r="G18" s="4"/>
      <c r="I18" s="4"/>
      <c r="J18" s="4"/>
    </row>
    <row r="19" spans="1:13">
      <c r="A19" s="5"/>
      <c r="B19" s="5"/>
      <c r="C19" s="5"/>
      <c r="D19" s="5"/>
      <c r="E19" s="5"/>
      <c r="F19" s="5"/>
      <c r="G19" s="5"/>
      <c r="I19" s="5"/>
      <c r="J19" s="4"/>
    </row>
    <row r="20" spans="1:13">
      <c r="A20" s="5"/>
      <c r="B20" s="5"/>
      <c r="C20" s="5"/>
      <c r="D20" s="5"/>
      <c r="E20" s="5"/>
      <c r="F20" s="5"/>
      <c r="G20" s="5"/>
      <c r="I20" s="5"/>
      <c r="J20" s="4"/>
    </row>
    <row r="21" spans="1:13">
      <c r="A21" s="5"/>
      <c r="B21" s="5"/>
      <c r="C21" s="6"/>
      <c r="D21" s="5"/>
      <c r="E21" s="5"/>
      <c r="F21" s="6"/>
      <c r="G21" s="5"/>
      <c r="I21" s="5"/>
      <c r="J21" s="4"/>
      <c r="K21" s="5"/>
      <c r="L21" s="6"/>
      <c r="M21" s="7"/>
    </row>
    <row r="22" spans="1:13">
      <c r="A22" s="5"/>
      <c r="B22" s="5"/>
      <c r="C22" s="6"/>
      <c r="D22" s="5"/>
      <c r="E22" s="5"/>
      <c r="F22" s="6"/>
      <c r="G22" s="5"/>
      <c r="I22" s="5"/>
      <c r="J22" s="4"/>
      <c r="K22" s="5"/>
      <c r="L22" s="6"/>
      <c r="M22" s="7"/>
    </row>
  </sheetData>
  <mergeCells count="43">
    <mergeCell ref="K21:K22"/>
    <mergeCell ref="L21:L22"/>
    <mergeCell ref="M21:M22"/>
    <mergeCell ref="I19:I20"/>
    <mergeCell ref="A21:A22"/>
    <mergeCell ref="B21:B22"/>
    <mergeCell ref="C21:C22"/>
    <mergeCell ref="D21:D22"/>
    <mergeCell ref="E21:E22"/>
    <mergeCell ref="F21:F22"/>
    <mergeCell ref="G21:G22"/>
    <mergeCell ref="I21:I22"/>
    <mergeCell ref="G16:G17"/>
    <mergeCell ref="I16:I17"/>
    <mergeCell ref="A19:A20"/>
    <mergeCell ref="B19:B20"/>
    <mergeCell ref="C19:C20"/>
    <mergeCell ref="D19:D20"/>
    <mergeCell ref="E19:E20"/>
    <mergeCell ref="F19:F20"/>
    <mergeCell ref="G19:G20"/>
    <mergeCell ref="F13:F14"/>
    <mergeCell ref="G13:G14"/>
    <mergeCell ref="I13:I14"/>
    <mergeCell ref="A16:A17"/>
    <mergeCell ref="B16:B17"/>
    <mergeCell ref="C16:C17"/>
    <mergeCell ref="D16:D17"/>
    <mergeCell ref="E16:E17"/>
    <mergeCell ref="F16:F17"/>
    <mergeCell ref="A13:A14"/>
    <mergeCell ref="B13:B14"/>
    <mergeCell ref="C13:C14"/>
    <mergeCell ref="D13:D14"/>
    <mergeCell ref="E13:E14"/>
    <mergeCell ref="A10:A11"/>
    <mergeCell ref="B10:B11"/>
    <mergeCell ref="C10:C11"/>
    <mergeCell ref="D10:D11"/>
    <mergeCell ref="E10:E11"/>
    <mergeCell ref="F10:F11"/>
    <mergeCell ref="G10:G11"/>
    <mergeCell ref="I10:I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Amazon-1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Galvanize</dc:creator>
  <cp:lastModifiedBy>Cristina Sandoval</cp:lastModifiedBy>
  <dcterms:created xsi:type="dcterms:W3CDTF">2019-10-07T19:17:30Z</dcterms:created>
  <dcterms:modified xsi:type="dcterms:W3CDTF">2019-10-07T20:35:54Z</dcterms:modified>
</cp:coreProperties>
</file>