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Final_Capstone/final_capstone_data/Instacart_Data/"/>
    </mc:Choice>
  </mc:AlternateContent>
  <xr:revisionPtr revIDLastSave="0" documentId="13_ncr:1_{88B7B01D-098C-4F44-BA16-A37E2CC05E97}" xr6:coauthVersionLast="45" xr6:coauthVersionMax="45" xr10:uidLastSave="{00000000-0000-0000-0000-000000000000}"/>
  <bookViews>
    <workbookView xWindow="3700" yWindow="460" windowWidth="28040" windowHeight="17440" activeTab="2" xr2:uid="{392A67A1-B252-D34F-B4BC-1252321D8D3A}"/>
  </bookViews>
  <sheets>
    <sheet name="Grand Totals" sheetId="2" r:id="rId1"/>
    <sheet name="By department" sheetId="6" r:id="rId2"/>
    <sheet name="By user groups" sheetId="5" r:id="rId3"/>
    <sheet name="WOproduce" sheetId="3" r:id="rId4"/>
    <sheet name="Comparison" sheetId="4" r:id="rId5"/>
    <sheet name="sorted top depts per user group" sheetId="7" r:id="rId6"/>
    <sheet name="Raw Data" sheetId="1" r:id="rId7"/>
  </sheets>
  <definedNames>
    <definedName name="_xlnm._FilterDatabase" localSheetId="4" hidden="1">Comparison!$A$1:$B$1</definedName>
    <definedName name="_xlnm._FilterDatabase" localSheetId="6" hidden="1">'Raw Data'!$A$1:$B$1</definedName>
    <definedName name="_xlnm._FilterDatabase" localSheetId="5" hidden="1">'sorted top depts per user group'!$E$1:$F$1</definedName>
    <definedName name="_xlnm._FilterDatabase" localSheetId="3" hidden="1">WOproduce!$H$1:$K$1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3" l="1"/>
  <c r="D16" i="3"/>
  <c r="D3" i="3"/>
  <c r="D14" i="3"/>
  <c r="D17" i="3"/>
  <c r="D13" i="3"/>
  <c r="D10" i="3"/>
  <c r="D15" i="3"/>
  <c r="D19" i="3"/>
  <c r="D11" i="3"/>
  <c r="D4" i="3"/>
  <c r="D20" i="3"/>
  <c r="D9" i="3"/>
  <c r="D12" i="3"/>
  <c r="D7" i="3"/>
  <c r="D8" i="3"/>
  <c r="D6" i="3"/>
  <c r="D18" i="3"/>
  <c r="D5" i="3"/>
  <c r="D2" i="3"/>
</calcChain>
</file>

<file path=xl/sharedStrings.xml><?xml version="1.0" encoding="utf-8"?>
<sst xmlns="http://schemas.openxmlformats.org/spreadsheetml/2006/main" count="301" uniqueCount="36">
  <si>
    <t>department_id</t>
  </si>
  <si>
    <t>department</t>
  </si>
  <si>
    <t>bulk</t>
  </si>
  <si>
    <t>other</t>
  </si>
  <si>
    <t>missing</t>
  </si>
  <si>
    <t>pets</t>
  </si>
  <si>
    <t>international</t>
  </si>
  <si>
    <t>babies</t>
  </si>
  <si>
    <t>alcohol</t>
  </si>
  <si>
    <t>breakfast</t>
  </si>
  <si>
    <t>deli</t>
  </si>
  <si>
    <t>household</t>
  </si>
  <si>
    <t>bakery</t>
  </si>
  <si>
    <t>pantry</t>
  </si>
  <si>
    <t>frozen</t>
  </si>
  <si>
    <t>snacks</t>
  </si>
  <si>
    <t>beverages</t>
  </si>
  <si>
    <t>dairy eggs</t>
  </si>
  <si>
    <t>personal care</t>
  </si>
  <si>
    <t>canned goods</t>
  </si>
  <si>
    <t>meat seafood</t>
  </si>
  <si>
    <t>dry goods pasta</t>
  </si>
  <si>
    <t>case</t>
  </si>
  <si>
    <t>count</t>
  </si>
  <si>
    <t>low</t>
  </si>
  <si>
    <t>power</t>
  </si>
  <si>
    <t>Row Labels</t>
  </si>
  <si>
    <t>Grand Total</t>
  </si>
  <si>
    <t>Sum of count</t>
  </si>
  <si>
    <t>Column Labels</t>
  </si>
  <si>
    <t>low_pct</t>
  </si>
  <si>
    <t xml:space="preserve">power </t>
  </si>
  <si>
    <t>total</t>
  </si>
  <si>
    <t>power_pct</t>
  </si>
  <si>
    <t>pct by power</t>
  </si>
  <si>
    <t>pct by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</si>
</sst>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0" fillId="5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Sandoval" refreshedDate="43850.658170254632" createdVersion="6" refreshedVersion="6" minRefreshableVersion="3" recordCount="40" xr:uid="{36B97E5F-1E8A-FA4F-BC04-80EBFB97E382}">
  <cacheSource type="worksheet">
    <worksheetSource ref="A1:D41" sheet="Raw Data"/>
  </cacheSource>
  <cacheFields count="4">
    <cacheField name="department_id" numFmtId="0">
      <sharedItems containsSemiMixedTypes="0" containsString="0" containsNumber="1" containsInteger="1" minValue="1" maxValue="21" count="20"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3"/>
        <n v="2"/>
        <n v="1"/>
      </sharedItems>
    </cacheField>
    <cacheField name="department" numFmtId="0">
      <sharedItems count="20">
        <s v="missing"/>
        <s v="deli"/>
        <s v="snacks"/>
        <s v="babies"/>
        <s v="household"/>
        <s v="dairy eggs"/>
        <s v="canned goods"/>
        <s v="breakfast"/>
        <s v="pantry"/>
        <s v="meat seafood"/>
        <s v="personal care"/>
        <s v="bulk"/>
        <s v="dry goods pasta"/>
        <s v="pets"/>
        <s v="beverages"/>
        <s v="international"/>
        <s v="alcohol"/>
        <s v="bakery"/>
        <s v="other"/>
        <s v="frozen"/>
      </sharedItems>
    </cacheField>
    <cacheField name="case" numFmtId="0">
      <sharedItems count="2">
        <s v="low"/>
        <s v="power"/>
      </sharedItems>
    </cacheField>
    <cacheField name="count" numFmtId="0">
      <sharedItems containsSemiMixedTypes="0" containsString="0" containsNumber="1" containsInteger="1" minValue="351" maxValue="364695" count="40">
        <n v="1021"/>
        <n v="9096"/>
        <n v="10167"/>
        <n v="97679"/>
        <n v="36050"/>
        <n v="271143"/>
        <n v="2452"/>
        <n v="27089"/>
        <n v="19108"/>
        <n v="124539"/>
        <n v="42908"/>
        <n v="364695"/>
        <n v="8180"/>
        <n v="74174"/>
        <n v="9816"/>
        <n v="91500"/>
        <n v="21873"/>
        <n v="173542"/>
        <n v="7643"/>
        <n v="64040"/>
        <n v="10787"/>
        <n v="81698"/>
        <n v="351"/>
        <n v="3489"/>
        <n v="6519"/>
        <n v="71360"/>
        <n v="1902"/>
        <n v="18988"/>
        <n v="53600"/>
        <n v="331386"/>
        <n v="2409"/>
        <n v="26434"/>
        <n v="6909"/>
        <n v="35155"/>
        <n v="13310"/>
        <n v="132143"/>
        <n v="1057"/>
        <n v="8084"/>
        <n v="23425"/>
        <n v="199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</r>
  <r>
    <x v="0"/>
    <x v="0"/>
    <x v="1"/>
    <x v="1"/>
  </r>
  <r>
    <x v="1"/>
    <x v="1"/>
    <x v="0"/>
    <x v="2"/>
  </r>
  <r>
    <x v="1"/>
    <x v="1"/>
    <x v="1"/>
    <x v="3"/>
  </r>
  <r>
    <x v="2"/>
    <x v="2"/>
    <x v="0"/>
    <x v="4"/>
  </r>
  <r>
    <x v="2"/>
    <x v="2"/>
    <x v="1"/>
    <x v="5"/>
  </r>
  <r>
    <x v="3"/>
    <x v="3"/>
    <x v="0"/>
    <x v="6"/>
  </r>
  <r>
    <x v="3"/>
    <x v="3"/>
    <x v="1"/>
    <x v="7"/>
  </r>
  <r>
    <x v="4"/>
    <x v="4"/>
    <x v="0"/>
    <x v="8"/>
  </r>
  <r>
    <x v="4"/>
    <x v="4"/>
    <x v="1"/>
    <x v="9"/>
  </r>
  <r>
    <x v="5"/>
    <x v="5"/>
    <x v="0"/>
    <x v="10"/>
  </r>
  <r>
    <x v="5"/>
    <x v="5"/>
    <x v="1"/>
    <x v="11"/>
  </r>
  <r>
    <x v="6"/>
    <x v="6"/>
    <x v="0"/>
    <x v="12"/>
  </r>
  <r>
    <x v="6"/>
    <x v="6"/>
    <x v="1"/>
    <x v="13"/>
  </r>
  <r>
    <x v="7"/>
    <x v="7"/>
    <x v="0"/>
    <x v="14"/>
  </r>
  <r>
    <x v="7"/>
    <x v="7"/>
    <x v="1"/>
    <x v="15"/>
  </r>
  <r>
    <x v="8"/>
    <x v="8"/>
    <x v="0"/>
    <x v="16"/>
  </r>
  <r>
    <x v="8"/>
    <x v="8"/>
    <x v="1"/>
    <x v="17"/>
  </r>
  <r>
    <x v="9"/>
    <x v="9"/>
    <x v="0"/>
    <x v="18"/>
  </r>
  <r>
    <x v="9"/>
    <x v="9"/>
    <x v="1"/>
    <x v="19"/>
  </r>
  <r>
    <x v="10"/>
    <x v="10"/>
    <x v="0"/>
    <x v="20"/>
  </r>
  <r>
    <x v="10"/>
    <x v="10"/>
    <x v="1"/>
    <x v="21"/>
  </r>
  <r>
    <x v="11"/>
    <x v="11"/>
    <x v="0"/>
    <x v="22"/>
  </r>
  <r>
    <x v="11"/>
    <x v="11"/>
    <x v="1"/>
    <x v="23"/>
  </r>
  <r>
    <x v="12"/>
    <x v="12"/>
    <x v="0"/>
    <x v="24"/>
  </r>
  <r>
    <x v="12"/>
    <x v="12"/>
    <x v="1"/>
    <x v="25"/>
  </r>
  <r>
    <x v="13"/>
    <x v="13"/>
    <x v="0"/>
    <x v="26"/>
  </r>
  <r>
    <x v="13"/>
    <x v="13"/>
    <x v="1"/>
    <x v="27"/>
  </r>
  <r>
    <x v="14"/>
    <x v="14"/>
    <x v="0"/>
    <x v="28"/>
  </r>
  <r>
    <x v="14"/>
    <x v="14"/>
    <x v="1"/>
    <x v="29"/>
  </r>
  <r>
    <x v="15"/>
    <x v="15"/>
    <x v="0"/>
    <x v="30"/>
  </r>
  <r>
    <x v="15"/>
    <x v="15"/>
    <x v="1"/>
    <x v="31"/>
  </r>
  <r>
    <x v="16"/>
    <x v="16"/>
    <x v="0"/>
    <x v="32"/>
  </r>
  <r>
    <x v="16"/>
    <x v="16"/>
    <x v="1"/>
    <x v="33"/>
  </r>
  <r>
    <x v="17"/>
    <x v="17"/>
    <x v="0"/>
    <x v="34"/>
  </r>
  <r>
    <x v="17"/>
    <x v="17"/>
    <x v="1"/>
    <x v="35"/>
  </r>
  <r>
    <x v="18"/>
    <x v="18"/>
    <x v="0"/>
    <x v="36"/>
  </r>
  <r>
    <x v="18"/>
    <x v="18"/>
    <x v="1"/>
    <x v="37"/>
  </r>
  <r>
    <x v="19"/>
    <x v="19"/>
    <x v="0"/>
    <x v="38"/>
  </r>
  <r>
    <x v="19"/>
    <x v="19"/>
    <x v="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D2A3A-61BE-7743-BC4F-905ADD985AD5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1" firstDataRow="2" firstDataCol="1"/>
  <pivotFields count="4">
    <pivotField showAll="0"/>
    <pivotField axis="axisRow" showAll="0">
      <items count="21">
        <item x="16"/>
        <item x="3"/>
        <item x="17"/>
        <item x="14"/>
        <item x="7"/>
        <item x="11"/>
        <item x="6"/>
        <item x="5"/>
        <item x="1"/>
        <item x="12"/>
        <item x="19"/>
        <item x="4"/>
        <item x="15"/>
        <item x="9"/>
        <item x="0"/>
        <item x="18"/>
        <item x="8"/>
        <item x="10"/>
        <item x="13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41">
        <item x="22"/>
        <item x="0"/>
        <item x="36"/>
        <item x="26"/>
        <item x="30"/>
        <item x="6"/>
        <item x="23"/>
        <item x="24"/>
        <item x="32"/>
        <item x="18"/>
        <item x="37"/>
        <item x="12"/>
        <item x="1"/>
        <item x="14"/>
        <item x="2"/>
        <item x="20"/>
        <item x="34"/>
        <item x="27"/>
        <item x="8"/>
        <item x="16"/>
        <item x="38"/>
        <item x="31"/>
        <item x="7"/>
        <item x="33"/>
        <item x="4"/>
        <item x="10"/>
        <item x="28"/>
        <item x="19"/>
        <item x="25"/>
        <item x="13"/>
        <item x="21"/>
        <item x="15"/>
        <item x="3"/>
        <item x="9"/>
        <item x="35"/>
        <item x="17"/>
        <item x="39"/>
        <item x="5"/>
        <item x="29"/>
        <item x="1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0F1E8-A22D-5149-B649-E92830B9D94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1" firstDataRow="2" firstDataCol="1"/>
  <pivotFields count="4">
    <pivotField showAll="0"/>
    <pivotField axis="axisRow" showAll="0">
      <items count="21">
        <item x="16"/>
        <item x="3"/>
        <item x="17"/>
        <item x="14"/>
        <item x="7"/>
        <item x="11"/>
        <item x="6"/>
        <item x="5"/>
        <item x="1"/>
        <item x="12"/>
        <item x="19"/>
        <item x="4"/>
        <item x="15"/>
        <item x="9"/>
        <item x="0"/>
        <item x="18"/>
        <item x="8"/>
        <item x="10"/>
        <item x="13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showDataAs="percentOfRow" baseField="0" baseItem="0" numFmtId="10"/>
  </dataFields>
  <formats count="4">
    <format dxfId="8">
      <pivotArea collapsedLevelsAreSubtotals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7">
      <pivotArea collapsedLevelsAreSubtotals="1" fieldPosition="0">
        <references count="2">
          <reference field="1" count="1">
            <x v="3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2">
          <reference field="1" count="1">
            <x v="11"/>
          </reference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1" count="1">
            <x v="7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0D034-2C7E-0F4B-8977-412D82C0B64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1" firstDataRow="2" firstDataCol="1"/>
  <pivotFields count="4">
    <pivotField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21">
        <item x="16"/>
        <item x="3"/>
        <item x="17"/>
        <item x="14"/>
        <item x="7"/>
        <item x="11"/>
        <item x="6"/>
        <item x="5"/>
        <item x="1"/>
        <item x="12"/>
        <item x="19"/>
        <item x="4"/>
        <item x="15"/>
        <item x="9"/>
        <item x="0"/>
        <item x="18"/>
        <item x="8"/>
        <item x="10"/>
        <item x="1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3">
        <item x="1"/>
        <item x="0"/>
        <item t="default"/>
      </items>
    </pivotField>
    <pivotField dataField="1" showAll="0">
      <items count="41">
        <item x="22"/>
        <item x="0"/>
        <item x="36"/>
        <item x="26"/>
        <item x="30"/>
        <item x="6"/>
        <item x="23"/>
        <item x="24"/>
        <item x="32"/>
        <item x="18"/>
        <item x="37"/>
        <item x="12"/>
        <item x="1"/>
        <item x="14"/>
        <item x="2"/>
        <item x="20"/>
        <item x="34"/>
        <item x="27"/>
        <item x="8"/>
        <item x="16"/>
        <item x="38"/>
        <item x="31"/>
        <item x="7"/>
        <item x="33"/>
        <item x="4"/>
        <item x="10"/>
        <item x="28"/>
        <item x="19"/>
        <item x="25"/>
        <item x="13"/>
        <item x="21"/>
        <item x="15"/>
        <item x="3"/>
        <item x="9"/>
        <item x="35"/>
        <item x="17"/>
        <item x="39"/>
        <item x="5"/>
        <item x="29"/>
        <item x="11"/>
        <item t="default"/>
      </items>
    </pivotField>
  </pivotFields>
  <rowFields count="1">
    <field x="1"/>
  </rowFields>
  <rowItems count="21">
    <i>
      <x v="7"/>
    </i>
    <i>
      <x v="3"/>
    </i>
    <i>
      <x v="19"/>
    </i>
    <i>
      <x v="10"/>
    </i>
    <i>
      <x v="16"/>
    </i>
    <i>
      <x v="2"/>
    </i>
    <i>
      <x v="11"/>
    </i>
    <i>
      <x v="8"/>
    </i>
    <i>
      <x v="4"/>
    </i>
    <i>
      <x v="17"/>
    </i>
    <i>
      <x v="6"/>
    </i>
    <i>
      <x v="9"/>
    </i>
    <i>
      <x v="13"/>
    </i>
    <i>
      <x/>
    </i>
    <i>
      <x v="1"/>
    </i>
    <i>
      <x v="12"/>
    </i>
    <i>
      <x v="18"/>
    </i>
    <i>
      <x v="14"/>
    </i>
    <i>
      <x v="15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showDataAs="percentOfCol" baseField="0" baseItem="0" numFmtId="10"/>
  </dataFields>
  <formats count="5">
    <format dxfId="4">
      <pivotArea collapsedLevelsAreSubtotals="1" fieldPosition="0">
        <references count="2">
          <reference field="1" count="1">
            <x v="3"/>
          </reference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2">
      <pivotArea collapsedLevelsAreSubtotals="1" fieldPosition="0">
        <references count="2">
          <reference field="1" count="1">
            <x v="11"/>
          </reference>
          <reference field="2" count="1" selected="0">
            <x v="1"/>
          </reference>
        </references>
      </pivotArea>
    </format>
    <format dxfId="1">
      <pivotArea collapsedLevelsAreSubtotals="1" fieldPosition="0">
        <references count="2">
          <reference field="1" count="1">
            <x v="19"/>
          </reference>
          <reference field="2" count="1" selected="0">
            <x v="1"/>
          </reference>
        </references>
      </pivotArea>
    </format>
    <format dxfId="0">
      <pivotArea collapsedLevelsAreSubtotals="1" fieldPosition="0">
        <references count="2">
          <reference field="1" count="1">
            <x v="1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EEE1-D2EA-F94F-B298-5E029A90A492}">
  <dimension ref="A3:D25"/>
  <sheetViews>
    <sheetView workbookViewId="0">
      <selection activeCell="A5" sqref="A5:D24"/>
      <pivotSelection pane="bottomRight" showHeader="1" extendable="1" max="21" activeRow="4" click="1" r:id="rId1">
        <pivotArea dataOnly="0" axis="axisRow" fieldPosition="0">
          <references count="1"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Selection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8.1640625" bestFit="1" customWidth="1"/>
  </cols>
  <sheetData>
    <row r="3" spans="1:4" x14ac:dyDescent="0.2">
      <c r="A3" s="1" t="s">
        <v>28</v>
      </c>
      <c r="B3" s="1" t="s">
        <v>29</v>
      </c>
    </row>
    <row r="4" spans="1:4" x14ac:dyDescent="0.2">
      <c r="A4" s="1" t="s">
        <v>26</v>
      </c>
      <c r="B4" t="s">
        <v>24</v>
      </c>
      <c r="C4" t="s">
        <v>25</v>
      </c>
      <c r="D4" t="s">
        <v>27</v>
      </c>
    </row>
    <row r="5" spans="1:4" x14ac:dyDescent="0.2">
      <c r="A5" s="2" t="s">
        <v>8</v>
      </c>
      <c r="B5" s="3">
        <v>6909</v>
      </c>
      <c r="C5" s="3">
        <v>35155</v>
      </c>
      <c r="D5" s="3">
        <v>42064</v>
      </c>
    </row>
    <row r="6" spans="1:4" x14ac:dyDescent="0.2">
      <c r="A6" s="2" t="s">
        <v>7</v>
      </c>
      <c r="B6" s="3">
        <v>2452</v>
      </c>
      <c r="C6" s="3">
        <v>27089</v>
      </c>
      <c r="D6" s="3">
        <v>29541</v>
      </c>
    </row>
    <row r="7" spans="1:4" x14ac:dyDescent="0.2">
      <c r="A7" s="2" t="s">
        <v>12</v>
      </c>
      <c r="B7" s="3">
        <v>13310</v>
      </c>
      <c r="C7" s="3">
        <v>132143</v>
      </c>
      <c r="D7" s="3">
        <v>145453</v>
      </c>
    </row>
    <row r="8" spans="1:4" x14ac:dyDescent="0.2">
      <c r="A8" s="2" t="s">
        <v>16</v>
      </c>
      <c r="B8" s="3">
        <v>53600</v>
      </c>
      <c r="C8" s="3">
        <v>331386</v>
      </c>
      <c r="D8" s="3">
        <v>384986</v>
      </c>
    </row>
    <row r="9" spans="1:4" x14ac:dyDescent="0.2">
      <c r="A9" s="2" t="s">
        <v>9</v>
      </c>
      <c r="B9" s="3">
        <v>9816</v>
      </c>
      <c r="C9" s="3">
        <v>91500</v>
      </c>
      <c r="D9" s="3">
        <v>101316</v>
      </c>
    </row>
    <row r="10" spans="1:4" x14ac:dyDescent="0.2">
      <c r="A10" s="2" t="s">
        <v>2</v>
      </c>
      <c r="B10" s="3">
        <v>351</v>
      </c>
      <c r="C10" s="3">
        <v>3489</v>
      </c>
      <c r="D10" s="3">
        <v>3840</v>
      </c>
    </row>
    <row r="11" spans="1:4" x14ac:dyDescent="0.2">
      <c r="A11" s="2" t="s">
        <v>19</v>
      </c>
      <c r="B11" s="3">
        <v>8180</v>
      </c>
      <c r="C11" s="3">
        <v>74174</v>
      </c>
      <c r="D11" s="3">
        <v>82354</v>
      </c>
    </row>
    <row r="12" spans="1:4" x14ac:dyDescent="0.2">
      <c r="A12" s="2" t="s">
        <v>17</v>
      </c>
      <c r="B12" s="3">
        <v>42908</v>
      </c>
      <c r="C12" s="3">
        <v>364695</v>
      </c>
      <c r="D12" s="3">
        <v>407603</v>
      </c>
    </row>
    <row r="13" spans="1:4" x14ac:dyDescent="0.2">
      <c r="A13" s="2" t="s">
        <v>10</v>
      </c>
      <c r="B13" s="3">
        <v>10167</v>
      </c>
      <c r="C13" s="3">
        <v>97679</v>
      </c>
      <c r="D13" s="3">
        <v>107846</v>
      </c>
    </row>
    <row r="14" spans="1:4" x14ac:dyDescent="0.2">
      <c r="A14" s="2" t="s">
        <v>21</v>
      </c>
      <c r="B14" s="3">
        <v>6519</v>
      </c>
      <c r="C14" s="3">
        <v>71360</v>
      </c>
      <c r="D14" s="3">
        <v>77879</v>
      </c>
    </row>
    <row r="15" spans="1:4" x14ac:dyDescent="0.2">
      <c r="A15" s="2" t="s">
        <v>14</v>
      </c>
      <c r="B15" s="3">
        <v>23425</v>
      </c>
      <c r="C15" s="3">
        <v>199180</v>
      </c>
      <c r="D15" s="3">
        <v>222605</v>
      </c>
    </row>
    <row r="16" spans="1:4" x14ac:dyDescent="0.2">
      <c r="A16" s="2" t="s">
        <v>11</v>
      </c>
      <c r="B16" s="3">
        <v>19108</v>
      </c>
      <c r="C16" s="3">
        <v>124539</v>
      </c>
      <c r="D16" s="3">
        <v>143647</v>
      </c>
    </row>
    <row r="17" spans="1:4" x14ac:dyDescent="0.2">
      <c r="A17" s="2" t="s">
        <v>6</v>
      </c>
      <c r="B17" s="3">
        <v>2409</v>
      </c>
      <c r="C17" s="3">
        <v>26434</v>
      </c>
      <c r="D17" s="3">
        <v>28843</v>
      </c>
    </row>
    <row r="18" spans="1:4" x14ac:dyDescent="0.2">
      <c r="A18" s="2" t="s">
        <v>20</v>
      </c>
      <c r="B18" s="3">
        <v>7643</v>
      </c>
      <c r="C18" s="3">
        <v>64040</v>
      </c>
      <c r="D18" s="3">
        <v>71683</v>
      </c>
    </row>
    <row r="19" spans="1:4" x14ac:dyDescent="0.2">
      <c r="A19" s="2" t="s">
        <v>4</v>
      </c>
      <c r="B19" s="3">
        <v>1021</v>
      </c>
      <c r="C19" s="3">
        <v>9096</v>
      </c>
      <c r="D19" s="3">
        <v>10117</v>
      </c>
    </row>
    <row r="20" spans="1:4" x14ac:dyDescent="0.2">
      <c r="A20" s="2" t="s">
        <v>3</v>
      </c>
      <c r="B20" s="3">
        <v>1057</v>
      </c>
      <c r="C20" s="3">
        <v>8084</v>
      </c>
      <c r="D20" s="3">
        <v>9141</v>
      </c>
    </row>
    <row r="21" spans="1:4" x14ac:dyDescent="0.2">
      <c r="A21" s="2" t="s">
        <v>13</v>
      </c>
      <c r="B21" s="3">
        <v>21873</v>
      </c>
      <c r="C21" s="3">
        <v>173542</v>
      </c>
      <c r="D21" s="3">
        <v>195415</v>
      </c>
    </row>
    <row r="22" spans="1:4" x14ac:dyDescent="0.2">
      <c r="A22" s="2" t="s">
        <v>18</v>
      </c>
      <c r="B22" s="3">
        <v>10787</v>
      </c>
      <c r="C22" s="3">
        <v>81698</v>
      </c>
      <c r="D22" s="3">
        <v>92485</v>
      </c>
    </row>
    <row r="23" spans="1:4" x14ac:dyDescent="0.2">
      <c r="A23" s="2" t="s">
        <v>5</v>
      </c>
      <c r="B23" s="3">
        <v>1902</v>
      </c>
      <c r="C23" s="3">
        <v>18988</v>
      </c>
      <c r="D23" s="3">
        <v>20890</v>
      </c>
    </row>
    <row r="24" spans="1:4" x14ac:dyDescent="0.2">
      <c r="A24" s="2" t="s">
        <v>15</v>
      </c>
      <c r="B24" s="3">
        <v>36050</v>
      </c>
      <c r="C24" s="3">
        <v>271143</v>
      </c>
      <c r="D24" s="3">
        <v>307193</v>
      </c>
    </row>
    <row r="25" spans="1:4" x14ac:dyDescent="0.2">
      <c r="A25" s="2" t="s">
        <v>27</v>
      </c>
      <c r="B25" s="3">
        <v>279487</v>
      </c>
      <c r="C25" s="3">
        <v>2205414</v>
      </c>
      <c r="D25" s="3">
        <v>2484901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3E9-5BFB-1041-9758-8408239519CE}">
  <dimension ref="A3:D25"/>
  <sheetViews>
    <sheetView workbookViewId="0">
      <selection activeCell="C5" sqref="A5:C24"/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7.1640625" bestFit="1" customWidth="1"/>
  </cols>
  <sheetData>
    <row r="3" spans="1:4" x14ac:dyDescent="0.2">
      <c r="A3" s="1" t="s">
        <v>28</v>
      </c>
      <c r="B3" s="1" t="s">
        <v>29</v>
      </c>
    </row>
    <row r="4" spans="1:4" x14ac:dyDescent="0.2">
      <c r="A4" s="1" t="s">
        <v>26</v>
      </c>
      <c r="B4" t="s">
        <v>24</v>
      </c>
      <c r="C4" t="s">
        <v>25</v>
      </c>
      <c r="D4" t="s">
        <v>27</v>
      </c>
    </row>
    <row r="5" spans="1:4" x14ac:dyDescent="0.2">
      <c r="A5" s="2" t="s">
        <v>8</v>
      </c>
      <c r="B5" s="7">
        <v>0.16424971472042602</v>
      </c>
      <c r="C5" s="6">
        <v>0.83575028527957396</v>
      </c>
      <c r="D5" s="6">
        <v>1</v>
      </c>
    </row>
    <row r="6" spans="1:4" x14ac:dyDescent="0.2">
      <c r="A6" s="2" t="s">
        <v>7</v>
      </c>
      <c r="B6" s="6">
        <v>8.3003283571984693E-2</v>
      </c>
      <c r="C6" s="6">
        <v>0.91699671642801528</v>
      </c>
      <c r="D6" s="6">
        <v>1</v>
      </c>
    </row>
    <row r="7" spans="1:4" x14ac:dyDescent="0.2">
      <c r="A7" s="2" t="s">
        <v>12</v>
      </c>
      <c r="B7" s="6">
        <v>9.1507222264236562E-2</v>
      </c>
      <c r="C7" s="6">
        <v>0.90849277773576342</v>
      </c>
      <c r="D7" s="6">
        <v>1</v>
      </c>
    </row>
    <row r="8" spans="1:4" x14ac:dyDescent="0.2">
      <c r="A8" s="2" t="s">
        <v>16</v>
      </c>
      <c r="B8" s="7">
        <v>0.13922584197866936</v>
      </c>
      <c r="C8" s="6">
        <v>0.86077415802133062</v>
      </c>
      <c r="D8" s="6">
        <v>1</v>
      </c>
    </row>
    <row r="9" spans="1:4" x14ac:dyDescent="0.2">
      <c r="A9" s="2" t="s">
        <v>9</v>
      </c>
      <c r="B9" s="6">
        <v>9.6884993485727822E-2</v>
      </c>
      <c r="C9" s="6">
        <v>0.90311500651427212</v>
      </c>
      <c r="D9" s="6">
        <v>1</v>
      </c>
    </row>
    <row r="10" spans="1:4" x14ac:dyDescent="0.2">
      <c r="A10" s="2" t="s">
        <v>2</v>
      </c>
      <c r="B10" s="6">
        <v>9.1406249999999994E-2</v>
      </c>
      <c r="C10" s="6">
        <v>0.90859374999999998</v>
      </c>
      <c r="D10" s="6">
        <v>1</v>
      </c>
    </row>
    <row r="11" spans="1:4" x14ac:dyDescent="0.2">
      <c r="A11" s="2" t="s">
        <v>19</v>
      </c>
      <c r="B11" s="6">
        <v>9.9327294363358187E-2</v>
      </c>
      <c r="C11" s="6">
        <v>0.90067270563664181</v>
      </c>
      <c r="D11" s="6">
        <v>1</v>
      </c>
    </row>
    <row r="12" spans="1:4" x14ac:dyDescent="0.2">
      <c r="A12" s="2" t="s">
        <v>17</v>
      </c>
      <c r="B12" s="8">
        <v>0.1052690976268575</v>
      </c>
      <c r="C12" s="6">
        <v>0.89473090237314246</v>
      </c>
      <c r="D12" s="6">
        <v>1</v>
      </c>
    </row>
    <row r="13" spans="1:4" x14ac:dyDescent="0.2">
      <c r="A13" s="2" t="s">
        <v>10</v>
      </c>
      <c r="B13" s="6">
        <v>9.4273315653802647E-2</v>
      </c>
      <c r="C13" s="6">
        <v>0.90572668434619741</v>
      </c>
      <c r="D13" s="6">
        <v>1</v>
      </c>
    </row>
    <row r="14" spans="1:4" x14ac:dyDescent="0.2">
      <c r="A14" s="2" t="s">
        <v>21</v>
      </c>
      <c r="B14" s="6">
        <v>8.3706775895941138E-2</v>
      </c>
      <c r="C14" s="6">
        <v>0.91629322410405889</v>
      </c>
      <c r="D14" s="6">
        <v>1</v>
      </c>
    </row>
    <row r="15" spans="1:4" x14ac:dyDescent="0.2">
      <c r="A15" s="2" t="s">
        <v>14</v>
      </c>
      <c r="B15" s="6">
        <v>0.10523123919049437</v>
      </c>
      <c r="C15" s="6">
        <v>0.89476876080950563</v>
      </c>
      <c r="D15" s="6">
        <v>1</v>
      </c>
    </row>
    <row r="16" spans="1:4" x14ac:dyDescent="0.2">
      <c r="A16" s="2" t="s">
        <v>11</v>
      </c>
      <c r="B16" s="7">
        <v>0.13302052949243631</v>
      </c>
      <c r="C16" s="6">
        <v>0.86697947050756363</v>
      </c>
      <c r="D16" s="6">
        <v>1</v>
      </c>
    </row>
    <row r="17" spans="1:4" x14ac:dyDescent="0.2">
      <c r="A17" s="2" t="s">
        <v>6</v>
      </c>
      <c r="B17" s="6">
        <v>8.3521131643726376E-2</v>
      </c>
      <c r="C17" s="6">
        <v>0.91647886835627357</v>
      </c>
      <c r="D17" s="6">
        <v>1</v>
      </c>
    </row>
    <row r="18" spans="1:4" x14ac:dyDescent="0.2">
      <c r="A18" s="2" t="s">
        <v>20</v>
      </c>
      <c r="B18" s="6">
        <v>0.10662221168198875</v>
      </c>
      <c r="C18" s="6">
        <v>0.89337778831801129</v>
      </c>
      <c r="D18" s="6">
        <v>1</v>
      </c>
    </row>
    <row r="19" spans="1:4" x14ac:dyDescent="0.2">
      <c r="A19" s="2" t="s">
        <v>4</v>
      </c>
      <c r="B19" s="6">
        <v>0.10091924483542553</v>
      </c>
      <c r="C19" s="6">
        <v>0.89908075516457453</v>
      </c>
      <c r="D19" s="6">
        <v>1</v>
      </c>
    </row>
    <row r="20" spans="1:4" x14ac:dyDescent="0.2">
      <c r="A20" s="2" t="s">
        <v>3</v>
      </c>
      <c r="B20" s="6">
        <v>0.1156328629252817</v>
      </c>
      <c r="C20" s="6">
        <v>0.88436713707471826</v>
      </c>
      <c r="D20" s="6">
        <v>1</v>
      </c>
    </row>
    <row r="21" spans="1:4" x14ac:dyDescent="0.2">
      <c r="A21" s="2" t="s">
        <v>13</v>
      </c>
      <c r="B21" s="6">
        <v>0.11193101860143796</v>
      </c>
      <c r="C21" s="6">
        <v>0.88806898139856205</v>
      </c>
      <c r="D21" s="6">
        <v>1</v>
      </c>
    </row>
    <row r="22" spans="1:4" x14ac:dyDescent="0.2">
      <c r="A22" s="2" t="s">
        <v>18</v>
      </c>
      <c r="B22" s="6">
        <v>0.1166351300210845</v>
      </c>
      <c r="C22" s="6">
        <v>0.8833648699789155</v>
      </c>
      <c r="D22" s="6">
        <v>1</v>
      </c>
    </row>
    <row r="23" spans="1:4" x14ac:dyDescent="0.2">
      <c r="A23" s="2" t="s">
        <v>5</v>
      </c>
      <c r="B23" s="6">
        <v>9.1048348492101486E-2</v>
      </c>
      <c r="C23" s="6">
        <v>0.90895165150789847</v>
      </c>
      <c r="D23" s="6">
        <v>1</v>
      </c>
    </row>
    <row r="24" spans="1:4" x14ac:dyDescent="0.2">
      <c r="A24" s="2" t="s">
        <v>15</v>
      </c>
      <c r="B24" s="6">
        <v>0.11735293447441836</v>
      </c>
      <c r="C24" s="6">
        <v>0.88264706552558159</v>
      </c>
      <c r="D24" s="6">
        <v>1</v>
      </c>
    </row>
    <row r="25" spans="1:4" x14ac:dyDescent="0.2">
      <c r="A25" s="2" t="s">
        <v>27</v>
      </c>
      <c r="B25" s="6">
        <v>0.11247409856569739</v>
      </c>
      <c r="C25" s="6">
        <v>0.88752590143430266</v>
      </c>
      <c r="D2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B12F-6BDE-6640-BE0A-CDFA732DCFD9}">
  <dimension ref="A3:D25"/>
  <sheetViews>
    <sheetView tabSelected="1" workbookViewId="0">
      <selection activeCell="L10" sqref="L10"/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8.1640625" bestFit="1" customWidth="1"/>
  </cols>
  <sheetData>
    <row r="3" spans="1:4" x14ac:dyDescent="0.2">
      <c r="A3" s="1" t="s">
        <v>28</v>
      </c>
      <c r="B3" s="1" t="s">
        <v>29</v>
      </c>
    </row>
    <row r="4" spans="1:4" x14ac:dyDescent="0.2">
      <c r="A4" s="1" t="s">
        <v>26</v>
      </c>
      <c r="B4" t="s">
        <v>25</v>
      </c>
      <c r="C4" t="s">
        <v>24</v>
      </c>
      <c r="D4" t="s">
        <v>27</v>
      </c>
    </row>
    <row r="5" spans="1:4" x14ac:dyDescent="0.2">
      <c r="A5" s="2" t="s">
        <v>17</v>
      </c>
      <c r="B5" s="6">
        <v>0.16536350998043906</v>
      </c>
      <c r="C5" s="6">
        <v>0.15352413529072909</v>
      </c>
      <c r="D5" s="6">
        <v>0.16403188698463239</v>
      </c>
    </row>
    <row r="6" spans="1:4" x14ac:dyDescent="0.2">
      <c r="A6" s="2" t="s">
        <v>16</v>
      </c>
      <c r="B6" s="6">
        <v>0.15026022325060057</v>
      </c>
      <c r="C6" s="7">
        <v>0.19177993967519061</v>
      </c>
      <c r="D6" s="6">
        <v>0.15493011592815972</v>
      </c>
    </row>
    <row r="7" spans="1:4" x14ac:dyDescent="0.2">
      <c r="A7" s="2" t="s">
        <v>15</v>
      </c>
      <c r="B7" s="6">
        <v>0.12294426352603184</v>
      </c>
      <c r="C7" s="7">
        <v>0.12898632136736235</v>
      </c>
      <c r="D7" s="6">
        <v>0.1236238385352173</v>
      </c>
    </row>
    <row r="8" spans="1:4" x14ac:dyDescent="0.2">
      <c r="A8" s="2" t="s">
        <v>14</v>
      </c>
      <c r="B8" s="6">
        <v>9.031410882491904E-2</v>
      </c>
      <c r="C8" s="6">
        <v>8.38142740091668E-2</v>
      </c>
      <c r="D8" s="6">
        <v>8.9583045763191371E-2</v>
      </c>
    </row>
    <row r="9" spans="1:4" x14ac:dyDescent="0.2">
      <c r="A9" s="2" t="s">
        <v>13</v>
      </c>
      <c r="B9" s="6">
        <v>7.8689080598926098E-2</v>
      </c>
      <c r="C9" s="6">
        <v>7.8261242920064256E-2</v>
      </c>
      <c r="D9" s="6">
        <v>7.8640959941663674E-2</v>
      </c>
    </row>
    <row r="10" spans="1:4" x14ac:dyDescent="0.2">
      <c r="A10" s="2" t="s">
        <v>12</v>
      </c>
      <c r="B10" s="6">
        <v>5.9917548360534575E-2</v>
      </c>
      <c r="C10" s="6">
        <v>4.7622966363372897E-2</v>
      </c>
      <c r="D10" s="6">
        <v>5.8534726333161764E-2</v>
      </c>
    </row>
    <row r="11" spans="1:4" x14ac:dyDescent="0.2">
      <c r="A11" s="2" t="s">
        <v>11</v>
      </c>
      <c r="B11" s="6">
        <v>5.646966964025802E-2</v>
      </c>
      <c r="C11" s="7">
        <v>6.8368117300625794E-2</v>
      </c>
      <c r="D11" s="6">
        <v>5.7807936815189018E-2</v>
      </c>
    </row>
    <row r="12" spans="1:4" x14ac:dyDescent="0.2">
      <c r="A12" s="2" t="s">
        <v>10</v>
      </c>
      <c r="B12" s="6">
        <v>4.4290550436335306E-2</v>
      </c>
      <c r="C12" s="6">
        <v>3.6377362811150428E-2</v>
      </c>
      <c r="D12" s="6">
        <v>4.3400521791411406E-2</v>
      </c>
    </row>
    <row r="13" spans="1:4" x14ac:dyDescent="0.2">
      <c r="A13" s="2" t="s">
        <v>9</v>
      </c>
      <c r="B13" s="6">
        <v>4.1488808903906479E-2</v>
      </c>
      <c r="C13" s="6">
        <v>3.5121490444993866E-2</v>
      </c>
      <c r="D13" s="6">
        <v>4.0772650499959553E-2</v>
      </c>
    </row>
    <row r="14" spans="1:4" x14ac:dyDescent="0.2">
      <c r="A14" s="2" t="s">
        <v>18</v>
      </c>
      <c r="B14" s="6">
        <v>3.7044291910725155E-2</v>
      </c>
      <c r="C14" s="7">
        <v>3.8595712859632113E-2</v>
      </c>
      <c r="D14" s="6">
        <v>3.7218786583449404E-2</v>
      </c>
    </row>
    <row r="15" spans="1:4" x14ac:dyDescent="0.2">
      <c r="A15" s="2" t="s">
        <v>19</v>
      </c>
      <c r="B15" s="6">
        <v>3.3632687558889172E-2</v>
      </c>
      <c r="C15" s="6">
        <v>2.9267908704161554E-2</v>
      </c>
      <c r="D15" s="6">
        <v>3.3141762991765064E-2</v>
      </c>
    </row>
    <row r="16" spans="1:4" x14ac:dyDescent="0.2">
      <c r="A16" s="2" t="s">
        <v>21</v>
      </c>
      <c r="B16" s="6">
        <v>3.2356736648991982E-2</v>
      </c>
      <c r="C16" s="6">
        <v>2.3324877364600143E-2</v>
      </c>
      <c r="D16" s="6">
        <v>3.1340886417607787E-2</v>
      </c>
    </row>
    <row r="17" spans="1:4" x14ac:dyDescent="0.2">
      <c r="A17" s="2" t="s">
        <v>20</v>
      </c>
      <c r="B17" s="6">
        <v>2.9037631936679461E-2</v>
      </c>
      <c r="C17" s="6">
        <v>2.7346531323460484E-2</v>
      </c>
      <c r="D17" s="6">
        <v>2.8847426919623758E-2</v>
      </c>
    </row>
    <row r="18" spans="1:4" x14ac:dyDescent="0.2">
      <c r="A18" s="2" t="s">
        <v>8</v>
      </c>
      <c r="B18" s="6">
        <v>1.5940317781604724E-2</v>
      </c>
      <c r="C18" s="7">
        <v>2.4720291104774104E-2</v>
      </c>
      <c r="D18" s="6">
        <v>1.6927837366559069E-2</v>
      </c>
    </row>
    <row r="19" spans="1:4" x14ac:dyDescent="0.2">
      <c r="A19" s="2" t="s">
        <v>7</v>
      </c>
      <c r="B19" s="6">
        <v>1.2282954583583854E-2</v>
      </c>
      <c r="C19" s="6">
        <v>8.7732166433501374E-3</v>
      </c>
      <c r="D19" s="6">
        <v>1.1888199972554239E-2</v>
      </c>
    </row>
    <row r="20" spans="1:4" x14ac:dyDescent="0.2">
      <c r="A20" s="2" t="s">
        <v>6</v>
      </c>
      <c r="B20" s="6">
        <v>1.1985958191976653E-2</v>
      </c>
      <c r="C20" s="6">
        <v>8.6193633335360856E-3</v>
      </c>
      <c r="D20" s="6">
        <v>1.160730347003764E-2</v>
      </c>
    </row>
    <row r="21" spans="1:4" x14ac:dyDescent="0.2">
      <c r="A21" s="2" t="s">
        <v>5</v>
      </c>
      <c r="B21" s="6">
        <v>8.6097213493702314E-3</v>
      </c>
      <c r="C21" s="6">
        <v>6.8053254713099356E-3</v>
      </c>
      <c r="D21" s="6">
        <v>8.4067735495297405E-3</v>
      </c>
    </row>
    <row r="22" spans="1:4" x14ac:dyDescent="0.2">
      <c r="A22" s="2" t="s">
        <v>4</v>
      </c>
      <c r="B22" s="6">
        <v>4.1243956916932603E-3</v>
      </c>
      <c r="C22" s="6">
        <v>3.6531216120964482E-3</v>
      </c>
      <c r="D22" s="6">
        <v>4.0713895644132305E-3</v>
      </c>
    </row>
    <row r="23" spans="1:4" x14ac:dyDescent="0.2">
      <c r="A23" s="2" t="s">
        <v>3</v>
      </c>
      <c r="B23" s="6">
        <v>3.6655249309199998E-3</v>
      </c>
      <c r="C23" s="6">
        <v>3.7819290342663522E-3</v>
      </c>
      <c r="D23" s="6">
        <v>3.6786173775132289E-3</v>
      </c>
    </row>
    <row r="24" spans="1:4" x14ac:dyDescent="0.2">
      <c r="A24" s="2" t="s">
        <v>2</v>
      </c>
      <c r="B24" s="6">
        <v>1.5820158936145322E-3</v>
      </c>
      <c r="C24" s="6">
        <v>1.2558723661565655E-3</v>
      </c>
      <c r="D24" s="6">
        <v>1.5453331943606607E-3</v>
      </c>
    </row>
    <row r="25" spans="1:4" x14ac:dyDescent="0.2">
      <c r="A25" s="2" t="s">
        <v>27</v>
      </c>
      <c r="B25" s="6">
        <v>1</v>
      </c>
      <c r="C25" s="6">
        <v>1</v>
      </c>
      <c r="D25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231B-25BA-B44D-B9B2-69B9994C6272}">
  <dimension ref="A1:K21"/>
  <sheetViews>
    <sheetView workbookViewId="0">
      <selection activeCell="I24" sqref="I24"/>
    </sheetView>
  </sheetViews>
  <sheetFormatPr baseColWidth="10" defaultRowHeight="16" x14ac:dyDescent="0.2"/>
  <sheetData>
    <row r="1" spans="1:11" x14ac:dyDescent="0.2">
      <c r="A1" t="s">
        <v>1</v>
      </c>
      <c r="B1" t="s">
        <v>24</v>
      </c>
      <c r="C1" t="s">
        <v>32</v>
      </c>
      <c r="D1" t="s">
        <v>30</v>
      </c>
      <c r="H1" s="5" t="s">
        <v>1</v>
      </c>
      <c r="I1" s="5" t="s">
        <v>31</v>
      </c>
      <c r="J1" s="5" t="s">
        <v>32</v>
      </c>
      <c r="K1" s="5" t="s">
        <v>33</v>
      </c>
    </row>
    <row r="2" spans="1:11" x14ac:dyDescent="0.2">
      <c r="A2" t="s">
        <v>8</v>
      </c>
      <c r="B2">
        <v>6909</v>
      </c>
      <c r="C2">
        <v>42064</v>
      </c>
      <c r="D2">
        <f t="shared" ref="D2:D21" si="0">$B2/C2</f>
        <v>0.16424971472042602</v>
      </c>
      <c r="H2" s="4" t="s">
        <v>7</v>
      </c>
      <c r="I2" s="4">
        <v>27089</v>
      </c>
      <c r="J2" s="4">
        <v>29541</v>
      </c>
      <c r="K2" s="4">
        <v>0.91699671999999999</v>
      </c>
    </row>
    <row r="3" spans="1:11" x14ac:dyDescent="0.2">
      <c r="A3" t="s">
        <v>16</v>
      </c>
      <c r="B3">
        <v>53600</v>
      </c>
      <c r="C3">
        <v>384986</v>
      </c>
      <c r="D3">
        <f t="shared" si="0"/>
        <v>0.13922584197866936</v>
      </c>
      <c r="H3" s="4" t="s">
        <v>6</v>
      </c>
      <c r="I3" s="4">
        <v>26434</v>
      </c>
      <c r="J3" s="4">
        <v>28843</v>
      </c>
      <c r="K3" s="4">
        <v>0.91647886999999995</v>
      </c>
    </row>
    <row r="4" spans="1:11" x14ac:dyDescent="0.2">
      <c r="A4" t="s">
        <v>11</v>
      </c>
      <c r="B4">
        <v>19108</v>
      </c>
      <c r="C4">
        <v>143647</v>
      </c>
      <c r="D4">
        <f t="shared" si="0"/>
        <v>0.13302052949243631</v>
      </c>
      <c r="H4" s="4" t="s">
        <v>21</v>
      </c>
      <c r="I4" s="4">
        <v>71360</v>
      </c>
      <c r="J4" s="4">
        <v>77879</v>
      </c>
      <c r="K4" s="4">
        <v>0.91629322000000002</v>
      </c>
    </row>
    <row r="5" spans="1:11" x14ac:dyDescent="0.2">
      <c r="A5" t="s">
        <v>15</v>
      </c>
      <c r="B5">
        <v>36050</v>
      </c>
      <c r="C5">
        <v>307193</v>
      </c>
      <c r="D5">
        <f t="shared" si="0"/>
        <v>0.11735293447441836</v>
      </c>
      <c r="H5" s="4" t="s">
        <v>5</v>
      </c>
      <c r="I5" s="4">
        <v>18988</v>
      </c>
      <c r="J5" s="4">
        <v>20890</v>
      </c>
      <c r="K5" s="4">
        <v>0.90895165</v>
      </c>
    </row>
    <row r="6" spans="1:11" x14ac:dyDescent="0.2">
      <c r="A6" t="s">
        <v>18</v>
      </c>
      <c r="B6">
        <v>10787</v>
      </c>
      <c r="C6">
        <v>92485</v>
      </c>
      <c r="D6">
        <f t="shared" si="0"/>
        <v>0.1166351300210845</v>
      </c>
      <c r="H6" s="4" t="s">
        <v>2</v>
      </c>
      <c r="I6" s="4">
        <v>3489</v>
      </c>
      <c r="J6" s="4">
        <v>3840</v>
      </c>
      <c r="K6" s="4">
        <v>0.90859374999999998</v>
      </c>
    </row>
    <row r="7" spans="1:11" x14ac:dyDescent="0.2">
      <c r="A7" t="s">
        <v>3</v>
      </c>
      <c r="B7">
        <v>1057</v>
      </c>
      <c r="C7">
        <v>9141</v>
      </c>
      <c r="D7">
        <f t="shared" si="0"/>
        <v>0.1156328629252817</v>
      </c>
      <c r="H7" s="4" t="s">
        <v>12</v>
      </c>
      <c r="I7" s="4">
        <v>132143</v>
      </c>
      <c r="J7" s="4">
        <v>145453</v>
      </c>
      <c r="K7" s="4">
        <v>0.90849278</v>
      </c>
    </row>
    <row r="8" spans="1:11" x14ac:dyDescent="0.2">
      <c r="A8" t="s">
        <v>13</v>
      </c>
      <c r="B8">
        <v>21873</v>
      </c>
      <c r="C8">
        <v>195415</v>
      </c>
      <c r="D8">
        <f t="shared" si="0"/>
        <v>0.11193101860143796</v>
      </c>
      <c r="H8" s="4" t="s">
        <v>10</v>
      </c>
      <c r="I8" s="4">
        <v>97679</v>
      </c>
      <c r="J8" s="4">
        <v>107846</v>
      </c>
      <c r="K8" s="4">
        <v>0.90572668000000001</v>
      </c>
    </row>
    <row r="9" spans="1:11" x14ac:dyDescent="0.2">
      <c r="A9" t="s">
        <v>20</v>
      </c>
      <c r="B9">
        <v>7643</v>
      </c>
      <c r="C9">
        <v>71683</v>
      </c>
      <c r="D9">
        <f t="shared" si="0"/>
        <v>0.10662221168198875</v>
      </c>
      <c r="H9" s="4" t="s">
        <v>9</v>
      </c>
      <c r="I9" s="4">
        <v>91500</v>
      </c>
      <c r="J9" s="4">
        <v>101316</v>
      </c>
      <c r="K9" s="4">
        <v>0.90311501000000005</v>
      </c>
    </row>
    <row r="10" spans="1:11" x14ac:dyDescent="0.2">
      <c r="A10" t="s">
        <v>17</v>
      </c>
      <c r="B10">
        <v>42908</v>
      </c>
      <c r="C10">
        <v>407603</v>
      </c>
      <c r="D10">
        <f t="shared" si="0"/>
        <v>0.1052690976268575</v>
      </c>
      <c r="H10" s="4" t="s">
        <v>19</v>
      </c>
      <c r="I10" s="4">
        <v>74174</v>
      </c>
      <c r="J10" s="4">
        <v>82354</v>
      </c>
      <c r="K10" s="4">
        <v>0.90067271000000004</v>
      </c>
    </row>
    <row r="11" spans="1:11" x14ac:dyDescent="0.2">
      <c r="A11" t="s">
        <v>14</v>
      </c>
      <c r="B11">
        <v>23425</v>
      </c>
      <c r="C11">
        <v>222605</v>
      </c>
      <c r="D11">
        <f t="shared" si="0"/>
        <v>0.10523123919049437</v>
      </c>
      <c r="H11" s="4" t="s">
        <v>4</v>
      </c>
      <c r="I11" s="4">
        <v>9096</v>
      </c>
      <c r="J11" s="4">
        <v>10117</v>
      </c>
      <c r="K11" s="4">
        <v>0.89908076000000003</v>
      </c>
    </row>
    <row r="12" spans="1:11" x14ac:dyDescent="0.2">
      <c r="A12" t="s">
        <v>4</v>
      </c>
      <c r="B12">
        <v>1021</v>
      </c>
      <c r="C12">
        <v>10117</v>
      </c>
      <c r="D12">
        <f t="shared" si="0"/>
        <v>0.10091924483542553</v>
      </c>
      <c r="H12" s="4" t="s">
        <v>14</v>
      </c>
      <c r="I12" s="4">
        <v>199180</v>
      </c>
      <c r="J12" s="4">
        <v>222605</v>
      </c>
      <c r="K12" s="4">
        <v>0.89476876000000005</v>
      </c>
    </row>
    <row r="13" spans="1:11" x14ac:dyDescent="0.2">
      <c r="A13" t="s">
        <v>19</v>
      </c>
      <c r="B13">
        <v>8180</v>
      </c>
      <c r="C13">
        <v>82354</v>
      </c>
      <c r="D13">
        <f t="shared" si="0"/>
        <v>9.9327294363358187E-2</v>
      </c>
      <c r="H13" s="4" t="s">
        <v>17</v>
      </c>
      <c r="I13" s="4">
        <v>364695</v>
      </c>
      <c r="J13" s="4">
        <v>407603</v>
      </c>
      <c r="K13" s="4">
        <v>0.8947309</v>
      </c>
    </row>
    <row r="14" spans="1:11" x14ac:dyDescent="0.2">
      <c r="A14" t="s">
        <v>9</v>
      </c>
      <c r="B14">
        <v>9816</v>
      </c>
      <c r="C14">
        <v>101316</v>
      </c>
      <c r="D14">
        <f t="shared" si="0"/>
        <v>9.6884993485727822E-2</v>
      </c>
      <c r="H14" s="4" t="s">
        <v>20</v>
      </c>
      <c r="I14" s="4">
        <v>64040</v>
      </c>
      <c r="J14" s="4">
        <v>71683</v>
      </c>
      <c r="K14" s="4">
        <v>0.89337778999999995</v>
      </c>
    </row>
    <row r="15" spans="1:11" x14ac:dyDescent="0.2">
      <c r="A15" t="s">
        <v>10</v>
      </c>
      <c r="B15">
        <v>10167</v>
      </c>
      <c r="C15">
        <v>107846</v>
      </c>
      <c r="D15">
        <f t="shared" si="0"/>
        <v>9.4273315653802647E-2</v>
      </c>
      <c r="H15" s="4" t="s">
        <v>13</v>
      </c>
      <c r="I15" s="4">
        <v>173542</v>
      </c>
      <c r="J15" s="4">
        <v>195415</v>
      </c>
      <c r="K15" s="4">
        <v>0.88806898000000001</v>
      </c>
    </row>
    <row r="16" spans="1:11" x14ac:dyDescent="0.2">
      <c r="A16" t="s">
        <v>12</v>
      </c>
      <c r="B16">
        <v>13310</v>
      </c>
      <c r="C16">
        <v>145453</v>
      </c>
      <c r="D16">
        <f t="shared" si="0"/>
        <v>9.1507222264236562E-2</v>
      </c>
      <c r="H16" s="4" t="s">
        <v>3</v>
      </c>
      <c r="I16" s="4">
        <v>8084</v>
      </c>
      <c r="J16" s="4">
        <v>9141</v>
      </c>
      <c r="K16" s="4">
        <v>0.88436714000000005</v>
      </c>
    </row>
    <row r="17" spans="1:11" x14ac:dyDescent="0.2">
      <c r="A17" t="s">
        <v>2</v>
      </c>
      <c r="B17">
        <v>351</v>
      </c>
      <c r="C17">
        <v>3840</v>
      </c>
      <c r="D17">
        <f t="shared" si="0"/>
        <v>9.1406249999999994E-2</v>
      </c>
      <c r="H17" s="4" t="s">
        <v>18</v>
      </c>
      <c r="I17" s="4">
        <v>81698</v>
      </c>
      <c r="J17" s="4">
        <v>92485</v>
      </c>
      <c r="K17" s="4">
        <v>0.88336486999999997</v>
      </c>
    </row>
    <row r="18" spans="1:11" x14ac:dyDescent="0.2">
      <c r="A18" t="s">
        <v>5</v>
      </c>
      <c r="B18">
        <v>1902</v>
      </c>
      <c r="C18">
        <v>20890</v>
      </c>
      <c r="D18">
        <f t="shared" si="0"/>
        <v>9.1048348492101486E-2</v>
      </c>
      <c r="H18" s="4" t="s">
        <v>15</v>
      </c>
      <c r="I18" s="4">
        <v>271143</v>
      </c>
      <c r="J18" s="4">
        <v>307193</v>
      </c>
      <c r="K18" s="4">
        <v>0.88264706999999998</v>
      </c>
    </row>
    <row r="19" spans="1:11" x14ac:dyDescent="0.2">
      <c r="A19" t="s">
        <v>21</v>
      </c>
      <c r="B19">
        <v>6519</v>
      </c>
      <c r="C19">
        <v>77879</v>
      </c>
      <c r="D19">
        <f t="shared" si="0"/>
        <v>8.3706775895941138E-2</v>
      </c>
      <c r="H19" s="4" t="s">
        <v>11</v>
      </c>
      <c r="I19" s="4">
        <v>124539</v>
      </c>
      <c r="J19" s="4">
        <v>143647</v>
      </c>
      <c r="K19" s="4">
        <v>0.86697946999999997</v>
      </c>
    </row>
    <row r="20" spans="1:11" x14ac:dyDescent="0.2">
      <c r="A20" t="s">
        <v>6</v>
      </c>
      <c r="B20">
        <v>2409</v>
      </c>
      <c r="C20">
        <v>28843</v>
      </c>
      <c r="D20">
        <f t="shared" si="0"/>
        <v>8.3521131643726376E-2</v>
      </c>
      <c r="H20" s="4" t="s">
        <v>16</v>
      </c>
      <c r="I20" s="4">
        <v>331386</v>
      </c>
      <c r="J20" s="4">
        <v>384986</v>
      </c>
      <c r="K20" s="4">
        <v>0.86077415999999995</v>
      </c>
    </row>
    <row r="21" spans="1:11" x14ac:dyDescent="0.2">
      <c r="A21" t="s">
        <v>7</v>
      </c>
      <c r="B21">
        <v>2452</v>
      </c>
      <c r="C21">
        <v>29541</v>
      </c>
      <c r="D21">
        <f t="shared" si="0"/>
        <v>8.3003283571984693E-2</v>
      </c>
      <c r="H21" s="4" t="s">
        <v>8</v>
      </c>
      <c r="I21" s="4">
        <v>35155</v>
      </c>
      <c r="J21" s="4">
        <v>42064</v>
      </c>
      <c r="K21" s="4">
        <v>0.83575029000000001</v>
      </c>
    </row>
  </sheetData>
  <autoFilter ref="H1:K1" xr:uid="{A9ADE5E4-9220-2E48-83D3-3C4E19B348BC}">
    <sortState xmlns:xlrd2="http://schemas.microsoft.com/office/spreadsheetml/2017/richdata2" ref="H2:K21">
      <sortCondition descending="1" ref="K1:K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AF4A-CA52-D547-B562-0D59C03AE5D6}">
  <dimension ref="A1:F21"/>
  <sheetViews>
    <sheetView workbookViewId="0">
      <selection activeCell="H12" sqref="H12"/>
    </sheetView>
  </sheetViews>
  <sheetFormatPr baseColWidth="10" defaultRowHeight="16" x14ac:dyDescent="0.2"/>
  <sheetData>
    <row r="1" spans="1:6" x14ac:dyDescent="0.2">
      <c r="A1" s="12" t="s">
        <v>1</v>
      </c>
      <c r="B1" s="12" t="s">
        <v>24</v>
      </c>
      <c r="E1" s="9" t="s">
        <v>1</v>
      </c>
      <c r="F1" s="9" t="s">
        <v>25</v>
      </c>
    </row>
    <row r="2" spans="1:6" x14ac:dyDescent="0.2">
      <c r="A2" s="10" t="s">
        <v>16</v>
      </c>
      <c r="B2">
        <v>2.1570275837950889E-2</v>
      </c>
      <c r="E2" s="10" t="s">
        <v>17</v>
      </c>
      <c r="F2">
        <v>0.14676439825972945</v>
      </c>
    </row>
    <row r="3" spans="1:6" x14ac:dyDescent="0.2">
      <c r="A3" s="10" t="s">
        <v>17</v>
      </c>
      <c r="B3">
        <v>1.7267488724902923E-2</v>
      </c>
      <c r="E3" s="10" t="s">
        <v>16</v>
      </c>
      <c r="F3">
        <v>0.13335984009020882</v>
      </c>
    </row>
    <row r="4" spans="1:6" x14ac:dyDescent="0.2">
      <c r="A4" s="10" t="s">
        <v>15</v>
      </c>
      <c r="B4">
        <v>1.4507620223099432E-2</v>
      </c>
      <c r="E4" s="10" t="s">
        <v>15</v>
      </c>
      <c r="F4">
        <v>0.10911621831211786</v>
      </c>
    </row>
    <row r="5" spans="1:6" x14ac:dyDescent="0.2">
      <c r="A5" s="10" t="s">
        <v>14</v>
      </c>
      <c r="B5">
        <v>9.4269349161193953E-3</v>
      </c>
      <c r="E5" s="10" t="s">
        <v>14</v>
      </c>
      <c r="F5">
        <v>8.0156110847071971E-2</v>
      </c>
    </row>
    <row r="6" spans="1:6" x14ac:dyDescent="0.2">
      <c r="A6" s="10" t="s">
        <v>13</v>
      </c>
      <c r="B6">
        <v>8.8023627500652939E-3</v>
      </c>
      <c r="E6" s="10" t="s">
        <v>13</v>
      </c>
      <c r="F6">
        <v>6.9838597191598378E-2</v>
      </c>
    </row>
    <row r="7" spans="1:6" x14ac:dyDescent="0.2">
      <c r="A7" s="10" t="s">
        <v>11</v>
      </c>
      <c r="B7">
        <v>7.6896423640217459E-3</v>
      </c>
      <c r="E7" s="11" t="s">
        <v>12</v>
      </c>
      <c r="F7">
        <v>5.317837612041687E-2</v>
      </c>
    </row>
    <row r="8" spans="1:6" x14ac:dyDescent="0.2">
      <c r="A8" s="13" t="s">
        <v>12</v>
      </c>
      <c r="B8">
        <v>5.3563502127448939E-3</v>
      </c>
      <c r="E8" s="13" t="s">
        <v>11</v>
      </c>
      <c r="F8">
        <v>5.0118294451167271E-2</v>
      </c>
    </row>
    <row r="9" spans="1:6" x14ac:dyDescent="0.2">
      <c r="A9" s="14" t="s">
        <v>18</v>
      </c>
      <c r="B9">
        <v>4.3410180123876164E-3</v>
      </c>
      <c r="E9" t="s">
        <v>10</v>
      </c>
      <c r="F9">
        <v>3.9309010701029941E-2</v>
      </c>
    </row>
    <row r="10" spans="1:6" x14ac:dyDescent="0.2">
      <c r="A10" t="s">
        <v>10</v>
      </c>
      <c r="B10">
        <v>4.0915110903814679E-3</v>
      </c>
      <c r="E10" t="s">
        <v>9</v>
      </c>
      <c r="F10">
        <v>3.6822392521875115E-2</v>
      </c>
    </row>
    <row r="11" spans="1:6" x14ac:dyDescent="0.2">
      <c r="A11" t="s">
        <v>9</v>
      </c>
      <c r="B11">
        <v>3.9502579780844385E-3</v>
      </c>
      <c r="E11" s="14" t="s">
        <v>18</v>
      </c>
      <c r="F11">
        <v>3.2877768571061783E-2</v>
      </c>
    </row>
    <row r="12" spans="1:6" x14ac:dyDescent="0.2">
      <c r="A12" t="s">
        <v>19</v>
      </c>
      <c r="B12">
        <v>3.2918816484036992E-3</v>
      </c>
      <c r="E12" t="s">
        <v>19</v>
      </c>
      <c r="F12">
        <v>2.9849881343361365E-2</v>
      </c>
    </row>
    <row r="13" spans="1:6" x14ac:dyDescent="0.2">
      <c r="A13" t="s">
        <v>20</v>
      </c>
      <c r="B13">
        <v>3.0757764595048254E-3</v>
      </c>
      <c r="E13" s="15" t="s">
        <v>21</v>
      </c>
      <c r="F13">
        <v>2.8717441861868944E-2</v>
      </c>
    </row>
    <row r="14" spans="1:6" x14ac:dyDescent="0.2">
      <c r="A14" t="s">
        <v>8</v>
      </c>
      <c r="B14">
        <v>2.7803924582910948E-3</v>
      </c>
      <c r="E14" t="s">
        <v>20</v>
      </c>
      <c r="F14">
        <v>2.5771650460118933E-2</v>
      </c>
    </row>
    <row r="15" spans="1:6" x14ac:dyDescent="0.2">
      <c r="A15" s="15" t="s">
        <v>21</v>
      </c>
      <c r="B15">
        <v>2.6234445557388403E-3</v>
      </c>
      <c r="E15" t="s">
        <v>8</v>
      </c>
      <c r="F15">
        <v>1.4147444908267975E-2</v>
      </c>
    </row>
    <row r="16" spans="1:6" x14ac:dyDescent="0.2">
      <c r="A16" t="s">
        <v>7</v>
      </c>
      <c r="B16">
        <v>9.8675963348238008E-4</v>
      </c>
      <c r="E16" t="s">
        <v>7</v>
      </c>
      <c r="F16">
        <v>1.0901440339071859E-2</v>
      </c>
    </row>
    <row r="17" spans="1:6" x14ac:dyDescent="0.2">
      <c r="A17" t="s">
        <v>6</v>
      </c>
      <c r="B17">
        <v>9.6945512114969567E-4</v>
      </c>
      <c r="E17" t="s">
        <v>6</v>
      </c>
      <c r="F17">
        <v>1.0637848348887943E-2</v>
      </c>
    </row>
    <row r="18" spans="1:6" x14ac:dyDescent="0.2">
      <c r="A18" t="s">
        <v>5</v>
      </c>
      <c r="B18">
        <v>7.6542284783176473E-4</v>
      </c>
      <c r="E18" t="s">
        <v>5</v>
      </c>
      <c r="F18">
        <v>7.6413507016979748E-3</v>
      </c>
    </row>
    <row r="19" spans="1:6" x14ac:dyDescent="0.2">
      <c r="A19" t="s">
        <v>3</v>
      </c>
      <c r="B19">
        <v>4.2536905896854645E-4</v>
      </c>
      <c r="E19" t="s">
        <v>4</v>
      </c>
      <c r="F19">
        <v>3.6605080041418147E-3</v>
      </c>
    </row>
    <row r="20" spans="1:6" x14ac:dyDescent="0.2">
      <c r="A20" t="s">
        <v>4</v>
      </c>
      <c r="B20">
        <v>4.1088156027141524E-4</v>
      </c>
      <c r="E20" t="s">
        <v>3</v>
      </c>
      <c r="F20">
        <v>3.2532483185446826E-3</v>
      </c>
    </row>
    <row r="21" spans="1:6" x14ac:dyDescent="0.2">
      <c r="A21" t="s">
        <v>2</v>
      </c>
      <c r="B21">
        <v>1.4125311229702914E-4</v>
      </c>
      <c r="E21" t="s">
        <v>2</v>
      </c>
      <c r="F21">
        <v>1.4040800820636315E-3</v>
      </c>
    </row>
  </sheetData>
  <autoFilter ref="A1:B1" xr:uid="{FCFAFD99-ED3E-0C41-8EC1-305AF8E2EDF4}">
    <sortState xmlns:xlrd2="http://schemas.microsoft.com/office/spreadsheetml/2017/richdata2" ref="A2:B21">
      <sortCondition descending="1" ref="B1:B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199F-2F34-5841-BF12-04005D542598}">
  <dimension ref="A1:F21"/>
  <sheetViews>
    <sheetView workbookViewId="0">
      <selection activeCell="H11" sqref="H11"/>
    </sheetView>
  </sheetViews>
  <sheetFormatPr baseColWidth="10" defaultRowHeight="16" x14ac:dyDescent="0.2"/>
  <sheetData>
    <row r="1" spans="1:6" x14ac:dyDescent="0.2">
      <c r="A1" t="s">
        <v>1</v>
      </c>
      <c r="B1" t="s">
        <v>35</v>
      </c>
      <c r="E1" t="s">
        <v>1</v>
      </c>
      <c r="F1" t="s">
        <v>34</v>
      </c>
    </row>
    <row r="2" spans="1:6" x14ac:dyDescent="0.2">
      <c r="A2" s="16" t="s">
        <v>8</v>
      </c>
      <c r="B2" s="7">
        <v>0.16424971472042602</v>
      </c>
      <c r="E2" s="16" t="s">
        <v>7</v>
      </c>
      <c r="F2" s="7">
        <v>0.91699671642801528</v>
      </c>
    </row>
    <row r="3" spans="1:6" x14ac:dyDescent="0.2">
      <c r="A3" s="16" t="s">
        <v>16</v>
      </c>
      <c r="B3" s="7">
        <v>0.13922584197866936</v>
      </c>
      <c r="E3" s="16" t="s">
        <v>6</v>
      </c>
      <c r="F3" s="7">
        <v>0.91647886835627357</v>
      </c>
    </row>
    <row r="4" spans="1:6" x14ac:dyDescent="0.2">
      <c r="A4" s="16" t="s">
        <v>11</v>
      </c>
      <c r="B4" s="7">
        <v>0.13302052949243631</v>
      </c>
      <c r="E4" s="16" t="s">
        <v>21</v>
      </c>
      <c r="F4" s="7">
        <v>0.91629322410405889</v>
      </c>
    </row>
    <row r="5" spans="1:6" x14ac:dyDescent="0.2">
      <c r="A5" s="16" t="s">
        <v>15</v>
      </c>
      <c r="B5" s="7">
        <v>0.11735293447441836</v>
      </c>
      <c r="E5" s="16" t="s">
        <v>5</v>
      </c>
      <c r="F5" s="7">
        <v>0.90895165150789847</v>
      </c>
    </row>
    <row r="6" spans="1:6" x14ac:dyDescent="0.2">
      <c r="A6" s="16" t="s">
        <v>18</v>
      </c>
      <c r="B6" s="7">
        <v>0.1166351300210845</v>
      </c>
      <c r="E6" s="16" t="s">
        <v>2</v>
      </c>
      <c r="F6" s="7">
        <v>0.90859374999999998</v>
      </c>
    </row>
    <row r="7" spans="1:6" x14ac:dyDescent="0.2">
      <c r="A7" s="2" t="s">
        <v>3</v>
      </c>
      <c r="B7" s="6">
        <v>0.1156328629252817</v>
      </c>
      <c r="E7" s="2" t="s">
        <v>12</v>
      </c>
      <c r="F7" s="6">
        <v>0.90849277773576342</v>
      </c>
    </row>
    <row r="8" spans="1:6" x14ac:dyDescent="0.2">
      <c r="A8" s="2" t="s">
        <v>13</v>
      </c>
      <c r="B8" s="6">
        <v>0.11193101860143796</v>
      </c>
      <c r="E8" s="2" t="s">
        <v>10</v>
      </c>
      <c r="F8" s="6">
        <v>0.90572668434619741</v>
      </c>
    </row>
    <row r="9" spans="1:6" x14ac:dyDescent="0.2">
      <c r="A9" s="2" t="s">
        <v>20</v>
      </c>
      <c r="B9" s="6">
        <v>0.10662221168198875</v>
      </c>
      <c r="E9" s="2" t="s">
        <v>9</v>
      </c>
      <c r="F9" s="6">
        <v>0.90311500651427212</v>
      </c>
    </row>
    <row r="10" spans="1:6" x14ac:dyDescent="0.2">
      <c r="A10" s="2" t="s">
        <v>17</v>
      </c>
      <c r="B10" s="8">
        <v>0.1052690976268575</v>
      </c>
      <c r="E10" s="2" t="s">
        <v>19</v>
      </c>
      <c r="F10" s="6">
        <v>0.90067270563664181</v>
      </c>
    </row>
    <row r="11" spans="1:6" x14ac:dyDescent="0.2">
      <c r="A11" s="2" t="s">
        <v>14</v>
      </c>
      <c r="B11" s="6">
        <v>0.10523123919049437</v>
      </c>
      <c r="E11" s="2" t="s">
        <v>4</v>
      </c>
      <c r="F11" s="6">
        <v>0.89908075516457453</v>
      </c>
    </row>
    <row r="12" spans="1:6" x14ac:dyDescent="0.2">
      <c r="A12" s="2" t="s">
        <v>4</v>
      </c>
      <c r="B12" s="6">
        <v>0.10091924483542553</v>
      </c>
      <c r="E12" s="2" t="s">
        <v>14</v>
      </c>
      <c r="F12" s="6">
        <v>0.89476876080950563</v>
      </c>
    </row>
    <row r="13" spans="1:6" x14ac:dyDescent="0.2">
      <c r="A13" s="2" t="s">
        <v>19</v>
      </c>
      <c r="B13" s="6">
        <v>9.9327294363358187E-2</v>
      </c>
      <c r="E13" s="2" t="s">
        <v>17</v>
      </c>
      <c r="F13" s="6">
        <v>0.89473090237314246</v>
      </c>
    </row>
    <row r="14" spans="1:6" x14ac:dyDescent="0.2">
      <c r="A14" s="2" t="s">
        <v>9</v>
      </c>
      <c r="B14" s="6">
        <v>9.6884993485727822E-2</v>
      </c>
      <c r="E14" s="2" t="s">
        <v>20</v>
      </c>
      <c r="F14" s="6">
        <v>0.89337778831801129</v>
      </c>
    </row>
    <row r="15" spans="1:6" x14ac:dyDescent="0.2">
      <c r="A15" s="2" t="s">
        <v>10</v>
      </c>
      <c r="B15" s="6">
        <v>9.4273315653802647E-2</v>
      </c>
      <c r="E15" s="2" t="s">
        <v>13</v>
      </c>
      <c r="F15" s="6">
        <v>0.88806898139856205</v>
      </c>
    </row>
    <row r="16" spans="1:6" x14ac:dyDescent="0.2">
      <c r="A16" s="2" t="s">
        <v>12</v>
      </c>
      <c r="B16" s="6">
        <v>9.1507222264236562E-2</v>
      </c>
      <c r="E16" s="2" t="s">
        <v>3</v>
      </c>
      <c r="F16" s="6">
        <v>0.88436713707471826</v>
      </c>
    </row>
    <row r="17" spans="1:6" x14ac:dyDescent="0.2">
      <c r="A17" s="2" t="s">
        <v>2</v>
      </c>
      <c r="B17" s="6">
        <v>9.1406249999999994E-2</v>
      </c>
      <c r="E17" s="2" t="s">
        <v>18</v>
      </c>
      <c r="F17" s="6">
        <v>0.8833648699789155</v>
      </c>
    </row>
    <row r="18" spans="1:6" x14ac:dyDescent="0.2">
      <c r="A18" s="2" t="s">
        <v>5</v>
      </c>
      <c r="B18" s="6">
        <v>9.1048348492101486E-2</v>
      </c>
      <c r="E18" s="2" t="s">
        <v>15</v>
      </c>
      <c r="F18" s="6">
        <v>0.88264706552558159</v>
      </c>
    </row>
    <row r="19" spans="1:6" x14ac:dyDescent="0.2">
      <c r="A19" s="2" t="s">
        <v>21</v>
      </c>
      <c r="B19" s="6">
        <v>8.3706775895941138E-2</v>
      </c>
      <c r="E19" s="2" t="s">
        <v>11</v>
      </c>
      <c r="F19" s="6">
        <v>0.86697947050756363</v>
      </c>
    </row>
    <row r="20" spans="1:6" x14ac:dyDescent="0.2">
      <c r="A20" s="2" t="s">
        <v>6</v>
      </c>
      <c r="B20" s="6">
        <v>8.3521131643726376E-2</v>
      </c>
      <c r="E20" s="2" t="s">
        <v>16</v>
      </c>
      <c r="F20" s="6">
        <v>0.86077415802133062</v>
      </c>
    </row>
    <row r="21" spans="1:6" x14ac:dyDescent="0.2">
      <c r="A21" s="2" t="s">
        <v>7</v>
      </c>
      <c r="B21" s="6">
        <v>8.3003283571984693E-2</v>
      </c>
      <c r="E21" s="2" t="s">
        <v>8</v>
      </c>
      <c r="F21" s="6">
        <v>0.83575028527957396</v>
      </c>
    </row>
  </sheetData>
  <autoFilter ref="E1:F1" xr:uid="{3DC1D8C9-4BEE-CF4A-9A62-3425D1471A62}">
    <sortState xmlns:xlrd2="http://schemas.microsoft.com/office/spreadsheetml/2017/richdata2" ref="E2:F21">
      <sortCondition descending="1" ref="F1:F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FF70-AA6F-2946-95C7-607E3B31732E}">
  <dimension ref="A1:D41"/>
  <sheetViews>
    <sheetView workbookViewId="0">
      <selection sqref="A1:D41"/>
    </sheetView>
  </sheetViews>
  <sheetFormatPr baseColWidth="10" defaultRowHeight="16" x14ac:dyDescent="0.2"/>
  <sheetData>
    <row r="1" spans="1:4" ht="17" customHeight="1" x14ac:dyDescent="0.2">
      <c r="A1" t="s">
        <v>0</v>
      </c>
      <c r="B1" t="s">
        <v>1</v>
      </c>
      <c r="C1" t="s">
        <v>22</v>
      </c>
      <c r="D1" t="s">
        <v>23</v>
      </c>
    </row>
    <row r="2" spans="1:4" x14ac:dyDescent="0.2">
      <c r="A2">
        <v>21</v>
      </c>
      <c r="B2" t="s">
        <v>4</v>
      </c>
      <c r="C2" t="s">
        <v>24</v>
      </c>
      <c r="D2">
        <v>1021</v>
      </c>
    </row>
    <row r="3" spans="1:4" x14ac:dyDescent="0.2">
      <c r="A3">
        <v>21</v>
      </c>
      <c r="B3" t="s">
        <v>4</v>
      </c>
      <c r="C3" t="s">
        <v>25</v>
      </c>
      <c r="D3">
        <v>9096</v>
      </c>
    </row>
    <row r="4" spans="1:4" x14ac:dyDescent="0.2">
      <c r="A4">
        <v>20</v>
      </c>
      <c r="B4" t="s">
        <v>10</v>
      </c>
      <c r="C4" t="s">
        <v>24</v>
      </c>
      <c r="D4">
        <v>10167</v>
      </c>
    </row>
    <row r="5" spans="1:4" x14ac:dyDescent="0.2">
      <c r="A5">
        <v>20</v>
      </c>
      <c r="B5" t="s">
        <v>10</v>
      </c>
      <c r="C5" t="s">
        <v>25</v>
      </c>
      <c r="D5">
        <v>97679</v>
      </c>
    </row>
    <row r="6" spans="1:4" x14ac:dyDescent="0.2">
      <c r="A6">
        <v>19</v>
      </c>
      <c r="B6" t="s">
        <v>15</v>
      </c>
      <c r="C6" t="s">
        <v>24</v>
      </c>
      <c r="D6">
        <v>36050</v>
      </c>
    </row>
    <row r="7" spans="1:4" x14ac:dyDescent="0.2">
      <c r="A7">
        <v>19</v>
      </c>
      <c r="B7" t="s">
        <v>15</v>
      </c>
      <c r="C7" t="s">
        <v>25</v>
      </c>
      <c r="D7">
        <v>271143</v>
      </c>
    </row>
    <row r="8" spans="1:4" x14ac:dyDescent="0.2">
      <c r="A8">
        <v>18</v>
      </c>
      <c r="B8" t="s">
        <v>7</v>
      </c>
      <c r="C8" t="s">
        <v>24</v>
      </c>
      <c r="D8">
        <v>2452</v>
      </c>
    </row>
    <row r="9" spans="1:4" x14ac:dyDescent="0.2">
      <c r="A9">
        <v>18</v>
      </c>
      <c r="B9" t="s">
        <v>7</v>
      </c>
      <c r="C9" t="s">
        <v>25</v>
      </c>
      <c r="D9">
        <v>27089</v>
      </c>
    </row>
    <row r="10" spans="1:4" x14ac:dyDescent="0.2">
      <c r="A10">
        <v>17</v>
      </c>
      <c r="B10" t="s">
        <v>11</v>
      </c>
      <c r="C10" t="s">
        <v>24</v>
      </c>
      <c r="D10">
        <v>19108</v>
      </c>
    </row>
    <row r="11" spans="1:4" x14ac:dyDescent="0.2">
      <c r="A11">
        <v>17</v>
      </c>
      <c r="B11" t="s">
        <v>11</v>
      </c>
      <c r="C11" t="s">
        <v>25</v>
      </c>
      <c r="D11">
        <v>124539</v>
      </c>
    </row>
    <row r="12" spans="1:4" x14ac:dyDescent="0.2">
      <c r="A12">
        <v>16</v>
      </c>
      <c r="B12" t="s">
        <v>17</v>
      </c>
      <c r="C12" t="s">
        <v>24</v>
      </c>
      <c r="D12">
        <v>42908</v>
      </c>
    </row>
    <row r="13" spans="1:4" x14ac:dyDescent="0.2">
      <c r="A13">
        <v>16</v>
      </c>
      <c r="B13" t="s">
        <v>17</v>
      </c>
      <c r="C13" t="s">
        <v>25</v>
      </c>
      <c r="D13">
        <v>364695</v>
      </c>
    </row>
    <row r="14" spans="1:4" x14ac:dyDescent="0.2">
      <c r="A14">
        <v>15</v>
      </c>
      <c r="B14" t="s">
        <v>19</v>
      </c>
      <c r="C14" t="s">
        <v>24</v>
      </c>
      <c r="D14">
        <v>8180</v>
      </c>
    </row>
    <row r="15" spans="1:4" x14ac:dyDescent="0.2">
      <c r="A15">
        <v>15</v>
      </c>
      <c r="B15" t="s">
        <v>19</v>
      </c>
      <c r="C15" t="s">
        <v>25</v>
      </c>
      <c r="D15">
        <v>74174</v>
      </c>
    </row>
    <row r="16" spans="1:4" x14ac:dyDescent="0.2">
      <c r="A16">
        <v>14</v>
      </c>
      <c r="B16" t="s">
        <v>9</v>
      </c>
      <c r="C16" t="s">
        <v>24</v>
      </c>
      <c r="D16">
        <v>9816</v>
      </c>
    </row>
    <row r="17" spans="1:4" x14ac:dyDescent="0.2">
      <c r="A17">
        <v>14</v>
      </c>
      <c r="B17" t="s">
        <v>9</v>
      </c>
      <c r="C17" t="s">
        <v>25</v>
      </c>
      <c r="D17">
        <v>91500</v>
      </c>
    </row>
    <row r="18" spans="1:4" x14ac:dyDescent="0.2">
      <c r="A18">
        <v>13</v>
      </c>
      <c r="B18" t="s">
        <v>13</v>
      </c>
      <c r="C18" t="s">
        <v>24</v>
      </c>
      <c r="D18">
        <v>21873</v>
      </c>
    </row>
    <row r="19" spans="1:4" x14ac:dyDescent="0.2">
      <c r="A19">
        <v>13</v>
      </c>
      <c r="B19" t="s">
        <v>13</v>
      </c>
      <c r="C19" t="s">
        <v>25</v>
      </c>
      <c r="D19">
        <v>173542</v>
      </c>
    </row>
    <row r="20" spans="1:4" x14ac:dyDescent="0.2">
      <c r="A20">
        <v>12</v>
      </c>
      <c r="B20" t="s">
        <v>20</v>
      </c>
      <c r="C20" t="s">
        <v>24</v>
      </c>
      <c r="D20">
        <v>7643</v>
      </c>
    </row>
    <row r="21" spans="1:4" x14ac:dyDescent="0.2">
      <c r="A21">
        <v>12</v>
      </c>
      <c r="B21" t="s">
        <v>20</v>
      </c>
      <c r="C21" t="s">
        <v>25</v>
      </c>
      <c r="D21">
        <v>64040</v>
      </c>
    </row>
    <row r="22" spans="1:4" x14ac:dyDescent="0.2">
      <c r="A22">
        <v>11</v>
      </c>
      <c r="B22" t="s">
        <v>18</v>
      </c>
      <c r="C22" t="s">
        <v>24</v>
      </c>
      <c r="D22">
        <v>10787</v>
      </c>
    </row>
    <row r="23" spans="1:4" x14ac:dyDescent="0.2">
      <c r="A23">
        <v>11</v>
      </c>
      <c r="B23" t="s">
        <v>18</v>
      </c>
      <c r="C23" t="s">
        <v>25</v>
      </c>
      <c r="D23">
        <v>81698</v>
      </c>
    </row>
    <row r="24" spans="1:4" x14ac:dyDescent="0.2">
      <c r="A24">
        <v>10</v>
      </c>
      <c r="B24" t="s">
        <v>2</v>
      </c>
      <c r="C24" t="s">
        <v>24</v>
      </c>
      <c r="D24">
        <v>351</v>
      </c>
    </row>
    <row r="25" spans="1:4" x14ac:dyDescent="0.2">
      <c r="A25">
        <v>10</v>
      </c>
      <c r="B25" t="s">
        <v>2</v>
      </c>
      <c r="C25" t="s">
        <v>25</v>
      </c>
      <c r="D25">
        <v>3489</v>
      </c>
    </row>
    <row r="26" spans="1:4" x14ac:dyDescent="0.2">
      <c r="A26">
        <v>9</v>
      </c>
      <c r="B26" t="s">
        <v>21</v>
      </c>
      <c r="C26" t="s">
        <v>24</v>
      </c>
      <c r="D26">
        <v>6519</v>
      </c>
    </row>
    <row r="27" spans="1:4" x14ac:dyDescent="0.2">
      <c r="A27">
        <v>9</v>
      </c>
      <c r="B27" t="s">
        <v>21</v>
      </c>
      <c r="C27" t="s">
        <v>25</v>
      </c>
      <c r="D27">
        <v>71360</v>
      </c>
    </row>
    <row r="28" spans="1:4" x14ac:dyDescent="0.2">
      <c r="A28">
        <v>8</v>
      </c>
      <c r="B28" t="s">
        <v>5</v>
      </c>
      <c r="C28" t="s">
        <v>24</v>
      </c>
      <c r="D28">
        <v>1902</v>
      </c>
    </row>
    <row r="29" spans="1:4" x14ac:dyDescent="0.2">
      <c r="A29">
        <v>8</v>
      </c>
      <c r="B29" t="s">
        <v>5</v>
      </c>
      <c r="C29" t="s">
        <v>25</v>
      </c>
      <c r="D29">
        <v>18988</v>
      </c>
    </row>
    <row r="30" spans="1:4" x14ac:dyDescent="0.2">
      <c r="A30">
        <v>7</v>
      </c>
      <c r="B30" t="s">
        <v>16</v>
      </c>
      <c r="C30" t="s">
        <v>24</v>
      </c>
      <c r="D30">
        <v>53600</v>
      </c>
    </row>
    <row r="31" spans="1:4" x14ac:dyDescent="0.2">
      <c r="A31">
        <v>7</v>
      </c>
      <c r="B31" t="s">
        <v>16</v>
      </c>
      <c r="C31" t="s">
        <v>25</v>
      </c>
      <c r="D31">
        <v>331386</v>
      </c>
    </row>
    <row r="32" spans="1:4" x14ac:dyDescent="0.2">
      <c r="A32">
        <v>6</v>
      </c>
      <c r="B32" t="s">
        <v>6</v>
      </c>
      <c r="C32" t="s">
        <v>24</v>
      </c>
      <c r="D32">
        <v>2409</v>
      </c>
    </row>
    <row r="33" spans="1:4" x14ac:dyDescent="0.2">
      <c r="A33">
        <v>6</v>
      </c>
      <c r="B33" t="s">
        <v>6</v>
      </c>
      <c r="C33" t="s">
        <v>25</v>
      </c>
      <c r="D33">
        <v>26434</v>
      </c>
    </row>
    <row r="34" spans="1:4" x14ac:dyDescent="0.2">
      <c r="A34">
        <v>5</v>
      </c>
      <c r="B34" t="s">
        <v>8</v>
      </c>
      <c r="C34" t="s">
        <v>24</v>
      </c>
      <c r="D34">
        <v>6909</v>
      </c>
    </row>
    <row r="35" spans="1:4" x14ac:dyDescent="0.2">
      <c r="A35">
        <v>5</v>
      </c>
      <c r="B35" t="s">
        <v>8</v>
      </c>
      <c r="C35" t="s">
        <v>25</v>
      </c>
      <c r="D35">
        <v>35155</v>
      </c>
    </row>
    <row r="36" spans="1:4" x14ac:dyDescent="0.2">
      <c r="A36">
        <v>3</v>
      </c>
      <c r="B36" t="s">
        <v>12</v>
      </c>
      <c r="C36" t="s">
        <v>24</v>
      </c>
      <c r="D36">
        <v>13310</v>
      </c>
    </row>
    <row r="37" spans="1:4" x14ac:dyDescent="0.2">
      <c r="A37">
        <v>3</v>
      </c>
      <c r="B37" t="s">
        <v>12</v>
      </c>
      <c r="C37" t="s">
        <v>25</v>
      </c>
      <c r="D37">
        <v>132143</v>
      </c>
    </row>
    <row r="38" spans="1:4" x14ac:dyDescent="0.2">
      <c r="A38">
        <v>2</v>
      </c>
      <c r="B38" t="s">
        <v>3</v>
      </c>
      <c r="C38" t="s">
        <v>24</v>
      </c>
      <c r="D38">
        <v>1057</v>
      </c>
    </row>
    <row r="39" spans="1:4" x14ac:dyDescent="0.2">
      <c r="A39">
        <v>2</v>
      </c>
      <c r="B39" t="s">
        <v>3</v>
      </c>
      <c r="C39" t="s">
        <v>25</v>
      </c>
      <c r="D39">
        <v>8084</v>
      </c>
    </row>
    <row r="40" spans="1:4" x14ac:dyDescent="0.2">
      <c r="A40">
        <v>1</v>
      </c>
      <c r="B40" t="s">
        <v>14</v>
      </c>
      <c r="C40" t="s">
        <v>24</v>
      </c>
      <c r="D40">
        <v>23425</v>
      </c>
    </row>
    <row r="41" spans="1:4" x14ac:dyDescent="0.2">
      <c r="A41">
        <v>1</v>
      </c>
      <c r="B41" t="s">
        <v>14</v>
      </c>
      <c r="C41" t="s">
        <v>25</v>
      </c>
      <c r="D41">
        <v>199180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Grand Totals</vt:lpstr>
      <vt:lpstr>By department</vt:lpstr>
      <vt:lpstr>By user groups</vt:lpstr>
      <vt:lpstr>WOproduce</vt:lpstr>
      <vt:lpstr>Comparison</vt:lpstr>
      <vt:lpstr>sorted top depts per user group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Sandoval</dc:creator>
  <cp:lastModifiedBy>Cristina Sandoval</cp:lastModifiedBy>
  <dcterms:created xsi:type="dcterms:W3CDTF">2020-01-20T18:24:16Z</dcterms:created>
  <dcterms:modified xsi:type="dcterms:W3CDTF">2020-01-21T03:13:59Z</dcterms:modified>
</cp:coreProperties>
</file>