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enmccollum/Downloads/"/>
    </mc:Choice>
  </mc:AlternateContent>
  <xr:revisionPtr revIDLastSave="0" documentId="13_ncr:1_{8C22C349-8B9B-5149-8725-59C8C6CFBC54}" xr6:coauthVersionLast="47" xr6:coauthVersionMax="47" xr10:uidLastSave="{00000000-0000-0000-0000-000000000000}"/>
  <bookViews>
    <workbookView xWindow="1680" yWindow="500" windowWidth="28520" windowHeight="17500" xr2:uid="{12DCFFB1-934A-844E-9B9C-772AD7886A3B}"/>
  </bookViews>
  <sheets>
    <sheet name="Descriptive Data" sheetId="1" r:id="rId1"/>
    <sheet name="Notes" sheetId="4" r:id="rId2"/>
    <sheet name="Dataset - Count" sheetId="3" r:id="rId3"/>
    <sheet name="Dataset - Binary" sheetId="6" r:id="rId4"/>
    <sheet name="Analysis &amp; Visualization" sheetId="2" r:id="rId5"/>
  </sheets>
  <definedNames>
    <definedName name="_xlnm._FilterDatabase" localSheetId="0" hidden="1">'Descriptive Data'!$A$3:$BA$98</definedName>
    <definedName name="_xlnm.Print_Titles" localSheetId="0">'Descriptive Data'!$1:$3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C22" i="2"/>
  <c r="C23" i="2"/>
  <c r="C24" i="2"/>
  <c r="C20" i="2"/>
  <c r="C15" i="3"/>
  <c r="BE4" i="6"/>
  <c r="BE5" i="6"/>
  <c r="BE6" i="6"/>
  <c r="BE7" i="6"/>
  <c r="BE8" i="6"/>
  <c r="BE9" i="6"/>
  <c r="BE10" i="6"/>
  <c r="BE11" i="6"/>
  <c r="BE12" i="6"/>
  <c r="BE13" i="6"/>
  <c r="BE16" i="6"/>
  <c r="BE17" i="6"/>
  <c r="BE18" i="6"/>
  <c r="BE20" i="6"/>
  <c r="BE22" i="6"/>
  <c r="BE23" i="6"/>
  <c r="BE25" i="6"/>
  <c r="BE27" i="6"/>
  <c r="BE2" i="6"/>
  <c r="E20" i="3"/>
  <c r="E20" i="6" s="1"/>
  <c r="B27" i="3"/>
  <c r="B27" i="6" s="1"/>
  <c r="B25" i="3"/>
  <c r="B25" i="6" s="1"/>
  <c r="B23" i="3"/>
  <c r="B23" i="6" s="1"/>
  <c r="B22" i="3"/>
  <c r="B22" i="6" s="1"/>
  <c r="B20" i="3"/>
  <c r="B20" i="6" s="1"/>
  <c r="B19" i="3"/>
  <c r="B19" i="6" s="1"/>
  <c r="B18" i="3"/>
  <c r="B18" i="6" s="1"/>
  <c r="B17" i="3"/>
  <c r="B17" i="6" s="1"/>
  <c r="B16" i="3"/>
  <c r="B16" i="6" s="1"/>
  <c r="B15" i="3"/>
  <c r="B15" i="6" s="1"/>
  <c r="B13" i="3"/>
  <c r="B13" i="6" s="1"/>
  <c r="B12" i="3"/>
  <c r="B12" i="6" s="1"/>
  <c r="B11" i="3"/>
  <c r="B11" i="6" s="1"/>
  <c r="B10" i="3"/>
  <c r="B10" i="6" s="1"/>
  <c r="B9" i="3"/>
  <c r="B9" i="6" s="1"/>
  <c r="B8" i="3"/>
  <c r="B8" i="6" s="1"/>
  <c r="B7" i="3"/>
  <c r="B7" i="6" s="1"/>
  <c r="B6" i="3"/>
  <c r="B6" i="6" s="1"/>
  <c r="B5" i="3"/>
  <c r="B5" i="6" s="1"/>
  <c r="B4" i="3"/>
  <c r="B4" i="6" s="1"/>
  <c r="B2" i="3"/>
  <c r="B2" i="6" s="1"/>
  <c r="AP3" i="3"/>
  <c r="BD3" i="6" s="1"/>
  <c r="AP4" i="3"/>
  <c r="BD4" i="6" s="1"/>
  <c r="AP5" i="3"/>
  <c r="BD5" i="6" s="1"/>
  <c r="AP6" i="3"/>
  <c r="BD6" i="6" s="1"/>
  <c r="AP7" i="3"/>
  <c r="BD7" i="6" s="1"/>
  <c r="AP8" i="3"/>
  <c r="BD8" i="6" s="1"/>
  <c r="AP9" i="3"/>
  <c r="BD9" i="6" s="1"/>
  <c r="AP10" i="3"/>
  <c r="BD10" i="6" s="1"/>
  <c r="AP11" i="3"/>
  <c r="BD11" i="6" s="1"/>
  <c r="AP12" i="3"/>
  <c r="BD12" i="6" s="1"/>
  <c r="AP13" i="3"/>
  <c r="BD13" i="6" s="1"/>
  <c r="AP14" i="3"/>
  <c r="BD14" i="6" s="1"/>
  <c r="AP15" i="3"/>
  <c r="BD15" i="6" s="1"/>
  <c r="AP16" i="3"/>
  <c r="BD16" i="6" s="1"/>
  <c r="AP17" i="3"/>
  <c r="BD17" i="6" s="1"/>
  <c r="AP18" i="3"/>
  <c r="BD18" i="6" s="1"/>
  <c r="AP19" i="3"/>
  <c r="BD19" i="6" s="1"/>
  <c r="AP20" i="3"/>
  <c r="BD20" i="6" s="1"/>
  <c r="AP21" i="3"/>
  <c r="BD21" i="6" s="1"/>
  <c r="AP22" i="3"/>
  <c r="BD22" i="6" s="1"/>
  <c r="AP23" i="3"/>
  <c r="BD23" i="6" s="1"/>
  <c r="AP24" i="3"/>
  <c r="BD24" i="6" s="1"/>
  <c r="AP25" i="3"/>
  <c r="BD25" i="6" s="1"/>
  <c r="AP26" i="3"/>
  <c r="BD26" i="6" s="1"/>
  <c r="AP27" i="3"/>
  <c r="BD27" i="6" s="1"/>
  <c r="AP2" i="3"/>
  <c r="BD2" i="6" s="1"/>
  <c r="AO14" i="3"/>
  <c r="BC14" i="6" s="1"/>
  <c r="AO3" i="3"/>
  <c r="BC3" i="6" s="1"/>
  <c r="AO4" i="3"/>
  <c r="BC4" i="6" s="1"/>
  <c r="AO5" i="3"/>
  <c r="BC5" i="6" s="1"/>
  <c r="AO6" i="3"/>
  <c r="BC6" i="6" s="1"/>
  <c r="AO7" i="3"/>
  <c r="BC7" i="6" s="1"/>
  <c r="AO8" i="3"/>
  <c r="BC8" i="6" s="1"/>
  <c r="AO9" i="3"/>
  <c r="BC9" i="6" s="1"/>
  <c r="AO10" i="3"/>
  <c r="BC10" i="6" s="1"/>
  <c r="AO11" i="3"/>
  <c r="BC11" i="6" s="1"/>
  <c r="AO12" i="3"/>
  <c r="BC12" i="6" s="1"/>
  <c r="AO13" i="3"/>
  <c r="BC13" i="6" s="1"/>
  <c r="AO15" i="3"/>
  <c r="BC15" i="6" s="1"/>
  <c r="AO16" i="3"/>
  <c r="BC16" i="6" s="1"/>
  <c r="AO17" i="3"/>
  <c r="BC17" i="6" s="1"/>
  <c r="AO18" i="3"/>
  <c r="BC18" i="6" s="1"/>
  <c r="AO19" i="3"/>
  <c r="BC19" i="6" s="1"/>
  <c r="AO20" i="3"/>
  <c r="BC20" i="6" s="1"/>
  <c r="AO21" i="3"/>
  <c r="BC21" i="6" s="1"/>
  <c r="AO22" i="3"/>
  <c r="BC22" i="6" s="1"/>
  <c r="AO23" i="3"/>
  <c r="BC23" i="6" s="1"/>
  <c r="AO24" i="3"/>
  <c r="BC24" i="6" s="1"/>
  <c r="AO25" i="3"/>
  <c r="BC25" i="6" s="1"/>
  <c r="AO26" i="3"/>
  <c r="BC26" i="6" s="1"/>
  <c r="AO27" i="3"/>
  <c r="BC27" i="6" s="1"/>
  <c r="AO2" i="3"/>
  <c r="AN3" i="3"/>
  <c r="BB3" i="6" s="1"/>
  <c r="AN4" i="3"/>
  <c r="BB4" i="6" s="1"/>
  <c r="AN5" i="3"/>
  <c r="BB5" i="6" s="1"/>
  <c r="AN6" i="3"/>
  <c r="BB6" i="6" s="1"/>
  <c r="AN7" i="3"/>
  <c r="BB7" i="6" s="1"/>
  <c r="AN8" i="3"/>
  <c r="BB8" i="6" s="1"/>
  <c r="AN9" i="3"/>
  <c r="BB9" i="6" s="1"/>
  <c r="AN10" i="3"/>
  <c r="BB10" i="6" s="1"/>
  <c r="AN11" i="3"/>
  <c r="BB11" i="6" s="1"/>
  <c r="AN12" i="3"/>
  <c r="BB12" i="6" s="1"/>
  <c r="AN13" i="3"/>
  <c r="BB13" i="6" s="1"/>
  <c r="AN14" i="3"/>
  <c r="BB14" i="6" s="1"/>
  <c r="AN15" i="3"/>
  <c r="BB15" i="6" s="1"/>
  <c r="AN16" i="3"/>
  <c r="BB16" i="6" s="1"/>
  <c r="AN17" i="3"/>
  <c r="BB17" i="6" s="1"/>
  <c r="AN18" i="3"/>
  <c r="BB18" i="6" s="1"/>
  <c r="AN19" i="3"/>
  <c r="BB19" i="6" s="1"/>
  <c r="AN20" i="3"/>
  <c r="BB20" i="6" s="1"/>
  <c r="AN21" i="3"/>
  <c r="BB21" i="6" s="1"/>
  <c r="AN22" i="3"/>
  <c r="BB22" i="6" s="1"/>
  <c r="AN23" i="3"/>
  <c r="BB23" i="6" s="1"/>
  <c r="AN24" i="3"/>
  <c r="BB24" i="6" s="1"/>
  <c r="AN25" i="3"/>
  <c r="BB25" i="6" s="1"/>
  <c r="AN26" i="3"/>
  <c r="BB26" i="6" s="1"/>
  <c r="AN27" i="3"/>
  <c r="BB27" i="6" s="1"/>
  <c r="AN2" i="3"/>
  <c r="AM3" i="3"/>
  <c r="AY3" i="6" s="1"/>
  <c r="AM4" i="3"/>
  <c r="AY4" i="6" s="1"/>
  <c r="AM5" i="3"/>
  <c r="AY5" i="6" s="1"/>
  <c r="AM6" i="3"/>
  <c r="AY6" i="6" s="1"/>
  <c r="AM7" i="3"/>
  <c r="AY7" i="6" s="1"/>
  <c r="AM8" i="3"/>
  <c r="AY8" i="6" s="1"/>
  <c r="AM9" i="3"/>
  <c r="AY9" i="6" s="1"/>
  <c r="AM10" i="3"/>
  <c r="AY10" i="6" s="1"/>
  <c r="AM11" i="3"/>
  <c r="AY11" i="6" s="1"/>
  <c r="AM12" i="3"/>
  <c r="AY12" i="6" s="1"/>
  <c r="AM13" i="3"/>
  <c r="AY13" i="6" s="1"/>
  <c r="AM14" i="3"/>
  <c r="AY14" i="6" s="1"/>
  <c r="AM15" i="3"/>
  <c r="AY15" i="6" s="1"/>
  <c r="AM16" i="3"/>
  <c r="AY16" i="6" s="1"/>
  <c r="AM17" i="3"/>
  <c r="AY17" i="6" s="1"/>
  <c r="AM18" i="3"/>
  <c r="AY18" i="6" s="1"/>
  <c r="AM19" i="3"/>
  <c r="AY19" i="6" s="1"/>
  <c r="AM20" i="3"/>
  <c r="AY20" i="6" s="1"/>
  <c r="AM21" i="3"/>
  <c r="AY21" i="6" s="1"/>
  <c r="AM22" i="3"/>
  <c r="AY22" i="6" s="1"/>
  <c r="AM23" i="3"/>
  <c r="AY23" i="6" s="1"/>
  <c r="AM24" i="3"/>
  <c r="AY24" i="6" s="1"/>
  <c r="AM25" i="3"/>
  <c r="AY25" i="6" s="1"/>
  <c r="AM26" i="3"/>
  <c r="AY26" i="6" s="1"/>
  <c r="AM27" i="3"/>
  <c r="AY27" i="6" s="1"/>
  <c r="AM2" i="3"/>
  <c r="AL3" i="3"/>
  <c r="AX3" i="6" s="1"/>
  <c r="AL4" i="3"/>
  <c r="AX4" i="6" s="1"/>
  <c r="AL5" i="3"/>
  <c r="AX5" i="6" s="1"/>
  <c r="AL6" i="3"/>
  <c r="AX6" i="6" s="1"/>
  <c r="AL7" i="3"/>
  <c r="AX7" i="6" s="1"/>
  <c r="AL8" i="3"/>
  <c r="AX8" i="6" s="1"/>
  <c r="AL9" i="3"/>
  <c r="AX9" i="6" s="1"/>
  <c r="AL10" i="3"/>
  <c r="AX10" i="6" s="1"/>
  <c r="AL11" i="3"/>
  <c r="AX11" i="6" s="1"/>
  <c r="AL12" i="3"/>
  <c r="AX12" i="6" s="1"/>
  <c r="AL13" i="3"/>
  <c r="AX13" i="6" s="1"/>
  <c r="AL14" i="3"/>
  <c r="AX14" i="6" s="1"/>
  <c r="AL15" i="3"/>
  <c r="AX15" i="6" s="1"/>
  <c r="AL16" i="3"/>
  <c r="AX16" i="6" s="1"/>
  <c r="AL17" i="3"/>
  <c r="AX17" i="6" s="1"/>
  <c r="AL18" i="3"/>
  <c r="AX18" i="6" s="1"/>
  <c r="AL19" i="3"/>
  <c r="AX19" i="6" s="1"/>
  <c r="AL20" i="3"/>
  <c r="AX20" i="6" s="1"/>
  <c r="AL21" i="3"/>
  <c r="AX21" i="6" s="1"/>
  <c r="AL22" i="3"/>
  <c r="AX22" i="6" s="1"/>
  <c r="AL23" i="3"/>
  <c r="AX23" i="6" s="1"/>
  <c r="AL24" i="3"/>
  <c r="AX24" i="6" s="1"/>
  <c r="AL25" i="3"/>
  <c r="AX25" i="6" s="1"/>
  <c r="AL26" i="3"/>
  <c r="AX26" i="6" s="1"/>
  <c r="AL27" i="3"/>
  <c r="AX27" i="6" s="1"/>
  <c r="AL2" i="3"/>
  <c r="AK3" i="3"/>
  <c r="AW3" i="6" s="1"/>
  <c r="AK4" i="3"/>
  <c r="AW4" i="6" s="1"/>
  <c r="AK5" i="3"/>
  <c r="AW5" i="6" s="1"/>
  <c r="AK6" i="3"/>
  <c r="AW6" i="6" s="1"/>
  <c r="AK7" i="3"/>
  <c r="AW7" i="6" s="1"/>
  <c r="AK8" i="3"/>
  <c r="AW8" i="6" s="1"/>
  <c r="AK9" i="3"/>
  <c r="AW9" i="6" s="1"/>
  <c r="AK10" i="3"/>
  <c r="AW10" i="6" s="1"/>
  <c r="AK11" i="3"/>
  <c r="AW11" i="6" s="1"/>
  <c r="AK12" i="3"/>
  <c r="AW12" i="6" s="1"/>
  <c r="AK13" i="3"/>
  <c r="AW13" i="6" s="1"/>
  <c r="AK14" i="3"/>
  <c r="AW14" i="6" s="1"/>
  <c r="AK15" i="3"/>
  <c r="AW15" i="6" s="1"/>
  <c r="AK16" i="3"/>
  <c r="AW16" i="6" s="1"/>
  <c r="AK17" i="3"/>
  <c r="AW17" i="6" s="1"/>
  <c r="AK18" i="3"/>
  <c r="AW18" i="6" s="1"/>
  <c r="AK19" i="3"/>
  <c r="AW19" i="6" s="1"/>
  <c r="AK20" i="3"/>
  <c r="AW20" i="6" s="1"/>
  <c r="AK21" i="3"/>
  <c r="AW21" i="6" s="1"/>
  <c r="AK22" i="3"/>
  <c r="AW22" i="6" s="1"/>
  <c r="AK23" i="3"/>
  <c r="AW23" i="6" s="1"/>
  <c r="AK24" i="3"/>
  <c r="AW24" i="6" s="1"/>
  <c r="AK25" i="3"/>
  <c r="AW25" i="6" s="1"/>
  <c r="AK26" i="3"/>
  <c r="AW26" i="6" s="1"/>
  <c r="AK27" i="3"/>
  <c r="AW27" i="6" s="1"/>
  <c r="AK2" i="3"/>
  <c r="AJ3" i="3"/>
  <c r="AV3" i="6" s="1"/>
  <c r="AJ4" i="3"/>
  <c r="AV4" i="6" s="1"/>
  <c r="AJ5" i="3"/>
  <c r="AV5" i="6" s="1"/>
  <c r="AJ6" i="3"/>
  <c r="AV6" i="6" s="1"/>
  <c r="AJ7" i="3"/>
  <c r="AV7" i="6" s="1"/>
  <c r="AJ8" i="3"/>
  <c r="AV8" i="6" s="1"/>
  <c r="AJ9" i="3"/>
  <c r="AV9" i="6" s="1"/>
  <c r="AJ10" i="3"/>
  <c r="AV10" i="6" s="1"/>
  <c r="AJ11" i="3"/>
  <c r="AV11" i="6" s="1"/>
  <c r="AJ12" i="3"/>
  <c r="AV12" i="6" s="1"/>
  <c r="AJ13" i="3"/>
  <c r="AV13" i="6" s="1"/>
  <c r="AJ14" i="3"/>
  <c r="AV14" i="6" s="1"/>
  <c r="AJ15" i="3"/>
  <c r="AV15" i="6" s="1"/>
  <c r="AJ16" i="3"/>
  <c r="AV16" i="6" s="1"/>
  <c r="AJ17" i="3"/>
  <c r="AV17" i="6" s="1"/>
  <c r="AJ18" i="3"/>
  <c r="AV18" i="6" s="1"/>
  <c r="AJ19" i="3"/>
  <c r="AV19" i="6" s="1"/>
  <c r="AJ20" i="3"/>
  <c r="AV20" i="6" s="1"/>
  <c r="AJ21" i="3"/>
  <c r="AV21" i="6" s="1"/>
  <c r="AJ22" i="3"/>
  <c r="AV22" i="6" s="1"/>
  <c r="AJ23" i="3"/>
  <c r="AV23" i="6" s="1"/>
  <c r="AJ24" i="3"/>
  <c r="AV24" i="6" s="1"/>
  <c r="AJ25" i="3"/>
  <c r="AV25" i="6" s="1"/>
  <c r="AJ26" i="3"/>
  <c r="AV26" i="6" s="1"/>
  <c r="AJ27" i="3"/>
  <c r="AV27" i="6" s="1"/>
  <c r="AJ2" i="3"/>
  <c r="AI3" i="3"/>
  <c r="AU3" i="6" s="1"/>
  <c r="AZ3" i="6" s="1"/>
  <c r="BA3" i="6" s="1"/>
  <c r="AI4" i="3"/>
  <c r="AU4" i="6" s="1"/>
  <c r="AI5" i="3"/>
  <c r="AU5" i="6" s="1"/>
  <c r="AI6" i="3"/>
  <c r="AU6" i="6" s="1"/>
  <c r="AZ6" i="6" s="1"/>
  <c r="BA6" i="6" s="1"/>
  <c r="AI7" i="3"/>
  <c r="AU7" i="6" s="1"/>
  <c r="AZ7" i="6" s="1"/>
  <c r="BA7" i="6" s="1"/>
  <c r="AI8" i="3"/>
  <c r="AU8" i="6" s="1"/>
  <c r="AI9" i="3"/>
  <c r="AU9" i="6" s="1"/>
  <c r="AZ9" i="6" s="1"/>
  <c r="BA9" i="6" s="1"/>
  <c r="AI10" i="3"/>
  <c r="AU10" i="6" s="1"/>
  <c r="AI11" i="3"/>
  <c r="AU11" i="6" s="1"/>
  <c r="AZ11" i="6" s="1"/>
  <c r="BA11" i="6" s="1"/>
  <c r="AI12" i="3"/>
  <c r="AU12" i="6" s="1"/>
  <c r="AI13" i="3"/>
  <c r="AU13" i="6" s="1"/>
  <c r="AI14" i="3"/>
  <c r="AU14" i="6" s="1"/>
  <c r="AZ14" i="6" s="1"/>
  <c r="BA14" i="6" s="1"/>
  <c r="AI15" i="3"/>
  <c r="AU15" i="6" s="1"/>
  <c r="AZ15" i="6" s="1"/>
  <c r="BA15" i="6" s="1"/>
  <c r="AI16" i="3"/>
  <c r="AU16" i="6" s="1"/>
  <c r="AI17" i="3"/>
  <c r="AU17" i="6" s="1"/>
  <c r="AZ17" i="6" s="1"/>
  <c r="BA17" i="6" s="1"/>
  <c r="AI18" i="3"/>
  <c r="AU18" i="6" s="1"/>
  <c r="AI19" i="3"/>
  <c r="AU19" i="6" s="1"/>
  <c r="AZ19" i="6" s="1"/>
  <c r="BA19" i="6" s="1"/>
  <c r="AI20" i="3"/>
  <c r="AU20" i="6" s="1"/>
  <c r="AI21" i="3"/>
  <c r="AU21" i="6" s="1"/>
  <c r="AI22" i="3"/>
  <c r="AU22" i="6" s="1"/>
  <c r="AZ22" i="6" s="1"/>
  <c r="BA22" i="6" s="1"/>
  <c r="AI23" i="3"/>
  <c r="AU23" i="6" s="1"/>
  <c r="AZ23" i="6" s="1"/>
  <c r="BA23" i="6" s="1"/>
  <c r="AI24" i="3"/>
  <c r="AU24" i="6" s="1"/>
  <c r="AI25" i="3"/>
  <c r="AU25" i="6" s="1"/>
  <c r="AZ25" i="6" s="1"/>
  <c r="BA25" i="6" s="1"/>
  <c r="AI26" i="3"/>
  <c r="AU26" i="6" s="1"/>
  <c r="AI27" i="3"/>
  <c r="AU27" i="6" s="1"/>
  <c r="AZ27" i="6" s="1"/>
  <c r="BA27" i="6" s="1"/>
  <c r="AI2" i="3"/>
  <c r="AH3" i="3"/>
  <c r="AR3" i="6" s="1"/>
  <c r="AH4" i="3"/>
  <c r="AR4" i="6" s="1"/>
  <c r="AH5" i="3"/>
  <c r="AR5" i="6" s="1"/>
  <c r="AH6" i="3"/>
  <c r="AR6" i="6" s="1"/>
  <c r="AH7" i="3"/>
  <c r="AR7" i="6" s="1"/>
  <c r="AH8" i="3"/>
  <c r="AR8" i="6" s="1"/>
  <c r="AH9" i="3"/>
  <c r="AR9" i="6" s="1"/>
  <c r="AH10" i="3"/>
  <c r="AR10" i="6" s="1"/>
  <c r="AH11" i="3"/>
  <c r="AR11" i="6" s="1"/>
  <c r="AH12" i="3"/>
  <c r="AR12" i="6" s="1"/>
  <c r="AH13" i="3"/>
  <c r="AR13" i="6" s="1"/>
  <c r="AH14" i="3"/>
  <c r="AR14" i="6" s="1"/>
  <c r="AH15" i="3"/>
  <c r="AR15" i="6" s="1"/>
  <c r="AH16" i="3"/>
  <c r="AR16" i="6" s="1"/>
  <c r="AH17" i="3"/>
  <c r="AR17" i="6" s="1"/>
  <c r="AH18" i="3"/>
  <c r="AR18" i="6" s="1"/>
  <c r="AH19" i="3"/>
  <c r="AR19" i="6" s="1"/>
  <c r="AH20" i="3"/>
  <c r="AR20" i="6" s="1"/>
  <c r="AH21" i="3"/>
  <c r="AR21" i="6" s="1"/>
  <c r="AH22" i="3"/>
  <c r="AR22" i="6" s="1"/>
  <c r="AH23" i="3"/>
  <c r="AR23" i="6" s="1"/>
  <c r="AH24" i="3"/>
  <c r="AR24" i="6" s="1"/>
  <c r="AH25" i="3"/>
  <c r="AR25" i="6" s="1"/>
  <c r="AH26" i="3"/>
  <c r="AR26" i="6" s="1"/>
  <c r="AH27" i="3"/>
  <c r="AR27" i="6" s="1"/>
  <c r="AH2" i="3"/>
  <c r="AR2" i="6" s="1"/>
  <c r="AG3" i="3"/>
  <c r="AQ3" i="6" s="1"/>
  <c r="AG4" i="3"/>
  <c r="AQ4" i="6" s="1"/>
  <c r="AG5" i="3"/>
  <c r="AQ5" i="6" s="1"/>
  <c r="AG6" i="3"/>
  <c r="AQ6" i="6" s="1"/>
  <c r="AG7" i="3"/>
  <c r="AQ7" i="6" s="1"/>
  <c r="AG8" i="3"/>
  <c r="AQ8" i="6" s="1"/>
  <c r="AG9" i="3"/>
  <c r="AQ9" i="6" s="1"/>
  <c r="AG10" i="3"/>
  <c r="AQ10" i="6" s="1"/>
  <c r="AG11" i="3"/>
  <c r="AQ11" i="6" s="1"/>
  <c r="AG12" i="3"/>
  <c r="AQ12" i="6" s="1"/>
  <c r="AG13" i="3"/>
  <c r="AQ13" i="6" s="1"/>
  <c r="AG14" i="3"/>
  <c r="AQ14" i="6" s="1"/>
  <c r="AG15" i="3"/>
  <c r="AQ15" i="6" s="1"/>
  <c r="AG16" i="3"/>
  <c r="AQ16" i="6" s="1"/>
  <c r="AG17" i="3"/>
  <c r="AQ17" i="6" s="1"/>
  <c r="AG18" i="3"/>
  <c r="AQ18" i="6" s="1"/>
  <c r="AG19" i="3"/>
  <c r="AQ19" i="6" s="1"/>
  <c r="AG20" i="3"/>
  <c r="AQ20" i="6" s="1"/>
  <c r="AG21" i="3"/>
  <c r="AQ21" i="6" s="1"/>
  <c r="AG22" i="3"/>
  <c r="AQ22" i="6" s="1"/>
  <c r="AG23" i="3"/>
  <c r="AQ23" i="6" s="1"/>
  <c r="AG24" i="3"/>
  <c r="AQ24" i="6" s="1"/>
  <c r="AG25" i="3"/>
  <c r="AQ25" i="6" s="1"/>
  <c r="AG26" i="3"/>
  <c r="AQ26" i="6" s="1"/>
  <c r="AG27" i="3"/>
  <c r="AQ27" i="6" s="1"/>
  <c r="AG2" i="3"/>
  <c r="AF3" i="3"/>
  <c r="AP3" i="6" s="1"/>
  <c r="AF4" i="3"/>
  <c r="AP4" i="6" s="1"/>
  <c r="AF5" i="3"/>
  <c r="AP5" i="6" s="1"/>
  <c r="AF6" i="3"/>
  <c r="AP6" i="6" s="1"/>
  <c r="AF7" i="3"/>
  <c r="AP7" i="6" s="1"/>
  <c r="AF8" i="3"/>
  <c r="AP8" i="6" s="1"/>
  <c r="AF9" i="3"/>
  <c r="AP9" i="6" s="1"/>
  <c r="AF10" i="3"/>
  <c r="AP10" i="6" s="1"/>
  <c r="AF11" i="3"/>
  <c r="AP11" i="6" s="1"/>
  <c r="AF12" i="3"/>
  <c r="AP12" i="6" s="1"/>
  <c r="AF13" i="3"/>
  <c r="AP13" i="6" s="1"/>
  <c r="AF14" i="3"/>
  <c r="AP14" i="6" s="1"/>
  <c r="AF15" i="3"/>
  <c r="AP15" i="6" s="1"/>
  <c r="AF16" i="3"/>
  <c r="AP16" i="6" s="1"/>
  <c r="AF17" i="3"/>
  <c r="AP17" i="6" s="1"/>
  <c r="AF18" i="3"/>
  <c r="AP18" i="6" s="1"/>
  <c r="AF19" i="3"/>
  <c r="AP19" i="6" s="1"/>
  <c r="AF20" i="3"/>
  <c r="AP20" i="6" s="1"/>
  <c r="AF21" i="3"/>
  <c r="AP21" i="6" s="1"/>
  <c r="AF22" i="3"/>
  <c r="AP22" i="6" s="1"/>
  <c r="AF23" i="3"/>
  <c r="AP23" i="6" s="1"/>
  <c r="AF24" i="3"/>
  <c r="AP24" i="6" s="1"/>
  <c r="AF25" i="3"/>
  <c r="AP25" i="6" s="1"/>
  <c r="AF26" i="3"/>
  <c r="AP26" i="6" s="1"/>
  <c r="AF27" i="3"/>
  <c r="AP27" i="6" s="1"/>
  <c r="AF2" i="3"/>
  <c r="AE3" i="3"/>
  <c r="AO3" i="6" s="1"/>
  <c r="AE4" i="3"/>
  <c r="AO4" i="6" s="1"/>
  <c r="AE5" i="3"/>
  <c r="AO5" i="6" s="1"/>
  <c r="AE6" i="3"/>
  <c r="AO6" i="6" s="1"/>
  <c r="AE7" i="3"/>
  <c r="AO7" i="6" s="1"/>
  <c r="AE8" i="3"/>
  <c r="AO8" i="6" s="1"/>
  <c r="AE9" i="3"/>
  <c r="AO9" i="6" s="1"/>
  <c r="AE10" i="3"/>
  <c r="AO10" i="6" s="1"/>
  <c r="AE11" i="3"/>
  <c r="AO11" i="6" s="1"/>
  <c r="AE12" i="3"/>
  <c r="AO12" i="6" s="1"/>
  <c r="AE13" i="3"/>
  <c r="AO13" i="6" s="1"/>
  <c r="AE14" i="3"/>
  <c r="AO14" i="6" s="1"/>
  <c r="AE15" i="3"/>
  <c r="AO15" i="6" s="1"/>
  <c r="AE16" i="3"/>
  <c r="AO16" i="6" s="1"/>
  <c r="AE17" i="3"/>
  <c r="AO17" i="6" s="1"/>
  <c r="AE18" i="3"/>
  <c r="AO18" i="6" s="1"/>
  <c r="AE19" i="3"/>
  <c r="AO19" i="6" s="1"/>
  <c r="AE20" i="3"/>
  <c r="AO20" i="6" s="1"/>
  <c r="AE21" i="3"/>
  <c r="AO21" i="6" s="1"/>
  <c r="AE22" i="3"/>
  <c r="AO22" i="6" s="1"/>
  <c r="AE23" i="3"/>
  <c r="AO23" i="6" s="1"/>
  <c r="AE24" i="3"/>
  <c r="AO24" i="6" s="1"/>
  <c r="AE25" i="3"/>
  <c r="AO25" i="6" s="1"/>
  <c r="AE26" i="3"/>
  <c r="AO26" i="6" s="1"/>
  <c r="AE27" i="3"/>
  <c r="AO27" i="6" s="1"/>
  <c r="AE2" i="3"/>
  <c r="AD3" i="3"/>
  <c r="AN3" i="6" s="1"/>
  <c r="AD4" i="3"/>
  <c r="AN4" i="6" s="1"/>
  <c r="AD5" i="3"/>
  <c r="AN5" i="6" s="1"/>
  <c r="AD6" i="3"/>
  <c r="AN6" i="6" s="1"/>
  <c r="AD7" i="3"/>
  <c r="AN7" i="6" s="1"/>
  <c r="AD8" i="3"/>
  <c r="AN8" i="6" s="1"/>
  <c r="AD9" i="3"/>
  <c r="AN9" i="6" s="1"/>
  <c r="AD10" i="3"/>
  <c r="AN10" i="6" s="1"/>
  <c r="AD11" i="3"/>
  <c r="AN11" i="6" s="1"/>
  <c r="AD12" i="3"/>
  <c r="AN12" i="6" s="1"/>
  <c r="AD13" i="3"/>
  <c r="AN13" i="6" s="1"/>
  <c r="AD14" i="3"/>
  <c r="AN14" i="6" s="1"/>
  <c r="AD15" i="3"/>
  <c r="AN15" i="6" s="1"/>
  <c r="AD16" i="3"/>
  <c r="AN16" i="6" s="1"/>
  <c r="AD17" i="3"/>
  <c r="AN17" i="6" s="1"/>
  <c r="AD18" i="3"/>
  <c r="AN18" i="6" s="1"/>
  <c r="AD19" i="3"/>
  <c r="AN19" i="6" s="1"/>
  <c r="AD20" i="3"/>
  <c r="AN20" i="6" s="1"/>
  <c r="AD21" i="3"/>
  <c r="AN21" i="6" s="1"/>
  <c r="AD22" i="3"/>
  <c r="AN22" i="6" s="1"/>
  <c r="AD23" i="3"/>
  <c r="AN23" i="6" s="1"/>
  <c r="AD24" i="3"/>
  <c r="AN24" i="6" s="1"/>
  <c r="AD25" i="3"/>
  <c r="AN25" i="6" s="1"/>
  <c r="AD26" i="3"/>
  <c r="AN26" i="6" s="1"/>
  <c r="AD27" i="3"/>
  <c r="AN27" i="6" s="1"/>
  <c r="AD2" i="3"/>
  <c r="AC3" i="3"/>
  <c r="AM3" i="6" s="1"/>
  <c r="AC4" i="3"/>
  <c r="AM4" i="6" s="1"/>
  <c r="AC5" i="3"/>
  <c r="AM5" i="6" s="1"/>
  <c r="AC6" i="3"/>
  <c r="AM6" i="6" s="1"/>
  <c r="AC7" i="3"/>
  <c r="AM7" i="6" s="1"/>
  <c r="AC8" i="3"/>
  <c r="AM8" i="6" s="1"/>
  <c r="AC9" i="3"/>
  <c r="AM9" i="6" s="1"/>
  <c r="AC10" i="3"/>
  <c r="AM10" i="6" s="1"/>
  <c r="AC11" i="3"/>
  <c r="AM11" i="6" s="1"/>
  <c r="AC12" i="3"/>
  <c r="AM12" i="6" s="1"/>
  <c r="AC13" i="3"/>
  <c r="AM13" i="6" s="1"/>
  <c r="AC14" i="3"/>
  <c r="AM14" i="6" s="1"/>
  <c r="AC15" i="3"/>
  <c r="AM15" i="6" s="1"/>
  <c r="AC16" i="3"/>
  <c r="AM16" i="6" s="1"/>
  <c r="AC17" i="3"/>
  <c r="AM17" i="6" s="1"/>
  <c r="AC18" i="3"/>
  <c r="AM18" i="6" s="1"/>
  <c r="AC19" i="3"/>
  <c r="AM19" i="6" s="1"/>
  <c r="AC20" i="3"/>
  <c r="AM20" i="6" s="1"/>
  <c r="AC21" i="3"/>
  <c r="AM21" i="6" s="1"/>
  <c r="AC22" i="3"/>
  <c r="AM22" i="6" s="1"/>
  <c r="AC23" i="3"/>
  <c r="AM23" i="6" s="1"/>
  <c r="AC24" i="3"/>
  <c r="AM24" i="6" s="1"/>
  <c r="AC25" i="3"/>
  <c r="AM25" i="6" s="1"/>
  <c r="AC26" i="3"/>
  <c r="AM26" i="6" s="1"/>
  <c r="AC27" i="3"/>
  <c r="AM27" i="6" s="1"/>
  <c r="AC2" i="3"/>
  <c r="AB3" i="3"/>
  <c r="AJ3" i="6" s="1"/>
  <c r="AB4" i="3"/>
  <c r="AJ4" i="6" s="1"/>
  <c r="AB5" i="3"/>
  <c r="AJ5" i="6" s="1"/>
  <c r="AB6" i="3"/>
  <c r="AJ6" i="6" s="1"/>
  <c r="AB7" i="3"/>
  <c r="AJ7" i="6" s="1"/>
  <c r="AB8" i="3"/>
  <c r="AJ8" i="6" s="1"/>
  <c r="AB9" i="3"/>
  <c r="AJ9" i="6" s="1"/>
  <c r="AB10" i="3"/>
  <c r="AJ10" i="6" s="1"/>
  <c r="AB11" i="3"/>
  <c r="AJ11" i="6" s="1"/>
  <c r="AB12" i="3"/>
  <c r="AJ12" i="6" s="1"/>
  <c r="AB13" i="3"/>
  <c r="AJ13" i="6" s="1"/>
  <c r="AB14" i="3"/>
  <c r="AJ14" i="6" s="1"/>
  <c r="AB15" i="3"/>
  <c r="AJ15" i="6" s="1"/>
  <c r="AB16" i="3"/>
  <c r="AJ16" i="6" s="1"/>
  <c r="AB17" i="3"/>
  <c r="AJ17" i="6" s="1"/>
  <c r="AB18" i="3"/>
  <c r="AJ18" i="6" s="1"/>
  <c r="AB19" i="3"/>
  <c r="AJ19" i="6" s="1"/>
  <c r="AB20" i="3"/>
  <c r="AJ20" i="6" s="1"/>
  <c r="AB21" i="3"/>
  <c r="AJ21" i="6" s="1"/>
  <c r="AB22" i="3"/>
  <c r="AJ22" i="6" s="1"/>
  <c r="AB23" i="3"/>
  <c r="AJ23" i="6" s="1"/>
  <c r="AB24" i="3"/>
  <c r="AJ24" i="6" s="1"/>
  <c r="AB25" i="3"/>
  <c r="AJ25" i="6" s="1"/>
  <c r="AB26" i="3"/>
  <c r="AJ26" i="6" s="1"/>
  <c r="AB27" i="3"/>
  <c r="AJ27" i="6" s="1"/>
  <c r="AB2" i="3"/>
  <c r="AA3" i="3"/>
  <c r="AI3" i="6" s="1"/>
  <c r="AA4" i="3"/>
  <c r="AI4" i="6" s="1"/>
  <c r="AA5" i="3"/>
  <c r="AI5" i="6" s="1"/>
  <c r="AA6" i="3"/>
  <c r="AI6" i="6" s="1"/>
  <c r="AA7" i="3"/>
  <c r="AI7" i="6" s="1"/>
  <c r="AA8" i="3"/>
  <c r="AI8" i="6" s="1"/>
  <c r="AA9" i="3"/>
  <c r="AI9" i="6" s="1"/>
  <c r="AA10" i="3"/>
  <c r="AI10" i="6" s="1"/>
  <c r="AA11" i="3"/>
  <c r="AI11" i="6" s="1"/>
  <c r="AA12" i="3"/>
  <c r="AI12" i="6" s="1"/>
  <c r="AA13" i="3"/>
  <c r="AI13" i="6" s="1"/>
  <c r="AA14" i="3"/>
  <c r="AI14" i="6" s="1"/>
  <c r="AA15" i="3"/>
  <c r="AI15" i="6" s="1"/>
  <c r="AA16" i="3"/>
  <c r="AI16" i="6" s="1"/>
  <c r="AA17" i="3"/>
  <c r="AI17" i="6" s="1"/>
  <c r="AA18" i="3"/>
  <c r="AI18" i="6" s="1"/>
  <c r="AA19" i="3"/>
  <c r="AI19" i="6" s="1"/>
  <c r="AA20" i="3"/>
  <c r="AI20" i="6" s="1"/>
  <c r="AA21" i="3"/>
  <c r="AI21" i="6" s="1"/>
  <c r="AA22" i="3"/>
  <c r="AI22" i="6" s="1"/>
  <c r="AA23" i="3"/>
  <c r="AI23" i="6" s="1"/>
  <c r="AA24" i="3"/>
  <c r="AI24" i="6" s="1"/>
  <c r="AA25" i="3"/>
  <c r="AI25" i="6" s="1"/>
  <c r="AA26" i="3"/>
  <c r="AI26" i="6" s="1"/>
  <c r="AA27" i="3"/>
  <c r="AI27" i="6" s="1"/>
  <c r="AA2" i="3"/>
  <c r="Z3" i="3"/>
  <c r="AH3" i="6" s="1"/>
  <c r="Z4" i="3"/>
  <c r="AH4" i="6" s="1"/>
  <c r="Z5" i="3"/>
  <c r="AH5" i="6" s="1"/>
  <c r="Z6" i="3"/>
  <c r="AH6" i="6" s="1"/>
  <c r="Z7" i="3"/>
  <c r="AH7" i="6" s="1"/>
  <c r="Z8" i="3"/>
  <c r="AH8" i="6" s="1"/>
  <c r="Z9" i="3"/>
  <c r="AH9" i="6" s="1"/>
  <c r="Z10" i="3"/>
  <c r="AH10" i="6" s="1"/>
  <c r="Z11" i="3"/>
  <c r="AH11" i="6" s="1"/>
  <c r="Z12" i="3"/>
  <c r="AH12" i="6" s="1"/>
  <c r="Z13" i="3"/>
  <c r="AH13" i="6" s="1"/>
  <c r="Z14" i="3"/>
  <c r="AH14" i="6" s="1"/>
  <c r="Z15" i="3"/>
  <c r="AH15" i="6" s="1"/>
  <c r="Z16" i="3"/>
  <c r="AH16" i="6" s="1"/>
  <c r="Z17" i="3"/>
  <c r="AH17" i="6" s="1"/>
  <c r="Z18" i="3"/>
  <c r="AH18" i="6" s="1"/>
  <c r="Z19" i="3"/>
  <c r="AH19" i="6" s="1"/>
  <c r="Z20" i="3"/>
  <c r="AH20" i="6" s="1"/>
  <c r="Z21" i="3"/>
  <c r="AH21" i="6" s="1"/>
  <c r="Z22" i="3"/>
  <c r="AH22" i="6" s="1"/>
  <c r="Z23" i="3"/>
  <c r="AH23" i="6" s="1"/>
  <c r="Z24" i="3"/>
  <c r="AH24" i="6" s="1"/>
  <c r="Z25" i="3"/>
  <c r="AH25" i="6" s="1"/>
  <c r="Z26" i="3"/>
  <c r="AH26" i="6" s="1"/>
  <c r="Z27" i="3"/>
  <c r="AH27" i="6" s="1"/>
  <c r="Z2" i="3"/>
  <c r="AH2" i="6" s="1"/>
  <c r="Y19" i="3"/>
  <c r="AG19" i="6" s="1"/>
  <c r="Y3" i="3"/>
  <c r="AG3" i="6" s="1"/>
  <c r="Y4" i="3"/>
  <c r="AG4" i="6" s="1"/>
  <c r="Y5" i="3"/>
  <c r="AG5" i="6" s="1"/>
  <c r="Y6" i="3"/>
  <c r="AG6" i="6" s="1"/>
  <c r="Y7" i="3"/>
  <c r="AG7" i="6" s="1"/>
  <c r="Y8" i="3"/>
  <c r="AG8" i="6" s="1"/>
  <c r="Y9" i="3"/>
  <c r="AG9" i="6" s="1"/>
  <c r="Y10" i="3"/>
  <c r="AG10" i="6" s="1"/>
  <c r="Y11" i="3"/>
  <c r="AG11" i="6" s="1"/>
  <c r="Y12" i="3"/>
  <c r="AG12" i="6" s="1"/>
  <c r="Y13" i="3"/>
  <c r="AG13" i="6" s="1"/>
  <c r="Y14" i="3"/>
  <c r="AG14" i="6" s="1"/>
  <c r="Y15" i="3"/>
  <c r="AG15" i="6" s="1"/>
  <c r="Y16" i="3"/>
  <c r="AG16" i="6" s="1"/>
  <c r="Y17" i="3"/>
  <c r="AG17" i="6" s="1"/>
  <c r="Y18" i="3"/>
  <c r="AG18" i="6" s="1"/>
  <c r="Y20" i="3"/>
  <c r="AG20" i="6" s="1"/>
  <c r="Y21" i="3"/>
  <c r="AG21" i="6" s="1"/>
  <c r="Y22" i="3"/>
  <c r="AG22" i="6" s="1"/>
  <c r="Y23" i="3"/>
  <c r="AG23" i="6" s="1"/>
  <c r="Y24" i="3"/>
  <c r="AG24" i="6" s="1"/>
  <c r="Y25" i="3"/>
  <c r="AG25" i="6" s="1"/>
  <c r="Y26" i="3"/>
  <c r="AG26" i="6" s="1"/>
  <c r="Y27" i="3"/>
  <c r="AG27" i="6" s="1"/>
  <c r="Y2" i="3"/>
  <c r="X3" i="3"/>
  <c r="AF3" i="6" s="1"/>
  <c r="X4" i="3"/>
  <c r="AF4" i="6" s="1"/>
  <c r="X5" i="3"/>
  <c r="AF5" i="6" s="1"/>
  <c r="X6" i="3"/>
  <c r="AF6" i="6" s="1"/>
  <c r="X7" i="3"/>
  <c r="AF7" i="6" s="1"/>
  <c r="X8" i="3"/>
  <c r="AF8" i="6" s="1"/>
  <c r="X9" i="3"/>
  <c r="AF9" i="6" s="1"/>
  <c r="X10" i="3"/>
  <c r="AF10" i="6" s="1"/>
  <c r="X11" i="3"/>
  <c r="AF11" i="6" s="1"/>
  <c r="X12" i="3"/>
  <c r="AF12" i="6" s="1"/>
  <c r="X13" i="3"/>
  <c r="AF13" i="6" s="1"/>
  <c r="X14" i="3"/>
  <c r="AF14" i="6" s="1"/>
  <c r="X15" i="3"/>
  <c r="AF15" i="6" s="1"/>
  <c r="X16" i="3"/>
  <c r="AF16" i="6" s="1"/>
  <c r="X17" i="3"/>
  <c r="AF17" i="6" s="1"/>
  <c r="X18" i="3"/>
  <c r="AF18" i="6" s="1"/>
  <c r="X19" i="3"/>
  <c r="AF19" i="6" s="1"/>
  <c r="X20" i="3"/>
  <c r="AF20" i="6" s="1"/>
  <c r="X21" i="3"/>
  <c r="AF21" i="6" s="1"/>
  <c r="X22" i="3"/>
  <c r="AF22" i="6" s="1"/>
  <c r="X23" i="3"/>
  <c r="AF23" i="6" s="1"/>
  <c r="X24" i="3"/>
  <c r="AF24" i="6" s="1"/>
  <c r="X25" i="3"/>
  <c r="AF25" i="6" s="1"/>
  <c r="X26" i="3"/>
  <c r="AF26" i="6" s="1"/>
  <c r="X27" i="3"/>
  <c r="AF27" i="6" s="1"/>
  <c r="X2" i="3"/>
  <c r="W3" i="3"/>
  <c r="AE3" i="6" s="1"/>
  <c r="W4" i="3"/>
  <c r="AE4" i="6" s="1"/>
  <c r="W5" i="3"/>
  <c r="AE5" i="6" s="1"/>
  <c r="W6" i="3"/>
  <c r="AE6" i="6" s="1"/>
  <c r="W7" i="3"/>
  <c r="AE7" i="6" s="1"/>
  <c r="W8" i="3"/>
  <c r="AE8" i="6" s="1"/>
  <c r="W9" i="3"/>
  <c r="AE9" i="6" s="1"/>
  <c r="W10" i="3"/>
  <c r="AE10" i="6" s="1"/>
  <c r="W11" i="3"/>
  <c r="AE11" i="6" s="1"/>
  <c r="W12" i="3"/>
  <c r="AE12" i="6" s="1"/>
  <c r="W13" i="3"/>
  <c r="AE13" i="6" s="1"/>
  <c r="W14" i="3"/>
  <c r="AE14" i="6" s="1"/>
  <c r="W15" i="3"/>
  <c r="AE15" i="6" s="1"/>
  <c r="W16" i="3"/>
  <c r="AE16" i="6" s="1"/>
  <c r="W17" i="3"/>
  <c r="AE17" i="6" s="1"/>
  <c r="W18" i="3"/>
  <c r="AE18" i="6" s="1"/>
  <c r="W19" i="3"/>
  <c r="AE19" i="6" s="1"/>
  <c r="W20" i="3"/>
  <c r="AE20" i="6" s="1"/>
  <c r="W21" i="3"/>
  <c r="AE21" i="6" s="1"/>
  <c r="W22" i="3"/>
  <c r="AE22" i="6" s="1"/>
  <c r="W23" i="3"/>
  <c r="AE23" i="6" s="1"/>
  <c r="W24" i="3"/>
  <c r="AE24" i="6" s="1"/>
  <c r="W25" i="3"/>
  <c r="AE25" i="6" s="1"/>
  <c r="W26" i="3"/>
  <c r="AE26" i="6" s="1"/>
  <c r="W27" i="3"/>
  <c r="AE27" i="6" s="1"/>
  <c r="W2" i="3"/>
  <c r="V3" i="3"/>
  <c r="AD3" i="6" s="1"/>
  <c r="V4" i="3"/>
  <c r="AD4" i="6" s="1"/>
  <c r="V5" i="3"/>
  <c r="AD5" i="6" s="1"/>
  <c r="V6" i="3"/>
  <c r="AD6" i="6" s="1"/>
  <c r="V7" i="3"/>
  <c r="AD7" i="6" s="1"/>
  <c r="V8" i="3"/>
  <c r="AD8" i="6" s="1"/>
  <c r="V9" i="3"/>
  <c r="AD9" i="6" s="1"/>
  <c r="V10" i="3"/>
  <c r="AD10" i="6" s="1"/>
  <c r="V11" i="3"/>
  <c r="AD11" i="6" s="1"/>
  <c r="V12" i="3"/>
  <c r="AD12" i="6" s="1"/>
  <c r="V13" i="3"/>
  <c r="AD13" i="6" s="1"/>
  <c r="V14" i="3"/>
  <c r="AD14" i="6" s="1"/>
  <c r="V15" i="3"/>
  <c r="AD15" i="6" s="1"/>
  <c r="V16" i="3"/>
  <c r="AD16" i="6" s="1"/>
  <c r="V17" i="3"/>
  <c r="AD17" i="6" s="1"/>
  <c r="V18" i="3"/>
  <c r="AD18" i="6" s="1"/>
  <c r="V19" i="3"/>
  <c r="AD19" i="6" s="1"/>
  <c r="V20" i="3"/>
  <c r="AD20" i="6" s="1"/>
  <c r="V21" i="3"/>
  <c r="AD21" i="6" s="1"/>
  <c r="V22" i="3"/>
  <c r="AD22" i="6" s="1"/>
  <c r="V23" i="3"/>
  <c r="AD23" i="6" s="1"/>
  <c r="V24" i="3"/>
  <c r="AD24" i="6" s="1"/>
  <c r="V25" i="3"/>
  <c r="AD25" i="6" s="1"/>
  <c r="V26" i="3"/>
  <c r="AD26" i="6" s="1"/>
  <c r="V27" i="3"/>
  <c r="AD27" i="6" s="1"/>
  <c r="V2" i="3"/>
  <c r="U3" i="3"/>
  <c r="AC3" i="6" s="1"/>
  <c r="U4" i="3"/>
  <c r="AC4" i="6" s="1"/>
  <c r="U5" i="3"/>
  <c r="AC5" i="6" s="1"/>
  <c r="U6" i="3"/>
  <c r="AC6" i="6" s="1"/>
  <c r="U7" i="3"/>
  <c r="AC7" i="6" s="1"/>
  <c r="U8" i="3"/>
  <c r="AC8" i="6" s="1"/>
  <c r="U9" i="3"/>
  <c r="AC9" i="6" s="1"/>
  <c r="U10" i="3"/>
  <c r="AC10" i="6" s="1"/>
  <c r="U11" i="3"/>
  <c r="AC11" i="6" s="1"/>
  <c r="U12" i="3"/>
  <c r="AC12" i="6" s="1"/>
  <c r="U13" i="3"/>
  <c r="AC13" i="6" s="1"/>
  <c r="U14" i="3"/>
  <c r="AC14" i="6" s="1"/>
  <c r="U15" i="3"/>
  <c r="AC15" i="6" s="1"/>
  <c r="U16" i="3"/>
  <c r="AC16" i="6" s="1"/>
  <c r="U17" i="3"/>
  <c r="AC17" i="6" s="1"/>
  <c r="U18" i="3"/>
  <c r="AC18" i="6" s="1"/>
  <c r="U19" i="3"/>
  <c r="AC19" i="6" s="1"/>
  <c r="U20" i="3"/>
  <c r="AC20" i="6" s="1"/>
  <c r="U21" i="3"/>
  <c r="AC21" i="6" s="1"/>
  <c r="U22" i="3"/>
  <c r="AC22" i="6" s="1"/>
  <c r="U23" i="3"/>
  <c r="AC23" i="6" s="1"/>
  <c r="U24" i="3"/>
  <c r="AC24" i="6" s="1"/>
  <c r="U25" i="3"/>
  <c r="AC25" i="6" s="1"/>
  <c r="U26" i="3"/>
  <c r="AC26" i="6" s="1"/>
  <c r="U27" i="3"/>
  <c r="AC27" i="6" s="1"/>
  <c r="U2" i="3"/>
  <c r="T3" i="3"/>
  <c r="Z3" i="6" s="1"/>
  <c r="T4" i="3"/>
  <c r="Z4" i="6" s="1"/>
  <c r="T5" i="3"/>
  <c r="Z5" i="6" s="1"/>
  <c r="T6" i="3"/>
  <c r="Z6" i="6" s="1"/>
  <c r="T7" i="3"/>
  <c r="Z7" i="6" s="1"/>
  <c r="T8" i="3"/>
  <c r="Z8" i="6" s="1"/>
  <c r="T9" i="3"/>
  <c r="Z9" i="6" s="1"/>
  <c r="T10" i="3"/>
  <c r="Z10" i="6" s="1"/>
  <c r="T11" i="3"/>
  <c r="Z11" i="6" s="1"/>
  <c r="T12" i="3"/>
  <c r="Z12" i="6" s="1"/>
  <c r="T13" i="3"/>
  <c r="Z13" i="6" s="1"/>
  <c r="T14" i="3"/>
  <c r="Z14" i="6" s="1"/>
  <c r="T15" i="3"/>
  <c r="Z15" i="6" s="1"/>
  <c r="T16" i="3"/>
  <c r="Z16" i="6" s="1"/>
  <c r="T17" i="3"/>
  <c r="Z17" i="6" s="1"/>
  <c r="T18" i="3"/>
  <c r="Z18" i="6" s="1"/>
  <c r="T19" i="3"/>
  <c r="Z19" i="6" s="1"/>
  <c r="T20" i="3"/>
  <c r="Z20" i="6" s="1"/>
  <c r="T21" i="3"/>
  <c r="Z21" i="6" s="1"/>
  <c r="T22" i="3"/>
  <c r="Z22" i="6" s="1"/>
  <c r="T23" i="3"/>
  <c r="Z23" i="6" s="1"/>
  <c r="T24" i="3"/>
  <c r="Z24" i="6" s="1"/>
  <c r="T25" i="3"/>
  <c r="Z25" i="6" s="1"/>
  <c r="T26" i="3"/>
  <c r="Z26" i="6" s="1"/>
  <c r="T27" i="3"/>
  <c r="Z27" i="6" s="1"/>
  <c r="T2" i="3"/>
  <c r="S3" i="3"/>
  <c r="Y3" i="6" s="1"/>
  <c r="S4" i="3"/>
  <c r="Y4" i="6" s="1"/>
  <c r="S5" i="3"/>
  <c r="Y5" i="6" s="1"/>
  <c r="S6" i="3"/>
  <c r="Y6" i="6" s="1"/>
  <c r="S7" i="3"/>
  <c r="Y7" i="6" s="1"/>
  <c r="S8" i="3"/>
  <c r="Y8" i="6" s="1"/>
  <c r="S9" i="3"/>
  <c r="Y9" i="6" s="1"/>
  <c r="S10" i="3"/>
  <c r="Y10" i="6" s="1"/>
  <c r="S11" i="3"/>
  <c r="Y11" i="6" s="1"/>
  <c r="S12" i="3"/>
  <c r="Y12" i="6" s="1"/>
  <c r="S13" i="3"/>
  <c r="Y13" i="6" s="1"/>
  <c r="S14" i="3"/>
  <c r="Y14" i="6" s="1"/>
  <c r="S15" i="3"/>
  <c r="Y15" i="6" s="1"/>
  <c r="S16" i="3"/>
  <c r="Y16" i="6" s="1"/>
  <c r="S17" i="3"/>
  <c r="Y17" i="6" s="1"/>
  <c r="S18" i="3"/>
  <c r="Y18" i="6" s="1"/>
  <c r="S19" i="3"/>
  <c r="Y19" i="6" s="1"/>
  <c r="S20" i="3"/>
  <c r="Y20" i="6" s="1"/>
  <c r="S21" i="3"/>
  <c r="Y21" i="6" s="1"/>
  <c r="S22" i="3"/>
  <c r="Y22" i="6" s="1"/>
  <c r="S23" i="3"/>
  <c r="Y23" i="6" s="1"/>
  <c r="S24" i="3"/>
  <c r="Y24" i="6" s="1"/>
  <c r="S25" i="3"/>
  <c r="Y25" i="6" s="1"/>
  <c r="S26" i="3"/>
  <c r="Y26" i="6" s="1"/>
  <c r="S27" i="3"/>
  <c r="Y27" i="6" s="1"/>
  <c r="S2" i="3"/>
  <c r="R3" i="3"/>
  <c r="X3" i="6" s="1"/>
  <c r="R4" i="3"/>
  <c r="X4" i="6" s="1"/>
  <c r="R5" i="3"/>
  <c r="X5" i="6" s="1"/>
  <c r="R6" i="3"/>
  <c r="X6" i="6" s="1"/>
  <c r="R7" i="3"/>
  <c r="X7" i="6" s="1"/>
  <c r="R8" i="3"/>
  <c r="X8" i="6" s="1"/>
  <c r="R9" i="3"/>
  <c r="X9" i="6" s="1"/>
  <c r="R10" i="3"/>
  <c r="X10" i="6" s="1"/>
  <c r="R11" i="3"/>
  <c r="X11" i="6" s="1"/>
  <c r="R12" i="3"/>
  <c r="X12" i="6" s="1"/>
  <c r="R13" i="3"/>
  <c r="X13" i="6" s="1"/>
  <c r="R14" i="3"/>
  <c r="X14" i="6" s="1"/>
  <c r="R15" i="3"/>
  <c r="X15" i="6" s="1"/>
  <c r="R16" i="3"/>
  <c r="X16" i="6" s="1"/>
  <c r="R17" i="3"/>
  <c r="X17" i="6" s="1"/>
  <c r="R18" i="3"/>
  <c r="X18" i="6" s="1"/>
  <c r="R19" i="3"/>
  <c r="X19" i="6" s="1"/>
  <c r="R20" i="3"/>
  <c r="X20" i="6" s="1"/>
  <c r="R21" i="3"/>
  <c r="X21" i="6" s="1"/>
  <c r="R22" i="3"/>
  <c r="X22" i="6" s="1"/>
  <c r="R23" i="3"/>
  <c r="X23" i="6" s="1"/>
  <c r="R24" i="3"/>
  <c r="X24" i="6" s="1"/>
  <c r="R25" i="3"/>
  <c r="X25" i="6" s="1"/>
  <c r="R26" i="3"/>
  <c r="X26" i="6" s="1"/>
  <c r="R27" i="3"/>
  <c r="X27" i="6" s="1"/>
  <c r="R2" i="3"/>
  <c r="X2" i="6" s="1"/>
  <c r="Q3" i="3"/>
  <c r="W3" i="6" s="1"/>
  <c r="Q4" i="3"/>
  <c r="W4" i="6" s="1"/>
  <c r="Q5" i="3"/>
  <c r="W5" i="6" s="1"/>
  <c r="Q6" i="3"/>
  <c r="W6" i="6" s="1"/>
  <c r="Q7" i="3"/>
  <c r="W7" i="6" s="1"/>
  <c r="Q8" i="3"/>
  <c r="W8" i="6" s="1"/>
  <c r="Q9" i="3"/>
  <c r="W9" i="6" s="1"/>
  <c r="Q10" i="3"/>
  <c r="W10" i="6" s="1"/>
  <c r="Q11" i="3"/>
  <c r="W11" i="6" s="1"/>
  <c r="Q12" i="3"/>
  <c r="W12" i="6" s="1"/>
  <c r="Q13" i="3"/>
  <c r="W13" i="6" s="1"/>
  <c r="Q14" i="3"/>
  <c r="W14" i="6" s="1"/>
  <c r="Q15" i="3"/>
  <c r="W15" i="6" s="1"/>
  <c r="Q16" i="3"/>
  <c r="W16" i="6" s="1"/>
  <c r="Q17" i="3"/>
  <c r="W17" i="6" s="1"/>
  <c r="Q18" i="3"/>
  <c r="W18" i="6" s="1"/>
  <c r="Q19" i="3"/>
  <c r="W19" i="6" s="1"/>
  <c r="Q20" i="3"/>
  <c r="W20" i="6" s="1"/>
  <c r="Q21" i="3"/>
  <c r="W21" i="6" s="1"/>
  <c r="Q22" i="3"/>
  <c r="W22" i="6" s="1"/>
  <c r="Q23" i="3"/>
  <c r="W23" i="6" s="1"/>
  <c r="Q24" i="3"/>
  <c r="W24" i="6" s="1"/>
  <c r="Q25" i="3"/>
  <c r="W25" i="6" s="1"/>
  <c r="Q26" i="3"/>
  <c r="W26" i="6" s="1"/>
  <c r="Q27" i="3"/>
  <c r="W27" i="6" s="1"/>
  <c r="Q2" i="3"/>
  <c r="P3" i="3"/>
  <c r="V3" i="6" s="1"/>
  <c r="P4" i="3"/>
  <c r="V4" i="6" s="1"/>
  <c r="P5" i="3"/>
  <c r="V5" i="6" s="1"/>
  <c r="P6" i="3"/>
  <c r="V6" i="6" s="1"/>
  <c r="P7" i="3"/>
  <c r="V7" i="6" s="1"/>
  <c r="P8" i="3"/>
  <c r="V8" i="6" s="1"/>
  <c r="P9" i="3"/>
  <c r="V9" i="6" s="1"/>
  <c r="P10" i="3"/>
  <c r="V10" i="6" s="1"/>
  <c r="P11" i="3"/>
  <c r="V11" i="6" s="1"/>
  <c r="P12" i="3"/>
  <c r="V12" i="6" s="1"/>
  <c r="P13" i="3"/>
  <c r="V13" i="6" s="1"/>
  <c r="P14" i="3"/>
  <c r="V14" i="6" s="1"/>
  <c r="P15" i="3"/>
  <c r="V15" i="6" s="1"/>
  <c r="P16" i="3"/>
  <c r="V16" i="6" s="1"/>
  <c r="P17" i="3"/>
  <c r="V17" i="6" s="1"/>
  <c r="P18" i="3"/>
  <c r="V18" i="6" s="1"/>
  <c r="P19" i="3"/>
  <c r="V19" i="6" s="1"/>
  <c r="P20" i="3"/>
  <c r="V20" i="6" s="1"/>
  <c r="P21" i="3"/>
  <c r="V21" i="6" s="1"/>
  <c r="P22" i="3"/>
  <c r="V22" i="6" s="1"/>
  <c r="P23" i="3"/>
  <c r="V23" i="6" s="1"/>
  <c r="P24" i="3"/>
  <c r="V24" i="6" s="1"/>
  <c r="P25" i="3"/>
  <c r="V25" i="6" s="1"/>
  <c r="P26" i="3"/>
  <c r="V26" i="6" s="1"/>
  <c r="P27" i="3"/>
  <c r="V27" i="6" s="1"/>
  <c r="P2" i="3"/>
  <c r="O3" i="3"/>
  <c r="S3" i="6" s="1"/>
  <c r="O4" i="3"/>
  <c r="S4" i="6" s="1"/>
  <c r="O5" i="3"/>
  <c r="S5" i="6" s="1"/>
  <c r="O6" i="3"/>
  <c r="S6" i="6" s="1"/>
  <c r="O7" i="3"/>
  <c r="S7" i="6" s="1"/>
  <c r="O8" i="3"/>
  <c r="S8" i="6" s="1"/>
  <c r="O9" i="3"/>
  <c r="S9" i="6" s="1"/>
  <c r="O10" i="3"/>
  <c r="S10" i="6" s="1"/>
  <c r="O11" i="3"/>
  <c r="S11" i="6" s="1"/>
  <c r="O12" i="3"/>
  <c r="S12" i="6" s="1"/>
  <c r="O13" i="3"/>
  <c r="S13" i="6" s="1"/>
  <c r="O14" i="3"/>
  <c r="S14" i="6" s="1"/>
  <c r="O15" i="3"/>
  <c r="S15" i="6" s="1"/>
  <c r="O16" i="3"/>
  <c r="S16" i="6" s="1"/>
  <c r="O17" i="3"/>
  <c r="S17" i="6" s="1"/>
  <c r="O18" i="3"/>
  <c r="S18" i="6" s="1"/>
  <c r="O19" i="3"/>
  <c r="S19" i="6" s="1"/>
  <c r="O20" i="3"/>
  <c r="S20" i="6" s="1"/>
  <c r="O21" i="3"/>
  <c r="S21" i="6" s="1"/>
  <c r="O22" i="3"/>
  <c r="S22" i="6" s="1"/>
  <c r="O23" i="3"/>
  <c r="S23" i="6" s="1"/>
  <c r="O24" i="3"/>
  <c r="S24" i="6" s="1"/>
  <c r="O25" i="3"/>
  <c r="S25" i="6" s="1"/>
  <c r="O26" i="3"/>
  <c r="S26" i="6" s="1"/>
  <c r="O27" i="3"/>
  <c r="S27" i="6" s="1"/>
  <c r="O2" i="3"/>
  <c r="N3" i="3"/>
  <c r="R3" i="6" s="1"/>
  <c r="N4" i="3"/>
  <c r="R4" i="6" s="1"/>
  <c r="N5" i="3"/>
  <c r="R5" i="6" s="1"/>
  <c r="N6" i="3"/>
  <c r="R6" i="6" s="1"/>
  <c r="N7" i="3"/>
  <c r="R7" i="6" s="1"/>
  <c r="N8" i="3"/>
  <c r="R8" i="6" s="1"/>
  <c r="N9" i="3"/>
  <c r="R9" i="6" s="1"/>
  <c r="N10" i="3"/>
  <c r="R10" i="6" s="1"/>
  <c r="N11" i="3"/>
  <c r="R11" i="6" s="1"/>
  <c r="N12" i="3"/>
  <c r="R12" i="6" s="1"/>
  <c r="N13" i="3"/>
  <c r="R13" i="6" s="1"/>
  <c r="N14" i="3"/>
  <c r="R14" i="6" s="1"/>
  <c r="N15" i="3"/>
  <c r="R15" i="6" s="1"/>
  <c r="N16" i="3"/>
  <c r="R16" i="6" s="1"/>
  <c r="N17" i="3"/>
  <c r="R17" i="6" s="1"/>
  <c r="N18" i="3"/>
  <c r="R18" i="6" s="1"/>
  <c r="N19" i="3"/>
  <c r="R19" i="6" s="1"/>
  <c r="N20" i="3"/>
  <c r="R20" i="6" s="1"/>
  <c r="N21" i="3"/>
  <c r="R21" i="6" s="1"/>
  <c r="N22" i="3"/>
  <c r="R22" i="6" s="1"/>
  <c r="N23" i="3"/>
  <c r="R23" i="6" s="1"/>
  <c r="N24" i="3"/>
  <c r="R24" i="6" s="1"/>
  <c r="N25" i="3"/>
  <c r="R25" i="6" s="1"/>
  <c r="N26" i="3"/>
  <c r="R26" i="6" s="1"/>
  <c r="N27" i="3"/>
  <c r="R27" i="6" s="1"/>
  <c r="N2" i="3"/>
  <c r="M3" i="3"/>
  <c r="Q3" i="6" s="1"/>
  <c r="M4" i="3"/>
  <c r="Q4" i="6" s="1"/>
  <c r="M5" i="3"/>
  <c r="Q5" i="6" s="1"/>
  <c r="M6" i="3"/>
  <c r="Q6" i="6" s="1"/>
  <c r="M7" i="3"/>
  <c r="Q7" i="6" s="1"/>
  <c r="M8" i="3"/>
  <c r="Q8" i="6" s="1"/>
  <c r="M9" i="3"/>
  <c r="Q9" i="6" s="1"/>
  <c r="M10" i="3"/>
  <c r="Q10" i="6" s="1"/>
  <c r="M11" i="3"/>
  <c r="Q11" i="6" s="1"/>
  <c r="M12" i="3"/>
  <c r="Q12" i="6" s="1"/>
  <c r="M13" i="3"/>
  <c r="Q13" i="6" s="1"/>
  <c r="M14" i="3"/>
  <c r="Q14" i="6" s="1"/>
  <c r="M15" i="3"/>
  <c r="Q15" i="6" s="1"/>
  <c r="M16" i="3"/>
  <c r="Q16" i="6" s="1"/>
  <c r="M17" i="3"/>
  <c r="Q17" i="6" s="1"/>
  <c r="M18" i="3"/>
  <c r="Q18" i="6" s="1"/>
  <c r="M19" i="3"/>
  <c r="Q19" i="6" s="1"/>
  <c r="M20" i="3"/>
  <c r="Q20" i="6" s="1"/>
  <c r="M21" i="3"/>
  <c r="Q21" i="6" s="1"/>
  <c r="M22" i="3"/>
  <c r="Q22" i="6" s="1"/>
  <c r="M23" i="3"/>
  <c r="Q23" i="6" s="1"/>
  <c r="M24" i="3"/>
  <c r="Q24" i="6" s="1"/>
  <c r="M25" i="3"/>
  <c r="Q25" i="6" s="1"/>
  <c r="M26" i="3"/>
  <c r="Q26" i="6" s="1"/>
  <c r="M27" i="3"/>
  <c r="Q27" i="6" s="1"/>
  <c r="M2" i="3"/>
  <c r="L3" i="3"/>
  <c r="P3" i="6" s="1"/>
  <c r="L4" i="3"/>
  <c r="P4" i="6" s="1"/>
  <c r="L5" i="3"/>
  <c r="P5" i="6" s="1"/>
  <c r="L6" i="3"/>
  <c r="P6" i="6" s="1"/>
  <c r="L7" i="3"/>
  <c r="P7" i="6" s="1"/>
  <c r="L8" i="3"/>
  <c r="P8" i="6" s="1"/>
  <c r="L9" i="3"/>
  <c r="P9" i="6" s="1"/>
  <c r="L10" i="3"/>
  <c r="P10" i="6" s="1"/>
  <c r="L11" i="3"/>
  <c r="P11" i="6" s="1"/>
  <c r="L12" i="3"/>
  <c r="P12" i="6" s="1"/>
  <c r="L13" i="3"/>
  <c r="P13" i="6" s="1"/>
  <c r="L14" i="3"/>
  <c r="P14" i="6" s="1"/>
  <c r="L15" i="3"/>
  <c r="P15" i="6" s="1"/>
  <c r="L16" i="3"/>
  <c r="P16" i="6" s="1"/>
  <c r="L17" i="3"/>
  <c r="P17" i="6" s="1"/>
  <c r="L18" i="3"/>
  <c r="P18" i="6" s="1"/>
  <c r="L19" i="3"/>
  <c r="P19" i="6" s="1"/>
  <c r="L20" i="3"/>
  <c r="P20" i="6" s="1"/>
  <c r="L21" i="3"/>
  <c r="P21" i="6" s="1"/>
  <c r="L22" i="3"/>
  <c r="P22" i="6" s="1"/>
  <c r="L23" i="3"/>
  <c r="P23" i="6" s="1"/>
  <c r="L24" i="3"/>
  <c r="P24" i="6" s="1"/>
  <c r="L25" i="3"/>
  <c r="P25" i="6" s="1"/>
  <c r="L26" i="3"/>
  <c r="P26" i="6" s="1"/>
  <c r="L27" i="3"/>
  <c r="P27" i="6" s="1"/>
  <c r="L2" i="3"/>
  <c r="K3" i="3"/>
  <c r="O3" i="6" s="1"/>
  <c r="K4" i="3"/>
  <c r="O4" i="6" s="1"/>
  <c r="K5" i="3"/>
  <c r="O5" i="6" s="1"/>
  <c r="K6" i="3"/>
  <c r="O6" i="6" s="1"/>
  <c r="K7" i="3"/>
  <c r="O7" i="6" s="1"/>
  <c r="K8" i="3"/>
  <c r="O8" i="6" s="1"/>
  <c r="K9" i="3"/>
  <c r="O9" i="6" s="1"/>
  <c r="K10" i="3"/>
  <c r="O10" i="6" s="1"/>
  <c r="K11" i="3"/>
  <c r="O11" i="6" s="1"/>
  <c r="K12" i="3"/>
  <c r="O12" i="6" s="1"/>
  <c r="K13" i="3"/>
  <c r="O13" i="6" s="1"/>
  <c r="K14" i="3"/>
  <c r="O14" i="6" s="1"/>
  <c r="K15" i="3"/>
  <c r="O15" i="6" s="1"/>
  <c r="K16" i="3"/>
  <c r="O16" i="6" s="1"/>
  <c r="K17" i="3"/>
  <c r="O17" i="6" s="1"/>
  <c r="K18" i="3"/>
  <c r="O18" i="6" s="1"/>
  <c r="K19" i="3"/>
  <c r="O19" i="6" s="1"/>
  <c r="K20" i="3"/>
  <c r="O20" i="6" s="1"/>
  <c r="K21" i="3"/>
  <c r="O21" i="6" s="1"/>
  <c r="K22" i="3"/>
  <c r="O22" i="6" s="1"/>
  <c r="K23" i="3"/>
  <c r="O23" i="6" s="1"/>
  <c r="K24" i="3"/>
  <c r="O24" i="6" s="1"/>
  <c r="K25" i="3"/>
  <c r="O25" i="6" s="1"/>
  <c r="K26" i="3"/>
  <c r="O26" i="6" s="1"/>
  <c r="K27" i="3"/>
  <c r="O27" i="6" s="1"/>
  <c r="K2" i="3"/>
  <c r="J3" i="3"/>
  <c r="L3" i="6" s="1"/>
  <c r="J4" i="3"/>
  <c r="L4" i="6" s="1"/>
  <c r="J5" i="3"/>
  <c r="L5" i="6" s="1"/>
  <c r="J6" i="3"/>
  <c r="L6" i="6" s="1"/>
  <c r="J7" i="3"/>
  <c r="L7" i="6" s="1"/>
  <c r="J8" i="3"/>
  <c r="L8" i="6" s="1"/>
  <c r="J9" i="3"/>
  <c r="L9" i="6" s="1"/>
  <c r="J10" i="3"/>
  <c r="L10" i="6" s="1"/>
  <c r="J11" i="3"/>
  <c r="L11" i="6" s="1"/>
  <c r="J12" i="3"/>
  <c r="L12" i="6" s="1"/>
  <c r="J13" i="3"/>
  <c r="L13" i="6" s="1"/>
  <c r="J14" i="3"/>
  <c r="L14" i="6" s="1"/>
  <c r="J15" i="3"/>
  <c r="L15" i="6" s="1"/>
  <c r="J16" i="3"/>
  <c r="L16" i="6" s="1"/>
  <c r="J17" i="3"/>
  <c r="L17" i="6" s="1"/>
  <c r="J18" i="3"/>
  <c r="L18" i="6" s="1"/>
  <c r="J19" i="3"/>
  <c r="L19" i="6" s="1"/>
  <c r="J20" i="3"/>
  <c r="L20" i="6" s="1"/>
  <c r="J21" i="3"/>
  <c r="L21" i="6" s="1"/>
  <c r="J22" i="3"/>
  <c r="L22" i="6" s="1"/>
  <c r="J23" i="3"/>
  <c r="L23" i="6" s="1"/>
  <c r="J24" i="3"/>
  <c r="L24" i="6" s="1"/>
  <c r="J25" i="3"/>
  <c r="L25" i="6" s="1"/>
  <c r="J26" i="3"/>
  <c r="L26" i="6" s="1"/>
  <c r="J27" i="3"/>
  <c r="L27" i="6" s="1"/>
  <c r="J2" i="3"/>
  <c r="L2" i="6" s="1"/>
  <c r="I3" i="3"/>
  <c r="K3" i="6" s="1"/>
  <c r="I4" i="3"/>
  <c r="K4" i="6" s="1"/>
  <c r="I5" i="3"/>
  <c r="K5" i="6" s="1"/>
  <c r="I6" i="3"/>
  <c r="K6" i="6" s="1"/>
  <c r="I7" i="3"/>
  <c r="K7" i="6" s="1"/>
  <c r="I8" i="3"/>
  <c r="K8" i="6" s="1"/>
  <c r="I9" i="3"/>
  <c r="K9" i="6" s="1"/>
  <c r="I10" i="3"/>
  <c r="K10" i="6" s="1"/>
  <c r="I11" i="3"/>
  <c r="K11" i="6" s="1"/>
  <c r="I12" i="3"/>
  <c r="K12" i="6" s="1"/>
  <c r="I13" i="3"/>
  <c r="K13" i="6" s="1"/>
  <c r="I14" i="3"/>
  <c r="K14" i="6" s="1"/>
  <c r="I15" i="3"/>
  <c r="K15" i="6" s="1"/>
  <c r="I16" i="3"/>
  <c r="K16" i="6" s="1"/>
  <c r="I17" i="3"/>
  <c r="K17" i="6" s="1"/>
  <c r="I18" i="3"/>
  <c r="K18" i="6" s="1"/>
  <c r="I19" i="3"/>
  <c r="K19" i="6" s="1"/>
  <c r="I20" i="3"/>
  <c r="K20" i="6" s="1"/>
  <c r="I21" i="3"/>
  <c r="K21" i="6" s="1"/>
  <c r="I22" i="3"/>
  <c r="K22" i="6" s="1"/>
  <c r="I23" i="3"/>
  <c r="K23" i="6" s="1"/>
  <c r="I24" i="3"/>
  <c r="K24" i="6" s="1"/>
  <c r="I25" i="3"/>
  <c r="K25" i="6" s="1"/>
  <c r="I26" i="3"/>
  <c r="K26" i="6" s="1"/>
  <c r="I27" i="3"/>
  <c r="K27" i="6" s="1"/>
  <c r="I2" i="3"/>
  <c r="H3" i="3"/>
  <c r="J3" i="6" s="1"/>
  <c r="H4" i="3"/>
  <c r="J4" i="6" s="1"/>
  <c r="H5" i="3"/>
  <c r="J5" i="6" s="1"/>
  <c r="H6" i="3"/>
  <c r="J6" i="6" s="1"/>
  <c r="H7" i="3"/>
  <c r="J7" i="6" s="1"/>
  <c r="H8" i="3"/>
  <c r="J8" i="6" s="1"/>
  <c r="H9" i="3"/>
  <c r="J9" i="6" s="1"/>
  <c r="H10" i="3"/>
  <c r="J10" i="6" s="1"/>
  <c r="H11" i="3"/>
  <c r="J11" i="6" s="1"/>
  <c r="H12" i="3"/>
  <c r="J12" i="6" s="1"/>
  <c r="H13" i="3"/>
  <c r="J13" i="6" s="1"/>
  <c r="H14" i="3"/>
  <c r="J14" i="6" s="1"/>
  <c r="H15" i="3"/>
  <c r="J15" i="6" s="1"/>
  <c r="H16" i="3"/>
  <c r="J16" i="6" s="1"/>
  <c r="H17" i="3"/>
  <c r="J17" i="6" s="1"/>
  <c r="H18" i="3"/>
  <c r="J18" i="6" s="1"/>
  <c r="H19" i="3"/>
  <c r="J19" i="6" s="1"/>
  <c r="H20" i="3"/>
  <c r="J20" i="6" s="1"/>
  <c r="H21" i="3"/>
  <c r="J21" i="6" s="1"/>
  <c r="H22" i="3"/>
  <c r="J22" i="6" s="1"/>
  <c r="H23" i="3"/>
  <c r="J23" i="6" s="1"/>
  <c r="H24" i="3"/>
  <c r="J24" i="6" s="1"/>
  <c r="H25" i="3"/>
  <c r="J25" i="6" s="1"/>
  <c r="H26" i="3"/>
  <c r="J26" i="6" s="1"/>
  <c r="H27" i="3"/>
  <c r="J27" i="6" s="1"/>
  <c r="H2" i="3"/>
  <c r="G3" i="3"/>
  <c r="G3" i="6" s="1"/>
  <c r="G4" i="3"/>
  <c r="G4" i="6" s="1"/>
  <c r="G5" i="3"/>
  <c r="G5" i="6" s="1"/>
  <c r="G6" i="3"/>
  <c r="G6" i="6" s="1"/>
  <c r="G7" i="3"/>
  <c r="G7" i="6" s="1"/>
  <c r="G8" i="3"/>
  <c r="G8" i="6" s="1"/>
  <c r="G9" i="3"/>
  <c r="G9" i="6" s="1"/>
  <c r="G10" i="3"/>
  <c r="G10" i="6" s="1"/>
  <c r="G11" i="3"/>
  <c r="G11" i="6" s="1"/>
  <c r="G12" i="3"/>
  <c r="G12" i="6" s="1"/>
  <c r="G13" i="3"/>
  <c r="G13" i="6" s="1"/>
  <c r="G14" i="3"/>
  <c r="G14" i="6" s="1"/>
  <c r="G15" i="3"/>
  <c r="G15" i="6" s="1"/>
  <c r="G16" i="3"/>
  <c r="G16" i="6" s="1"/>
  <c r="G17" i="3"/>
  <c r="G17" i="6" s="1"/>
  <c r="G18" i="3"/>
  <c r="G18" i="6" s="1"/>
  <c r="G19" i="3"/>
  <c r="G19" i="6" s="1"/>
  <c r="G20" i="3"/>
  <c r="G20" i="6" s="1"/>
  <c r="G21" i="3"/>
  <c r="G21" i="6" s="1"/>
  <c r="G22" i="3"/>
  <c r="G22" i="6" s="1"/>
  <c r="G23" i="3"/>
  <c r="G23" i="6" s="1"/>
  <c r="G24" i="3"/>
  <c r="G24" i="6" s="1"/>
  <c r="G25" i="3"/>
  <c r="G25" i="6" s="1"/>
  <c r="G26" i="3"/>
  <c r="G26" i="6" s="1"/>
  <c r="G27" i="3"/>
  <c r="G27" i="6" s="1"/>
  <c r="G2" i="3"/>
  <c r="F3" i="3"/>
  <c r="F3" i="6" s="1"/>
  <c r="F4" i="3"/>
  <c r="F4" i="6" s="1"/>
  <c r="F5" i="3"/>
  <c r="F5" i="6" s="1"/>
  <c r="F6" i="3"/>
  <c r="F6" i="6" s="1"/>
  <c r="F7" i="3"/>
  <c r="F7" i="6" s="1"/>
  <c r="F8" i="3"/>
  <c r="F8" i="6" s="1"/>
  <c r="F9" i="3"/>
  <c r="F9" i="6" s="1"/>
  <c r="F10" i="3"/>
  <c r="F10" i="6" s="1"/>
  <c r="F11" i="3"/>
  <c r="F11" i="6" s="1"/>
  <c r="F12" i="3"/>
  <c r="F12" i="6" s="1"/>
  <c r="F13" i="3"/>
  <c r="F13" i="6" s="1"/>
  <c r="F14" i="3"/>
  <c r="F14" i="6" s="1"/>
  <c r="F15" i="3"/>
  <c r="F15" i="6" s="1"/>
  <c r="F16" i="3"/>
  <c r="F16" i="6" s="1"/>
  <c r="F17" i="3"/>
  <c r="F17" i="6" s="1"/>
  <c r="F18" i="3"/>
  <c r="F18" i="6" s="1"/>
  <c r="F19" i="3"/>
  <c r="F19" i="6" s="1"/>
  <c r="F20" i="3"/>
  <c r="F20" i="6" s="1"/>
  <c r="F21" i="3"/>
  <c r="F21" i="6" s="1"/>
  <c r="F22" i="3"/>
  <c r="F22" i="6" s="1"/>
  <c r="F23" i="3"/>
  <c r="F23" i="6" s="1"/>
  <c r="F24" i="3"/>
  <c r="F24" i="6" s="1"/>
  <c r="F25" i="3"/>
  <c r="F25" i="6" s="1"/>
  <c r="F26" i="3"/>
  <c r="F26" i="6" s="1"/>
  <c r="F27" i="3"/>
  <c r="F27" i="6" s="1"/>
  <c r="F2" i="3"/>
  <c r="E3" i="3"/>
  <c r="E3" i="6" s="1"/>
  <c r="E4" i="3"/>
  <c r="E4" i="6" s="1"/>
  <c r="E5" i="3"/>
  <c r="E5" i="6" s="1"/>
  <c r="E6" i="3"/>
  <c r="E6" i="6" s="1"/>
  <c r="E7" i="3"/>
  <c r="E7" i="6" s="1"/>
  <c r="E8" i="3"/>
  <c r="E8" i="6" s="1"/>
  <c r="E9" i="3"/>
  <c r="E9" i="6" s="1"/>
  <c r="E10" i="3"/>
  <c r="E10" i="6" s="1"/>
  <c r="E11" i="3"/>
  <c r="E11" i="6" s="1"/>
  <c r="E12" i="3"/>
  <c r="E12" i="6" s="1"/>
  <c r="E13" i="3"/>
  <c r="E13" i="6" s="1"/>
  <c r="E14" i="3"/>
  <c r="E14" i="6" s="1"/>
  <c r="E15" i="3"/>
  <c r="E15" i="6" s="1"/>
  <c r="E16" i="3"/>
  <c r="E16" i="6" s="1"/>
  <c r="E17" i="3"/>
  <c r="E17" i="6" s="1"/>
  <c r="E18" i="3"/>
  <c r="E18" i="6" s="1"/>
  <c r="E19" i="3"/>
  <c r="E19" i="6" s="1"/>
  <c r="E21" i="3"/>
  <c r="E21" i="6" s="1"/>
  <c r="E22" i="3"/>
  <c r="E22" i="6" s="1"/>
  <c r="E23" i="3"/>
  <c r="E23" i="6" s="1"/>
  <c r="E24" i="3"/>
  <c r="E24" i="6" s="1"/>
  <c r="E25" i="3"/>
  <c r="E25" i="6" s="1"/>
  <c r="E26" i="3"/>
  <c r="E26" i="6" s="1"/>
  <c r="E27" i="3"/>
  <c r="E27" i="6" s="1"/>
  <c r="E2" i="3"/>
  <c r="D25" i="3"/>
  <c r="D25" i="6" s="1"/>
  <c r="D3" i="3"/>
  <c r="D3" i="6" s="1"/>
  <c r="D4" i="3"/>
  <c r="D4" i="6" s="1"/>
  <c r="D5" i="3"/>
  <c r="D5" i="6" s="1"/>
  <c r="D6" i="3"/>
  <c r="D6" i="6" s="1"/>
  <c r="D7" i="3"/>
  <c r="D7" i="6" s="1"/>
  <c r="D8" i="3"/>
  <c r="D8" i="6" s="1"/>
  <c r="D9" i="3"/>
  <c r="D9" i="6" s="1"/>
  <c r="D10" i="3"/>
  <c r="D10" i="6" s="1"/>
  <c r="D11" i="3"/>
  <c r="D11" i="6" s="1"/>
  <c r="D12" i="3"/>
  <c r="D12" i="6" s="1"/>
  <c r="D13" i="3"/>
  <c r="D13" i="6" s="1"/>
  <c r="D14" i="3"/>
  <c r="D14" i="6" s="1"/>
  <c r="D15" i="3"/>
  <c r="D15" i="6" s="1"/>
  <c r="D16" i="3"/>
  <c r="D16" i="6" s="1"/>
  <c r="D17" i="3"/>
  <c r="D17" i="6" s="1"/>
  <c r="D18" i="3"/>
  <c r="D18" i="6" s="1"/>
  <c r="D19" i="3"/>
  <c r="D19" i="6" s="1"/>
  <c r="D20" i="3"/>
  <c r="D20" i="6" s="1"/>
  <c r="D21" i="3"/>
  <c r="D21" i="6" s="1"/>
  <c r="D22" i="3"/>
  <c r="D22" i="6" s="1"/>
  <c r="D23" i="3"/>
  <c r="D23" i="6" s="1"/>
  <c r="D24" i="3"/>
  <c r="D24" i="6" s="1"/>
  <c r="D26" i="3"/>
  <c r="D26" i="6" s="1"/>
  <c r="D27" i="3"/>
  <c r="D27" i="6" s="1"/>
  <c r="D2" i="3"/>
  <c r="C5" i="3"/>
  <c r="C5" i="6" s="1"/>
  <c r="C3" i="3"/>
  <c r="C3" i="6" s="1"/>
  <c r="C4" i="3"/>
  <c r="C4" i="6" s="1"/>
  <c r="C6" i="3"/>
  <c r="C6" i="6" s="1"/>
  <c r="C7" i="3"/>
  <c r="C7" i="6" s="1"/>
  <c r="C8" i="3"/>
  <c r="C8" i="6" s="1"/>
  <c r="C9" i="3"/>
  <c r="C9" i="6" s="1"/>
  <c r="C10" i="3"/>
  <c r="C10" i="6" s="1"/>
  <c r="C11" i="3"/>
  <c r="C11" i="6" s="1"/>
  <c r="C12" i="3"/>
  <c r="C12" i="6" s="1"/>
  <c r="C13" i="3"/>
  <c r="C13" i="6" s="1"/>
  <c r="C14" i="3"/>
  <c r="C14" i="6" s="1"/>
  <c r="C15" i="6"/>
  <c r="C16" i="3"/>
  <c r="C16" i="6" s="1"/>
  <c r="C17" i="3"/>
  <c r="C17" i="6" s="1"/>
  <c r="C18" i="3"/>
  <c r="C18" i="6" s="1"/>
  <c r="C19" i="3"/>
  <c r="C19" i="6" s="1"/>
  <c r="C20" i="3"/>
  <c r="C20" i="6" s="1"/>
  <c r="C21" i="3"/>
  <c r="C21" i="6" s="1"/>
  <c r="C22" i="3"/>
  <c r="C22" i="6" s="1"/>
  <c r="C23" i="3"/>
  <c r="C23" i="6" s="1"/>
  <c r="C24" i="3"/>
  <c r="C24" i="6" s="1"/>
  <c r="C25" i="3"/>
  <c r="C25" i="6" s="1"/>
  <c r="C26" i="3"/>
  <c r="C26" i="6" s="1"/>
  <c r="C27" i="3"/>
  <c r="C27" i="6" s="1"/>
  <c r="C2" i="3"/>
  <c r="AZ21" i="6" l="1"/>
  <c r="BA21" i="6" s="1"/>
  <c r="AZ13" i="6"/>
  <c r="BA13" i="6" s="1"/>
  <c r="AZ5" i="6"/>
  <c r="BA5" i="6" s="1"/>
  <c r="AS24" i="6"/>
  <c r="AT24" i="6" s="1"/>
  <c r="AS16" i="6"/>
  <c r="AT16" i="6" s="1"/>
  <c r="AZ20" i="6"/>
  <c r="BA20" i="6" s="1"/>
  <c r="AZ12" i="6"/>
  <c r="BA12" i="6" s="1"/>
  <c r="AZ4" i="6"/>
  <c r="BA4" i="6" s="1"/>
  <c r="AZ26" i="6"/>
  <c r="BA26" i="6" s="1"/>
  <c r="AZ18" i="6"/>
  <c r="BA18" i="6" s="1"/>
  <c r="AZ10" i="6"/>
  <c r="BA10" i="6" s="1"/>
  <c r="AZ24" i="6"/>
  <c r="BA24" i="6" s="1"/>
  <c r="AZ16" i="6"/>
  <c r="BA16" i="6" s="1"/>
  <c r="AZ8" i="6"/>
  <c r="BA8" i="6" s="1"/>
  <c r="H3" i="2"/>
  <c r="AS8" i="6"/>
  <c r="AT8" i="6" s="1"/>
  <c r="AS20" i="6"/>
  <c r="AT20" i="6" s="1"/>
  <c r="AS12" i="6"/>
  <c r="AT12" i="6" s="1"/>
  <c r="AS4" i="6"/>
  <c r="AT4" i="6" s="1"/>
  <c r="AS27" i="6"/>
  <c r="AT27" i="6" s="1"/>
  <c r="AS19" i="6"/>
  <c r="AT19" i="6" s="1"/>
  <c r="AS11" i="6"/>
  <c r="AT11" i="6" s="1"/>
  <c r="AS3" i="6"/>
  <c r="AT3" i="6" s="1"/>
  <c r="AS21" i="6"/>
  <c r="AT21" i="6" s="1"/>
  <c r="AS13" i="6"/>
  <c r="AT13" i="6" s="1"/>
  <c r="AS5" i="6"/>
  <c r="AT5" i="6" s="1"/>
  <c r="AS23" i="6"/>
  <c r="AT23" i="6" s="1"/>
  <c r="AS15" i="6"/>
  <c r="AT15" i="6" s="1"/>
  <c r="AS7" i="6"/>
  <c r="AT7" i="6" s="1"/>
  <c r="AS26" i="6"/>
  <c r="AT26" i="6" s="1"/>
  <c r="AS18" i="6"/>
  <c r="AT18" i="6" s="1"/>
  <c r="AS10" i="6"/>
  <c r="AT10" i="6" s="1"/>
  <c r="G3" i="2" s="1"/>
  <c r="AS22" i="6"/>
  <c r="AT22" i="6" s="1"/>
  <c r="AS14" i="6"/>
  <c r="AT14" i="6" s="1"/>
  <c r="AS6" i="6"/>
  <c r="AT6" i="6" s="1"/>
  <c r="AS25" i="6"/>
  <c r="AT25" i="6" s="1"/>
  <c r="AS17" i="6"/>
  <c r="AT17" i="6" s="1"/>
  <c r="AS9" i="6"/>
  <c r="AT9" i="6" s="1"/>
  <c r="AK17" i="6"/>
  <c r="AL17" i="6" s="1"/>
  <c r="AK25" i="6"/>
  <c r="AL25" i="6" s="1"/>
  <c r="AK9" i="6"/>
  <c r="AL9" i="6" s="1"/>
  <c r="AK8" i="6"/>
  <c r="AL8" i="6" s="1"/>
  <c r="AK24" i="6"/>
  <c r="AL24" i="6" s="1"/>
  <c r="AK16" i="6"/>
  <c r="AL16" i="6" s="1"/>
  <c r="AK20" i="6"/>
  <c r="AL20" i="6" s="1"/>
  <c r="AK4" i="6"/>
  <c r="AL4" i="6" s="1"/>
  <c r="AK6" i="6"/>
  <c r="AL6" i="6" s="1"/>
  <c r="AK19" i="6"/>
  <c r="AL19" i="6" s="1"/>
  <c r="AK13" i="6"/>
  <c r="AL13" i="6" s="1"/>
  <c r="AK12" i="6"/>
  <c r="AL12" i="6" s="1"/>
  <c r="AK22" i="6"/>
  <c r="AL22" i="6" s="1"/>
  <c r="AK27" i="6"/>
  <c r="AL27" i="6" s="1"/>
  <c r="AK11" i="6"/>
  <c r="AL11" i="6" s="1"/>
  <c r="AK3" i="6"/>
  <c r="AL3" i="6" s="1"/>
  <c r="AK21" i="6"/>
  <c r="AL21" i="6" s="1"/>
  <c r="AK5" i="6"/>
  <c r="AL5" i="6" s="1"/>
  <c r="F3" i="2" s="1"/>
  <c r="AK26" i="6"/>
  <c r="AL26" i="6" s="1"/>
  <c r="AK18" i="6"/>
  <c r="AL18" i="6" s="1"/>
  <c r="AK10" i="6"/>
  <c r="AL10" i="6" s="1"/>
  <c r="AK14" i="6"/>
  <c r="AL14" i="6" s="1"/>
  <c r="AK15" i="6"/>
  <c r="AL15" i="6" s="1"/>
  <c r="AK23" i="6"/>
  <c r="AL23" i="6" s="1"/>
  <c r="AK7" i="6"/>
  <c r="AL7" i="6" s="1"/>
  <c r="AA21" i="6"/>
  <c r="AB21" i="6" s="1"/>
  <c r="AA13" i="6"/>
  <c r="AB13" i="6" s="1"/>
  <c r="AA5" i="6"/>
  <c r="AB5" i="6" s="1"/>
  <c r="AA20" i="6"/>
  <c r="AB20" i="6" s="1"/>
  <c r="AA12" i="6"/>
  <c r="AB12" i="6" s="1"/>
  <c r="AA4" i="6"/>
  <c r="AB4" i="6" s="1"/>
  <c r="AA27" i="6"/>
  <c r="AB27" i="6" s="1"/>
  <c r="AA10" i="6"/>
  <c r="AB10" i="6" s="1"/>
  <c r="AA22" i="6"/>
  <c r="AB22" i="6" s="1"/>
  <c r="AA14" i="6"/>
  <c r="AB14" i="6" s="1"/>
  <c r="AA6" i="6"/>
  <c r="AB6" i="6" s="1"/>
  <c r="AA19" i="6"/>
  <c r="AB19" i="6" s="1"/>
  <c r="AA26" i="6"/>
  <c r="AB26" i="6" s="1"/>
  <c r="AA25" i="6"/>
  <c r="AB25" i="6" s="1"/>
  <c r="AA17" i="6"/>
  <c r="AB17" i="6" s="1"/>
  <c r="AA9" i="6"/>
  <c r="AB9" i="6" s="1"/>
  <c r="AA3" i="6"/>
  <c r="AB3" i="6" s="1"/>
  <c r="AA24" i="6"/>
  <c r="AB24" i="6" s="1"/>
  <c r="AA16" i="6"/>
  <c r="AB16" i="6" s="1"/>
  <c r="AA8" i="6"/>
  <c r="AB8" i="6" s="1"/>
  <c r="AA11" i="6"/>
  <c r="AB11" i="6" s="1"/>
  <c r="AA18" i="6"/>
  <c r="AB18" i="6" s="1"/>
  <c r="AA23" i="6"/>
  <c r="AB23" i="6" s="1"/>
  <c r="AA15" i="6"/>
  <c r="AB15" i="6" s="1"/>
  <c r="AA7" i="6"/>
  <c r="AB7" i="6" s="1"/>
  <c r="T26" i="6"/>
  <c r="U26" i="6" s="1"/>
  <c r="T18" i="6"/>
  <c r="U18" i="6" s="1"/>
  <c r="T10" i="6"/>
  <c r="U10" i="6" s="1"/>
  <c r="T25" i="6"/>
  <c r="U25" i="6" s="1"/>
  <c r="T17" i="6"/>
  <c r="U17" i="6" s="1"/>
  <c r="T9" i="6"/>
  <c r="U9" i="6" s="1"/>
  <c r="T20" i="6"/>
  <c r="U20" i="6" s="1"/>
  <c r="T12" i="6"/>
  <c r="U12" i="6" s="1"/>
  <c r="T4" i="6"/>
  <c r="U4" i="6" s="1"/>
  <c r="T27" i="6"/>
  <c r="U27" i="6" s="1"/>
  <c r="T19" i="6"/>
  <c r="U19" i="6" s="1"/>
  <c r="T11" i="6"/>
  <c r="U11" i="6" s="1"/>
  <c r="T3" i="6"/>
  <c r="U3" i="6" s="1"/>
  <c r="T16" i="6"/>
  <c r="U16" i="6" s="1"/>
  <c r="M25" i="6"/>
  <c r="N25" i="6" s="1"/>
  <c r="M17" i="6"/>
  <c r="N17" i="6" s="1"/>
  <c r="M9" i="6"/>
  <c r="N9" i="6" s="1"/>
  <c r="T23" i="6"/>
  <c r="U23" i="6" s="1"/>
  <c r="T15" i="6"/>
  <c r="U15" i="6" s="1"/>
  <c r="T7" i="6"/>
  <c r="U7" i="6" s="1"/>
  <c r="T24" i="6"/>
  <c r="U24" i="6" s="1"/>
  <c r="T8" i="6"/>
  <c r="U8" i="6" s="1"/>
  <c r="T22" i="6"/>
  <c r="U22" i="6" s="1"/>
  <c r="T14" i="6"/>
  <c r="U14" i="6" s="1"/>
  <c r="T6" i="6"/>
  <c r="U6" i="6" s="1"/>
  <c r="T21" i="6"/>
  <c r="U21" i="6" s="1"/>
  <c r="T13" i="6"/>
  <c r="U13" i="6" s="1"/>
  <c r="T5" i="6"/>
  <c r="U5" i="6" s="1"/>
  <c r="M6" i="6"/>
  <c r="N6" i="6" s="1"/>
  <c r="M22" i="6"/>
  <c r="N22" i="6" s="1"/>
  <c r="M14" i="6"/>
  <c r="N14" i="6" s="1"/>
  <c r="M24" i="6"/>
  <c r="N24" i="6" s="1"/>
  <c r="M16" i="6"/>
  <c r="N16" i="6" s="1"/>
  <c r="M8" i="6"/>
  <c r="N8" i="6" s="1"/>
  <c r="M23" i="6"/>
  <c r="N23" i="6" s="1"/>
  <c r="M15" i="6"/>
  <c r="N15" i="6" s="1"/>
  <c r="M7" i="6"/>
  <c r="N7" i="6" s="1"/>
  <c r="M21" i="6"/>
  <c r="N21" i="6" s="1"/>
  <c r="M20" i="6"/>
  <c r="N20" i="6" s="1"/>
  <c r="M12" i="6"/>
  <c r="N12" i="6" s="1"/>
  <c r="M4" i="6"/>
  <c r="N4" i="6" s="1"/>
  <c r="M5" i="6"/>
  <c r="N5" i="6" s="1"/>
  <c r="M27" i="6"/>
  <c r="N27" i="6" s="1"/>
  <c r="M19" i="6"/>
  <c r="N19" i="6" s="1"/>
  <c r="M11" i="6"/>
  <c r="N11" i="6" s="1"/>
  <c r="M3" i="6"/>
  <c r="N3" i="6" s="1"/>
  <c r="M13" i="6"/>
  <c r="N13" i="6" s="1"/>
  <c r="M26" i="6"/>
  <c r="N26" i="6" s="1"/>
  <c r="M18" i="6"/>
  <c r="N18" i="6" s="1"/>
  <c r="M10" i="6"/>
  <c r="N10" i="6" s="1"/>
  <c r="H24" i="6"/>
  <c r="I24" i="6" s="1"/>
  <c r="H8" i="6"/>
  <c r="I8" i="6" s="1"/>
  <c r="H16" i="6"/>
  <c r="I16" i="6" s="1"/>
  <c r="H27" i="6"/>
  <c r="I27" i="6" s="1"/>
  <c r="H11" i="6"/>
  <c r="I11" i="6" s="1"/>
  <c r="H18" i="6"/>
  <c r="I18" i="6" s="1"/>
  <c r="H15" i="6"/>
  <c r="I15" i="6" s="1"/>
  <c r="H19" i="6"/>
  <c r="I19" i="6" s="1"/>
  <c r="H5" i="6"/>
  <c r="I5" i="6" s="1"/>
  <c r="H26" i="6"/>
  <c r="I26" i="6" s="1"/>
  <c r="H10" i="6"/>
  <c r="I10" i="6" s="1"/>
  <c r="H23" i="6"/>
  <c r="I23" i="6" s="1"/>
  <c r="H7" i="6"/>
  <c r="I7" i="6" s="1"/>
  <c r="H25" i="6"/>
  <c r="I25" i="6" s="1"/>
  <c r="H17" i="6"/>
  <c r="I17" i="6" s="1"/>
  <c r="H9" i="6"/>
  <c r="I9" i="6" s="1"/>
  <c r="H14" i="6"/>
  <c r="I14" i="6" s="1"/>
  <c r="H6" i="6"/>
  <c r="I6" i="6" s="1"/>
  <c r="H21" i="6"/>
  <c r="I21" i="6" s="1"/>
  <c r="H13" i="6"/>
  <c r="I13" i="6" s="1"/>
  <c r="H4" i="6"/>
  <c r="I4" i="6" s="1"/>
  <c r="H22" i="6"/>
  <c r="I22" i="6" s="1"/>
  <c r="H20" i="6"/>
  <c r="I20" i="6" s="1"/>
  <c r="H12" i="6"/>
  <c r="I12" i="6" s="1"/>
  <c r="H3" i="6"/>
  <c r="I3" i="6" s="1"/>
  <c r="M29" i="3"/>
  <c r="Q29" i="3"/>
  <c r="AK29" i="3"/>
  <c r="N29" i="3"/>
  <c r="AL29" i="3"/>
  <c r="S29" i="3"/>
  <c r="W29" i="3"/>
  <c r="AA29" i="3"/>
  <c r="AE29" i="3"/>
  <c r="AI29" i="3"/>
  <c r="AM29" i="3"/>
  <c r="U29" i="3"/>
  <c r="Y29" i="3"/>
  <c r="AC29" i="3"/>
  <c r="AG29" i="3"/>
  <c r="F29" i="3"/>
  <c r="V29" i="3"/>
  <c r="AD29" i="3"/>
  <c r="K29" i="3"/>
  <c r="O29" i="3"/>
  <c r="C29" i="3"/>
  <c r="H29" i="3"/>
  <c r="L29" i="3"/>
  <c r="P29" i="3"/>
  <c r="T29" i="3"/>
  <c r="X29" i="3"/>
  <c r="AB29" i="3"/>
  <c r="AF29" i="3"/>
  <c r="AJ29" i="3"/>
  <c r="AN29" i="3"/>
  <c r="I29" i="3"/>
  <c r="AO29" i="3"/>
  <c r="G29" i="3"/>
  <c r="D29" i="3"/>
  <c r="E29" i="3"/>
  <c r="AH29" i="6"/>
  <c r="AR29" i="6"/>
  <c r="BD29" i="6"/>
  <c r="AP29" i="3"/>
  <c r="AH29" i="3"/>
  <c r="Z29" i="3"/>
  <c r="R29" i="3"/>
  <c r="J29" i="3"/>
  <c r="BC2" i="6"/>
  <c r="BC29" i="6" s="1"/>
  <c r="AQ2" i="6"/>
  <c r="AQ29" i="6" s="1"/>
  <c r="AG2" i="6"/>
  <c r="AG29" i="6" s="1"/>
  <c r="W2" i="6"/>
  <c r="W29" i="6" s="1"/>
  <c r="K2" i="6"/>
  <c r="K29" i="6" s="1"/>
  <c r="BB2" i="6"/>
  <c r="BB29" i="6" s="1"/>
  <c r="AP2" i="6"/>
  <c r="AP29" i="6" s="1"/>
  <c r="AF2" i="6"/>
  <c r="AF29" i="6" s="1"/>
  <c r="V2" i="6"/>
  <c r="J2" i="6"/>
  <c r="AY2" i="6"/>
  <c r="AY29" i="6" s="1"/>
  <c r="AO2" i="6"/>
  <c r="AO29" i="6" s="1"/>
  <c r="AE2" i="6"/>
  <c r="AE29" i="6" s="1"/>
  <c r="S2" i="6"/>
  <c r="S29" i="6" s="1"/>
  <c r="G2" i="6"/>
  <c r="G29" i="6" s="1"/>
  <c r="AX2" i="6"/>
  <c r="AX29" i="6" s="1"/>
  <c r="AN2" i="6"/>
  <c r="AN29" i="6" s="1"/>
  <c r="AD2" i="6"/>
  <c r="AD29" i="6" s="1"/>
  <c r="R2" i="6"/>
  <c r="R29" i="6" s="1"/>
  <c r="F2" i="6"/>
  <c r="F29" i="6" s="1"/>
  <c r="AW2" i="6"/>
  <c r="AW29" i="6" s="1"/>
  <c r="AM2" i="6"/>
  <c r="AC2" i="6"/>
  <c r="Q2" i="6"/>
  <c r="Q29" i="6" s="1"/>
  <c r="E2" i="6"/>
  <c r="E29" i="6" s="1"/>
  <c r="AV2" i="6"/>
  <c r="AV29" i="6" s="1"/>
  <c r="AJ2" i="6"/>
  <c r="AJ29" i="6" s="1"/>
  <c r="Z2" i="6"/>
  <c r="Z29" i="6" s="1"/>
  <c r="P2" i="6"/>
  <c r="P29" i="6" s="1"/>
  <c r="D2" i="6"/>
  <c r="D29" i="6" s="1"/>
  <c r="C2" i="6"/>
  <c r="AU2" i="6"/>
  <c r="AI2" i="6"/>
  <c r="AI29" i="6" s="1"/>
  <c r="Y2" i="6"/>
  <c r="Y29" i="6" s="1"/>
  <c r="O2" i="6"/>
  <c r="X29" i="6"/>
  <c r="L29" i="6"/>
  <c r="B3" i="2" l="1"/>
  <c r="E3" i="2"/>
  <c r="C3" i="2"/>
  <c r="D3" i="2"/>
  <c r="AU29" i="6"/>
  <c r="AZ2" i="6"/>
  <c r="BA2" i="6" s="1"/>
  <c r="H4" i="2" s="1"/>
  <c r="H5" i="2" s="1"/>
  <c r="AM29" i="6"/>
  <c r="AS2" i="6"/>
  <c r="AT2" i="6" s="1"/>
  <c r="G4" i="2" s="1"/>
  <c r="G5" i="2" s="1"/>
  <c r="AC29" i="6"/>
  <c r="AK2" i="6"/>
  <c r="AL2" i="6" s="1"/>
  <c r="F4" i="2" s="1"/>
  <c r="F5" i="2" s="1"/>
  <c r="V29" i="6"/>
  <c r="AA2" i="6"/>
  <c r="AB2" i="6" s="1"/>
  <c r="E4" i="2" s="1"/>
  <c r="O29" i="6"/>
  <c r="T2" i="6"/>
  <c r="U2" i="6" s="1"/>
  <c r="D4" i="2" s="1"/>
  <c r="J29" i="6"/>
  <c r="M2" i="6"/>
  <c r="N2" i="6" s="1"/>
  <c r="C4" i="2" s="1"/>
  <c r="C29" i="6"/>
  <c r="H2" i="6"/>
  <c r="I2" i="6" s="1"/>
  <c r="B4" i="2" s="1"/>
  <c r="C5" i="2" l="1"/>
  <c r="D5" i="2"/>
  <c r="B5" i="2"/>
  <c r="E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tc={0DCF8DDA-9A9D-3344-9DC4-6319EBECDD4A}</author>
    <author>tc={3F5DD9ED-F62F-0E46-BECB-8756F9D6BC89}</author>
    <author>tc={261B88ED-DF26-8B45-814F-77A1302AB4FE}</author>
    <author>tc={5633D386-A7CA-0743-AD4E-DE5ACD3426EF}</author>
    <author>tc={3EF1A561-6D88-884D-A6C9-298712730837}</author>
    <author>tc={1BDFE83D-60BD-D84B-B1CB-C9B3FE966F15}</author>
    <author>tc={E6B20F2B-6B5B-304E-9F5C-B8DDD8022CCC}</author>
    <author>tc={652B0E63-AA28-9841-8A4C-15189E2270B9}</author>
    <author>tc={DEF0EF53-B8F4-4AE3-8677-D42B45910040}</author>
    <author>tc={4CD4AE0C-E212-4C65-88FF-223DB57C198E}</author>
    <author>tc={C3BD3358-677E-4110-8356-2F52943A7371}</author>
    <author>tc={4B9BA48A-B2D9-4DB6-A49D-B970E96879AF}</author>
    <author>tc={8F4F7834-2E60-0249-AA9A-5B7F3FD31E61}</author>
  </authors>
  <commentList>
    <comment ref="M2" authorId="0" shapeId="0" xr:uid="{0DCF8DDA-9A9D-3344-9DC4-6319EBECDD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Generic trust questions = 101
Disaggregated trust questions (role) = 102
Disaggregated trust questions (ethnicity/migration type) = 103
Generic ‘fair’ questions = 104
Misc/unclear = 109
</t>
      </text>
    </comment>
    <comment ref="P2" authorId="1" shapeId="0" xr:uid="{3F5DD9ED-F62F-0E46-BECB-8756F9D6BC89}">
      <text>
        <t>[Threaded comment]
Your version of Excel allows you to read this threaded comment; however, any edits to it will get removed if the file is opened in a newer version of Excel. Learn more: https://go.microsoft.com/fwlink/?linkid=870924
Comment:
    201 = attachment/quality of relationships with general community
202 = attachment/quality of relationships with ‘others’
209 = miscellaneous</t>
      </text>
    </comment>
    <comment ref="S2" authorId="2" shapeId="0" xr:uid="{261B88ED-DF26-8B45-814F-77A1302AB4FE}">
      <text>
        <t>[Threaded comment]
Your version of Excel allows you to read this threaded comment; however, any edits to it will get removed if the file is opened in a newer version of Excel. Learn more: https://go.microsoft.com/fwlink/?linkid=870924
Comment:
    301 = donated/gave charitably
302 = opinion on helpfulness of community
303 = received charity from community
304 = opinion of community altruism
309 = misc</t>
      </text>
    </comment>
    <comment ref="V2" authorId="3" shapeId="0" xr:uid="{5633D386-A7CA-0743-AD4E-DE5ACD3426EF}">
      <text>
        <t>[Threaded comment]
Your version of Excel allows you to read this threaded comment; however, any edits to it will get removed if the file is opened in a newer version of Excel. Learn more: https://go.microsoft.com/fwlink/?linkid=870924
Comment:
    401 = voting/elections
402 = national/local govt/ politicians
403 = courts/parliament
404 = police
409 = misc</t>
      </text>
    </comment>
    <comment ref="Y2" authorId="4" shapeId="0" xr:uid="{3EF1A561-6D88-884D-A6C9-298712730837}">
      <text>
        <t>[Threaded comment]
Your version of Excel allows you to read this threaded comment; however, any edits to it will get removed if the file is opened in a newer version of Excel. Learn more: https://go.microsoft.com/fwlink/?linkid=870924
Comment:
    Participation in:
501 = politics
502 = religion
503 = agricultural/livelihoods
504 = credit/savings assocs.
505 = leisure assocs.
506 = civic engagement/activism
507 = general ability/willingness for community engagement
508 = women’s groups</t>
      </text>
    </comment>
    <comment ref="AB2" authorId="5" shapeId="0" xr:uid="{1BDFE83D-60BD-D84B-B1CB-C9B3FE966F15}">
      <text>
        <t>[Threaded comment]
Your version of Excel allows you to read this threaded comment; however, any edits to it will get removed if the file is opened in a newer version of Excel. Learn more: https://go.microsoft.com/fwlink/?linkid=870924
Comment:
    601 = attitudes on economic/employment impact of ‘others’
602 = attitudes on security/safety impact of ‘others’
603 = attitudes on rights of ‘others’
604 = attitudes on cultural impacts of ‘others’
609 = generic opinion/acceptance of ‘others’
610 = miscellaneous</t>
      </text>
    </comment>
    <comment ref="AE2" authorId="6" shapeId="0" xr:uid="{E6B20F2B-6B5B-304E-9F5C-B8DDD8022CCC}">
      <text>
        <t>[Threaded comment]
Your version of Excel allows you to read this threaded comment; however, any edits to it will get removed if the file is opened in a newer version of Excel. Learn more: https://go.microsoft.com/fwlink/?linkid=870924
Comment:
    701 = general incidence of violence
702 = anti-‘other’ incidence of violence
703 = general incidence of crime
704 = opinion on violence/crime
709 = other measures of violence/crime</t>
      </text>
    </comment>
    <comment ref="AH2" authorId="7" shapeId="0" xr:uid="{652B0E63-AA28-9841-8A4C-15189E2270B9}">
      <text>
        <t>[Threaded comment]
Your version of Excel allows you to read this threaded comment; however, any edits to it will get removed if the file is opened in a newer version of Excel. Learn more: https://go.microsoft.com/fwlink/?linkid=870924
Comment:
    801 = opinion on post-conflict justice
802 = protests
809 = other miscellaneous</t>
      </text>
    </comment>
    <comment ref="B60" authorId="8" shapeId="0" xr:uid="{DEF0EF53-B8F4-4AE3-8677-D42B4591004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super clear on outcomes -- come back to this</t>
      </text>
    </comment>
    <comment ref="B68" authorId="9" shapeId="0" xr:uid="{4CD4AE0C-E212-4C65-88FF-223DB57C198E}">
      <text>
        <t>[Threaded comment]
Your version of Excel allows you to read this threaded comment; however, any edits to it will get removed if the file is opened in a newer version of Excel. Learn more: https://go.microsoft.com/fwlink/?linkid=870924
Comment:
    Paper uses 108 variables; some are condensed into one row as they are very similar.</t>
      </text>
    </comment>
    <comment ref="B80" authorId="10" shapeId="0" xr:uid="{C3BD3358-677E-4110-8356-2F52943A737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included some indicators from the 'politics' and 'peace' categories as they mirrored other indicators in the above literature for social cohesion</t>
      </text>
    </comment>
    <comment ref="B94" authorId="11" shapeId="0" xr:uid="{4B9BA48A-B2D9-4DB6-A49D-B970E96879AF}">
      <text>
        <t>[Threaded comment]
Your version of Excel allows you to read this threaded comment; however, any edits to it will get removed if the file is opened in a newer version of Excel. Learn more: https://go.microsoft.com/fwlink/?linkid=870924
Comment:
    indicators related to individual empowerment or wellbeing (e.g. You have the ability to contribute to decisions in your municipality) were omitted.</t>
      </text>
    </comment>
    <comment ref="Y94" authorId="12" shapeId="0" xr:uid="{8F4F7834-2E60-0249-AA9A-5B7F3FD31E61}">
      <text>
        <t>[Threaded comment]
Your version of Excel allows you to read this threaded comment; however, any edits to it will get removed if the file is opened in a newer version of Excel. Learn more: https://go.microsoft.com/fwlink/?linkid=870924
Comment:
    Paper does not show disaggregation of initiatives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tc={DF651968-1D4D-AC4D-863D-413291C09328}</author>
    <author>tc={27B44D0A-8AF5-EB45-AEEE-F26FFE132588}</author>
  </authors>
  <commentList>
    <comment ref="H1" authorId="0" shapeId="0" xr:uid="{DF651968-1D4D-AC4D-863D-413291C09328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“e.g. This study had 3 unique categories of trust”</t>
      </text>
    </comment>
    <comment ref="I1" authorId="1" shapeId="0" xr:uid="{27B44D0A-8AF5-EB45-AEEE-F26FFE132588}">
      <text>
        <t>[Threaded comment]
Your version of Excel allows you to read this threaded comment; however, any edits to it will get removed if the file is opened in a newer version of Excel. Learn more: https://go.microsoft.com/fwlink/?linkid=870924
Comment:
    e.g. “This study used the dimension trust”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tc={811B90A3-E906-4248-8D4E-7687266598E4}</author>
  </authors>
  <commentList>
    <comment ref="B11" authorId="0" shapeId="0" xr:uid="{811B90A3-E906-4248-8D4E-7687266598E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analysis is done manually! Must update it if any data changes.</t>
      </text>
    </comment>
  </commentList>
</comments>
</file>

<file path=xl/sharedStrings.xml><?xml version="1.0" encoding="utf-8"?>
<sst xmlns="http://schemas.openxmlformats.org/spreadsheetml/2006/main" count="605" uniqueCount="432">
  <si>
    <t>Author</t>
  </si>
  <si>
    <t>Year</t>
  </si>
  <si>
    <t>Title</t>
  </si>
  <si>
    <t>Survey Experiments</t>
  </si>
  <si>
    <t>Valli, Elsa; Peterman, Amber; Hidrobo, Melissa</t>
  </si>
  <si>
    <t>Economic Transfers and Social Cohesion in a Refugee-Hosting Setting</t>
  </si>
  <si>
    <t>Dimension:</t>
  </si>
  <si>
    <t>Context</t>
  </si>
  <si>
    <t>Ecuador, Colombian refugees and Ecuadorian Hosts, Cash-based Programming</t>
  </si>
  <si>
    <t>options</t>
  </si>
  <si>
    <t xml:space="preserve">I trust most people </t>
  </si>
  <si>
    <t xml:space="preserve">I can rely on my neighbor for sending mail </t>
  </si>
  <si>
    <t>Range: 1 = strongly disagree to 4 = strongly agree</t>
  </si>
  <si>
    <t>wording</t>
  </si>
  <si>
    <t xml:space="preserve">I can rely on my neighbour to take care of my house if I am away </t>
  </si>
  <si>
    <t xml:space="preserve">Network size (Number of people who would lend US$10 in time of need) </t>
  </si>
  <si>
    <t>Number</t>
  </si>
  <si>
    <t xml:space="preserve">Network size (Number of people who would lend US$100 in time of need) </t>
  </si>
  <si>
    <t>My life is determined by my own actions</t>
  </si>
  <si>
    <t xml:space="preserve">I have the power to take important decision to change my life </t>
  </si>
  <si>
    <t>I am satisfied with my life</t>
  </si>
  <si>
    <t>I am capable of protecting my own interests</t>
  </si>
  <si>
    <t xml:space="preserve">Overall, how do you feel lately? </t>
  </si>
  <si>
    <t>Range: 1 = very unahppy to 4 = very happy</t>
  </si>
  <si>
    <t xml:space="preserve">Xenophobia is not an issue </t>
  </si>
  <si>
    <t>Cultural diversity is good</t>
  </si>
  <si>
    <t xml:space="preserve">In my community people from different nationalities live well together </t>
  </si>
  <si>
    <t>Lab-in-the-field</t>
  </si>
  <si>
    <t>Trust</t>
  </si>
  <si>
    <t>Secondary Data</t>
  </si>
  <si>
    <t>Study ID</t>
  </si>
  <si>
    <t>1. trust in individuals</t>
  </si>
  <si>
    <t>2. social connectedness</t>
  </si>
  <si>
    <t>5. social participation</t>
  </si>
  <si>
    <t>6. attitudes accepting diversity</t>
  </si>
  <si>
    <t>ID</t>
  </si>
  <si>
    <t>1. Single Indicators</t>
  </si>
  <si>
    <t>Forced Migration, Social Cohesion and Conflict : The 2015 Refugee Inflow in Germany</t>
  </si>
  <si>
    <t>Albarosa, Emanuele; Elsner, Benjamin.</t>
  </si>
  <si>
    <t>People can generally be trusted.</t>
  </si>
  <si>
    <t>Range: 1 = disagree completely to 4 = agree completely</t>
  </si>
  <si>
    <t>When dealing with foreigners, it's better to be careful before trusting them</t>
  </si>
  <si>
    <t>People are helpful.</t>
  </si>
  <si>
    <t>People are fair.</t>
  </si>
  <si>
    <t>People act in their own interest = 0; people are helpful = 1</t>
  </si>
  <si>
    <t>People exploit you = 0; People are fair = 1</t>
  </si>
  <si>
    <t>8. Miscellaneous</t>
  </si>
  <si>
    <t>How concerned are you about crime in [Germany]?</t>
  </si>
  <si>
    <t>Range: Not concerned at all = 1, Very concerned = 3</t>
  </si>
  <si>
    <t>3. altruism</t>
  </si>
  <si>
    <t>Did you donate money last year?</t>
  </si>
  <si>
    <t>Yes = 1, No = 0</t>
  </si>
  <si>
    <t>[EXAMPLE]</t>
  </si>
  <si>
    <t>Labor Market Integration, Local Conditions and Inequalities : Evidence from Refugees in Switzerland</t>
  </si>
  <si>
    <t>Müller, Tobias; Pannatier, Pia; Viarengo, Martina.</t>
  </si>
  <si>
    <t>How Do Shared Experiences of Economic Shocks Impact Refugees and Host Communities?</t>
  </si>
  <si>
    <t>NOTES</t>
  </si>
  <si>
    <t>Aid received by refugees from NGOS and charity institutions</t>
  </si>
  <si>
    <t>Amount (income item)</t>
  </si>
  <si>
    <t xml:space="preserve">Received financial help from other households </t>
  </si>
  <si>
    <t>Reported an expenditure item which was free.</t>
  </si>
  <si>
    <t>Amount (value of item)</t>
  </si>
  <si>
    <t>Reported an expenditure item of 'charitable giving'</t>
  </si>
  <si>
    <t>Afghan refugees in Iran, 2011 - 2019</t>
  </si>
  <si>
    <t>Germany, 2015 (refugees mainly from Syria, Afghanistan, and Iraq)</t>
  </si>
  <si>
    <t>Burundian returnees, 2011</t>
  </si>
  <si>
    <t>Individuals in the community help each other most of the time</t>
  </si>
  <si>
    <t>Dummy: 0 = No, 1 = Yes</t>
  </si>
  <si>
    <t>In the case of an emergency, I can borrow from someone in the community who is not a household member</t>
  </si>
  <si>
    <t>The community is mainly peaceful</t>
  </si>
  <si>
    <t>A new conflict in this community is unlikely</t>
  </si>
  <si>
    <t>I feel reconciled with the atrocities of the war</t>
  </si>
  <si>
    <t>Justice has been done to those who committed crimes during the war</t>
  </si>
  <si>
    <t>Participates in political groups</t>
  </si>
  <si>
    <t>Participates in religious groups</t>
  </si>
  <si>
    <t>Participates in agricultural cooperatives</t>
  </si>
  <si>
    <t>(presumably) Dummy: 0 = No, 1 = Yes</t>
  </si>
  <si>
    <t>(details unclear).  Indicate trust toward other people in the community</t>
  </si>
  <si>
    <t>(details unclear).  Indicate trust toward returnees</t>
  </si>
  <si>
    <t>(details unclear).  Indicate trust toward other ethnic groups</t>
  </si>
  <si>
    <t>(details unclear).  Indicate trust toward community leaders</t>
  </si>
  <si>
    <t>(details unclear).  Indicate trust toward ex-combatans</t>
  </si>
  <si>
    <t>(presumably) Dummy: 0 = No trust, 1 = Trust</t>
  </si>
  <si>
    <t>Participates in credit/savings associations</t>
  </si>
  <si>
    <t>Refugee Return and Social Cohesion</t>
  </si>
  <si>
    <t>Ruiz, Isabel; Vargas-Silva, Carlos.</t>
  </si>
  <si>
    <t xml:space="preserve">Social Cohesion and Refugee-Host Interactions: Evidence from East Africa </t>
  </si>
  <si>
    <t>Betts, Alexander; Stierna, Maria Flinder; Omata, Naohiko; Sterck, Olivier</t>
  </si>
  <si>
    <t>Uganda, Kenya, Ethiopia; 2016-2018</t>
  </si>
  <si>
    <t>The presence of refugees has increased economic opportunities for host communities</t>
  </si>
  <si>
    <t>The presence of refugees has generated employment</t>
  </si>
  <si>
    <t>Refugees are competitors</t>
  </si>
  <si>
    <t>Refugees are creating problems of insecurity</t>
  </si>
  <si>
    <t>Refugees are taking over our land</t>
  </si>
  <si>
    <t>Refugees are friendly (good people)</t>
  </si>
  <si>
    <t>Refugees are trustworthy</t>
  </si>
  <si>
    <t>Refugees should have the right to work</t>
  </si>
  <si>
    <t>Refugees should have the right to live where they want</t>
  </si>
  <si>
    <t>Refugees should access free health care</t>
  </si>
  <si>
    <t>Refugee children should access free primary schooling</t>
  </si>
  <si>
    <t>Likert: 1 = Strongly disagree, 4 = Strongly agree</t>
  </si>
  <si>
    <t>Host nationals are trustworthy</t>
  </si>
  <si>
    <t>0 = Disagree, 1 = Agree</t>
  </si>
  <si>
    <t>Attitudes and Policies toward Refugees : Evidence from Low- and Middle-Income Countries</t>
  </si>
  <si>
    <t>Aksoy, Cevat Giray; Ginn, Thomas.</t>
  </si>
  <si>
    <t>Hoseini, Mohammad; Dideh, Mahsa Jahan.</t>
  </si>
  <si>
    <t xml:space="preserve">LMICs 2005-2018 </t>
  </si>
  <si>
    <t>Immigrant neighbors</t>
  </si>
  <si>
    <t>wording or description</t>
  </si>
  <si>
    <r>
      <t xml:space="preserve">0 = would dislike immigrant neighbor; 1 = does </t>
    </r>
    <r>
      <rPr>
        <i/>
        <sz val="12"/>
        <color theme="1"/>
        <rFont val="Calibri"/>
        <family val="2"/>
        <scheme val="minor"/>
      </rPr>
      <t xml:space="preserve">not </t>
    </r>
    <r>
      <rPr>
        <sz val="12"/>
        <color theme="1"/>
        <rFont val="Calibri"/>
        <family val="2"/>
        <scheme val="minor"/>
      </rPr>
      <t>indicate dislike</t>
    </r>
  </si>
  <si>
    <t>Immigration increases crime</t>
  </si>
  <si>
    <t>Immigration increases unemployment</t>
  </si>
  <si>
    <t>1 = Disgrees, 0 = otherwise</t>
  </si>
  <si>
    <t>1 = Agrees, 0 = otherwise</t>
  </si>
  <si>
    <t>Immigration is a 'relevant issue'</t>
  </si>
  <si>
    <t>Immigration weakens the economy</t>
  </si>
  <si>
    <t>Supports restrictive immigration policy</t>
  </si>
  <si>
    <t>1 = Does not support, 0 = supports</t>
  </si>
  <si>
    <t>Immigrants fill important vacancies in the job market</t>
  </si>
  <si>
    <t>1 = Disgrees, 0 = Agrees</t>
  </si>
  <si>
    <t>Immigration has a positive impact on the host country's culture</t>
  </si>
  <si>
    <t>Supports receiving refugees</t>
  </si>
  <si>
    <t>Respondent's option on whether the city or area where they live is a good place or not a good place to live for immigrants from other countries</t>
  </si>
  <si>
    <t>1 = Positive answer, 0 = otherwise</t>
  </si>
  <si>
    <t>Uses the indicator under 'miscellanous' as the main outcome variable; this is validated using a sample of other indicators that appear in other datasets</t>
  </si>
  <si>
    <t>Inclusive Refugee-Hosting in Uganda Improves Local Development and Prevents Public Backlash</t>
  </si>
  <si>
    <t>Zhou, Yang-Yang; Grossman, Guy; Ge, Shuning</t>
  </si>
  <si>
    <t>For each of the following types of people, please tell me whether you would like having people from this group as neighbors [immigrants or foreign workers]</t>
  </si>
  <si>
    <t>1 = Strongly dislike, 5 = Strongly like</t>
  </si>
  <si>
    <t>People living in East Africa should be able to move freely across international borders in order to trade or work</t>
  </si>
  <si>
    <t>Because foreign migrants take away jobs, and foreign traders sell their goods at cheap prices, governments should limit cross-border movement</t>
  </si>
  <si>
    <t>1 = Strongly disagree, 5 = Strongly agree</t>
  </si>
  <si>
    <t>1 = Strongly agree, 5 = Strongly disagree</t>
  </si>
  <si>
    <t>In your opinion, which of the following people have a right to be a citizen of Uganda? [a person born in Uganda, person who came from another country]</t>
  </si>
  <si>
    <t>1 = Yes, 0 = No</t>
  </si>
  <si>
    <t>Over the past year, how often have you felt unsafe walking in your neighborhood?</t>
  </si>
  <si>
    <t>0 = Never, 4 = Always</t>
  </si>
  <si>
    <t>Over the psat year, how often have you feared crime in your own home?</t>
  </si>
  <si>
    <t>Immigration, Labor Markets and Discrimination : Evidence from the Venezuelan Exodus in Peru</t>
  </si>
  <si>
    <t>Groeger, Andre; León-Ciliotta, Gianmarco; Stillman, Steven.</t>
  </si>
  <si>
    <t>Venezuelan immigrants in Peru, 2015-2020</t>
  </si>
  <si>
    <t>unclear</t>
  </si>
  <si>
    <t>(unclear) Venezuelans experienced discrimination</t>
  </si>
  <si>
    <t>(unclear) Opinions on neighborhood safety and personal security</t>
  </si>
  <si>
    <t>(unclear) Peruvians believe crime is a major national problem</t>
  </si>
  <si>
    <t>(unclear) Peruvians have been victim of crime in last 2 months</t>
  </si>
  <si>
    <t>(unclear) community attachment index</t>
  </si>
  <si>
    <t>(unclear) quality of local community</t>
  </si>
  <si>
    <t>(unclear) whether the community likes diversity</t>
  </si>
  <si>
    <t>Did not include indicators on labor market outcomes, even though these were very common across papers</t>
  </si>
  <si>
    <t>Reasoning is because this can be conceptualized more as a mediator (or perhaps consequence) of social cohesion rather than a dimension of it (cite)</t>
  </si>
  <si>
    <t>presumably  binary; 0 = No, 1 = Yes</t>
  </si>
  <si>
    <t>Did not include access to social services or quality of social services, though this appears occasionally</t>
  </si>
  <si>
    <t>Hosting New Neighbors : Perspectives of Host Communities on Social Cohesion in Eastern DRC</t>
  </si>
  <si>
    <t>Pham, Phuong; O’Mealia, Thomas; Wei, Carol; Bindu, Kennedy Kihangi; Makoond, Anupah; Vink, Patrick.</t>
  </si>
  <si>
    <t>Quality of relationships with own ethnicity</t>
  </si>
  <si>
    <t>0 = not good, 1 = good</t>
  </si>
  <si>
    <t>Quality of relationships with out-group ethnicity</t>
  </si>
  <si>
    <t>How often respondent has contact with member of other ethnic group</t>
  </si>
  <si>
    <t>presumably numeric</t>
  </si>
  <si>
    <t>Willingness to [participate in socio-cultural activities/ceremonies, attend the same place of worship, work together, marry members] with/of other ethnic groups</t>
  </si>
  <si>
    <t>Eastern DRC, 2017-2021</t>
  </si>
  <si>
    <t>Also has indicators for access to social services</t>
  </si>
  <si>
    <t>The Geography of Displacement, Refugees’ Camps and Social Conflicts</t>
  </si>
  <si>
    <t>Coniglio, Nicola Daniele; Peragine, Vitorocco; Vurchio, Davide.</t>
  </si>
  <si>
    <t>Paper identifies the 'aid received by refugees' measurement as part of a trust dimension.  Conceptually it fits better in the wider literature as altruism.</t>
  </si>
  <si>
    <t>Paper about labor market integration (not social cohesion)</t>
  </si>
  <si>
    <t>Number of daily protests in a year</t>
  </si>
  <si>
    <t>numeric</t>
  </si>
  <si>
    <t>incidents where armed force was used by an organised actor against another organized actor, or against civilians, resulting in at least 1 direct death at a specific location and a specific date</t>
  </si>
  <si>
    <t xml:space="preserve">the number of protests and riot events happened in Africa that have been recorded in the Armed Conflict Location and Event Data Project (ACLED) </t>
  </si>
  <si>
    <t>Refugees, Diversity and Conflict in Sub-Saharan Africa</t>
  </si>
  <si>
    <t>Bertinelli, Luisito; Comertpay, Rana; Maystadt, Jean-François.</t>
  </si>
  <si>
    <t>23 Sub-Saharan African countries from 2005-2016</t>
  </si>
  <si>
    <t xml:space="preserve">incidence of conflict </t>
  </si>
  <si>
    <t>intensity of conflict</t>
  </si>
  <si>
    <t>sum # of conflict events during year</t>
  </si>
  <si>
    <t>Inequality and Security in the Aftermath of Internal Population Displacement Shocks : Evidence from Nigeria</t>
  </si>
  <si>
    <t>Ludolph, Lars; Šedová, Barbora; Talevi, Marta.</t>
  </si>
  <si>
    <t>northeastern Nigeria 2010-2019</t>
  </si>
  <si>
    <t>conflict onset</t>
  </si>
  <si>
    <t xml:space="preserve"> = 1 in the first year/quarter of conflict after a period of no conflict</t>
  </si>
  <si>
    <t xml:space="preserve"> = 1 if conflict occurred during year</t>
  </si>
  <si>
    <t xml:space="preserve"> = 1 if conflict occurred during period</t>
  </si>
  <si>
    <t>change in conflict over period</t>
  </si>
  <si>
    <t xml:space="preserve"> binary, expressing whether conflict occurrence changed between first and last date</t>
  </si>
  <si>
    <t>local trust</t>
  </si>
  <si>
    <t>help within the host community</t>
  </si>
  <si>
    <t>cash contributions in host community</t>
  </si>
  <si>
    <t>1 = situation became much worse; 5 = situation got much better</t>
  </si>
  <si>
    <t>Has outcomes on income inequality in the host population.  Not included in the indicators since this is likely a mediator rather than an indicator of social cohesion.  'Trust index' is actually a combination of 3 indicators each from different dimensions</t>
  </si>
  <si>
    <t>The Effects of Internally Displaced Peoples on Consumption and Inequality in Mali</t>
  </si>
  <si>
    <t>Did not include income inequality or poverty measures</t>
  </si>
  <si>
    <t>Paper about poverty/income inequality (not social cohesion)</t>
  </si>
  <si>
    <t>Foltz, Jeremy; Shibuya, Sakina.</t>
  </si>
  <si>
    <t>Mali 2013-2019</t>
  </si>
  <si>
    <t>Allen, William; Ruiz, Isabel; Vargas Silva, Carlos.</t>
  </si>
  <si>
    <t>Policy Preferences in Response to Large Migration Inflows</t>
  </si>
  <si>
    <t>Acceptance of Diversity</t>
  </si>
  <si>
    <t>Altruism</t>
  </si>
  <si>
    <t>Conjoint experiment on policy preferences for incoming migrants.  Levels include restrictions/permissions for (1) labour market access, (2) location restrictions, (3) public service access, (4) family reunification, (5) numerical limits, and (6) length of residency.</t>
  </si>
  <si>
    <t>Long-Term Effects of the 1923 Mass Refugee Inflow on Social Cohesion in Greece</t>
  </si>
  <si>
    <t>Murard, Elie.</t>
  </si>
  <si>
    <t>Colombia, 2021 (focus on Venezuelan immigrants)</t>
  </si>
  <si>
    <t>Refugee inflow to Greece in 1923, outcomes observed in 2000s and 2010s</t>
  </si>
  <si>
    <t>self-reported trust</t>
  </si>
  <si>
    <t>self-perceived discrimination</t>
  </si>
  <si>
    <t>absence of societal conflict</t>
  </si>
  <si>
    <t>presence of sports associations (community level)</t>
  </si>
  <si>
    <t>intermarriage with natives</t>
  </si>
  <si>
    <t>civic engagement (individual)</t>
  </si>
  <si>
    <t>voting</t>
  </si>
  <si>
    <t>political attitudes</t>
  </si>
  <si>
    <t>Local Peace Agreements and the Return of IDPs with Perceived ISIL Affiliation in Iraq</t>
  </si>
  <si>
    <t>Parry, Jacqueline; Aymerich, Olga.</t>
  </si>
  <si>
    <t>Iraq 2015-2021</t>
  </si>
  <si>
    <t>mistrust between returnees and host community</t>
  </si>
  <si>
    <t>whether returnees feel welcome</t>
  </si>
  <si>
    <t>Threats between tribal groups</t>
  </si>
  <si>
    <t>existence of blocked IDP returns</t>
  </si>
  <si>
    <t>Revenge attacks</t>
  </si>
  <si>
    <t>Fear of revenge attacks</t>
  </si>
  <si>
    <t>How comfortable people feel in engaging in public spaces</t>
  </si>
  <si>
    <t>unclear/likely varies</t>
  </si>
  <si>
    <t>What it Takes to Return : UN Peacekeeping and the Safe Return of Displaced People</t>
  </si>
  <si>
    <t>Bove, Vincenzo; Di Salvatore, Jessica; Elia, Leandro.</t>
  </si>
  <si>
    <t>South Sudan, 2015-2017</t>
  </si>
  <si>
    <t>whether respondents agree that IDPs have had a negative impact on job opportunities</t>
  </si>
  <si>
    <t>whether IDPs have made host communities less secure</t>
  </si>
  <si>
    <t>1 = "Friendly", 0 = neutral, -1 = "not get along"</t>
  </si>
  <si>
    <t>how friendly is the relationship of the community with returnees?</t>
  </si>
  <si>
    <t>1 = agree; 0 = otherwise</t>
  </si>
  <si>
    <t>Building Stability Between Host and Refugee Communities : Evidence from a TVET Program in Jordan and Lebanon</t>
  </si>
  <si>
    <t>Ferguson, Neil T. N.; Wolfe, Rebecca J.; Amine, Laila; Ramadi, Eric; Shahin, Lina.</t>
  </si>
  <si>
    <t>Jordan, Lebanon (Syrian refugees), 2018-2019.  Vocational training with mixed refugee-host groups</t>
  </si>
  <si>
    <t>Dictator game (division game where players choose how to split a prize). Partners were randomized to either a host or refugee community in that country.</t>
  </si>
  <si>
    <t>Stag hunt (which gives players the chance to cooperate). Partners were randomized to either a host or refugee community in that country.</t>
  </si>
  <si>
    <t>Distributional Policies and Social Cohesion in a High-Unemployment Setting</t>
  </si>
  <si>
    <t>Agüero, Jorge M.; Fasola, Eniola;</t>
  </si>
  <si>
    <t>Why Student Aid Matters ? Roadblocks to the Transition into Higher Education for Forced Migrants in Chile</t>
  </si>
  <si>
    <t>Blanco, Christian; Meneses, Francisco; Villamizar-Chaparro, Mateo.</t>
  </si>
  <si>
    <t>Looks at educational enrollment of forced migrants; not included in indicators as this is not conceptualized as social cohesion (may be a mediator)</t>
  </si>
  <si>
    <t>Set of 108 variables divided into categories.  See Table B1 here: https://www.dropbox.com/s/qmsxcohmv0ot9zy/appendix_social_cohesion.pdf?dl=0</t>
  </si>
  <si>
    <t>Social Cohesion, Economic Security, and Forced Displacement in the Long-Run : Evidence from Rural Colombia</t>
  </si>
  <si>
    <t>Tellez, Juan; Balcells, Laia. </t>
  </si>
  <si>
    <t>data comes from household survey only</t>
  </si>
  <si>
    <t>Helped solve local problem</t>
  </si>
  <si>
    <t>Attends women's meetings</t>
  </si>
  <si>
    <t>Attends political party meetings</t>
  </si>
  <si>
    <t>Attends farmer meetings</t>
  </si>
  <si>
    <t>Attends community meetings</t>
  </si>
  <si>
    <t>unclear; presumably binary (1 = yes)</t>
  </si>
  <si>
    <t>Did not vote</t>
  </si>
  <si>
    <t>4. confidence/trust in institutions</t>
  </si>
  <si>
    <t>Trust in state</t>
  </si>
  <si>
    <t>Trust in police</t>
  </si>
  <si>
    <t>Trust in personeria</t>
  </si>
  <si>
    <t>Trust in mayor</t>
  </si>
  <si>
    <t>Trust in incoder</t>
  </si>
  <si>
    <t>Trust in courts</t>
  </si>
  <si>
    <t>Belief in titling</t>
  </si>
  <si>
    <t>Belief in state land reform</t>
  </si>
  <si>
    <t>Feel safer now</t>
  </si>
  <si>
    <t>Fear new groups</t>
  </si>
  <si>
    <t>Less conflict future</t>
  </si>
  <si>
    <t>Would you get together with other rural families to demand the state improve your situation?</t>
  </si>
  <si>
    <t>Would pay more tax if they were used to help the needy</t>
  </si>
  <si>
    <t>Extortion and Civic Engagement among Guatemalan Deportees</t>
  </si>
  <si>
    <t>Denny, Elaine K.; Dow, David; Levy, Gabriella; Villamizar-Chaparro, Mateo.</t>
  </si>
  <si>
    <t>Colombia IDPs 2017</t>
  </si>
  <si>
    <t>South Africa (intervention = Old Age Pension). "Sample restricted to Black and Coloured South Africans within 10 years of the cutoff for each year"; 2008-2017</t>
  </si>
  <si>
    <t>Likert scale (5 points)</t>
  </si>
  <si>
    <t>Likelihood of participating in protest in coming year</t>
  </si>
  <si>
    <t>Likelihood of participating in community meetings in coming year</t>
  </si>
  <si>
    <t>Likelihood of volunteering in coming year</t>
  </si>
  <si>
    <t>Likelihood of joining political party in coming year</t>
  </si>
  <si>
    <t>Guatemalan migrants returned to Guatemala by U.S. government; survey from 2019-2020 in airport upon deportee arrival</t>
  </si>
  <si>
    <t>data comes from survey only</t>
  </si>
  <si>
    <t>Forced Displacement, Exposure to Conflict and Long-run Education and Income Inequality : Evidence from Croatia and Bosnia and Herzegovina</t>
  </si>
  <si>
    <t>Kovac, Dejan; Efendic, Adnan; Shapiro, Jacob N.</t>
  </si>
  <si>
    <t>Bosnia and Herzegovina 2015</t>
  </si>
  <si>
    <t>looks at socioeconomic outcomes: education and income.  Not included as these are not conceptualized as social cohesion (may be a mediator or longer-term impact)</t>
  </si>
  <si>
    <t>Did not include educational enrollment/attainment measures</t>
  </si>
  <si>
    <t>Displacement and Social Empowerment : Evidence from Surveys of IDPs in Iraq, the Philippines, and Uganda</t>
  </si>
  <si>
    <t>Vinck, Patrick; O’Mealia, Thomas; Wei, Carol; al-Saiedi, Abdulrazzaq; Irwani, Muslih; Phuong Ngoc, Pham.</t>
  </si>
  <si>
    <t>Primary Data</t>
  </si>
  <si>
    <t>Iraq (2019), the Philippines (2010) and Uganda (2007 and 2010); IDPs and similarly at-risk populations</t>
  </si>
  <si>
    <t>How much do you trust the people in your current location?</t>
  </si>
  <si>
    <t>Likert scale (extremely through not at all); Coded binary as Extremely or quite a bit = 1</t>
  </si>
  <si>
    <t>Have you participated in any of the following initiatives? (various)</t>
  </si>
  <si>
    <t>Yes &gt; 1 = 1</t>
  </si>
  <si>
    <t>Do you plan to vote in the next general election in 2022?</t>
  </si>
  <si>
    <t>Yes = 1</t>
  </si>
  <si>
    <t>Have you attended any meetings in the last 6 months?</t>
  </si>
  <si>
    <t>Various questions on whether respondent trusts various communities/institutions</t>
  </si>
  <si>
    <t>Numeric (sum)</t>
  </si>
  <si>
    <t>Your relationship with the community in general</t>
  </si>
  <si>
    <t>Likert scale (very good through very bad); Coded binary as Good/Very good = 1</t>
  </si>
  <si>
    <t>I have the ability to contribute to the events happening in my community</t>
  </si>
  <si>
    <t>Likert scale (strongly agree through strongly disagree); Coded binary as strongly agree/agree = 1</t>
  </si>
  <si>
    <t>Superstitions and Civilian Displacement : Evidence from the Colombian Conflict</t>
  </si>
  <si>
    <t>Kaplan, Oliver.</t>
  </si>
  <si>
    <t>Colombia 2016-2019</t>
  </si>
  <si>
    <t>No direct indicators of social cohesion; research is primarily on displacement decisions</t>
  </si>
  <si>
    <t>Displacement and Return in the Internet Era : How Social Media Captures Migration Decisions in Northern Syria</t>
  </si>
  <si>
    <t>Walk, Erin; Garimella, Kiran; Christia, Fotini. </t>
  </si>
  <si>
    <t>Northern Syria 2017-202</t>
  </si>
  <si>
    <t>Discussion of violent events on social media in previous month</t>
  </si>
  <si>
    <r>
      <t>Only slightly related to social cohesion; uses ACLED data as a treatment variable so incidence of violence is not considered an</t>
    </r>
    <r>
      <rPr>
        <i/>
        <sz val="12"/>
        <color theme="1"/>
        <rFont val="Calibri"/>
        <family val="2"/>
        <scheme val="minor"/>
      </rPr>
      <t xml:space="preserve"> outcome</t>
    </r>
    <r>
      <rPr>
        <sz val="12"/>
        <color theme="1"/>
        <rFont val="Calibri"/>
        <family val="2"/>
        <scheme val="minor"/>
      </rPr>
      <t>.  Only including the social media mediator here.</t>
    </r>
  </si>
  <si>
    <t>Data Type</t>
  </si>
  <si>
    <t>Secondary</t>
  </si>
  <si>
    <t>Secondary Data Source</t>
  </si>
  <si>
    <t>SOEP (Germany)</t>
  </si>
  <si>
    <t>Mut gegen rechte Gewalt (Germany)</t>
  </si>
  <si>
    <t>HEIS (Iran)</t>
  </si>
  <si>
    <t>Primary</t>
  </si>
  <si>
    <t>GWP (Global)</t>
  </si>
  <si>
    <t>ENPOVE (Peru)</t>
  </si>
  <si>
    <t>ENAHO (Peru)</t>
  </si>
  <si>
    <t>LAPOP (Regional)</t>
  </si>
  <si>
    <t>Afrobarometer (Regional)</t>
  </si>
  <si>
    <t>GDELT (Global)</t>
  </si>
  <si>
    <t>UCDP GED (Global)</t>
  </si>
  <si>
    <t>ACLED (Global)</t>
  </si>
  <si>
    <t>NGHS (Nigeria)</t>
  </si>
  <si>
    <t>Profile of IDPs (Nigeria)</t>
  </si>
  <si>
    <t>GGA (Greece)</t>
  </si>
  <si>
    <t>IPUMS Census sample (Greece)</t>
  </si>
  <si>
    <t>ESS (Regional)</t>
  </si>
  <si>
    <t>Others (crime data, electoral data, etc.)</t>
  </si>
  <si>
    <t>Primary &amp; Secondary</t>
  </si>
  <si>
    <t>IOM DTM ILA (Iraq)</t>
  </si>
  <si>
    <t>IOM Return Index (Iraq)</t>
  </si>
  <si>
    <t>World Bank HFS (South Sudan)</t>
  </si>
  <si>
    <t>IOM Community Perceptions Survey (South Sudan)</t>
  </si>
  <si>
    <t>SASAS (South Africa)</t>
  </si>
  <si>
    <t>Twitter, Facebook, Telegram</t>
  </si>
  <si>
    <t>In total, 21 of the 26 papers were included for this review of measurement</t>
  </si>
  <si>
    <t>9 used primary data; 13 use secondary data (one uses both)</t>
  </si>
  <si>
    <t>7. freedom from violence or crime</t>
  </si>
  <si>
    <t>Contacted government</t>
  </si>
  <si>
    <t>Worked in action group</t>
  </si>
  <si>
    <t>Protested</t>
  </si>
  <si>
    <t>Signed petition</t>
  </si>
  <si>
    <t>Contacted media</t>
  </si>
  <si>
    <t>Contacted traditional leader</t>
  </si>
  <si>
    <t xml:space="preserve">Some indicators could have spanned more than one dimension.  In these cases, I chose one and used it consistently.  </t>
  </si>
  <si>
    <t>Example: Coded 'voting' as trust in institutions, though it could be considered social participation as well.</t>
  </si>
  <si>
    <t>presumably binary (1 = yes)</t>
  </si>
  <si>
    <t>Attitudes toward 'welcoming': all people, immigrants, some immigrants, 'government should welcome immigrants', etc.</t>
  </si>
  <si>
    <t>Xenophobia is not an issue</t>
  </si>
  <si>
    <t>Immigrants increase crime</t>
  </si>
  <si>
    <t>Immigrants are good for economy</t>
  </si>
  <si>
    <t>Immigrants bring diseases</t>
  </si>
  <si>
    <t>Immigrants expand ideas, bring skills</t>
  </si>
  <si>
    <t>Immigrants take South Africans' jobs, use up resources</t>
  </si>
  <si>
    <t>Foreigners are positive, friendly</t>
  </si>
  <si>
    <t>Immigrants get ahead at my expense</t>
  </si>
  <si>
    <t>Immigrants don't understand me/ threat to my traditions</t>
  </si>
  <si>
    <t>Immigrants exclude me</t>
  </si>
  <si>
    <t>presumably binary (0 = yes)</t>
  </si>
  <si>
    <t>Most people can be trusted</t>
  </si>
  <si>
    <t>Ask neighbor: cup of sugar</t>
  </si>
  <si>
    <t>Ask neighbor: money</t>
  </si>
  <si>
    <t>People would take advantage of you</t>
  </si>
  <si>
    <t>Racial groups won't trust each other</t>
  </si>
  <si>
    <t>Electoral commission</t>
  </si>
  <si>
    <t>South African TV</t>
  </si>
  <si>
    <t>Defense Forces</t>
  </si>
  <si>
    <t>Courts/Parliament</t>
  </si>
  <si>
    <t>Police</t>
  </si>
  <si>
    <t>National/local government</t>
  </si>
  <si>
    <t>Churches</t>
  </si>
  <si>
    <t>Political parties/Politicians</t>
  </si>
  <si>
    <t>SARS</t>
  </si>
  <si>
    <t>Trade Union/Trade Union leader</t>
  </si>
  <si>
    <t>(unclear) trust in neighbors</t>
  </si>
  <si>
    <t># anti-immigrant violence events per capita</t>
  </si>
  <si>
    <t>TOTAL</t>
  </si>
  <si>
    <t>Data</t>
  </si>
  <si>
    <t>Trust_binary</t>
  </si>
  <si>
    <t>Connect</t>
  </si>
  <si>
    <t>Connect_binary</t>
  </si>
  <si>
    <t>Altr_binary</t>
  </si>
  <si>
    <t>Inst</t>
  </si>
  <si>
    <t>Inst_binary</t>
  </si>
  <si>
    <t>Part</t>
  </si>
  <si>
    <t>Part_binary</t>
  </si>
  <si>
    <t>Attit</t>
  </si>
  <si>
    <t>Attit_binary</t>
  </si>
  <si>
    <t>Viol</t>
  </si>
  <si>
    <t>Viol_binary</t>
  </si>
  <si>
    <t>Total</t>
  </si>
  <si>
    <t>Number of studies by dimensions measured (studies with single indicators only)</t>
  </si>
  <si>
    <t>*Note: did not include study 16 as its unclear which indicators come from which data source (primary or secondary)</t>
  </si>
  <si>
    <t xml:space="preserve">*Excludes studies which do not use single indicators, e.g. measured with conjoint experiment or lab-in-the-field </t>
  </si>
  <si>
    <t>First:</t>
  </si>
  <si>
    <t>Second:</t>
  </si>
  <si>
    <t>Most frequently used indicators (excluding 'miscellaneous' categories)</t>
  </si>
  <si>
    <t>General opinion on violence and crime</t>
  </si>
  <si>
    <t>(tied)</t>
  </si>
  <si>
    <t>Trust by migration/ethnicity type</t>
  </si>
  <si>
    <t>Attitudes of economic/employment impact of 'others'</t>
  </si>
  <si>
    <t>1. Trust</t>
  </si>
  <si>
    <t>2. Social Connectedness</t>
  </si>
  <si>
    <t>3. Altruism</t>
  </si>
  <si>
    <t>4. Confidence in Institutions</t>
  </si>
  <si>
    <t>5. Social Participation</t>
  </si>
  <si>
    <t>6. Attitudes accepting diversity</t>
  </si>
  <si>
    <t>7. Freedom from violence or crime</t>
  </si>
  <si>
    <t>Is social cohesion multi-dimensional? Number of dimensions covered by each study</t>
  </si>
  <si>
    <t>Total_dimensions</t>
  </si>
  <si>
    <t>Number of Dimensions Included</t>
  </si>
  <si>
    <t>Number of Studies</t>
  </si>
  <si>
    <t>General trust in community</t>
  </si>
  <si>
    <t>E.g. "6 of the studies measured only one dimension of social cohesion"</t>
  </si>
  <si>
    <t>One</t>
  </si>
  <si>
    <t>Two</t>
  </si>
  <si>
    <t>Three</t>
  </si>
  <si>
    <t>Four</t>
  </si>
  <si>
    <t>Five</t>
  </si>
  <si>
    <t>Conjoint</t>
  </si>
  <si>
    <t>Not included</t>
  </si>
  <si>
    <t>19 use singular indicators, 1 uses conjoint experiment and 1 uses lab-in-the-field</t>
  </si>
  <si>
    <t>Altruism/Acceptance of Diversity</t>
  </si>
  <si>
    <t>Trust/Acceptance of Diversity</t>
  </si>
  <si>
    <t xml:space="preserve">Note: This is the most accurate dataset as it prevents certain coding errors </t>
  </si>
  <si>
    <t>Additional measurement approaches not included in the analysis above:</t>
  </si>
  <si>
    <t>Conjoint Experiment</t>
  </si>
  <si>
    <t>Other interesting approaches to note:</t>
  </si>
  <si>
    <t>Social network data</t>
  </si>
  <si>
    <t>Eliciting definitions of social cohesion from respondents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</si>
</sst>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indexed="8"/>
      <name val="Calibri"/>
      <family val="2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3">
    <xf numFmtId="0" fontId="0" fillId="0" borderId="0"/>
    <xf numFmtId="0" fontId="7" fillId="0" borderId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right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0" fillId="7" borderId="3" xfId="0" applyFill="1" applyBorder="1" applyAlignment="1">
      <alignment vertical="center" wrapText="1"/>
    </xf>
    <xf numFmtId="0" fontId="0" fillId="7" borderId="3" xfId="0" applyFill="1" applyBorder="1" applyAlignment="1">
      <alignment horizontal="left" vertical="top" wrapText="1"/>
    </xf>
    <xf numFmtId="0" fontId="0" fillId="7" borderId="3" xfId="0" applyFill="1" applyBorder="1" applyAlignment="1">
      <alignment vertical="top" wrapText="1"/>
    </xf>
    <xf numFmtId="0" fontId="5" fillId="7" borderId="3" xfId="0" applyFont="1" applyFill="1" applyBorder="1" applyAlignment="1">
      <alignment vertical="center" wrapText="1"/>
    </xf>
    <xf numFmtId="0" fontId="8" fillId="0" borderId="3" xfId="2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8" fillId="7" borderId="0" xfId="2" applyFill="1" applyAlignment="1">
      <alignment wrapText="1"/>
    </xf>
    <xf numFmtId="0" fontId="6" fillId="7" borderId="3" xfId="0" applyFont="1" applyFill="1" applyBorder="1" applyAlignment="1">
      <alignment vertical="top" wrapText="1"/>
    </xf>
    <xf numFmtId="0" fontId="8" fillId="7" borderId="3" xfId="2" applyFill="1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8" borderId="3" xfId="0" applyFill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7" borderId="3" xfId="0" applyFont="1" applyFill="1" applyBorder="1" applyAlignment="1">
      <alignment horizontal="left" vertical="top" wrapText="1"/>
    </xf>
    <xf numFmtId="0" fontId="9" fillId="7" borderId="3" xfId="0" applyFont="1" applyFill="1" applyBorder="1" applyAlignment="1">
      <alignment vertical="top" wrapText="1"/>
    </xf>
    <xf numFmtId="0" fontId="9" fillId="7" borderId="3" xfId="0" applyFont="1" applyFill="1" applyBorder="1" applyAlignment="1">
      <alignment vertical="center" wrapText="1"/>
    </xf>
    <xf numFmtId="0" fontId="9" fillId="0" borderId="3" xfId="2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7" borderId="0" xfId="2" applyFont="1" applyFill="1" applyAlignment="1">
      <alignment wrapText="1"/>
    </xf>
    <xf numFmtId="0" fontId="9" fillId="7" borderId="3" xfId="2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8" fillId="9" borderId="3" xfId="2" applyFill="1" applyBorder="1" applyAlignment="1">
      <alignment vertical="center" wrapText="1"/>
    </xf>
    <xf numFmtId="0" fontId="9" fillId="9" borderId="3" xfId="2" applyFont="1" applyFill="1" applyBorder="1" applyAlignment="1">
      <alignment vertical="center" wrapText="1"/>
    </xf>
    <xf numFmtId="0" fontId="9" fillId="9" borderId="0" xfId="0" applyFont="1" applyFill="1" applyAlignment="1">
      <alignment vertical="center" wrapText="1"/>
    </xf>
    <xf numFmtId="0" fontId="9" fillId="9" borderId="3" xfId="0" applyFont="1" applyFill="1" applyBorder="1" applyAlignment="1">
      <alignment vertical="center" wrapText="1"/>
    </xf>
    <xf numFmtId="0" fontId="0" fillId="10" borderId="3" xfId="0" applyFill="1" applyBorder="1" applyAlignment="1">
      <alignment vertical="center" wrapText="1"/>
    </xf>
    <xf numFmtId="0" fontId="8" fillId="10" borderId="3" xfId="2" applyFill="1" applyBorder="1" applyAlignment="1">
      <alignment vertical="center" wrapText="1"/>
    </xf>
    <xf numFmtId="0" fontId="9" fillId="10" borderId="3" xfId="2" applyFont="1" applyFill="1" applyBorder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12" fillId="0" borderId="0" xfId="0" applyFont="1" applyAlignment="1">
      <alignment horizontal="right"/>
    </xf>
    <xf numFmtId="0" fontId="2" fillId="0" borderId="0" xfId="0" applyFont="1"/>
    <xf numFmtId="0" fontId="0" fillId="11" borderId="0" xfId="0" applyFill="1"/>
    <xf numFmtId="0" fontId="0" fillId="12" borderId="0" xfId="0" applyFill="1"/>
    <xf numFmtId="0" fontId="0" fillId="0" borderId="0" xfId="0" applyAlignment="1">
      <alignment horizontal="right"/>
    </xf>
    <xf numFmtId="0" fontId="0" fillId="8" borderId="0" xfId="0" applyFill="1"/>
    <xf numFmtId="0" fontId="0" fillId="0" borderId="3" xfId="0" applyBorder="1" applyAlignment="1">
      <alignment vertical="center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13" borderId="0" xfId="0" applyFill="1"/>
  </cellXfs>
  <cellStyles count="3">
    <cellStyle name="Hyperlink" xfId="2" builtinId="8"/>
    <cellStyle name="Normal" xfId="0" builtinId="0"/>
    <cellStyle name="Normal 2" xfId="1" xr:uid="{73AC01BB-B3FE-6740-A0BF-B5EBBF967D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&amp; Visualization'!$D$20:$D$24</c:f>
              <c:strCache>
                <c:ptCount val="5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</c:strCache>
            </c:strRef>
          </c:cat>
          <c:val>
            <c:numRef>
              <c:f>'Analysis &amp; Visualization'!$C$20:$C$24</c:f>
              <c:numCache>
                <c:formatCode>General</c:formatCode>
                <c:ptCount val="5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3-7449-9EE2-2AB636C26D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81185311"/>
        <c:axId val="380934527"/>
      </c:barChart>
      <c:catAx>
        <c:axId val="381185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Dimensions Included in Study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34527"/>
        <c:crosses val="autoZero"/>
        <c:auto val="1"/>
        <c:lblAlgn val="ctr"/>
        <c:lblOffset val="100"/>
        <c:noMultiLvlLbl val="0"/>
      </c:catAx>
      <c:valAx>
        <c:axId val="380934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18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18</xdr:row>
      <xdr:rowOff>57150</xdr:rowOff>
    </xdr:from>
    <xdr:to>
      <xdr:col>6</xdr:col>
      <xdr:colOff>196850</xdr:colOff>
      <xdr:row>31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01F9AE-1F17-08A9-787C-4081B4281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sten" id="{238BA8BE-D95F-4468-8EA5-4C7C328B84C0}" userId="Kristen" providerId="None"/>
  <person displayName="Kristen McCollum" id="{9B406C7E-189E-EF4F-A538-490007A1F4FD}" userId="S::jesu3970@ox.ac.uk::a713bd6e-5793-4351-829f-fe19c6d1358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2-09-12T13:17:34.99" personId="{9B406C7E-189E-EF4F-A538-490007A1F4FD}" id="{0DCF8DDA-9A9D-3344-9DC4-6319EBECDD4A}">
    <text xml:space="preserve">Generic trust questions = 101
Disaggregated trust questions (role) = 102
Disaggregated trust questions (ethnicity/migration type) = 103
Generic ‘fair’ questions = 104
Misc/unclear = 109
</text>
  </threadedComment>
  <threadedComment ref="P2" dT="2022-09-19T16:00:08.69" personId="{9B406C7E-189E-EF4F-A538-490007A1F4FD}" id="{3F5DD9ED-F62F-0E46-BECB-8756F9D6BC89}">
    <text>201 = attachment/quality of relationships with general community
202 = attachment/quality of relationships with ‘others’
209 = miscellaneous</text>
  </threadedComment>
  <threadedComment ref="S2" dT="2022-09-19T16:01:40.30" personId="{9B406C7E-189E-EF4F-A538-490007A1F4FD}" id="{261B88ED-DF26-8B45-814F-77A1302AB4FE}">
    <text>301 = donated/gave charitably
302 = opinion on helpfulness of community
303 = received charity from community
304 = opinion of community altruism
309 = misc</text>
  </threadedComment>
  <threadedComment ref="V2" dT="2022-09-19T15:23:01.37" personId="{9B406C7E-189E-EF4F-A538-490007A1F4FD}" id="{5633D386-A7CA-0743-AD4E-DE5ACD3426EF}">
    <text>401 = voting/elections
402 = national/local govt/ politicians
403 = courts/parliament
404 = police
409 = misc</text>
  </threadedComment>
  <threadedComment ref="Y2" dT="2022-09-19T15:28:06.17" personId="{9B406C7E-189E-EF4F-A538-490007A1F4FD}" id="{3EF1A561-6D88-884D-A6C9-298712730837}">
    <text>Participation in:
501 = politics
502 = religion
503 = agricultural/livelihoods
504 = credit/savings assocs.
505 = leisure assocs.
506 = civic engagement/activism
507 = general ability/willingness for community engagement
508 = women’s groups</text>
  </threadedComment>
  <threadedComment ref="AB2" dT="2022-09-19T15:31:48.62" personId="{9B406C7E-189E-EF4F-A538-490007A1F4FD}" id="{1BDFE83D-60BD-D84B-B1CB-C9B3FE966F15}">
    <text>601 = attitudes on economic/employment impact of ‘others’
602 = attitudes on security/safety impact of ‘others’
603 = attitudes on rights of ‘others’
604 = attitudes on cultural impacts of ‘others’
609 = generic opinion/acceptance of ‘others’
610 = miscellaneous</text>
  </threadedComment>
  <threadedComment ref="AE2" dT="2022-09-19T15:49:50.05" personId="{9B406C7E-189E-EF4F-A538-490007A1F4FD}" id="{E6B20F2B-6B5B-304E-9F5C-B8DDD8022CCC}">
    <text>701 = general incidence of violence
702 = anti-‘other’ incidence of violence
703 = general incidence of crime
704 = opinion on violence/crime
709 = other measures of violence/crime</text>
  </threadedComment>
  <threadedComment ref="AH2" dT="2022-09-19T15:39:02.37" personId="{9B406C7E-189E-EF4F-A538-490007A1F4FD}" id="{652B0E63-AA28-9841-8A4C-15189E2270B9}">
    <text>801 = opinion on post-conflict justice
802 = protests
809 = other miscellaneous</text>
  </threadedComment>
  <threadedComment ref="B60" dT="2022-08-29T09:04:07.82" personId="{238BA8BE-D95F-4468-8EA5-4C7C328B84C0}" id="{DEF0EF53-B8F4-4AE3-8677-D42B45910040}">
    <text>not super clear on outcomes -- come back to this</text>
  </threadedComment>
  <threadedComment ref="B68" dT="2022-08-29T09:03:58.74" personId="{238BA8BE-D95F-4468-8EA5-4C7C328B84C0}" id="{4CD4AE0C-E212-4C65-88FF-223DB57C198E}">
    <text>Paper uses 108 variables; some are condensed into one row as they are very similar.</text>
  </threadedComment>
  <threadedComment ref="B80" dT="2022-08-29T09:46:39.17" personId="{238BA8BE-D95F-4468-8EA5-4C7C328B84C0}" id="{C3BD3358-677E-4110-8356-2F52943A7371}">
    <text>included some indicators from the 'politics' and 'peace' categories as they mirrored other indicators in the above literature for social cohesion</text>
  </threadedComment>
  <threadedComment ref="B94" dT="2022-08-29T10:23:38.30" personId="{238BA8BE-D95F-4468-8EA5-4C7C328B84C0}" id="{4B9BA48A-B2D9-4DB6-A49D-B970E96879AF}">
    <text>indicators related to individual empowerment or wellbeing (e.g. You have the ability to contribute to decisions in your municipality) were omitted.</text>
  </threadedComment>
  <threadedComment ref="Y94" dT="2022-09-19T15:30:58.27" personId="{9B406C7E-189E-EF4F-A538-490007A1F4FD}" id="{8F4F7834-2E60-0249-AA9A-5B7F3FD31E61}">
    <text>Paper does not show disaggregation of initiatives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2-09-19T16:47:58.51" personId="{9B406C7E-189E-EF4F-A538-490007A1F4FD}" id="{DF651968-1D4D-AC4D-863D-413291C09328}">
    <text>“e.g. This study had 3 unique categories of trust”</text>
  </threadedComment>
  <threadedComment ref="I1" dT="2022-09-19T16:48:10.26" personId="{9B406C7E-189E-EF4F-A538-490007A1F4FD}" id="{27B44D0A-8AF5-EB45-AEEE-F26FFE132588}">
    <text>e.g. “This study used the dimension trust”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1" dT="2022-09-19T17:37:48.54" personId="{9B406C7E-189E-EF4F-A538-490007A1F4FD}" id="{811B90A3-E906-4248-8D4E-7687266598E4}">
    <text>This analysis is done manually! Must update it if any data changes.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penknowledge.worldbank.org/handle/10986/37464" TargetMode="External"/><Relationship Id="rId18" Type="http://schemas.openxmlformats.org/officeDocument/2006/relationships/hyperlink" Target="https://openknowledge.worldbank.org/handle/10986/37593" TargetMode="External"/><Relationship Id="rId26" Type="http://schemas.openxmlformats.org/officeDocument/2006/relationships/hyperlink" Target="https://openknowledge.worldbank.org/handle/10986/37370" TargetMode="External"/><Relationship Id="rId39" Type="http://schemas.openxmlformats.org/officeDocument/2006/relationships/hyperlink" Target="https://www.afrobarometer.org/" TargetMode="External"/><Relationship Id="rId21" Type="http://schemas.openxmlformats.org/officeDocument/2006/relationships/hyperlink" Target="https://openknowledge.worldbank.org/handle/10986/37396" TargetMode="External"/><Relationship Id="rId34" Type="http://schemas.openxmlformats.org/officeDocument/2006/relationships/hyperlink" Target="https://www.vanderbilt.edu/lapop/" TargetMode="External"/><Relationship Id="rId42" Type="http://schemas.openxmlformats.org/officeDocument/2006/relationships/hyperlink" Target="https://epsi.eu/project/greek-general-secretariat-of-sports/" TargetMode="External"/><Relationship Id="rId47" Type="http://schemas.openxmlformats.org/officeDocument/2006/relationships/hyperlink" Target="https://microdata.worldbank.org/index.php/catalog/2916" TargetMode="External"/><Relationship Id="rId50" Type="http://schemas.openxmlformats.org/officeDocument/2006/relationships/vmlDrawing" Target="../drawings/vmlDrawing1.vml"/><Relationship Id="rId7" Type="http://schemas.openxmlformats.org/officeDocument/2006/relationships/hyperlink" Target="https://openknowledge.worldbank.org/handle/10986/37209" TargetMode="External"/><Relationship Id="rId2" Type="http://schemas.openxmlformats.org/officeDocument/2006/relationships/hyperlink" Target="https://openknowledge.worldbank.org/handle/10986/36915" TargetMode="External"/><Relationship Id="rId16" Type="http://schemas.openxmlformats.org/officeDocument/2006/relationships/hyperlink" Target="https://openknowledge.worldbank.org/handle/10986/36917" TargetMode="External"/><Relationship Id="rId29" Type="http://schemas.openxmlformats.org/officeDocument/2006/relationships/hyperlink" Target="https://www.amar.org.ir/english/Metadata/Statistical-Survey/Household-Expenditure-and-Income" TargetMode="External"/><Relationship Id="rId11" Type="http://schemas.openxmlformats.org/officeDocument/2006/relationships/hyperlink" Target="https://openknowledge.worldbank.org/handle/10986/37463" TargetMode="External"/><Relationship Id="rId24" Type="http://schemas.openxmlformats.org/officeDocument/2006/relationships/hyperlink" Target="https://openknowledge.worldbank.org/handle/10986/37390" TargetMode="External"/><Relationship Id="rId32" Type="http://schemas.openxmlformats.org/officeDocument/2006/relationships/hyperlink" Target="https://data.unhcr.org/en/documents/details/70521" TargetMode="External"/><Relationship Id="rId37" Type="http://schemas.openxmlformats.org/officeDocument/2006/relationships/hyperlink" Target="https://acleddata.com/" TargetMode="External"/><Relationship Id="rId40" Type="http://schemas.openxmlformats.org/officeDocument/2006/relationships/hyperlink" Target="https://nigeria.opendataforafrica.org/eclpnhd/general-household-survey-panel" TargetMode="External"/><Relationship Id="rId45" Type="http://schemas.openxmlformats.org/officeDocument/2006/relationships/hyperlink" Target="https://iraqdtm.iom.int/ILA7" TargetMode="External"/><Relationship Id="rId5" Type="http://schemas.openxmlformats.org/officeDocument/2006/relationships/hyperlink" Target="https://openknowledge.worldbank.org/handle/10986/36918" TargetMode="External"/><Relationship Id="rId15" Type="http://schemas.openxmlformats.org/officeDocument/2006/relationships/hyperlink" Target="https://openknowledge.worldbank.org/handle/10986/36913" TargetMode="External"/><Relationship Id="rId23" Type="http://schemas.openxmlformats.org/officeDocument/2006/relationships/hyperlink" Target="https://openknowledge.worldbank.org/handle/10986/37397" TargetMode="External"/><Relationship Id="rId28" Type="http://schemas.openxmlformats.org/officeDocument/2006/relationships/hyperlink" Target="https://www.amadeu-antonio-stiftung.de/projekte/mut-gegen-rechte-gewalt/" TargetMode="External"/><Relationship Id="rId36" Type="http://schemas.openxmlformats.org/officeDocument/2006/relationships/hyperlink" Target="https://ucdp.uu.se/downloads/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openknowledge.worldbank.org/handle/10986/37207" TargetMode="External"/><Relationship Id="rId19" Type="http://schemas.openxmlformats.org/officeDocument/2006/relationships/hyperlink" Target="https://openknowledge.worldbank.org/handle/10986/37597" TargetMode="External"/><Relationship Id="rId31" Type="http://schemas.openxmlformats.org/officeDocument/2006/relationships/hyperlink" Target="https://www.gallup.com/analytics/318875/global-research.aspx" TargetMode="External"/><Relationship Id="rId44" Type="http://schemas.openxmlformats.org/officeDocument/2006/relationships/hyperlink" Target="https://www.europeansocialsurvey.org/" TargetMode="External"/><Relationship Id="rId52" Type="http://schemas.microsoft.com/office/2017/10/relationships/threadedComment" Target="../threadedComments/threadedComment1.xml"/><Relationship Id="rId4" Type="http://schemas.openxmlformats.org/officeDocument/2006/relationships/hyperlink" Target="https://openknowledge.worldbank.org/handle/10986/37596" TargetMode="External"/><Relationship Id="rId9" Type="http://schemas.openxmlformats.org/officeDocument/2006/relationships/hyperlink" Target="https://openknowledge.worldbank.org/handle/10986/37595" TargetMode="External"/><Relationship Id="rId14" Type="http://schemas.openxmlformats.org/officeDocument/2006/relationships/hyperlink" Target="https://openknowledge.worldbank.org/handle/10986/37459" TargetMode="External"/><Relationship Id="rId22" Type="http://schemas.openxmlformats.org/officeDocument/2006/relationships/hyperlink" Target="https://openknowledge.worldbank.org/handle/10986/37395" TargetMode="External"/><Relationship Id="rId27" Type="http://schemas.openxmlformats.org/officeDocument/2006/relationships/hyperlink" Target="https://www.eui.eu/Research/Library/ResearchGuides/Economics/Statistics/DataPortal/GSOEP" TargetMode="External"/><Relationship Id="rId30" Type="http://schemas.openxmlformats.org/officeDocument/2006/relationships/hyperlink" Target="https://www.gallup.com/analytics/318875/global-research.aspx" TargetMode="External"/><Relationship Id="rId35" Type="http://schemas.openxmlformats.org/officeDocument/2006/relationships/hyperlink" Target="https://www.gdeltproject.org/" TargetMode="External"/><Relationship Id="rId43" Type="http://schemas.openxmlformats.org/officeDocument/2006/relationships/hyperlink" Target="https://international.ipums.org/international-action/sample_details/country/gr" TargetMode="External"/><Relationship Id="rId48" Type="http://schemas.openxmlformats.org/officeDocument/2006/relationships/hyperlink" Target="https://hsrc.ac.za/special-projects/sasas/" TargetMode="External"/><Relationship Id="rId8" Type="http://schemas.openxmlformats.org/officeDocument/2006/relationships/hyperlink" Target="https://openknowledge.worldbank.org/handle/10986/37206" TargetMode="External"/><Relationship Id="rId51" Type="http://schemas.openxmlformats.org/officeDocument/2006/relationships/comments" Target="../comments1.xml"/><Relationship Id="rId3" Type="http://schemas.openxmlformats.org/officeDocument/2006/relationships/hyperlink" Target="https://openknowledge.worldbank.org/handle/10986/36916" TargetMode="External"/><Relationship Id="rId12" Type="http://schemas.openxmlformats.org/officeDocument/2006/relationships/hyperlink" Target="https://openknowledge.worldbank.org/handle/10986/37465" TargetMode="External"/><Relationship Id="rId17" Type="http://schemas.openxmlformats.org/officeDocument/2006/relationships/hyperlink" Target="https://elibrary.worldbank.org/doi/abs/10.1596/1813-9450-10102" TargetMode="External"/><Relationship Id="rId25" Type="http://schemas.openxmlformats.org/officeDocument/2006/relationships/hyperlink" Target="https://openknowledge.worldbank.org/handle/10986/37392" TargetMode="External"/><Relationship Id="rId33" Type="http://schemas.openxmlformats.org/officeDocument/2006/relationships/hyperlink" Target="https://www.gob.pe/institucion/inei/campa%C3%B1as/8600-encuesta-nacional-de-hogares-enaho" TargetMode="External"/><Relationship Id="rId38" Type="http://schemas.openxmlformats.org/officeDocument/2006/relationships/hyperlink" Target="https://acleddata.com/" TargetMode="External"/><Relationship Id="rId46" Type="http://schemas.openxmlformats.org/officeDocument/2006/relationships/hyperlink" Target="https://iraqdtm.iom.int/returnindex" TargetMode="External"/><Relationship Id="rId20" Type="http://schemas.openxmlformats.org/officeDocument/2006/relationships/hyperlink" Target="https://openknowledge.worldbank.org/handle/10986/37599?locale-attribute=en" TargetMode="External"/><Relationship Id="rId41" Type="http://schemas.openxmlformats.org/officeDocument/2006/relationships/hyperlink" Target="https://microdata.worldbank.org/index.php/catalog/3410" TargetMode="External"/><Relationship Id="rId1" Type="http://schemas.openxmlformats.org/officeDocument/2006/relationships/hyperlink" Target="https://openknowledge.worldbank.org/handle/10986/36914" TargetMode="External"/><Relationship Id="rId6" Type="http://schemas.openxmlformats.org/officeDocument/2006/relationships/hyperlink" Target="https://openknowledge.worldbank.org/handle/10986/3729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0CED-14B3-2C45-BB7E-2F9395260ADA}">
  <sheetPr>
    <pageSetUpPr fitToPage="1"/>
  </sheetPr>
  <dimension ref="A1:AZ120"/>
  <sheetViews>
    <sheetView tabSelected="1" zoomScale="75" zoomScaleNormal="75" workbookViewId="0">
      <pane xSplit="4" ySplit="3" topLeftCell="E44" activePane="bottomRight" state="frozen"/>
      <selection pane="topRight" activeCell="E1" sqref="E1"/>
      <selection pane="bottomLeft" activeCell="A4" sqref="A4"/>
      <selection pane="bottomRight" activeCell="D48" sqref="D48"/>
    </sheetView>
  </sheetViews>
  <sheetFormatPr baseColWidth="10" defaultColWidth="10.83203125" defaultRowHeight="16" x14ac:dyDescent="0.2"/>
  <cols>
    <col min="1" max="1" width="10.83203125" style="3"/>
    <col min="2" max="2" width="32.1640625" style="3" customWidth="1"/>
    <col min="3" max="3" width="0" style="3" hidden="1" customWidth="1"/>
    <col min="4" max="4" width="43.33203125" style="3" customWidth="1"/>
    <col min="5" max="5" width="11.83203125" style="33" customWidth="1"/>
    <col min="6" max="9" width="19.1640625" style="33" customWidth="1"/>
    <col min="10" max="11" width="43.33203125" style="3" customWidth="1"/>
    <col min="12" max="12" width="5.6640625" style="3" customWidth="1"/>
    <col min="13" max="13" width="26.6640625" style="5" customWidth="1"/>
    <col min="14" max="14" width="16.83203125" style="3" customWidth="1"/>
    <col min="15" max="15" width="5.33203125" style="3" customWidth="1"/>
    <col min="16" max="16" width="26.6640625" style="5" customWidth="1"/>
    <col min="17" max="17" width="16.83203125" style="3" customWidth="1"/>
    <col min="18" max="18" width="5.33203125" style="3" customWidth="1"/>
    <col min="19" max="19" width="26.6640625" style="5" customWidth="1"/>
    <col min="20" max="20" width="16.83203125" style="3" customWidth="1"/>
    <col min="21" max="21" width="5.33203125" style="3" customWidth="1"/>
    <col min="22" max="22" width="26.6640625" style="5" customWidth="1"/>
    <col min="23" max="23" width="16.83203125" style="3" customWidth="1"/>
    <col min="24" max="24" width="5.33203125" style="3" customWidth="1"/>
    <col min="25" max="25" width="26.6640625" style="5" customWidth="1"/>
    <col min="26" max="26" width="16.83203125" style="3" customWidth="1"/>
    <col min="27" max="27" width="5.33203125" style="3" customWidth="1"/>
    <col min="28" max="28" width="26.6640625" style="5" customWidth="1"/>
    <col min="29" max="29" width="16.83203125" style="3" customWidth="1"/>
    <col min="30" max="30" width="5.33203125" style="3" customWidth="1"/>
    <col min="31" max="31" width="26.6640625" style="5" customWidth="1"/>
    <col min="32" max="32" width="16.83203125" style="3" customWidth="1"/>
    <col min="33" max="33" width="5.33203125" style="6" customWidth="1"/>
    <col min="34" max="34" width="26.6640625" style="5" customWidth="1"/>
    <col min="35" max="35" width="16.83203125" style="3" customWidth="1"/>
    <col min="36" max="36" width="5.33203125" style="6" customWidth="1"/>
    <col min="37" max="38" width="17.6640625" style="3" customWidth="1"/>
    <col min="39" max="41" width="17.6640625" style="3" hidden="1" customWidth="1"/>
    <col min="42" max="43" width="18.83203125" style="3" customWidth="1"/>
    <col min="44" max="45" width="18.83203125" style="3" hidden="1" customWidth="1"/>
    <col min="46" max="52" width="0" style="3" hidden="1" customWidth="1"/>
    <col min="53" max="16384" width="10.83203125" style="3"/>
  </cols>
  <sheetData>
    <row r="1" spans="1:52" ht="16" customHeight="1" x14ac:dyDescent="0.2">
      <c r="A1" s="7"/>
      <c r="B1" s="7"/>
      <c r="C1" s="7"/>
      <c r="D1" s="7"/>
      <c r="E1" s="28"/>
      <c r="F1" s="28"/>
      <c r="G1" s="28"/>
      <c r="H1" s="28"/>
      <c r="I1" s="28"/>
      <c r="J1" s="7"/>
      <c r="K1" s="7"/>
      <c r="L1" s="7"/>
      <c r="M1" s="61" t="s">
        <v>36</v>
      </c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0" t="s">
        <v>3</v>
      </c>
      <c r="AL1" s="60"/>
      <c r="AM1" s="60"/>
      <c r="AN1" s="60"/>
      <c r="AO1" s="60"/>
      <c r="AP1" s="58" t="s">
        <v>27</v>
      </c>
      <c r="AQ1" s="58"/>
      <c r="AR1" s="58"/>
      <c r="AS1" s="58"/>
      <c r="AT1" s="57" t="s">
        <v>29</v>
      </c>
      <c r="AU1" s="57"/>
      <c r="AV1" s="57"/>
      <c r="AW1" s="57"/>
      <c r="AX1" s="7"/>
      <c r="AY1" s="7"/>
      <c r="AZ1" s="7"/>
    </row>
    <row r="2" spans="1:52" ht="17" customHeight="1" x14ac:dyDescent="0.2">
      <c r="A2" s="7"/>
      <c r="B2" s="7"/>
      <c r="C2" s="7"/>
      <c r="D2" s="7"/>
      <c r="E2" s="28"/>
      <c r="F2" s="28"/>
      <c r="G2" s="28"/>
      <c r="H2" s="28"/>
      <c r="I2" s="28"/>
      <c r="J2" s="7"/>
      <c r="K2" s="7"/>
      <c r="L2" s="8" t="s">
        <v>6</v>
      </c>
      <c r="M2" s="59" t="s">
        <v>31</v>
      </c>
      <c r="N2" s="59"/>
      <c r="O2" s="59"/>
      <c r="P2" s="59" t="s">
        <v>32</v>
      </c>
      <c r="Q2" s="59"/>
      <c r="R2" s="59"/>
      <c r="S2" s="59" t="s">
        <v>49</v>
      </c>
      <c r="T2" s="59"/>
      <c r="U2" s="59"/>
      <c r="V2" s="59" t="s">
        <v>253</v>
      </c>
      <c r="W2" s="59"/>
      <c r="X2" s="59"/>
      <c r="Y2" s="59" t="s">
        <v>33</v>
      </c>
      <c r="Z2" s="59"/>
      <c r="AA2" s="59"/>
      <c r="AB2" s="59" t="s">
        <v>34</v>
      </c>
      <c r="AC2" s="59"/>
      <c r="AD2" s="59"/>
      <c r="AE2" s="59" t="s">
        <v>339</v>
      </c>
      <c r="AF2" s="59"/>
      <c r="AG2" s="59"/>
      <c r="AH2" s="59" t="s">
        <v>46</v>
      </c>
      <c r="AI2" s="59"/>
      <c r="AJ2" s="59"/>
      <c r="AK2" s="9" t="s">
        <v>198</v>
      </c>
      <c r="AL2" s="9" t="s">
        <v>199</v>
      </c>
      <c r="AM2" s="9"/>
      <c r="AN2" s="9"/>
      <c r="AO2" s="9"/>
      <c r="AP2" s="7" t="s">
        <v>424</v>
      </c>
      <c r="AQ2" s="7" t="s">
        <v>425</v>
      </c>
      <c r="AR2" s="7"/>
      <c r="AS2" s="7"/>
      <c r="AT2" s="7"/>
      <c r="AU2" s="7"/>
      <c r="AV2" s="7"/>
      <c r="AW2" s="7"/>
      <c r="AX2" s="7"/>
      <c r="AY2" s="7"/>
      <c r="AZ2" s="7"/>
    </row>
    <row r="3" spans="1:52" ht="34" x14ac:dyDescent="0.2">
      <c r="A3" s="10" t="s">
        <v>30</v>
      </c>
      <c r="B3" s="10" t="s">
        <v>0</v>
      </c>
      <c r="C3" s="10" t="s">
        <v>1</v>
      </c>
      <c r="D3" s="10" t="s">
        <v>2</v>
      </c>
      <c r="E3" s="36" t="s">
        <v>309</v>
      </c>
      <c r="F3" s="36" t="s">
        <v>311</v>
      </c>
      <c r="G3" s="36" t="s">
        <v>311</v>
      </c>
      <c r="H3" s="36" t="s">
        <v>311</v>
      </c>
      <c r="I3" s="36" t="s">
        <v>311</v>
      </c>
      <c r="J3" s="10" t="s">
        <v>56</v>
      </c>
      <c r="K3" s="10" t="s">
        <v>7</v>
      </c>
      <c r="L3" s="11"/>
      <c r="M3" s="12" t="s">
        <v>13</v>
      </c>
      <c r="N3" s="12" t="s">
        <v>9</v>
      </c>
      <c r="O3" s="12" t="s">
        <v>35</v>
      </c>
      <c r="P3" s="12" t="s">
        <v>13</v>
      </c>
      <c r="Q3" s="12" t="s">
        <v>9</v>
      </c>
      <c r="R3" s="12" t="s">
        <v>35</v>
      </c>
      <c r="S3" s="21" t="s">
        <v>13</v>
      </c>
      <c r="T3" s="21" t="s">
        <v>9</v>
      </c>
      <c r="U3" s="21" t="s">
        <v>35</v>
      </c>
      <c r="V3" s="12" t="s">
        <v>13</v>
      </c>
      <c r="W3" s="12" t="s">
        <v>9</v>
      </c>
      <c r="X3" s="12" t="s">
        <v>35</v>
      </c>
      <c r="Y3" s="12" t="s">
        <v>13</v>
      </c>
      <c r="Z3" s="12" t="s">
        <v>9</v>
      </c>
      <c r="AA3" s="12" t="s">
        <v>35</v>
      </c>
      <c r="AB3" s="12" t="s">
        <v>108</v>
      </c>
      <c r="AC3" s="13" t="s">
        <v>9</v>
      </c>
      <c r="AD3" s="12" t="s">
        <v>35</v>
      </c>
      <c r="AE3" s="12" t="s">
        <v>13</v>
      </c>
      <c r="AF3" s="13" t="s">
        <v>9</v>
      </c>
      <c r="AG3" s="12" t="s">
        <v>35</v>
      </c>
      <c r="AH3" s="12" t="s">
        <v>13</v>
      </c>
      <c r="AI3" s="13" t="s">
        <v>9</v>
      </c>
      <c r="AJ3" s="12" t="s">
        <v>35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</row>
    <row r="4" spans="1:52" ht="52" customHeight="1" x14ac:dyDescent="0.2">
      <c r="A4" s="14" t="s">
        <v>52</v>
      </c>
      <c r="B4" s="15" t="s">
        <v>4</v>
      </c>
      <c r="C4" s="15">
        <v>2019</v>
      </c>
      <c r="D4" s="15" t="s">
        <v>5</v>
      </c>
      <c r="E4" s="29"/>
      <c r="F4" s="29"/>
      <c r="G4" s="29"/>
      <c r="H4" s="29"/>
      <c r="I4" s="29"/>
      <c r="J4" s="24"/>
      <c r="K4" s="15" t="s">
        <v>8</v>
      </c>
      <c r="L4" s="14"/>
      <c r="M4" s="14" t="s">
        <v>10</v>
      </c>
      <c r="N4" s="14" t="s">
        <v>12</v>
      </c>
      <c r="O4" s="14"/>
      <c r="P4" s="14"/>
      <c r="Q4" s="14"/>
      <c r="R4" s="19"/>
      <c r="S4" s="14"/>
      <c r="T4" s="14"/>
      <c r="U4" s="14"/>
      <c r="V4" s="20"/>
      <c r="W4" s="14"/>
      <c r="X4" s="14"/>
      <c r="Y4" s="14"/>
      <c r="Z4" s="14"/>
      <c r="AA4" s="14"/>
      <c r="AB4" s="14" t="s">
        <v>25</v>
      </c>
      <c r="AC4" s="14" t="s">
        <v>12</v>
      </c>
      <c r="AD4" s="14"/>
      <c r="AE4" s="14"/>
      <c r="AF4" s="14"/>
      <c r="AG4" s="14"/>
      <c r="AH4" s="14" t="s">
        <v>18</v>
      </c>
      <c r="AI4" s="14" t="s">
        <v>12</v>
      </c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52" ht="52" customHeight="1" x14ac:dyDescent="0.2">
      <c r="A5" s="14">
        <v>0</v>
      </c>
      <c r="B5" s="16"/>
      <c r="C5" s="16"/>
      <c r="D5" s="16"/>
      <c r="E5" s="30"/>
      <c r="F5" s="30"/>
      <c r="G5" s="30"/>
      <c r="H5" s="30"/>
      <c r="I5" s="30"/>
      <c r="J5" s="24"/>
      <c r="K5" s="16"/>
      <c r="L5" s="14"/>
      <c r="M5" s="14" t="s">
        <v>11</v>
      </c>
      <c r="N5" s="14" t="s">
        <v>12</v>
      </c>
      <c r="O5" s="14"/>
      <c r="P5" s="14"/>
      <c r="Q5" s="14"/>
      <c r="R5" s="19"/>
      <c r="S5" s="14"/>
      <c r="T5" s="14"/>
      <c r="U5" s="14"/>
      <c r="V5" s="20"/>
      <c r="W5" s="14"/>
      <c r="X5" s="14"/>
      <c r="Y5" s="14"/>
      <c r="Z5" s="14"/>
      <c r="AA5" s="14"/>
      <c r="AB5" s="14" t="s">
        <v>24</v>
      </c>
      <c r="AC5" s="14" t="s">
        <v>12</v>
      </c>
      <c r="AD5" s="14"/>
      <c r="AE5" s="14"/>
      <c r="AF5" s="14"/>
      <c r="AG5" s="14"/>
      <c r="AH5" s="14" t="s">
        <v>19</v>
      </c>
      <c r="AI5" s="14" t="s">
        <v>12</v>
      </c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</row>
    <row r="6" spans="1:52" ht="52" customHeight="1" x14ac:dyDescent="0.2">
      <c r="A6" s="14">
        <v>0</v>
      </c>
      <c r="B6" s="14"/>
      <c r="C6" s="14"/>
      <c r="D6" s="14"/>
      <c r="E6" s="31"/>
      <c r="F6" s="31"/>
      <c r="G6" s="31"/>
      <c r="H6" s="31"/>
      <c r="I6" s="31"/>
      <c r="J6" s="17"/>
      <c r="K6" s="14"/>
      <c r="L6" s="14"/>
      <c r="M6" s="14" t="s">
        <v>14</v>
      </c>
      <c r="N6" s="14" t="s">
        <v>12</v>
      </c>
      <c r="O6" s="14"/>
      <c r="P6" s="14"/>
      <c r="Q6" s="14"/>
      <c r="R6" s="19"/>
      <c r="S6" s="14"/>
      <c r="T6" s="14"/>
      <c r="U6" s="14"/>
      <c r="V6" s="20"/>
      <c r="W6" s="14"/>
      <c r="X6" s="14"/>
      <c r="Y6" s="14"/>
      <c r="Z6" s="14"/>
      <c r="AA6" s="14"/>
      <c r="AB6" s="14" t="s">
        <v>26</v>
      </c>
      <c r="AC6" s="14" t="s">
        <v>12</v>
      </c>
      <c r="AD6" s="14"/>
      <c r="AE6" s="14"/>
      <c r="AF6" s="14"/>
      <c r="AG6" s="14"/>
      <c r="AH6" s="14" t="s">
        <v>20</v>
      </c>
      <c r="AI6" s="14" t="s">
        <v>12</v>
      </c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 ht="52" customHeight="1" x14ac:dyDescent="0.2">
      <c r="A7" s="14">
        <v>0</v>
      </c>
      <c r="B7" s="14"/>
      <c r="C7" s="14"/>
      <c r="D7" s="14"/>
      <c r="E7" s="31"/>
      <c r="F7" s="31"/>
      <c r="G7" s="31"/>
      <c r="H7" s="31"/>
      <c r="I7" s="31"/>
      <c r="J7" s="14"/>
      <c r="K7" s="14"/>
      <c r="L7" s="14"/>
      <c r="M7" s="14" t="s">
        <v>15</v>
      </c>
      <c r="N7" s="14" t="s">
        <v>16</v>
      </c>
      <c r="O7" s="14"/>
      <c r="P7" s="14"/>
      <c r="Q7" s="14"/>
      <c r="R7" s="19"/>
      <c r="S7" s="14"/>
      <c r="T7" s="14"/>
      <c r="U7" s="14"/>
      <c r="V7" s="20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 t="s">
        <v>21</v>
      </c>
      <c r="AI7" s="14" t="s">
        <v>12</v>
      </c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 ht="51" x14ac:dyDescent="0.2">
      <c r="A8" s="14">
        <v>0</v>
      </c>
      <c r="B8" s="14"/>
      <c r="C8" s="14"/>
      <c r="D8" s="14"/>
      <c r="E8" s="31"/>
      <c r="F8" s="31"/>
      <c r="G8" s="31"/>
      <c r="H8" s="31"/>
      <c r="I8" s="31"/>
      <c r="J8" s="14"/>
      <c r="K8" s="14"/>
      <c r="L8" s="14"/>
      <c r="M8" s="14" t="s">
        <v>17</v>
      </c>
      <c r="N8" s="14" t="s">
        <v>16</v>
      </c>
      <c r="O8" s="14"/>
      <c r="P8" s="14"/>
      <c r="Q8" s="14"/>
      <c r="R8" s="19"/>
      <c r="S8" s="14"/>
      <c r="T8" s="14"/>
      <c r="U8" s="14"/>
      <c r="V8" s="20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 t="s">
        <v>22</v>
      </c>
      <c r="AI8" s="14" t="s">
        <v>23</v>
      </c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 ht="68" x14ac:dyDescent="0.2">
      <c r="A9" s="7">
        <v>1</v>
      </c>
      <c r="B9" s="7" t="s">
        <v>38</v>
      </c>
      <c r="C9" s="7"/>
      <c r="D9" s="18" t="s">
        <v>37</v>
      </c>
      <c r="E9" s="32" t="s">
        <v>310</v>
      </c>
      <c r="F9" s="18" t="s">
        <v>312</v>
      </c>
      <c r="G9" s="18" t="s">
        <v>313</v>
      </c>
      <c r="H9" s="32"/>
      <c r="I9" s="32"/>
      <c r="J9" s="7"/>
      <c r="K9" s="7" t="s">
        <v>64</v>
      </c>
      <c r="L9" s="7"/>
      <c r="M9" s="7" t="s">
        <v>39</v>
      </c>
      <c r="N9" s="7" t="s">
        <v>40</v>
      </c>
      <c r="O9" s="7">
        <v>101</v>
      </c>
      <c r="P9" s="7"/>
      <c r="Q9" s="7"/>
      <c r="R9" s="7"/>
      <c r="S9" s="22" t="s">
        <v>50</v>
      </c>
      <c r="T9" s="22" t="s">
        <v>51</v>
      </c>
      <c r="U9" s="22">
        <v>301</v>
      </c>
      <c r="V9" s="7"/>
      <c r="W9" s="7"/>
      <c r="X9" s="7"/>
      <c r="Y9" s="7"/>
      <c r="Z9" s="7"/>
      <c r="AA9" s="7"/>
      <c r="AB9" s="7"/>
      <c r="AC9" s="7"/>
      <c r="AD9" s="7"/>
      <c r="AE9" s="7" t="s">
        <v>377</v>
      </c>
      <c r="AF9" s="7" t="s">
        <v>168</v>
      </c>
      <c r="AG9" s="7">
        <v>702</v>
      </c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 spans="1:52" ht="68" x14ac:dyDescent="0.2">
      <c r="A10" s="7">
        <v>1</v>
      </c>
      <c r="B10" s="7"/>
      <c r="C10" s="7"/>
      <c r="J10" s="7"/>
      <c r="K10" s="7"/>
      <c r="L10" s="7"/>
      <c r="M10" s="7" t="s">
        <v>43</v>
      </c>
      <c r="N10" s="7" t="s">
        <v>45</v>
      </c>
      <c r="O10" s="7">
        <v>104</v>
      </c>
      <c r="P10" s="7"/>
      <c r="Q10" s="7"/>
      <c r="R10" s="7"/>
      <c r="S10" s="7" t="s">
        <v>42</v>
      </c>
      <c r="T10" s="7" t="s">
        <v>44</v>
      </c>
      <c r="U10" s="7">
        <v>302</v>
      </c>
      <c r="V10" s="7"/>
      <c r="W10" s="7"/>
      <c r="X10" s="7"/>
      <c r="Y10" s="7"/>
      <c r="Z10" s="7"/>
      <c r="AA10" s="7"/>
      <c r="AB10" s="7"/>
      <c r="AC10" s="7"/>
      <c r="AD10" s="7"/>
      <c r="AE10" s="7" t="s">
        <v>47</v>
      </c>
      <c r="AF10" s="7" t="s">
        <v>48</v>
      </c>
      <c r="AG10" s="7">
        <v>704</v>
      </c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</row>
    <row r="11" spans="1:52" ht="68" x14ac:dyDescent="0.2">
      <c r="A11" s="7">
        <v>1</v>
      </c>
      <c r="B11" s="7"/>
      <c r="C11" s="7"/>
      <c r="J11" s="7"/>
      <c r="K11" s="7"/>
      <c r="L11" s="7"/>
      <c r="M11" s="7" t="s">
        <v>41</v>
      </c>
      <c r="N11" s="7" t="s">
        <v>40</v>
      </c>
      <c r="O11" s="7">
        <v>103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</row>
    <row r="12" spans="1:52" ht="51" x14ac:dyDescent="0.2">
      <c r="A12" s="27">
        <v>2</v>
      </c>
      <c r="B12" s="42" t="s">
        <v>54</v>
      </c>
      <c r="C12" s="42"/>
      <c r="D12" s="43" t="s">
        <v>53</v>
      </c>
      <c r="E12" s="44"/>
      <c r="F12" s="44"/>
      <c r="G12" s="44"/>
      <c r="H12" s="44"/>
      <c r="I12" s="44"/>
      <c r="J12" s="42" t="s">
        <v>166</v>
      </c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7"/>
      <c r="AS12" s="7"/>
      <c r="AT12" s="7"/>
      <c r="AU12" s="7"/>
      <c r="AV12" s="7"/>
      <c r="AW12" s="7"/>
      <c r="AX12" s="7"/>
      <c r="AY12" s="7"/>
      <c r="AZ12" s="7"/>
    </row>
    <row r="13" spans="1:52" ht="68" x14ac:dyDescent="0.2">
      <c r="A13" s="14">
        <v>3</v>
      </c>
      <c r="B13" s="14" t="s">
        <v>105</v>
      </c>
      <c r="C13" s="14"/>
      <c r="D13" s="23" t="s">
        <v>55</v>
      </c>
      <c r="E13" s="34" t="s">
        <v>310</v>
      </c>
      <c r="F13" s="23" t="s">
        <v>314</v>
      </c>
      <c r="G13" s="34"/>
      <c r="H13" s="34"/>
      <c r="I13" s="34"/>
      <c r="J13" s="14" t="s">
        <v>165</v>
      </c>
      <c r="K13" s="14" t="s">
        <v>63</v>
      </c>
      <c r="L13" s="14"/>
      <c r="M13" s="14"/>
      <c r="N13" s="14"/>
      <c r="O13" s="14"/>
      <c r="P13" s="14"/>
      <c r="Q13" s="14"/>
      <c r="R13" s="14"/>
      <c r="S13" s="14" t="s">
        <v>57</v>
      </c>
      <c r="T13" s="14" t="s">
        <v>58</v>
      </c>
      <c r="U13" s="14">
        <v>309</v>
      </c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52" ht="34" x14ac:dyDescent="0.2">
      <c r="A14" s="14">
        <v>3</v>
      </c>
      <c r="B14" s="14"/>
      <c r="C14" s="14"/>
      <c r="D14" s="14"/>
      <c r="E14" s="31"/>
      <c r="F14" s="31"/>
      <c r="G14" s="31"/>
      <c r="H14" s="31"/>
      <c r="I14" s="31"/>
      <c r="J14" s="14"/>
      <c r="K14" s="14"/>
      <c r="L14" s="14"/>
      <c r="M14" s="14"/>
      <c r="N14" s="14"/>
      <c r="O14" s="14"/>
      <c r="P14" s="14"/>
      <c r="Q14" s="14"/>
      <c r="R14" s="14"/>
      <c r="S14" s="14" t="s">
        <v>59</v>
      </c>
      <c r="T14" s="14" t="s">
        <v>58</v>
      </c>
      <c r="U14" s="14">
        <v>303</v>
      </c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52" ht="34" x14ac:dyDescent="0.2">
      <c r="A15" s="14">
        <v>3</v>
      </c>
      <c r="B15" s="14"/>
      <c r="C15" s="14"/>
      <c r="D15" s="14"/>
      <c r="E15" s="31"/>
      <c r="F15" s="31"/>
      <c r="G15" s="31"/>
      <c r="H15" s="31"/>
      <c r="I15" s="31"/>
      <c r="J15" s="14"/>
      <c r="K15" s="14"/>
      <c r="L15" s="14"/>
      <c r="M15" s="14"/>
      <c r="N15" s="14"/>
      <c r="O15" s="14"/>
      <c r="P15" s="14"/>
      <c r="Q15" s="14"/>
      <c r="R15" s="14"/>
      <c r="S15" s="14" t="s">
        <v>60</v>
      </c>
      <c r="T15" s="14" t="s">
        <v>61</v>
      </c>
      <c r="U15" s="14">
        <v>303</v>
      </c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52" ht="34" x14ac:dyDescent="0.2">
      <c r="A16" s="14">
        <v>3</v>
      </c>
      <c r="B16" s="14"/>
      <c r="C16" s="14"/>
      <c r="D16" s="14"/>
      <c r="E16" s="31"/>
      <c r="F16" s="31"/>
      <c r="G16" s="31"/>
      <c r="H16" s="31"/>
      <c r="I16" s="31"/>
      <c r="J16" s="14"/>
      <c r="K16" s="14"/>
      <c r="L16" s="14"/>
      <c r="M16" s="14"/>
      <c r="N16" s="14"/>
      <c r="O16" s="14"/>
      <c r="P16" s="14"/>
      <c r="Q16" s="14"/>
      <c r="R16" s="14"/>
      <c r="S16" s="14" t="s">
        <v>62</v>
      </c>
      <c r="T16" s="14" t="s">
        <v>61</v>
      </c>
      <c r="U16" s="14">
        <v>301</v>
      </c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 ht="51" x14ac:dyDescent="0.2">
      <c r="A17" s="7">
        <v>4</v>
      </c>
      <c r="B17" s="7" t="s">
        <v>85</v>
      </c>
      <c r="C17" s="7"/>
      <c r="D17" s="18" t="s">
        <v>84</v>
      </c>
      <c r="E17" s="32" t="s">
        <v>315</v>
      </c>
      <c r="F17" s="32"/>
      <c r="G17" s="32"/>
      <c r="H17" s="32"/>
      <c r="I17" s="32"/>
      <c r="J17" s="7"/>
      <c r="K17" s="7" t="s">
        <v>65</v>
      </c>
      <c r="L17" s="7"/>
      <c r="M17" s="7" t="s">
        <v>77</v>
      </c>
      <c r="N17" s="7" t="s">
        <v>82</v>
      </c>
      <c r="O17" s="7">
        <v>101</v>
      </c>
      <c r="P17" s="3"/>
      <c r="R17" s="7"/>
      <c r="S17" s="7" t="s">
        <v>66</v>
      </c>
      <c r="T17" s="7" t="s">
        <v>67</v>
      </c>
      <c r="U17" s="7">
        <v>302</v>
      </c>
      <c r="X17" s="7"/>
      <c r="Y17" s="7" t="s">
        <v>73</v>
      </c>
      <c r="Z17" s="7" t="s">
        <v>76</v>
      </c>
      <c r="AA17" s="7">
        <v>501</v>
      </c>
      <c r="AB17" s="7"/>
      <c r="AC17" s="7"/>
      <c r="AD17" s="7"/>
      <c r="AE17" s="7" t="s">
        <v>69</v>
      </c>
      <c r="AF17" s="7" t="s">
        <v>67</v>
      </c>
      <c r="AG17" s="7">
        <v>704</v>
      </c>
      <c r="AH17" s="7" t="s">
        <v>71</v>
      </c>
      <c r="AI17" s="7" t="s">
        <v>67</v>
      </c>
      <c r="AJ17" s="7">
        <v>801</v>
      </c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1:52" ht="68" x14ac:dyDescent="0.2">
      <c r="A18" s="7">
        <v>4</v>
      </c>
      <c r="B18" s="7"/>
      <c r="C18" s="7"/>
      <c r="D18" s="7"/>
      <c r="E18" s="28"/>
      <c r="F18" s="28"/>
      <c r="G18" s="28"/>
      <c r="H18" s="28"/>
      <c r="I18" s="28"/>
      <c r="J18" s="7"/>
      <c r="K18" s="7"/>
      <c r="L18" s="7"/>
      <c r="M18" s="7" t="s">
        <v>78</v>
      </c>
      <c r="N18" s="7" t="s">
        <v>82</v>
      </c>
      <c r="O18" s="7">
        <v>103</v>
      </c>
      <c r="P18" s="3"/>
      <c r="R18" s="7"/>
      <c r="S18" s="7" t="s">
        <v>68</v>
      </c>
      <c r="T18" s="7" t="s">
        <v>67</v>
      </c>
      <c r="U18" s="7">
        <v>304</v>
      </c>
      <c r="V18" s="7"/>
      <c r="W18" s="7"/>
      <c r="X18" s="7"/>
      <c r="Y18" s="7" t="s">
        <v>74</v>
      </c>
      <c r="Z18" s="7" t="s">
        <v>76</v>
      </c>
      <c r="AA18" s="7">
        <v>502</v>
      </c>
      <c r="AB18" s="7"/>
      <c r="AC18" s="7"/>
      <c r="AD18" s="7"/>
      <c r="AE18" s="7" t="s">
        <v>70</v>
      </c>
      <c r="AF18" s="7" t="s">
        <v>67</v>
      </c>
      <c r="AG18" s="7">
        <v>704</v>
      </c>
      <c r="AH18" s="7" t="s">
        <v>72</v>
      </c>
      <c r="AI18" s="7" t="s">
        <v>67</v>
      </c>
      <c r="AJ18" s="7">
        <v>801</v>
      </c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</row>
    <row r="19" spans="1:52" ht="51" x14ac:dyDescent="0.2">
      <c r="A19" s="7">
        <v>4</v>
      </c>
      <c r="B19" s="7"/>
      <c r="C19" s="7"/>
      <c r="D19" s="7"/>
      <c r="E19" s="28"/>
      <c r="F19" s="28"/>
      <c r="G19" s="28"/>
      <c r="H19" s="28"/>
      <c r="I19" s="28"/>
      <c r="J19" s="7"/>
      <c r="K19" s="7"/>
      <c r="L19" s="7"/>
      <c r="M19" s="7" t="s">
        <v>79</v>
      </c>
      <c r="N19" s="7" t="s">
        <v>82</v>
      </c>
      <c r="O19" s="7">
        <v>103</v>
      </c>
      <c r="P19" s="7"/>
      <c r="Q19" s="7"/>
      <c r="R19" s="7"/>
      <c r="S19" s="7"/>
      <c r="T19" s="7"/>
      <c r="U19" s="7"/>
      <c r="V19" s="7"/>
      <c r="W19" s="7"/>
      <c r="X19" s="7"/>
      <c r="Y19" s="7" t="s">
        <v>75</v>
      </c>
      <c r="Z19" s="7" t="s">
        <v>76</v>
      </c>
      <c r="AA19" s="7">
        <v>503</v>
      </c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</row>
    <row r="20" spans="1:52" ht="51" x14ac:dyDescent="0.2">
      <c r="A20" s="7">
        <v>4</v>
      </c>
      <c r="B20" s="7"/>
      <c r="C20" s="7"/>
      <c r="D20" s="7"/>
      <c r="E20" s="28"/>
      <c r="F20" s="28"/>
      <c r="G20" s="28"/>
      <c r="H20" s="28"/>
      <c r="I20" s="28"/>
      <c r="J20" s="7"/>
      <c r="K20" s="7"/>
      <c r="L20" s="7"/>
      <c r="M20" s="7" t="s">
        <v>80</v>
      </c>
      <c r="N20" s="7" t="s">
        <v>82</v>
      </c>
      <c r="O20" s="7">
        <v>102</v>
      </c>
      <c r="P20" s="7"/>
      <c r="Q20" s="7"/>
      <c r="R20" s="7"/>
      <c r="S20" s="7"/>
      <c r="T20" s="7"/>
      <c r="U20" s="7"/>
      <c r="V20" s="7"/>
      <c r="W20" s="7"/>
      <c r="X20" s="7"/>
      <c r="Y20" s="7" t="s">
        <v>83</v>
      </c>
      <c r="Z20" s="7" t="s">
        <v>76</v>
      </c>
      <c r="AA20" s="7">
        <v>504</v>
      </c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</row>
    <row r="21" spans="1:52" ht="51" x14ac:dyDescent="0.2">
      <c r="A21" s="7">
        <v>4</v>
      </c>
      <c r="B21" s="7"/>
      <c r="C21" s="7"/>
      <c r="D21" s="7"/>
      <c r="E21" s="28"/>
      <c r="F21" s="28"/>
      <c r="G21" s="28"/>
      <c r="H21" s="28"/>
      <c r="I21" s="28"/>
      <c r="J21" s="7"/>
      <c r="K21" s="7"/>
      <c r="L21" s="7"/>
      <c r="M21" s="7" t="s">
        <v>81</v>
      </c>
      <c r="N21" s="7" t="s">
        <v>82</v>
      </c>
      <c r="O21" s="7">
        <v>102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</row>
    <row r="22" spans="1:52" ht="68" x14ac:dyDescent="0.2">
      <c r="A22" s="14">
        <v>5</v>
      </c>
      <c r="B22" s="14" t="s">
        <v>87</v>
      </c>
      <c r="C22" s="14"/>
      <c r="D22" s="25" t="s">
        <v>86</v>
      </c>
      <c r="E22" s="35" t="s">
        <v>315</v>
      </c>
      <c r="F22" s="35"/>
      <c r="G22" s="35"/>
      <c r="H22" s="35"/>
      <c r="I22" s="35"/>
      <c r="J22" s="14"/>
      <c r="K22" s="14" t="s">
        <v>88</v>
      </c>
      <c r="L22" s="14"/>
      <c r="M22" s="14" t="s">
        <v>101</v>
      </c>
      <c r="N22" s="14" t="s">
        <v>102</v>
      </c>
      <c r="O22" s="14">
        <v>103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 t="s">
        <v>89</v>
      </c>
      <c r="AC22" s="14" t="s">
        <v>100</v>
      </c>
      <c r="AD22" s="14">
        <v>601</v>
      </c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ht="51" x14ac:dyDescent="0.2">
      <c r="A23" s="14">
        <v>5</v>
      </c>
      <c r="B23" s="14"/>
      <c r="C23" s="14"/>
      <c r="D23" s="14"/>
      <c r="E23" s="31"/>
      <c r="F23" s="31"/>
      <c r="G23" s="31"/>
      <c r="H23" s="31"/>
      <c r="I23" s="31"/>
      <c r="J23" s="14"/>
      <c r="K23" s="14"/>
      <c r="L23" s="14"/>
      <c r="M23" s="14" t="s">
        <v>95</v>
      </c>
      <c r="N23" s="14" t="s">
        <v>100</v>
      </c>
      <c r="O23" s="14">
        <v>103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 t="s">
        <v>90</v>
      </c>
      <c r="AC23" s="14" t="s">
        <v>100</v>
      </c>
      <c r="AD23" s="14">
        <v>601</v>
      </c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 ht="51" x14ac:dyDescent="0.2">
      <c r="A24" s="14">
        <v>5</v>
      </c>
      <c r="B24" s="14"/>
      <c r="C24" s="14"/>
      <c r="D24" s="14"/>
      <c r="E24" s="31"/>
      <c r="F24" s="31"/>
      <c r="G24" s="31"/>
      <c r="H24" s="31"/>
      <c r="I24" s="31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 t="s">
        <v>91</v>
      </c>
      <c r="AC24" s="14" t="s">
        <v>100</v>
      </c>
      <c r="AD24" s="14">
        <v>601</v>
      </c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ht="51" x14ac:dyDescent="0.2">
      <c r="A25" s="14">
        <v>5</v>
      </c>
      <c r="B25" s="14"/>
      <c r="C25" s="14"/>
      <c r="D25" s="14"/>
      <c r="E25" s="31"/>
      <c r="F25" s="31"/>
      <c r="G25" s="31"/>
      <c r="H25" s="31"/>
      <c r="I25" s="31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 t="s">
        <v>92</v>
      </c>
      <c r="AC25" s="14" t="s">
        <v>100</v>
      </c>
      <c r="AD25" s="14">
        <v>602</v>
      </c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 ht="51" x14ac:dyDescent="0.2">
      <c r="A26" s="14">
        <v>5</v>
      </c>
      <c r="B26" s="14"/>
      <c r="C26" s="14"/>
      <c r="D26" s="14"/>
      <c r="E26" s="31"/>
      <c r="F26" s="31"/>
      <c r="G26" s="31"/>
      <c r="H26" s="31"/>
      <c r="I26" s="31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 t="s">
        <v>93</v>
      </c>
      <c r="AC26" s="14" t="s">
        <v>100</v>
      </c>
      <c r="AD26" s="14">
        <v>610</v>
      </c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 ht="51" x14ac:dyDescent="0.2">
      <c r="A27" s="14">
        <v>5</v>
      </c>
      <c r="B27" s="14"/>
      <c r="C27" s="14"/>
      <c r="D27" s="14"/>
      <c r="E27" s="31"/>
      <c r="F27" s="31"/>
      <c r="G27" s="31"/>
      <c r="H27" s="31"/>
      <c r="I27" s="31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 t="s">
        <v>94</v>
      </c>
      <c r="AC27" s="14" t="s">
        <v>100</v>
      </c>
      <c r="AD27" s="14">
        <v>609</v>
      </c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 ht="51" x14ac:dyDescent="0.2">
      <c r="A28" s="14">
        <v>5</v>
      </c>
      <c r="B28" s="14"/>
      <c r="C28" s="14"/>
      <c r="D28" s="14"/>
      <c r="E28" s="31"/>
      <c r="F28" s="31"/>
      <c r="G28" s="31"/>
      <c r="H28" s="31"/>
      <c r="I28" s="31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 t="s">
        <v>96</v>
      </c>
      <c r="AC28" s="14" t="s">
        <v>100</v>
      </c>
      <c r="AD28" s="14">
        <v>603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 ht="51" x14ac:dyDescent="0.2">
      <c r="A29" s="14">
        <v>5</v>
      </c>
      <c r="B29" s="14"/>
      <c r="C29" s="14"/>
      <c r="D29" s="14"/>
      <c r="E29" s="31"/>
      <c r="F29" s="31"/>
      <c r="G29" s="31"/>
      <c r="H29" s="31"/>
      <c r="I29" s="31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 t="s">
        <v>97</v>
      </c>
      <c r="AC29" s="14" t="s">
        <v>100</v>
      </c>
      <c r="AD29" s="14">
        <v>603</v>
      </c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52" ht="51" x14ac:dyDescent="0.2">
      <c r="A30" s="14">
        <v>5</v>
      </c>
      <c r="B30" s="14"/>
      <c r="C30" s="14"/>
      <c r="D30" s="14"/>
      <c r="E30" s="31"/>
      <c r="F30" s="31"/>
      <c r="G30" s="31"/>
      <c r="H30" s="31"/>
      <c r="I30" s="31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 t="s">
        <v>98</v>
      </c>
      <c r="AC30" s="14" t="s">
        <v>100</v>
      </c>
      <c r="AD30" s="14">
        <v>603</v>
      </c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52" ht="51" x14ac:dyDescent="0.2">
      <c r="A31" s="14">
        <v>5</v>
      </c>
      <c r="B31" s="14"/>
      <c r="C31" s="14"/>
      <c r="D31" s="14"/>
      <c r="E31" s="31"/>
      <c r="F31" s="31"/>
      <c r="G31" s="31"/>
      <c r="H31" s="31"/>
      <c r="I31" s="31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 t="s">
        <v>99</v>
      </c>
      <c r="AC31" s="14" t="s">
        <v>100</v>
      </c>
      <c r="AD31" s="14">
        <v>603</v>
      </c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52" ht="102" x14ac:dyDescent="0.2">
      <c r="A32" s="7">
        <v>6</v>
      </c>
      <c r="B32" s="7" t="s">
        <v>104</v>
      </c>
      <c r="C32" s="7"/>
      <c r="D32" s="18" t="s">
        <v>103</v>
      </c>
      <c r="E32" s="32" t="s">
        <v>310</v>
      </c>
      <c r="F32" s="18" t="s">
        <v>316</v>
      </c>
      <c r="G32" s="32"/>
      <c r="H32" s="32"/>
      <c r="I32" s="32"/>
      <c r="J32" s="7" t="s">
        <v>124</v>
      </c>
      <c r="K32" s="7" t="s">
        <v>106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 t="s">
        <v>107</v>
      </c>
      <c r="AC32" s="7" t="s">
        <v>109</v>
      </c>
      <c r="AD32" s="7">
        <v>609</v>
      </c>
      <c r="AE32" s="7"/>
      <c r="AF32" s="7"/>
      <c r="AG32" s="7"/>
      <c r="AH32" s="7" t="s">
        <v>122</v>
      </c>
      <c r="AI32" s="7" t="s">
        <v>123</v>
      </c>
      <c r="AJ32" s="7">
        <v>809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</row>
    <row r="33" spans="1:52" ht="34" x14ac:dyDescent="0.2">
      <c r="A33" s="7">
        <v>6</v>
      </c>
      <c r="B33" s="7"/>
      <c r="C33" s="7"/>
      <c r="D33" s="7"/>
      <c r="E33" s="28"/>
      <c r="F33" s="28"/>
      <c r="G33" s="28"/>
      <c r="H33" s="28"/>
      <c r="I33" s="28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 t="s">
        <v>114</v>
      </c>
      <c r="AC33" s="7" t="s">
        <v>113</v>
      </c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</row>
    <row r="34" spans="1:52" ht="34" x14ac:dyDescent="0.2">
      <c r="A34" s="7">
        <v>6</v>
      </c>
      <c r="B34" s="7"/>
      <c r="C34" s="7"/>
      <c r="D34" s="7"/>
      <c r="E34" s="28"/>
      <c r="F34" s="28"/>
      <c r="G34" s="28"/>
      <c r="H34" s="28"/>
      <c r="I34" s="28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 t="s">
        <v>110</v>
      </c>
      <c r="AC34" s="7" t="s">
        <v>112</v>
      </c>
      <c r="AD34" s="7">
        <v>602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</row>
    <row r="35" spans="1:52" ht="34" x14ac:dyDescent="0.2">
      <c r="A35" s="7">
        <v>6</v>
      </c>
      <c r="B35" s="7"/>
      <c r="C35" s="7"/>
      <c r="D35" s="7"/>
      <c r="E35" s="28"/>
      <c r="F35" s="28"/>
      <c r="G35" s="28"/>
      <c r="H35" s="28"/>
      <c r="I35" s="28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 t="s">
        <v>111</v>
      </c>
      <c r="AC35" s="7" t="s">
        <v>112</v>
      </c>
      <c r="AD35" s="7">
        <v>601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</row>
    <row r="36" spans="1:52" ht="34" x14ac:dyDescent="0.2">
      <c r="A36" s="7">
        <v>6</v>
      </c>
      <c r="B36" s="7"/>
      <c r="C36" s="7"/>
      <c r="D36" s="7"/>
      <c r="E36" s="28"/>
      <c r="F36" s="28"/>
      <c r="G36" s="28"/>
      <c r="H36" s="28"/>
      <c r="I36" s="28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 t="s">
        <v>115</v>
      </c>
      <c r="AC36" s="7" t="s">
        <v>119</v>
      </c>
      <c r="AD36" s="7">
        <v>601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</row>
    <row r="37" spans="1:52" ht="51" x14ac:dyDescent="0.2">
      <c r="A37" s="7">
        <v>6</v>
      </c>
      <c r="B37" s="7"/>
      <c r="C37" s="7"/>
      <c r="D37" s="7"/>
      <c r="E37" s="28"/>
      <c r="F37" s="28"/>
      <c r="G37" s="28"/>
      <c r="H37" s="28"/>
      <c r="I37" s="28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 t="s">
        <v>116</v>
      </c>
      <c r="AC37" s="7" t="s">
        <v>117</v>
      </c>
      <c r="AD37" s="7">
        <v>603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</row>
    <row r="38" spans="1:52" ht="34" x14ac:dyDescent="0.2">
      <c r="A38" s="7">
        <v>6</v>
      </c>
      <c r="B38" s="7"/>
      <c r="C38" s="7"/>
      <c r="D38" s="7"/>
      <c r="E38" s="28"/>
      <c r="F38" s="28"/>
      <c r="G38" s="28"/>
      <c r="H38" s="28"/>
      <c r="I38" s="28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 t="s">
        <v>118</v>
      </c>
      <c r="AC38" s="7" t="s">
        <v>113</v>
      </c>
      <c r="AD38" s="7">
        <v>601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</row>
    <row r="39" spans="1:52" ht="51" x14ac:dyDescent="0.2">
      <c r="A39" s="7">
        <v>6</v>
      </c>
      <c r="B39" s="7"/>
      <c r="C39" s="7"/>
      <c r="D39" s="7"/>
      <c r="E39" s="28"/>
      <c r="F39" s="28"/>
      <c r="G39" s="28"/>
      <c r="H39" s="28"/>
      <c r="I39" s="28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 t="s">
        <v>120</v>
      </c>
      <c r="AC39" s="7" t="s">
        <v>113</v>
      </c>
      <c r="AD39" s="7">
        <v>604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</row>
    <row r="40" spans="1:52" ht="34" x14ac:dyDescent="0.2">
      <c r="A40" s="7">
        <v>6</v>
      </c>
      <c r="B40" s="7"/>
      <c r="C40" s="7"/>
      <c r="D40" s="7"/>
      <c r="E40" s="28"/>
      <c r="F40" s="28"/>
      <c r="G40" s="28"/>
      <c r="H40" s="28"/>
      <c r="I40" s="28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 t="s">
        <v>121</v>
      </c>
      <c r="AC40" s="7" t="s">
        <v>113</v>
      </c>
      <c r="AD40" s="7">
        <v>609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</row>
    <row r="41" spans="1:52" ht="102" x14ac:dyDescent="0.2">
      <c r="A41" s="14">
        <v>7</v>
      </c>
      <c r="B41" s="14" t="s">
        <v>126</v>
      </c>
      <c r="C41" s="14"/>
      <c r="D41" s="25" t="s">
        <v>125</v>
      </c>
      <c r="E41" s="35" t="s">
        <v>310</v>
      </c>
      <c r="F41" s="25" t="s">
        <v>320</v>
      </c>
      <c r="G41" s="35"/>
      <c r="H41" s="35"/>
      <c r="I41" s="35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 t="s">
        <v>127</v>
      </c>
      <c r="AC41" s="14" t="s">
        <v>128</v>
      </c>
      <c r="AD41" s="14">
        <v>609</v>
      </c>
      <c r="AE41" s="14" t="s">
        <v>135</v>
      </c>
      <c r="AF41" s="14" t="s">
        <v>136</v>
      </c>
      <c r="AG41" s="14">
        <v>704</v>
      </c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52" ht="68" x14ac:dyDescent="0.2">
      <c r="A42" s="14">
        <v>7</v>
      </c>
      <c r="B42" s="14"/>
      <c r="C42" s="14"/>
      <c r="D42" s="14"/>
      <c r="E42" s="31"/>
      <c r="F42" s="31"/>
      <c r="G42" s="31"/>
      <c r="H42" s="31"/>
      <c r="I42" s="31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 t="s">
        <v>129</v>
      </c>
      <c r="AC42" s="14" t="s">
        <v>131</v>
      </c>
      <c r="AD42" s="14">
        <v>603</v>
      </c>
      <c r="AE42" s="14" t="s">
        <v>137</v>
      </c>
      <c r="AF42" s="14" t="s">
        <v>136</v>
      </c>
      <c r="AG42" s="14">
        <v>704</v>
      </c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52" ht="85" x14ac:dyDescent="0.2">
      <c r="A43" s="14">
        <v>7</v>
      </c>
      <c r="B43" s="14"/>
      <c r="C43" s="14"/>
      <c r="D43" s="14"/>
      <c r="E43" s="31"/>
      <c r="F43" s="31"/>
      <c r="G43" s="31"/>
      <c r="H43" s="31"/>
      <c r="I43" s="31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 t="s">
        <v>130</v>
      </c>
      <c r="AC43" s="14" t="s">
        <v>132</v>
      </c>
      <c r="AD43" s="14">
        <v>601</v>
      </c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52" ht="102" x14ac:dyDescent="0.2">
      <c r="A44" s="14">
        <v>7</v>
      </c>
      <c r="B44" s="14"/>
      <c r="C44" s="14"/>
      <c r="D44" s="14"/>
      <c r="E44" s="31"/>
      <c r="F44" s="31"/>
      <c r="G44" s="31"/>
      <c r="H44" s="31"/>
      <c r="I44" s="31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 t="s">
        <v>133</v>
      </c>
      <c r="AC44" s="14" t="s">
        <v>134</v>
      </c>
      <c r="AD44" s="14">
        <v>603</v>
      </c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52" ht="51" x14ac:dyDescent="0.2">
      <c r="A45" s="7">
        <v>8</v>
      </c>
      <c r="B45" s="7" t="s">
        <v>139</v>
      </c>
      <c r="C45" s="7"/>
      <c r="D45" s="18" t="s">
        <v>138</v>
      </c>
      <c r="E45" s="32" t="s">
        <v>310</v>
      </c>
      <c r="F45" s="18" t="s">
        <v>317</v>
      </c>
      <c r="G45" s="18" t="s">
        <v>318</v>
      </c>
      <c r="H45" s="18" t="s">
        <v>319</v>
      </c>
      <c r="I45" s="18" t="s">
        <v>316</v>
      </c>
      <c r="J45" s="7"/>
      <c r="K45" s="7" t="s">
        <v>140</v>
      </c>
      <c r="L45" s="7"/>
      <c r="M45" s="7" t="s">
        <v>376</v>
      </c>
      <c r="N45" s="7" t="s">
        <v>141</v>
      </c>
      <c r="O45" s="7">
        <v>101</v>
      </c>
      <c r="P45" s="7" t="s">
        <v>146</v>
      </c>
      <c r="Q45" s="7" t="s">
        <v>141</v>
      </c>
      <c r="R45" s="7">
        <v>201</v>
      </c>
      <c r="S45" s="7"/>
      <c r="T45" s="7"/>
      <c r="U45" s="7"/>
      <c r="V45" s="7"/>
      <c r="W45" s="7"/>
      <c r="X45" s="7"/>
      <c r="Y45" s="7"/>
      <c r="Z45" s="7"/>
      <c r="AA45" s="7"/>
      <c r="AB45" s="7" t="s">
        <v>148</v>
      </c>
      <c r="AC45" s="7" t="s">
        <v>141</v>
      </c>
      <c r="AD45" s="7">
        <v>609</v>
      </c>
      <c r="AE45" s="7" t="s">
        <v>144</v>
      </c>
      <c r="AF45" s="7" t="s">
        <v>141</v>
      </c>
      <c r="AG45" s="7">
        <v>704</v>
      </c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</row>
    <row r="46" spans="1:52" ht="51" x14ac:dyDescent="0.2">
      <c r="A46" s="7">
        <v>8</v>
      </c>
      <c r="B46" s="7"/>
      <c r="C46" s="7"/>
      <c r="D46" s="7"/>
      <c r="E46" s="28"/>
      <c r="F46" s="28"/>
      <c r="G46" s="28"/>
      <c r="H46" s="28"/>
      <c r="I46" s="28"/>
      <c r="J46" s="7"/>
      <c r="K46" s="7"/>
      <c r="L46" s="7"/>
      <c r="M46" s="7"/>
      <c r="N46" s="7"/>
      <c r="O46" s="7"/>
      <c r="P46" s="7" t="s">
        <v>147</v>
      </c>
      <c r="Q46" s="7" t="s">
        <v>141</v>
      </c>
      <c r="R46" s="7">
        <v>201</v>
      </c>
      <c r="S46" s="7"/>
      <c r="T46" s="7"/>
      <c r="U46" s="7"/>
      <c r="V46" s="7"/>
      <c r="W46" s="7"/>
      <c r="X46" s="7"/>
      <c r="Y46" s="7"/>
      <c r="Z46" s="7"/>
      <c r="AA46" s="7"/>
      <c r="AB46" s="7" t="s">
        <v>142</v>
      </c>
      <c r="AC46" s="7" t="s">
        <v>151</v>
      </c>
      <c r="AD46" s="7">
        <v>609</v>
      </c>
      <c r="AE46" s="7" t="s">
        <v>145</v>
      </c>
      <c r="AF46" s="7" t="s">
        <v>141</v>
      </c>
      <c r="AG46" s="7">
        <v>703</v>
      </c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</row>
    <row r="47" spans="1:52" ht="51" x14ac:dyDescent="0.2">
      <c r="A47" s="7">
        <v>8</v>
      </c>
      <c r="B47" s="7"/>
      <c r="C47" s="7"/>
      <c r="D47" s="7"/>
      <c r="E47" s="28"/>
      <c r="F47" s="28"/>
      <c r="G47" s="28"/>
      <c r="H47" s="28"/>
      <c r="I47" s="28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 t="s">
        <v>143</v>
      </c>
      <c r="AF47" s="7" t="s">
        <v>141</v>
      </c>
      <c r="AG47" s="7">
        <v>704</v>
      </c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</row>
    <row r="48" spans="1:52" ht="119" x14ac:dyDescent="0.2">
      <c r="A48" s="14">
        <v>9</v>
      </c>
      <c r="B48" s="14" t="s">
        <v>154</v>
      </c>
      <c r="C48" s="14"/>
      <c r="D48" s="25" t="s">
        <v>153</v>
      </c>
      <c r="E48" s="35" t="s">
        <v>315</v>
      </c>
      <c r="F48" s="35"/>
      <c r="G48" s="35"/>
      <c r="H48" s="35"/>
      <c r="I48" s="35"/>
      <c r="J48" s="14" t="s">
        <v>162</v>
      </c>
      <c r="K48" s="14" t="s">
        <v>161</v>
      </c>
      <c r="L48" s="14"/>
      <c r="M48" s="14"/>
      <c r="N48" s="14"/>
      <c r="O48" s="14"/>
      <c r="P48" s="14" t="s">
        <v>155</v>
      </c>
      <c r="Q48" s="14" t="s">
        <v>156</v>
      </c>
      <c r="R48" s="14">
        <v>209</v>
      </c>
      <c r="S48" s="14"/>
      <c r="T48" s="14"/>
      <c r="U48" s="14"/>
      <c r="V48" s="14"/>
      <c r="W48" s="14"/>
      <c r="X48" s="14"/>
      <c r="Y48" s="14"/>
      <c r="Z48" s="14"/>
      <c r="AA48" s="14"/>
      <c r="AB48" s="14" t="s">
        <v>160</v>
      </c>
      <c r="AC48" s="14" t="s">
        <v>141</v>
      </c>
      <c r="AD48" s="14">
        <v>609</v>
      </c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52" ht="34" x14ac:dyDescent="0.2">
      <c r="A49" s="14">
        <v>9</v>
      </c>
      <c r="B49" s="14"/>
      <c r="C49" s="14"/>
      <c r="D49" s="25"/>
      <c r="E49" s="35"/>
      <c r="F49" s="35"/>
      <c r="G49" s="35"/>
      <c r="H49" s="35"/>
      <c r="I49" s="35"/>
      <c r="J49" s="14"/>
      <c r="K49" s="14"/>
      <c r="L49" s="14"/>
      <c r="M49" s="14"/>
      <c r="N49" s="14"/>
      <c r="O49" s="14"/>
      <c r="P49" s="14" t="s">
        <v>157</v>
      </c>
      <c r="Q49" s="14" t="s">
        <v>156</v>
      </c>
      <c r="R49" s="14">
        <v>202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52" ht="51" x14ac:dyDescent="0.2">
      <c r="A50" s="14">
        <v>9</v>
      </c>
      <c r="B50" s="14"/>
      <c r="C50" s="14"/>
      <c r="D50" s="14"/>
      <c r="E50" s="31"/>
      <c r="F50" s="31"/>
      <c r="G50" s="31"/>
      <c r="H50" s="31"/>
      <c r="I50" s="31"/>
      <c r="J50" s="14"/>
      <c r="K50" s="14"/>
      <c r="L50" s="14"/>
      <c r="M50" s="14"/>
      <c r="N50" s="14"/>
      <c r="O50" s="14"/>
      <c r="P50" s="14" t="s">
        <v>158</v>
      </c>
      <c r="Q50" s="14" t="s">
        <v>159</v>
      </c>
      <c r="R50" s="14">
        <v>202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52" ht="119" x14ac:dyDescent="0.2">
      <c r="A51" s="7">
        <v>10</v>
      </c>
      <c r="B51" s="7" t="s">
        <v>164</v>
      </c>
      <c r="C51" s="7"/>
      <c r="D51" s="18" t="s">
        <v>163</v>
      </c>
      <c r="E51" s="32" t="s">
        <v>310</v>
      </c>
      <c r="F51" s="18" t="s">
        <v>321</v>
      </c>
      <c r="G51" s="18" t="s">
        <v>322</v>
      </c>
      <c r="H51" s="18" t="s">
        <v>323</v>
      </c>
      <c r="I51" s="32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 t="s">
        <v>169</v>
      </c>
      <c r="AF51" s="7" t="s">
        <v>168</v>
      </c>
      <c r="AG51" s="7">
        <v>701</v>
      </c>
      <c r="AH51" s="7" t="s">
        <v>167</v>
      </c>
      <c r="AI51" s="7" t="s">
        <v>168</v>
      </c>
      <c r="AJ51" s="7">
        <v>802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</row>
    <row r="52" spans="1:52" ht="85" x14ac:dyDescent="0.2">
      <c r="A52" s="7">
        <v>10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 t="s">
        <v>170</v>
      </c>
      <c r="AI52" s="7" t="s">
        <v>168</v>
      </c>
      <c r="AJ52" s="7">
        <v>802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</row>
    <row r="53" spans="1:52" ht="51" x14ac:dyDescent="0.2">
      <c r="A53" s="37">
        <v>11</v>
      </c>
      <c r="B53" s="37" t="s">
        <v>172</v>
      </c>
      <c r="C53" s="37"/>
      <c r="D53" s="38" t="s">
        <v>171</v>
      </c>
      <c r="E53" s="39" t="s">
        <v>310</v>
      </c>
      <c r="F53" s="38" t="s">
        <v>323</v>
      </c>
      <c r="G53" s="40"/>
      <c r="H53" s="39"/>
      <c r="I53" s="39"/>
      <c r="J53" s="37"/>
      <c r="K53" s="37" t="s">
        <v>173</v>
      </c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 t="s">
        <v>174</v>
      </c>
      <c r="AF53" s="37" t="s">
        <v>182</v>
      </c>
      <c r="AG53" s="37">
        <v>701</v>
      </c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7"/>
      <c r="AS53" s="7"/>
      <c r="AT53" s="7"/>
      <c r="AU53" s="7"/>
      <c r="AV53" s="7"/>
      <c r="AW53" s="7"/>
      <c r="AX53" s="7"/>
      <c r="AY53" s="7"/>
      <c r="AZ53" s="7"/>
    </row>
    <row r="54" spans="1:52" ht="34" x14ac:dyDescent="0.2">
      <c r="A54" s="37">
        <v>11</v>
      </c>
      <c r="B54" s="37"/>
      <c r="C54" s="37"/>
      <c r="D54" s="37"/>
      <c r="E54" s="41"/>
      <c r="F54" s="41"/>
      <c r="G54" s="41"/>
      <c r="H54" s="41"/>
      <c r="I54" s="41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 t="s">
        <v>175</v>
      </c>
      <c r="AF54" s="37" t="s">
        <v>176</v>
      </c>
      <c r="AG54" s="37">
        <v>705</v>
      </c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7"/>
      <c r="AS54" s="7"/>
      <c r="AT54" s="7"/>
      <c r="AU54" s="7"/>
      <c r="AV54" s="7"/>
      <c r="AW54" s="7"/>
      <c r="AX54" s="7"/>
      <c r="AY54" s="7"/>
      <c r="AZ54" s="7"/>
    </row>
    <row r="55" spans="1:52" ht="102" x14ac:dyDescent="0.2">
      <c r="A55" s="7">
        <v>12</v>
      </c>
      <c r="B55" s="7" t="s">
        <v>178</v>
      </c>
      <c r="C55" s="7"/>
      <c r="D55" s="18" t="s">
        <v>177</v>
      </c>
      <c r="E55" s="32" t="s">
        <v>310</v>
      </c>
      <c r="F55" s="18" t="s">
        <v>324</v>
      </c>
      <c r="G55" s="18" t="s">
        <v>325</v>
      </c>
      <c r="H55" s="32"/>
      <c r="I55" s="32"/>
      <c r="J55" s="7" t="s">
        <v>190</v>
      </c>
      <c r="K55" s="7" t="s">
        <v>179</v>
      </c>
      <c r="L55" s="7"/>
      <c r="M55" s="7" t="s">
        <v>186</v>
      </c>
      <c r="N55" s="7" t="s">
        <v>189</v>
      </c>
      <c r="O55" s="7">
        <v>109</v>
      </c>
      <c r="P55" s="7" t="s">
        <v>187</v>
      </c>
      <c r="Q55" s="7" t="s">
        <v>189</v>
      </c>
      <c r="R55" s="7">
        <v>209</v>
      </c>
      <c r="S55" s="7" t="s">
        <v>188</v>
      </c>
      <c r="T55" s="7" t="s">
        <v>189</v>
      </c>
      <c r="U55" s="7">
        <v>309</v>
      </c>
      <c r="V55" s="7"/>
      <c r="W55" s="7"/>
      <c r="X55" s="7"/>
      <c r="Y55" s="7"/>
      <c r="Z55" s="7"/>
      <c r="AA55" s="7"/>
      <c r="AB55" s="7"/>
      <c r="AC55" s="7"/>
      <c r="AD55" s="7"/>
      <c r="AE55" s="7" t="s">
        <v>180</v>
      </c>
      <c r="AF55" s="7" t="s">
        <v>181</v>
      </c>
      <c r="AG55" s="7">
        <v>709</v>
      </c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</row>
    <row r="56" spans="1:52" ht="51" x14ac:dyDescent="0.2">
      <c r="A56" s="7">
        <v>12</v>
      </c>
      <c r="B56" s="7"/>
      <c r="C56" s="7"/>
      <c r="D56" s="18"/>
      <c r="E56" s="32"/>
      <c r="F56" s="32"/>
      <c r="G56" s="32"/>
      <c r="H56" s="32"/>
      <c r="I56" s="32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 t="s">
        <v>174</v>
      </c>
      <c r="AF56" s="7" t="s">
        <v>183</v>
      </c>
      <c r="AG56" s="7">
        <v>709</v>
      </c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</row>
    <row r="57" spans="1:52" ht="85" x14ac:dyDescent="0.2">
      <c r="A57" s="7">
        <v>12</v>
      </c>
      <c r="B57" s="7"/>
      <c r="C57" s="7"/>
      <c r="D57" s="18"/>
      <c r="E57" s="32"/>
      <c r="F57" s="32"/>
      <c r="G57" s="32"/>
      <c r="H57" s="32"/>
      <c r="I57" s="32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 t="s">
        <v>184</v>
      </c>
      <c r="AF57" s="7" t="s">
        <v>185</v>
      </c>
      <c r="AG57" s="7">
        <v>709</v>
      </c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</row>
    <row r="58" spans="1:52" ht="34" x14ac:dyDescent="0.2">
      <c r="A58" s="27">
        <v>13</v>
      </c>
      <c r="B58" s="42" t="s">
        <v>194</v>
      </c>
      <c r="C58" s="42"/>
      <c r="D58" s="43" t="s">
        <v>191</v>
      </c>
      <c r="E58" s="44"/>
      <c r="F58" s="44"/>
      <c r="G58" s="44"/>
      <c r="H58" s="44"/>
      <c r="I58" s="44"/>
      <c r="J58" s="42" t="s">
        <v>193</v>
      </c>
      <c r="K58" s="42" t="s">
        <v>195</v>
      </c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5"/>
      <c r="AF58" s="45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7"/>
      <c r="AS58" s="7"/>
      <c r="AT58" s="7"/>
      <c r="AU58" s="7"/>
      <c r="AV58" s="7"/>
      <c r="AW58" s="7"/>
      <c r="AX58" s="7"/>
      <c r="AY58" s="7"/>
      <c r="AZ58" s="7"/>
    </row>
    <row r="59" spans="1:52" ht="150.75" customHeight="1" x14ac:dyDescent="0.2">
      <c r="A59" s="7">
        <v>14</v>
      </c>
      <c r="B59" s="7" t="s">
        <v>196</v>
      </c>
      <c r="C59" s="7"/>
      <c r="D59" s="18" t="s">
        <v>197</v>
      </c>
      <c r="E59" s="32" t="s">
        <v>315</v>
      </c>
      <c r="F59" s="32"/>
      <c r="G59" s="32"/>
      <c r="H59" s="32"/>
      <c r="I59" s="32"/>
      <c r="J59" s="7"/>
      <c r="K59" s="7" t="s">
        <v>203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3"/>
      <c r="AG59" s="7"/>
      <c r="AH59" s="7"/>
      <c r="AI59" s="7"/>
      <c r="AJ59" s="7"/>
      <c r="AK59" s="55" t="s">
        <v>200</v>
      </c>
      <c r="AL59" s="56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</row>
    <row r="60" spans="1:52" ht="51" x14ac:dyDescent="0.2">
      <c r="A60" s="37">
        <v>15</v>
      </c>
      <c r="B60" s="26" t="s">
        <v>202</v>
      </c>
      <c r="C60" s="7"/>
      <c r="D60" s="38" t="s">
        <v>201</v>
      </c>
      <c r="E60" s="39" t="s">
        <v>310</v>
      </c>
      <c r="F60" s="38" t="s">
        <v>326</v>
      </c>
      <c r="G60" s="38" t="s">
        <v>327</v>
      </c>
      <c r="H60" s="38" t="s">
        <v>328</v>
      </c>
      <c r="I60" s="39" t="s">
        <v>329</v>
      </c>
      <c r="J60" s="37"/>
      <c r="K60" s="37" t="s">
        <v>204</v>
      </c>
      <c r="L60" s="37"/>
      <c r="M60" s="37" t="s">
        <v>205</v>
      </c>
      <c r="N60" s="37"/>
      <c r="O60" s="37">
        <v>109</v>
      </c>
      <c r="P60" s="37"/>
      <c r="Q60" s="37"/>
      <c r="R60" s="37"/>
      <c r="S60" s="37"/>
      <c r="T60" s="37"/>
      <c r="U60" s="37"/>
      <c r="V60" s="37" t="s">
        <v>211</v>
      </c>
      <c r="W60" s="37"/>
      <c r="X60" s="37">
        <v>401</v>
      </c>
      <c r="Y60" s="37" t="s">
        <v>208</v>
      </c>
      <c r="Z60" s="37"/>
      <c r="AA60" s="37">
        <v>505</v>
      </c>
      <c r="AB60" s="37" t="s">
        <v>209</v>
      </c>
      <c r="AC60" s="37"/>
      <c r="AD60" s="37">
        <v>610</v>
      </c>
      <c r="AE60" s="37" t="s">
        <v>207</v>
      </c>
      <c r="AF60" s="37"/>
      <c r="AG60" s="37">
        <v>701</v>
      </c>
      <c r="AH60" s="37" t="s">
        <v>212</v>
      </c>
      <c r="AI60" s="37"/>
      <c r="AJ60" s="37">
        <v>809</v>
      </c>
      <c r="AK60" s="37"/>
      <c r="AL60" s="37"/>
      <c r="AM60" s="37"/>
      <c r="AN60" s="37"/>
      <c r="AO60" s="37"/>
      <c r="AP60" s="37"/>
      <c r="AQ60" s="37"/>
      <c r="AR60" s="7"/>
      <c r="AS60" s="7"/>
      <c r="AT60" s="7"/>
      <c r="AU60" s="7"/>
      <c r="AV60" s="7"/>
      <c r="AW60" s="7"/>
      <c r="AX60" s="7"/>
      <c r="AY60" s="7"/>
      <c r="AZ60" s="7"/>
    </row>
    <row r="61" spans="1:52" ht="40.5" customHeight="1" x14ac:dyDescent="0.2">
      <c r="A61" s="37">
        <v>15</v>
      </c>
      <c r="B61" s="37"/>
      <c r="C61" s="7"/>
      <c r="D61" s="37"/>
      <c r="E61" s="41"/>
      <c r="F61" s="41"/>
      <c r="G61" s="41"/>
      <c r="H61" s="41"/>
      <c r="I61" s="41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 t="s">
        <v>210</v>
      </c>
      <c r="Z61" s="37"/>
      <c r="AA61" s="37">
        <v>506</v>
      </c>
      <c r="AB61" s="37" t="s">
        <v>206</v>
      </c>
      <c r="AC61" s="37"/>
      <c r="AD61" s="37">
        <v>609</v>
      </c>
      <c r="AE61" s="46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7"/>
      <c r="AS61" s="7"/>
      <c r="AT61" s="7"/>
      <c r="AU61" s="7"/>
      <c r="AV61" s="7"/>
      <c r="AW61" s="7"/>
      <c r="AX61" s="7"/>
      <c r="AY61" s="7"/>
      <c r="AZ61" s="7"/>
    </row>
    <row r="62" spans="1:52" ht="34" x14ac:dyDescent="0.2">
      <c r="A62" s="7">
        <v>16</v>
      </c>
      <c r="B62" s="7" t="s">
        <v>214</v>
      </c>
      <c r="C62" s="7"/>
      <c r="D62" s="18" t="s">
        <v>213</v>
      </c>
      <c r="E62" s="32" t="s">
        <v>330</v>
      </c>
      <c r="F62" s="18" t="s">
        <v>331</v>
      </c>
      <c r="G62" s="18" t="s">
        <v>332</v>
      </c>
      <c r="H62" s="32"/>
      <c r="I62" s="32"/>
      <c r="J62" s="7"/>
      <c r="K62" s="7" t="s">
        <v>215</v>
      </c>
      <c r="L62" s="7"/>
      <c r="M62" s="7" t="s">
        <v>216</v>
      </c>
      <c r="N62" s="7" t="s">
        <v>223</v>
      </c>
      <c r="O62" s="7">
        <v>103</v>
      </c>
      <c r="P62" s="7" t="s">
        <v>218</v>
      </c>
      <c r="Q62" s="7" t="s">
        <v>223</v>
      </c>
      <c r="R62" s="7">
        <v>202</v>
      </c>
      <c r="S62" s="7"/>
      <c r="T62" s="7"/>
      <c r="U62" s="7"/>
      <c r="W62" s="7"/>
      <c r="X62" s="7"/>
      <c r="Y62" s="7"/>
      <c r="Z62" s="7"/>
      <c r="AA62" s="7"/>
      <c r="AB62" s="7" t="s">
        <v>217</v>
      </c>
      <c r="AC62" s="7" t="s">
        <v>223</v>
      </c>
      <c r="AD62" s="7">
        <v>609</v>
      </c>
      <c r="AE62" s="7" t="s">
        <v>220</v>
      </c>
      <c r="AF62" s="7" t="s">
        <v>223</v>
      </c>
      <c r="AG62" s="7">
        <v>702</v>
      </c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</row>
    <row r="63" spans="1:52" ht="34" x14ac:dyDescent="0.2">
      <c r="A63" s="7">
        <v>16</v>
      </c>
      <c r="B63" s="7"/>
      <c r="C63" s="7"/>
      <c r="D63" s="7"/>
      <c r="E63" s="28"/>
      <c r="F63" s="28"/>
      <c r="G63" s="28"/>
      <c r="H63" s="28"/>
      <c r="I63" s="28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W63" s="7"/>
      <c r="X63" s="7"/>
      <c r="Y63" s="7"/>
      <c r="Z63" s="7"/>
      <c r="AA63" s="7"/>
      <c r="AB63" s="5" t="s">
        <v>219</v>
      </c>
      <c r="AC63" s="7" t="s">
        <v>223</v>
      </c>
      <c r="AD63" s="7">
        <v>610</v>
      </c>
      <c r="AE63" s="7" t="s">
        <v>221</v>
      </c>
      <c r="AF63" s="7" t="s">
        <v>223</v>
      </c>
      <c r="AG63" s="7">
        <v>704</v>
      </c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</row>
    <row r="64" spans="1:52" ht="34" x14ac:dyDescent="0.2">
      <c r="A64" s="7">
        <v>16</v>
      </c>
      <c r="B64" s="7"/>
      <c r="C64" s="7"/>
      <c r="D64" s="7"/>
      <c r="E64" s="28"/>
      <c r="F64" s="28"/>
      <c r="G64" s="28"/>
      <c r="H64" s="28"/>
      <c r="I64" s="28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W64" s="7"/>
      <c r="X64" s="7"/>
      <c r="Y64" s="7"/>
      <c r="Z64" s="7"/>
      <c r="AA64" s="7"/>
      <c r="AB64" s="7"/>
      <c r="AC64" s="7"/>
      <c r="AD64" s="7"/>
      <c r="AE64" s="7" t="s">
        <v>222</v>
      </c>
      <c r="AF64" s="7" t="s">
        <v>223</v>
      </c>
      <c r="AG64" s="7">
        <v>704</v>
      </c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</row>
    <row r="65" spans="1:52" ht="51" x14ac:dyDescent="0.2">
      <c r="A65" s="37">
        <v>17</v>
      </c>
      <c r="B65" s="37" t="s">
        <v>225</v>
      </c>
      <c r="C65" s="37"/>
      <c r="D65" s="38" t="s">
        <v>224</v>
      </c>
      <c r="E65" s="39" t="s">
        <v>310</v>
      </c>
      <c r="F65" s="39" t="s">
        <v>334</v>
      </c>
      <c r="G65" s="38" t="s">
        <v>333</v>
      </c>
      <c r="H65" s="39"/>
      <c r="I65" s="39"/>
      <c r="J65" s="37"/>
      <c r="K65" s="37" t="s">
        <v>226</v>
      </c>
      <c r="L65" s="37"/>
      <c r="M65" s="37"/>
      <c r="N65" s="37"/>
      <c r="O65" s="37"/>
      <c r="P65" s="37" t="s">
        <v>230</v>
      </c>
      <c r="Q65" s="37" t="s">
        <v>229</v>
      </c>
      <c r="R65" s="37">
        <v>202</v>
      </c>
      <c r="S65" s="37"/>
      <c r="T65" s="37"/>
      <c r="U65" s="37"/>
      <c r="V65" s="47"/>
      <c r="W65" s="37"/>
      <c r="X65" s="37"/>
      <c r="Y65" s="37"/>
      <c r="Z65" s="37"/>
      <c r="AA65" s="37"/>
      <c r="AB65" s="37" t="s">
        <v>227</v>
      </c>
      <c r="AC65" s="37" t="s">
        <v>231</v>
      </c>
      <c r="AD65" s="37">
        <v>601</v>
      </c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7"/>
      <c r="AS65" s="7"/>
      <c r="AT65" s="7"/>
      <c r="AU65" s="7"/>
      <c r="AV65" s="7"/>
      <c r="AW65" s="7"/>
      <c r="AX65" s="7"/>
      <c r="AY65" s="7"/>
      <c r="AZ65" s="7"/>
    </row>
    <row r="66" spans="1:52" ht="34" x14ac:dyDescent="0.2">
      <c r="A66" s="37">
        <v>17</v>
      </c>
      <c r="B66" s="37"/>
      <c r="C66" s="37"/>
      <c r="D66" s="37"/>
      <c r="E66" s="41"/>
      <c r="F66" s="41"/>
      <c r="G66" s="41"/>
      <c r="H66" s="41"/>
      <c r="I66" s="41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 t="s">
        <v>228</v>
      </c>
      <c r="AC66" s="37" t="s">
        <v>231</v>
      </c>
      <c r="AD66" s="37">
        <v>602</v>
      </c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7"/>
      <c r="AS66" s="7"/>
      <c r="AT66" s="7"/>
      <c r="AU66" s="7"/>
      <c r="AV66" s="7"/>
      <c r="AW66" s="7"/>
      <c r="AX66" s="7"/>
      <c r="AY66" s="7"/>
      <c r="AZ66" s="7"/>
    </row>
    <row r="67" spans="1:52" ht="132.75" customHeight="1" x14ac:dyDescent="0.2">
      <c r="A67" s="7">
        <v>18</v>
      </c>
      <c r="B67" s="7" t="s">
        <v>233</v>
      </c>
      <c r="C67" s="7"/>
      <c r="D67" s="18" t="s">
        <v>232</v>
      </c>
      <c r="E67" s="32" t="s">
        <v>315</v>
      </c>
      <c r="F67" s="32"/>
      <c r="G67" s="32"/>
      <c r="H67" s="32"/>
      <c r="I67" s="32"/>
      <c r="J67" s="7"/>
      <c r="K67" s="7" t="s">
        <v>234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 t="s">
        <v>235</v>
      </c>
      <c r="AQ67" s="7" t="s">
        <v>236</v>
      </c>
      <c r="AR67" s="7"/>
      <c r="AS67" s="7"/>
      <c r="AT67" s="7"/>
      <c r="AU67" s="7"/>
      <c r="AV67" s="7"/>
      <c r="AW67" s="7"/>
      <c r="AX67" s="7"/>
      <c r="AY67" s="7"/>
      <c r="AZ67" s="7"/>
    </row>
    <row r="68" spans="1:52" ht="85" x14ac:dyDescent="0.2">
      <c r="A68" s="37">
        <v>19</v>
      </c>
      <c r="B68" s="37" t="s">
        <v>238</v>
      </c>
      <c r="C68" s="7"/>
      <c r="D68" s="38" t="s">
        <v>237</v>
      </c>
      <c r="E68" s="39" t="s">
        <v>310</v>
      </c>
      <c r="F68" s="38" t="s">
        <v>335</v>
      </c>
      <c r="G68" s="39"/>
      <c r="H68" s="39"/>
      <c r="I68" s="39"/>
      <c r="J68" s="37" t="s">
        <v>242</v>
      </c>
      <c r="K68" s="37" t="s">
        <v>270</v>
      </c>
      <c r="L68" s="37"/>
      <c r="M68" s="37" t="s">
        <v>361</v>
      </c>
      <c r="N68" s="37" t="s">
        <v>348</v>
      </c>
      <c r="O68" s="37">
        <v>101</v>
      </c>
      <c r="P68" s="37"/>
      <c r="Q68" s="37"/>
      <c r="R68" s="37"/>
      <c r="S68" s="37" t="s">
        <v>362</v>
      </c>
      <c r="T68" s="37" t="s">
        <v>348</v>
      </c>
      <c r="U68" s="37">
        <v>304</v>
      </c>
      <c r="V68" s="37" t="s">
        <v>366</v>
      </c>
      <c r="W68" s="37" t="s">
        <v>348</v>
      </c>
      <c r="X68" s="37">
        <v>401</v>
      </c>
      <c r="Y68" s="37" t="s">
        <v>340</v>
      </c>
      <c r="Z68" s="37" t="s">
        <v>348</v>
      </c>
      <c r="AA68" s="37">
        <v>506</v>
      </c>
      <c r="AB68" s="37" t="s">
        <v>349</v>
      </c>
      <c r="AC68" s="37" t="s">
        <v>348</v>
      </c>
      <c r="AD68" s="37">
        <v>609</v>
      </c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7"/>
      <c r="AS68" s="7"/>
      <c r="AT68" s="7"/>
      <c r="AU68" s="7"/>
      <c r="AV68" s="7"/>
      <c r="AW68" s="7"/>
      <c r="AX68" s="7"/>
      <c r="AY68" s="7"/>
      <c r="AZ68" s="7"/>
    </row>
    <row r="69" spans="1:52" ht="34" x14ac:dyDescent="0.2">
      <c r="A69" s="37">
        <v>19</v>
      </c>
      <c r="B69" s="37"/>
      <c r="C69" s="37"/>
      <c r="D69" s="38"/>
      <c r="E69" s="39"/>
      <c r="F69" s="39"/>
      <c r="G69" s="39"/>
      <c r="H69" s="39"/>
      <c r="I69" s="39"/>
      <c r="J69" s="37"/>
      <c r="K69" s="37"/>
      <c r="L69" s="37"/>
      <c r="M69" s="37" t="s">
        <v>364</v>
      </c>
      <c r="N69" s="37" t="s">
        <v>360</v>
      </c>
      <c r="O69" s="37">
        <v>106</v>
      </c>
      <c r="P69" s="37"/>
      <c r="Q69" s="37"/>
      <c r="R69" s="37"/>
      <c r="S69" s="37" t="s">
        <v>363</v>
      </c>
      <c r="T69" s="37" t="s">
        <v>348</v>
      </c>
      <c r="U69" s="37">
        <v>304</v>
      </c>
      <c r="V69" s="37" t="s">
        <v>367</v>
      </c>
      <c r="W69" s="37" t="s">
        <v>348</v>
      </c>
      <c r="X69" s="37">
        <v>409</v>
      </c>
      <c r="Y69" s="37" t="s">
        <v>341</v>
      </c>
      <c r="Z69" s="37" t="s">
        <v>348</v>
      </c>
      <c r="AA69" s="37">
        <v>506</v>
      </c>
      <c r="AB69" s="37" t="s">
        <v>350</v>
      </c>
      <c r="AC69" s="37" t="s">
        <v>348</v>
      </c>
      <c r="AD69" s="37">
        <v>609</v>
      </c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7"/>
      <c r="AS69" s="7"/>
      <c r="AT69" s="7"/>
      <c r="AU69" s="7"/>
      <c r="AV69" s="7"/>
      <c r="AW69" s="7"/>
      <c r="AX69" s="7"/>
      <c r="AY69" s="7"/>
      <c r="AZ69" s="7"/>
    </row>
    <row r="70" spans="1:52" ht="34" x14ac:dyDescent="0.2">
      <c r="A70" s="37">
        <v>19</v>
      </c>
      <c r="B70" s="37"/>
      <c r="C70" s="37"/>
      <c r="D70" s="38"/>
      <c r="E70" s="39"/>
      <c r="F70" s="39"/>
      <c r="G70" s="39"/>
      <c r="H70" s="39"/>
      <c r="I70" s="39"/>
      <c r="J70" s="37"/>
      <c r="K70" s="37"/>
      <c r="L70" s="37"/>
      <c r="M70" s="37" t="s">
        <v>365</v>
      </c>
      <c r="N70" s="37" t="s">
        <v>360</v>
      </c>
      <c r="O70" s="37">
        <v>103</v>
      </c>
      <c r="P70" s="37"/>
      <c r="Q70" s="37"/>
      <c r="R70" s="37"/>
      <c r="S70" s="37"/>
      <c r="T70" s="37"/>
      <c r="U70" s="37"/>
      <c r="V70" s="37" t="s">
        <v>368</v>
      </c>
      <c r="W70" s="37" t="s">
        <v>348</v>
      </c>
      <c r="X70" s="37">
        <v>409</v>
      </c>
      <c r="Y70" s="37" t="s">
        <v>342</v>
      </c>
      <c r="Z70" s="37" t="s">
        <v>348</v>
      </c>
      <c r="AA70" s="37">
        <v>506</v>
      </c>
      <c r="AB70" s="37" t="s">
        <v>351</v>
      </c>
      <c r="AC70" s="37" t="s">
        <v>360</v>
      </c>
      <c r="AD70" s="37">
        <v>602</v>
      </c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7"/>
      <c r="AS70" s="7"/>
      <c r="AT70" s="7"/>
      <c r="AU70" s="7"/>
      <c r="AV70" s="7"/>
      <c r="AW70" s="7"/>
      <c r="AX70" s="7"/>
      <c r="AY70" s="7"/>
      <c r="AZ70" s="7"/>
    </row>
    <row r="71" spans="1:52" ht="34" x14ac:dyDescent="0.2">
      <c r="A71" s="37">
        <v>19</v>
      </c>
      <c r="B71" s="37"/>
      <c r="C71" s="37"/>
      <c r="D71" s="38"/>
      <c r="E71" s="39"/>
      <c r="F71" s="39"/>
      <c r="G71" s="39"/>
      <c r="H71" s="39"/>
      <c r="I71" s="39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 t="s">
        <v>375</v>
      </c>
      <c r="W71" s="37" t="s">
        <v>348</v>
      </c>
      <c r="X71" s="37">
        <v>409</v>
      </c>
      <c r="Y71" s="37" t="s">
        <v>343</v>
      </c>
      <c r="Z71" s="37" t="s">
        <v>348</v>
      </c>
      <c r="AA71" s="37">
        <v>506</v>
      </c>
      <c r="AB71" s="37" t="s">
        <v>352</v>
      </c>
      <c r="AC71" s="37" t="s">
        <v>348</v>
      </c>
      <c r="AD71" s="37">
        <v>601</v>
      </c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7"/>
      <c r="AS71" s="7"/>
      <c r="AT71" s="7"/>
      <c r="AU71" s="7"/>
      <c r="AV71" s="7"/>
      <c r="AW71" s="7"/>
      <c r="AX71" s="7"/>
      <c r="AY71" s="7"/>
      <c r="AZ71" s="7"/>
    </row>
    <row r="72" spans="1:52" ht="51" x14ac:dyDescent="0.2">
      <c r="A72" s="37">
        <v>19</v>
      </c>
      <c r="B72" s="37"/>
      <c r="C72" s="37"/>
      <c r="D72" s="38"/>
      <c r="E72" s="39"/>
      <c r="F72" s="39"/>
      <c r="G72" s="39"/>
      <c r="H72" s="39"/>
      <c r="I72" s="39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 t="s">
        <v>371</v>
      </c>
      <c r="W72" s="37" t="s">
        <v>348</v>
      </c>
      <c r="X72" s="37">
        <v>402</v>
      </c>
      <c r="Y72" s="37" t="s">
        <v>344</v>
      </c>
      <c r="Z72" s="37" t="s">
        <v>348</v>
      </c>
      <c r="AA72" s="37">
        <v>506</v>
      </c>
      <c r="AB72" s="37" t="s">
        <v>355</v>
      </c>
      <c r="AC72" s="37" t="s">
        <v>360</v>
      </c>
      <c r="AD72" s="37">
        <v>601</v>
      </c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7"/>
      <c r="AS72" s="7"/>
      <c r="AT72" s="7"/>
      <c r="AU72" s="7"/>
      <c r="AV72" s="7"/>
      <c r="AW72" s="7"/>
      <c r="AX72" s="7"/>
      <c r="AY72" s="7"/>
      <c r="AZ72" s="7"/>
    </row>
    <row r="73" spans="1:52" ht="34" x14ac:dyDescent="0.2">
      <c r="A73" s="37">
        <v>19</v>
      </c>
      <c r="B73" s="37"/>
      <c r="C73" s="37"/>
      <c r="D73" s="38"/>
      <c r="E73" s="39"/>
      <c r="F73" s="39"/>
      <c r="G73" s="39"/>
      <c r="H73" s="39"/>
      <c r="I73" s="39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 t="s">
        <v>369</v>
      </c>
      <c r="W73" s="37" t="s">
        <v>348</v>
      </c>
      <c r="X73" s="37">
        <v>403</v>
      </c>
      <c r="Y73" s="37" t="s">
        <v>345</v>
      </c>
      <c r="Z73" s="37" t="s">
        <v>348</v>
      </c>
      <c r="AA73" s="37">
        <v>506</v>
      </c>
      <c r="AB73" s="37" t="s">
        <v>354</v>
      </c>
      <c r="AC73" s="37" t="s">
        <v>348</v>
      </c>
      <c r="AD73" s="37">
        <v>609</v>
      </c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7"/>
      <c r="AS73" s="7"/>
      <c r="AT73" s="7"/>
      <c r="AU73" s="7"/>
      <c r="AV73" s="7"/>
      <c r="AW73" s="7"/>
      <c r="AX73" s="7"/>
      <c r="AY73" s="7"/>
      <c r="AZ73" s="7"/>
    </row>
    <row r="74" spans="1:52" ht="34" x14ac:dyDescent="0.2">
      <c r="A74" s="37">
        <v>19</v>
      </c>
      <c r="B74" s="37"/>
      <c r="C74" s="37"/>
      <c r="D74" s="38"/>
      <c r="E74" s="39"/>
      <c r="F74" s="39"/>
      <c r="G74" s="39"/>
      <c r="H74" s="39"/>
      <c r="I74" s="39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 t="s">
        <v>370</v>
      </c>
      <c r="W74" s="37" t="s">
        <v>348</v>
      </c>
      <c r="X74" s="37">
        <v>404</v>
      </c>
      <c r="Y74" s="37"/>
      <c r="Z74" s="37"/>
      <c r="AA74" s="37"/>
      <c r="AB74" s="37" t="s">
        <v>353</v>
      </c>
      <c r="AC74" s="37" t="s">
        <v>360</v>
      </c>
      <c r="AD74" s="37">
        <v>610</v>
      </c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7"/>
      <c r="AS74" s="7"/>
      <c r="AT74" s="7"/>
      <c r="AU74" s="7"/>
      <c r="AV74" s="7"/>
      <c r="AW74" s="7"/>
      <c r="AX74" s="7"/>
      <c r="AY74" s="7"/>
      <c r="AZ74" s="7"/>
    </row>
    <row r="75" spans="1:52" ht="34" x14ac:dyDescent="0.2">
      <c r="A75" s="37">
        <v>19</v>
      </c>
      <c r="B75" s="37"/>
      <c r="C75" s="37"/>
      <c r="D75" s="38"/>
      <c r="E75" s="39"/>
      <c r="F75" s="39"/>
      <c r="G75" s="39"/>
      <c r="H75" s="39"/>
      <c r="I75" s="39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 t="s">
        <v>372</v>
      </c>
      <c r="W75" s="37" t="s">
        <v>348</v>
      </c>
      <c r="X75" s="37">
        <v>409</v>
      </c>
      <c r="Y75" s="37"/>
      <c r="Z75" s="37"/>
      <c r="AA75" s="37"/>
      <c r="AB75" s="37" t="s">
        <v>356</v>
      </c>
      <c r="AC75" s="37" t="s">
        <v>348</v>
      </c>
      <c r="AD75" s="37">
        <v>609</v>
      </c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7"/>
      <c r="AS75" s="7"/>
      <c r="AT75" s="7"/>
      <c r="AU75" s="7"/>
      <c r="AV75" s="7"/>
      <c r="AW75" s="7"/>
      <c r="AX75" s="7"/>
      <c r="AY75" s="7"/>
      <c r="AZ75" s="7"/>
    </row>
    <row r="76" spans="1:52" ht="34" x14ac:dyDescent="0.2">
      <c r="A76" s="37">
        <v>19</v>
      </c>
      <c r="B76" s="37"/>
      <c r="C76" s="37"/>
      <c r="D76" s="38"/>
      <c r="E76" s="39"/>
      <c r="F76" s="39"/>
      <c r="G76" s="39"/>
      <c r="H76" s="39"/>
      <c r="I76" s="39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 t="s">
        <v>373</v>
      </c>
      <c r="W76" s="37" t="s">
        <v>348</v>
      </c>
      <c r="X76" s="37">
        <v>402</v>
      </c>
      <c r="Y76" s="37"/>
      <c r="Z76" s="37"/>
      <c r="AA76" s="37"/>
      <c r="AB76" s="37" t="s">
        <v>357</v>
      </c>
      <c r="AC76" s="37" t="s">
        <v>360</v>
      </c>
      <c r="AD76" s="37">
        <v>610</v>
      </c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7"/>
      <c r="AS76" s="7"/>
      <c r="AT76" s="7"/>
      <c r="AU76" s="7"/>
      <c r="AV76" s="7"/>
      <c r="AW76" s="7"/>
      <c r="AX76" s="7"/>
      <c r="AY76" s="7"/>
      <c r="AZ76" s="7"/>
    </row>
    <row r="77" spans="1:52" ht="34" x14ac:dyDescent="0.2">
      <c r="A77" s="37">
        <v>19</v>
      </c>
      <c r="B77" s="37"/>
      <c r="C77" s="37"/>
      <c r="D77" s="38"/>
      <c r="E77" s="39"/>
      <c r="F77" s="39"/>
      <c r="G77" s="39"/>
      <c r="H77" s="39"/>
      <c r="I77" s="39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 t="s">
        <v>374</v>
      </c>
      <c r="W77" s="37" t="s">
        <v>348</v>
      </c>
      <c r="X77" s="37">
        <v>409</v>
      </c>
      <c r="Y77" s="37"/>
      <c r="Z77" s="37"/>
      <c r="AA77" s="37"/>
      <c r="AB77" s="37" t="s">
        <v>358</v>
      </c>
      <c r="AC77" s="37" t="s">
        <v>360</v>
      </c>
      <c r="AD77" s="37">
        <v>604</v>
      </c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7"/>
      <c r="AS77" s="7"/>
      <c r="AT77" s="7"/>
      <c r="AU77" s="7"/>
      <c r="AV77" s="7"/>
      <c r="AW77" s="7"/>
      <c r="AX77" s="7"/>
      <c r="AY77" s="7"/>
      <c r="AZ77" s="7"/>
    </row>
    <row r="78" spans="1:52" ht="34" x14ac:dyDescent="0.2">
      <c r="A78" s="37">
        <v>19</v>
      </c>
      <c r="B78" s="37"/>
      <c r="C78" s="37"/>
      <c r="D78" s="38"/>
      <c r="E78" s="39"/>
      <c r="F78" s="39"/>
      <c r="G78" s="39"/>
      <c r="H78" s="39"/>
      <c r="I78" s="39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 t="s">
        <v>359</v>
      </c>
      <c r="AC78" s="37" t="s">
        <v>360</v>
      </c>
      <c r="AD78" s="37">
        <v>610</v>
      </c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7"/>
      <c r="AS78" s="7"/>
      <c r="AT78" s="7"/>
      <c r="AU78" s="7"/>
      <c r="AV78" s="7"/>
      <c r="AW78" s="7"/>
      <c r="AX78" s="7"/>
      <c r="AY78" s="7"/>
      <c r="AZ78" s="7"/>
    </row>
    <row r="79" spans="1:52" ht="68" x14ac:dyDescent="0.2">
      <c r="A79" s="27">
        <v>20</v>
      </c>
      <c r="B79" s="42" t="s">
        <v>240</v>
      </c>
      <c r="C79" s="42"/>
      <c r="D79" s="43" t="s">
        <v>239</v>
      </c>
      <c r="E79" s="44"/>
      <c r="F79" s="44"/>
      <c r="G79" s="44"/>
      <c r="H79" s="44"/>
      <c r="I79" s="44"/>
      <c r="J79" s="42" t="s">
        <v>241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7"/>
      <c r="AS79" s="7"/>
      <c r="AT79" s="7"/>
      <c r="AU79" s="7"/>
      <c r="AV79" s="7"/>
      <c r="AW79" s="7"/>
      <c r="AX79" s="7"/>
      <c r="AY79" s="7"/>
      <c r="AZ79" s="7"/>
    </row>
    <row r="80" spans="1:52" ht="68" x14ac:dyDescent="0.2">
      <c r="A80" s="37">
        <v>21</v>
      </c>
      <c r="B80" s="37" t="s">
        <v>244</v>
      </c>
      <c r="C80" s="37"/>
      <c r="D80" s="38" t="s">
        <v>243</v>
      </c>
      <c r="E80" s="39" t="s">
        <v>315</v>
      </c>
      <c r="F80" s="39"/>
      <c r="G80" s="39"/>
      <c r="H80" s="39"/>
      <c r="I80" s="39"/>
      <c r="J80" s="37" t="s">
        <v>245</v>
      </c>
      <c r="K80" s="37" t="s">
        <v>269</v>
      </c>
      <c r="L80" s="37"/>
      <c r="M80" s="37"/>
      <c r="N80" s="37"/>
      <c r="O80" s="37"/>
      <c r="P80" s="37" t="s">
        <v>246</v>
      </c>
      <c r="Q80" s="37" t="s">
        <v>251</v>
      </c>
      <c r="R80" s="37">
        <v>209</v>
      </c>
      <c r="S80" s="37" t="s">
        <v>266</v>
      </c>
      <c r="T80" s="37" t="s">
        <v>251</v>
      </c>
      <c r="U80" s="37">
        <v>309</v>
      </c>
      <c r="V80" s="37" t="s">
        <v>254</v>
      </c>
      <c r="W80" s="37" t="s">
        <v>251</v>
      </c>
      <c r="X80" s="37">
        <v>402</v>
      </c>
      <c r="Y80" s="37" t="s">
        <v>265</v>
      </c>
      <c r="Z80" s="37" t="s">
        <v>251</v>
      </c>
      <c r="AA80" s="37">
        <v>507</v>
      </c>
      <c r="AB80" s="37"/>
      <c r="AC80" s="37"/>
      <c r="AD80" s="37"/>
      <c r="AE80" s="37" t="s">
        <v>262</v>
      </c>
      <c r="AF80" s="37" t="s">
        <v>251</v>
      </c>
      <c r="AG80" s="37">
        <v>704</v>
      </c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7"/>
      <c r="AS80" s="7"/>
      <c r="AT80" s="7"/>
      <c r="AU80" s="7"/>
      <c r="AV80" s="7"/>
      <c r="AW80" s="7"/>
      <c r="AX80" s="7"/>
      <c r="AY80" s="7"/>
      <c r="AZ80" s="7"/>
    </row>
    <row r="81" spans="1:52" ht="51" x14ac:dyDescent="0.2">
      <c r="A81" s="37">
        <v>21</v>
      </c>
      <c r="B81" s="46"/>
      <c r="C81" s="46"/>
      <c r="D81" s="46"/>
      <c r="E81" s="40"/>
      <c r="F81" s="40"/>
      <c r="G81" s="40"/>
      <c r="H81" s="40"/>
      <c r="I81" s="40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 t="s">
        <v>255</v>
      </c>
      <c r="W81" s="37" t="s">
        <v>251</v>
      </c>
      <c r="X81" s="37">
        <v>404</v>
      </c>
      <c r="Y81" s="37" t="s">
        <v>247</v>
      </c>
      <c r="Z81" s="37" t="s">
        <v>251</v>
      </c>
      <c r="AA81" s="37">
        <v>508</v>
      </c>
      <c r="AB81" s="37"/>
      <c r="AC81" s="37"/>
      <c r="AD81" s="37"/>
      <c r="AE81" s="37" t="s">
        <v>263</v>
      </c>
      <c r="AF81" s="37" t="s">
        <v>251</v>
      </c>
      <c r="AG81" s="37">
        <v>704</v>
      </c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7"/>
      <c r="AS81" s="7"/>
      <c r="AT81" s="7"/>
      <c r="AU81" s="7"/>
      <c r="AV81" s="7"/>
      <c r="AW81" s="7"/>
      <c r="AX81" s="7"/>
      <c r="AY81" s="7"/>
      <c r="AZ81" s="7"/>
    </row>
    <row r="82" spans="1:52" ht="51" x14ac:dyDescent="0.2">
      <c r="A82" s="37">
        <v>21</v>
      </c>
      <c r="B82" s="37"/>
      <c r="C82" s="37"/>
      <c r="D82" s="37"/>
      <c r="E82" s="41"/>
      <c r="F82" s="41"/>
      <c r="G82" s="41"/>
      <c r="H82" s="41"/>
      <c r="I82" s="41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 t="s">
        <v>256</v>
      </c>
      <c r="W82" s="37" t="s">
        <v>251</v>
      </c>
      <c r="X82" s="37">
        <v>409</v>
      </c>
      <c r="Y82" s="37" t="s">
        <v>248</v>
      </c>
      <c r="Z82" s="37" t="s">
        <v>251</v>
      </c>
      <c r="AA82" s="37">
        <v>501</v>
      </c>
      <c r="AB82" s="37"/>
      <c r="AC82" s="37"/>
      <c r="AD82" s="37"/>
      <c r="AE82" s="37" t="s">
        <v>264</v>
      </c>
      <c r="AF82" s="37" t="s">
        <v>251</v>
      </c>
      <c r="AG82" s="37">
        <v>704</v>
      </c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7"/>
      <c r="AS82" s="7"/>
      <c r="AT82" s="7"/>
      <c r="AU82" s="7"/>
      <c r="AV82" s="7"/>
      <c r="AW82" s="7"/>
      <c r="AX82" s="7"/>
      <c r="AY82" s="7"/>
      <c r="AZ82" s="7"/>
    </row>
    <row r="83" spans="1:52" ht="51" x14ac:dyDescent="0.2">
      <c r="A83" s="37">
        <v>21</v>
      </c>
      <c r="B83" s="37"/>
      <c r="C83" s="37"/>
      <c r="D83" s="37"/>
      <c r="E83" s="41"/>
      <c r="F83" s="41"/>
      <c r="G83" s="41"/>
      <c r="H83" s="41"/>
      <c r="I83" s="41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 t="s">
        <v>257</v>
      </c>
      <c r="W83" s="37" t="s">
        <v>251</v>
      </c>
      <c r="X83" s="37">
        <v>402</v>
      </c>
      <c r="Y83" s="37" t="s">
        <v>249</v>
      </c>
      <c r="Z83" s="37" t="s">
        <v>251</v>
      </c>
      <c r="AA83" s="37">
        <v>503</v>
      </c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7"/>
      <c r="AS83" s="7"/>
      <c r="AT83" s="7"/>
      <c r="AU83" s="7"/>
      <c r="AV83" s="7"/>
      <c r="AW83" s="7"/>
      <c r="AX83" s="7"/>
      <c r="AY83" s="7"/>
      <c r="AZ83" s="7"/>
    </row>
    <row r="84" spans="1:52" ht="51" x14ac:dyDescent="0.2">
      <c r="A84" s="37">
        <v>21</v>
      </c>
      <c r="B84" s="37"/>
      <c r="C84" s="37"/>
      <c r="D84" s="37"/>
      <c r="E84" s="41"/>
      <c r="F84" s="41"/>
      <c r="G84" s="41"/>
      <c r="H84" s="41"/>
      <c r="I84" s="41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 t="s">
        <v>258</v>
      </c>
      <c r="W84" s="37" t="s">
        <v>251</v>
      </c>
      <c r="X84" s="37">
        <v>409</v>
      </c>
      <c r="Y84" s="37" t="s">
        <v>250</v>
      </c>
      <c r="Z84" s="37" t="s">
        <v>251</v>
      </c>
      <c r="AA84" s="37">
        <v>506</v>
      </c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7"/>
      <c r="AS84" s="7"/>
      <c r="AT84" s="7"/>
      <c r="AU84" s="7"/>
      <c r="AV84" s="7"/>
      <c r="AW84" s="7"/>
      <c r="AX84" s="7"/>
      <c r="AY84" s="7"/>
      <c r="AZ84" s="7"/>
    </row>
    <row r="85" spans="1:52" ht="51" x14ac:dyDescent="0.2">
      <c r="A85" s="37">
        <v>21</v>
      </c>
      <c r="B85" s="37"/>
      <c r="C85" s="37"/>
      <c r="D85" s="37"/>
      <c r="E85" s="41"/>
      <c r="F85" s="41"/>
      <c r="G85" s="41"/>
      <c r="H85" s="41"/>
      <c r="I85" s="41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 t="s">
        <v>259</v>
      </c>
      <c r="W85" s="37" t="s">
        <v>251</v>
      </c>
      <c r="X85" s="37">
        <v>403</v>
      </c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7"/>
      <c r="AS85" s="7"/>
      <c r="AT85" s="7"/>
      <c r="AU85" s="7"/>
      <c r="AV85" s="7"/>
      <c r="AW85" s="7"/>
      <c r="AX85" s="7"/>
      <c r="AY85" s="7"/>
      <c r="AZ85" s="7"/>
    </row>
    <row r="86" spans="1:52" ht="51" x14ac:dyDescent="0.2">
      <c r="A86" s="37">
        <v>21</v>
      </c>
      <c r="B86" s="37"/>
      <c r="C86" s="37"/>
      <c r="D86" s="37"/>
      <c r="E86" s="41"/>
      <c r="F86" s="41"/>
      <c r="G86" s="41"/>
      <c r="H86" s="41"/>
      <c r="I86" s="41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 t="s">
        <v>260</v>
      </c>
      <c r="W86" s="37" t="s">
        <v>251</v>
      </c>
      <c r="X86" s="37">
        <v>409</v>
      </c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7"/>
      <c r="AS86" s="7"/>
      <c r="AT86" s="7"/>
      <c r="AU86" s="7"/>
      <c r="AV86" s="7"/>
      <c r="AW86" s="7"/>
      <c r="AX86" s="7"/>
      <c r="AY86" s="7"/>
      <c r="AZ86" s="7"/>
    </row>
    <row r="87" spans="1:52" ht="51" x14ac:dyDescent="0.2">
      <c r="A87" s="37">
        <v>21</v>
      </c>
      <c r="B87" s="37"/>
      <c r="C87" s="37"/>
      <c r="D87" s="37"/>
      <c r="E87" s="41"/>
      <c r="F87" s="41"/>
      <c r="G87" s="41"/>
      <c r="H87" s="41"/>
      <c r="I87" s="41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 t="s">
        <v>252</v>
      </c>
      <c r="W87" s="37" t="s">
        <v>251</v>
      </c>
      <c r="X87" s="37">
        <v>401</v>
      </c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7"/>
      <c r="AS87" s="7"/>
      <c r="AT87" s="7"/>
      <c r="AU87" s="7"/>
      <c r="AV87" s="7"/>
      <c r="AW87" s="7"/>
      <c r="AX87" s="7"/>
      <c r="AY87" s="7"/>
      <c r="AZ87" s="7"/>
    </row>
    <row r="88" spans="1:52" ht="51" x14ac:dyDescent="0.2">
      <c r="A88" s="37">
        <v>21</v>
      </c>
      <c r="B88" s="37"/>
      <c r="C88" s="37"/>
      <c r="D88" s="37"/>
      <c r="E88" s="41"/>
      <c r="F88" s="41"/>
      <c r="G88" s="41"/>
      <c r="H88" s="41"/>
      <c r="I88" s="41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 t="s">
        <v>261</v>
      </c>
      <c r="W88" s="37" t="s">
        <v>251</v>
      </c>
      <c r="X88" s="37">
        <v>409</v>
      </c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7"/>
      <c r="AS88" s="7"/>
      <c r="AT88" s="7"/>
      <c r="AU88" s="7"/>
      <c r="AV88" s="7"/>
      <c r="AW88" s="7"/>
      <c r="AX88" s="7"/>
      <c r="AY88" s="7"/>
      <c r="AZ88" s="7"/>
    </row>
    <row r="89" spans="1:52" ht="51" x14ac:dyDescent="0.2">
      <c r="A89" s="7">
        <v>22</v>
      </c>
      <c r="B89" s="7" t="s">
        <v>268</v>
      </c>
      <c r="C89" s="7"/>
      <c r="D89" s="18" t="s">
        <v>267</v>
      </c>
      <c r="E89" s="32" t="s">
        <v>315</v>
      </c>
      <c r="F89" s="32"/>
      <c r="G89" s="32"/>
      <c r="H89" s="32"/>
      <c r="I89" s="32"/>
      <c r="J89" s="7" t="s">
        <v>277</v>
      </c>
      <c r="K89" s="7" t="s">
        <v>276</v>
      </c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 t="s">
        <v>272</v>
      </c>
      <c r="Z89" s="7" t="s">
        <v>271</v>
      </c>
      <c r="AA89" s="7">
        <v>506</v>
      </c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</row>
    <row r="90" spans="1:52" ht="51" x14ac:dyDescent="0.2">
      <c r="A90" s="7">
        <v>22</v>
      </c>
      <c r="B90" s="7"/>
      <c r="C90" s="7"/>
      <c r="D90" s="7"/>
      <c r="E90" s="28"/>
      <c r="F90" s="28"/>
      <c r="G90" s="28"/>
      <c r="H90" s="28"/>
      <c r="I90" s="28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 t="s">
        <v>273</v>
      </c>
      <c r="Z90" s="7"/>
      <c r="AA90" s="7">
        <v>506</v>
      </c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</row>
    <row r="91" spans="1:52" ht="34" x14ac:dyDescent="0.2">
      <c r="A91" s="7">
        <v>22</v>
      </c>
      <c r="B91" s="7"/>
      <c r="C91" s="7"/>
      <c r="D91" s="7"/>
      <c r="E91" s="28"/>
      <c r="F91" s="28"/>
      <c r="G91" s="28"/>
      <c r="H91" s="28"/>
      <c r="I91" s="28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 t="s">
        <v>274</v>
      </c>
      <c r="Z91" s="7"/>
      <c r="AA91" s="7">
        <v>506</v>
      </c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</row>
    <row r="92" spans="1:52" ht="34" x14ac:dyDescent="0.2">
      <c r="A92" s="7">
        <v>22</v>
      </c>
      <c r="B92" s="7"/>
      <c r="C92" s="7"/>
      <c r="D92" s="7"/>
      <c r="E92" s="28"/>
      <c r="F92" s="28"/>
      <c r="G92" s="28"/>
      <c r="H92" s="28"/>
      <c r="I92" s="28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 t="s">
        <v>275</v>
      </c>
      <c r="Z92" s="7"/>
      <c r="AA92" s="7">
        <v>501</v>
      </c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</row>
    <row r="93" spans="1:52" ht="68" x14ac:dyDescent="0.2">
      <c r="A93" s="27">
        <v>23</v>
      </c>
      <c r="B93" s="42" t="s">
        <v>279</v>
      </c>
      <c r="C93" s="42"/>
      <c r="D93" s="43" t="s">
        <v>278</v>
      </c>
      <c r="E93" s="44"/>
      <c r="F93" s="44"/>
      <c r="G93" s="44"/>
      <c r="H93" s="44"/>
      <c r="I93" s="44"/>
      <c r="J93" s="42" t="s">
        <v>281</v>
      </c>
      <c r="K93" s="42" t="s">
        <v>280</v>
      </c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7"/>
      <c r="AS93" s="7"/>
      <c r="AT93" s="7"/>
      <c r="AU93" s="7"/>
      <c r="AV93" s="7"/>
      <c r="AW93" s="7"/>
      <c r="AX93" s="7"/>
      <c r="AY93" s="7"/>
      <c r="AZ93" s="7"/>
    </row>
    <row r="94" spans="1:52" ht="102" x14ac:dyDescent="0.2">
      <c r="A94" s="7">
        <v>24</v>
      </c>
      <c r="B94" s="7" t="s">
        <v>284</v>
      </c>
      <c r="C94" s="7"/>
      <c r="D94" s="18" t="s">
        <v>283</v>
      </c>
      <c r="E94" s="32" t="s">
        <v>315</v>
      </c>
      <c r="F94" s="32"/>
      <c r="G94" s="32"/>
      <c r="H94" s="32"/>
      <c r="I94" s="32"/>
      <c r="J94" s="7"/>
      <c r="K94" s="7" t="s">
        <v>286</v>
      </c>
      <c r="L94" s="7"/>
      <c r="M94" s="7" t="s">
        <v>287</v>
      </c>
      <c r="N94" s="7" t="s">
        <v>288</v>
      </c>
      <c r="O94" s="7">
        <v>101</v>
      </c>
      <c r="P94" s="7"/>
      <c r="Q94" s="7"/>
      <c r="R94" s="7"/>
      <c r="S94" s="7"/>
      <c r="T94" s="7"/>
      <c r="U94" s="7"/>
      <c r="V94" s="7" t="s">
        <v>291</v>
      </c>
      <c r="W94" s="7" t="s">
        <v>292</v>
      </c>
      <c r="X94" s="7">
        <v>401</v>
      </c>
      <c r="Y94" s="7" t="s">
        <v>289</v>
      </c>
      <c r="Z94" s="7" t="s">
        <v>290</v>
      </c>
      <c r="AA94" s="7">
        <v>507</v>
      </c>
      <c r="AB94" s="7"/>
      <c r="AC94" s="7"/>
      <c r="AD94" s="7"/>
      <c r="AE94" s="7"/>
      <c r="AF94" s="7"/>
      <c r="AG94" s="7"/>
      <c r="AH94" s="3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</row>
    <row r="95" spans="1:52" ht="85" x14ac:dyDescent="0.2">
      <c r="A95" s="7">
        <v>24</v>
      </c>
      <c r="J95" s="7"/>
      <c r="K95" s="7"/>
      <c r="L95" s="7"/>
      <c r="M95" s="7" t="s">
        <v>294</v>
      </c>
      <c r="N95" s="7" t="s">
        <v>295</v>
      </c>
      <c r="O95" s="7">
        <v>102</v>
      </c>
      <c r="P95" s="7" t="s">
        <v>296</v>
      </c>
      <c r="Q95" s="7" t="s">
        <v>297</v>
      </c>
      <c r="R95" s="7">
        <v>201</v>
      </c>
      <c r="S95" s="7"/>
      <c r="T95" s="7"/>
      <c r="U95" s="7"/>
      <c r="V95" s="7"/>
      <c r="W95" s="7"/>
      <c r="X95" s="7"/>
      <c r="Y95" s="7" t="s">
        <v>293</v>
      </c>
      <c r="Z95" s="7" t="s">
        <v>292</v>
      </c>
      <c r="AA95" s="7">
        <v>507</v>
      </c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</row>
    <row r="96" spans="1:52" ht="102" x14ac:dyDescent="0.2">
      <c r="A96" s="7">
        <v>24</v>
      </c>
      <c r="B96" s="7"/>
      <c r="C96" s="7"/>
      <c r="D96" s="7"/>
      <c r="E96" s="28"/>
      <c r="F96" s="28"/>
      <c r="G96" s="28"/>
      <c r="H96" s="28"/>
      <c r="I96" s="28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 t="s">
        <v>298</v>
      </c>
      <c r="Z96" s="7" t="s">
        <v>299</v>
      </c>
      <c r="AA96" s="7">
        <v>507</v>
      </c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</row>
    <row r="97" spans="1:52" ht="34" x14ac:dyDescent="0.2">
      <c r="A97" s="27">
        <v>25</v>
      </c>
      <c r="B97" s="42" t="s">
        <v>301</v>
      </c>
      <c r="C97" s="42"/>
      <c r="D97" s="43" t="s">
        <v>300</v>
      </c>
      <c r="E97" s="44"/>
      <c r="F97" s="44"/>
      <c r="G97" s="44"/>
      <c r="H97" s="44"/>
      <c r="I97" s="44"/>
      <c r="J97" s="42" t="s">
        <v>303</v>
      </c>
      <c r="K97" s="42" t="s">
        <v>302</v>
      </c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7"/>
      <c r="AS97" s="7"/>
      <c r="AT97" s="7"/>
      <c r="AU97" s="7"/>
      <c r="AV97" s="7"/>
      <c r="AW97" s="7"/>
      <c r="AX97" s="7"/>
      <c r="AY97" s="7"/>
      <c r="AZ97" s="7"/>
    </row>
    <row r="98" spans="1:52" ht="68" x14ac:dyDescent="0.2">
      <c r="A98" s="7">
        <v>26</v>
      </c>
      <c r="B98" s="7" t="s">
        <v>305</v>
      </c>
      <c r="C98" s="7"/>
      <c r="D98" s="18" t="s">
        <v>304</v>
      </c>
      <c r="E98" s="32" t="s">
        <v>310</v>
      </c>
      <c r="F98" s="32" t="s">
        <v>336</v>
      </c>
      <c r="G98" s="32"/>
      <c r="H98" s="32"/>
      <c r="I98" s="32"/>
      <c r="J98" s="7" t="s">
        <v>308</v>
      </c>
      <c r="K98" s="7" t="s">
        <v>306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 t="s">
        <v>307</v>
      </c>
      <c r="AF98" s="7" t="s">
        <v>168</v>
      </c>
      <c r="AG98" s="7">
        <v>709</v>
      </c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</row>
    <row r="99" spans="1:52" x14ac:dyDescent="0.2">
      <c r="A99" s="7"/>
      <c r="B99" s="7"/>
      <c r="C99" s="7"/>
      <c r="D99" s="7"/>
      <c r="E99" s="28"/>
      <c r="F99" s="28"/>
      <c r="G99" s="28"/>
      <c r="H99" s="28"/>
      <c r="I99" s="28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</row>
    <row r="100" spans="1:52" x14ac:dyDescent="0.2">
      <c r="A100" s="7"/>
      <c r="B100" s="7"/>
      <c r="C100" s="7"/>
      <c r="D100" s="7"/>
      <c r="E100" s="28"/>
      <c r="F100" s="28"/>
      <c r="G100" s="28"/>
      <c r="H100" s="28"/>
      <c r="I100" s="28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</row>
    <row r="101" spans="1:52" x14ac:dyDescent="0.2">
      <c r="A101" s="7"/>
      <c r="B101" s="7"/>
      <c r="C101" s="7"/>
      <c r="D101" s="7"/>
      <c r="E101" s="28"/>
      <c r="F101" s="28"/>
      <c r="G101" s="28"/>
      <c r="H101" s="28"/>
      <c r="I101" s="28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</row>
    <row r="102" spans="1:52" x14ac:dyDescent="0.2">
      <c r="A102" s="7"/>
      <c r="B102" s="7"/>
      <c r="C102" s="7"/>
      <c r="D102" s="7"/>
      <c r="E102" s="28"/>
      <c r="F102" s="28"/>
      <c r="G102" s="28"/>
      <c r="H102" s="28"/>
      <c r="I102" s="28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</row>
    <row r="103" spans="1:52" x14ac:dyDescent="0.2">
      <c r="A103" s="7"/>
      <c r="B103" s="7"/>
      <c r="C103" s="7"/>
      <c r="D103" s="7"/>
      <c r="E103" s="28"/>
      <c r="F103" s="28"/>
      <c r="G103" s="28"/>
      <c r="H103" s="28"/>
      <c r="I103" s="28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</row>
    <row r="104" spans="1:52" x14ac:dyDescent="0.2">
      <c r="A104" s="7"/>
      <c r="B104" s="7"/>
      <c r="C104" s="7"/>
      <c r="D104" s="7"/>
      <c r="E104" s="28"/>
      <c r="F104" s="28"/>
      <c r="G104" s="28"/>
      <c r="H104" s="28"/>
      <c r="I104" s="28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</row>
    <row r="105" spans="1:52" x14ac:dyDescent="0.2">
      <c r="A105" s="7"/>
      <c r="B105" s="7"/>
      <c r="C105" s="7"/>
      <c r="D105" s="7"/>
      <c r="E105" s="28"/>
      <c r="F105" s="28"/>
      <c r="G105" s="28"/>
      <c r="H105" s="28"/>
      <c r="I105" s="28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</row>
    <row r="106" spans="1:52" x14ac:dyDescent="0.2">
      <c r="A106" s="7"/>
      <c r="B106" s="7"/>
      <c r="C106" s="7"/>
      <c r="D106" s="7"/>
      <c r="E106" s="28"/>
      <c r="F106" s="28"/>
      <c r="G106" s="28"/>
      <c r="H106" s="28"/>
      <c r="I106" s="28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</row>
    <row r="107" spans="1:52" x14ac:dyDescent="0.2">
      <c r="A107" s="7"/>
      <c r="B107" s="7"/>
      <c r="C107" s="7"/>
      <c r="D107" s="7"/>
      <c r="E107" s="28"/>
      <c r="F107" s="28"/>
      <c r="G107" s="28"/>
      <c r="H107" s="28"/>
      <c r="I107" s="28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</row>
    <row r="108" spans="1:52" x14ac:dyDescent="0.2">
      <c r="A108" s="7"/>
      <c r="B108" s="7"/>
      <c r="C108" s="7"/>
      <c r="D108" s="7"/>
      <c r="E108" s="28"/>
      <c r="F108" s="28"/>
      <c r="G108" s="28"/>
      <c r="H108" s="28"/>
      <c r="I108" s="28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</row>
    <row r="109" spans="1:52" x14ac:dyDescent="0.2">
      <c r="A109" s="7"/>
      <c r="B109" s="7"/>
      <c r="C109" s="7"/>
      <c r="D109" s="7"/>
      <c r="E109" s="28"/>
      <c r="F109" s="28"/>
      <c r="G109" s="28"/>
      <c r="H109" s="28"/>
      <c r="I109" s="28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</row>
    <row r="110" spans="1:52" x14ac:dyDescent="0.2">
      <c r="A110" s="7"/>
      <c r="B110" s="7"/>
      <c r="C110" s="7"/>
      <c r="D110" s="7"/>
      <c r="E110" s="28"/>
      <c r="F110" s="28"/>
      <c r="G110" s="28"/>
      <c r="H110" s="28"/>
      <c r="I110" s="28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</row>
    <row r="111" spans="1:52" x14ac:dyDescent="0.2">
      <c r="A111" s="7"/>
      <c r="B111" s="7"/>
      <c r="C111" s="7"/>
      <c r="D111" s="7"/>
      <c r="E111" s="28"/>
      <c r="F111" s="28"/>
      <c r="G111" s="28"/>
      <c r="H111" s="28"/>
      <c r="I111" s="28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</row>
    <row r="112" spans="1:52" x14ac:dyDescent="0.2">
      <c r="A112" s="7"/>
      <c r="B112" s="7"/>
      <c r="C112" s="7"/>
      <c r="D112" s="7"/>
      <c r="E112" s="28"/>
      <c r="F112" s="28"/>
      <c r="G112" s="28"/>
      <c r="H112" s="28"/>
      <c r="I112" s="28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</row>
    <row r="113" spans="1:52" x14ac:dyDescent="0.2">
      <c r="A113" s="7"/>
      <c r="B113" s="7"/>
      <c r="C113" s="7"/>
      <c r="D113" s="7"/>
      <c r="E113" s="28"/>
      <c r="F113" s="28"/>
      <c r="G113" s="28"/>
      <c r="H113" s="28"/>
      <c r="I113" s="28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</row>
    <row r="114" spans="1:52" x14ac:dyDescent="0.2">
      <c r="A114" s="7"/>
      <c r="B114" s="7"/>
      <c r="C114" s="7"/>
      <c r="D114" s="7"/>
      <c r="E114" s="28"/>
      <c r="F114" s="28"/>
      <c r="G114" s="28"/>
      <c r="H114" s="28"/>
      <c r="I114" s="28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</row>
    <row r="115" spans="1:52" x14ac:dyDescent="0.2">
      <c r="A115" s="7"/>
      <c r="B115" s="7"/>
      <c r="C115" s="7"/>
      <c r="D115" s="7"/>
      <c r="E115" s="28"/>
      <c r="F115" s="28"/>
      <c r="G115" s="28"/>
      <c r="H115" s="28"/>
      <c r="I115" s="28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</row>
    <row r="116" spans="1:52" x14ac:dyDescent="0.2">
      <c r="A116" s="7"/>
      <c r="B116" s="7"/>
      <c r="C116" s="7"/>
      <c r="D116" s="7"/>
      <c r="E116" s="28"/>
      <c r="F116" s="28"/>
      <c r="G116" s="28"/>
      <c r="H116" s="28"/>
      <c r="I116" s="28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</row>
    <row r="117" spans="1:52" x14ac:dyDescent="0.2">
      <c r="A117" s="7"/>
      <c r="B117" s="7"/>
      <c r="C117" s="7"/>
      <c r="D117" s="7"/>
      <c r="E117" s="28"/>
      <c r="F117" s="28"/>
      <c r="G117" s="28"/>
      <c r="H117" s="28"/>
      <c r="I117" s="28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</row>
    <row r="118" spans="1:52" x14ac:dyDescent="0.2">
      <c r="A118" s="7"/>
      <c r="B118" s="7"/>
      <c r="C118" s="7"/>
      <c r="D118" s="7"/>
      <c r="E118" s="28"/>
      <c r="F118" s="28"/>
      <c r="G118" s="28"/>
      <c r="H118" s="28"/>
      <c r="I118" s="28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</row>
    <row r="119" spans="1:52" x14ac:dyDescent="0.2">
      <c r="A119" s="7"/>
      <c r="B119" s="7"/>
      <c r="C119" s="7"/>
      <c r="D119" s="7"/>
      <c r="E119" s="28"/>
      <c r="F119" s="28"/>
      <c r="G119" s="28"/>
      <c r="H119" s="28"/>
      <c r="I119" s="28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</row>
    <row r="120" spans="1:52" x14ac:dyDescent="0.2">
      <c r="A120" s="7"/>
      <c r="B120" s="7"/>
      <c r="C120" s="7"/>
      <c r="D120" s="7"/>
      <c r="E120" s="28"/>
      <c r="F120" s="28"/>
      <c r="G120" s="28"/>
      <c r="H120" s="28"/>
      <c r="I120" s="28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</row>
  </sheetData>
  <autoFilter ref="A3:BA98" xr:uid="{03960CED-14B3-2C45-BB7E-2F9395260ADA}"/>
  <mergeCells count="13">
    <mergeCell ref="AK59:AL59"/>
    <mergeCell ref="AT1:AW1"/>
    <mergeCell ref="AP1:AS1"/>
    <mergeCell ref="M2:O2"/>
    <mergeCell ref="AE2:AG2"/>
    <mergeCell ref="AB2:AD2"/>
    <mergeCell ref="Y2:AA2"/>
    <mergeCell ref="V2:X2"/>
    <mergeCell ref="S2:U2"/>
    <mergeCell ref="P2:R2"/>
    <mergeCell ref="AK1:AO1"/>
    <mergeCell ref="AH2:AJ2"/>
    <mergeCell ref="M1:AJ1"/>
  </mergeCells>
  <hyperlinks>
    <hyperlink ref="D9" r:id="rId1" xr:uid="{AC2E6B4F-3948-6F41-950D-41FD50D8C6D7}"/>
    <hyperlink ref="D12" r:id="rId2" xr:uid="{8C307FFC-A2E6-104F-8288-6E95D085375F}"/>
    <hyperlink ref="D13" r:id="rId3" location=":~:text=The%20paper%20finds%20that%20economic,economic%20cycles%20create%20asymmetric%20impacts." xr:uid="{A31506DD-95D9-C943-9D51-1A072A9423DE}"/>
    <hyperlink ref="D17" r:id="rId4" xr:uid="{AE892BF1-29BA-6744-A062-307ED1B3014C}"/>
    <hyperlink ref="D22" r:id="rId5" xr:uid="{DD7C7BE2-C8CA-9840-95E9-671332D1E041}"/>
    <hyperlink ref="D32" r:id="rId6" xr:uid="{A33E8C29-573B-B148-BA9E-DCE769D0B28B}"/>
    <hyperlink ref="D41" r:id="rId7" xr:uid="{6ADBEB73-7A13-D645-B4D3-9C162E3F618D}"/>
    <hyperlink ref="D45" r:id="rId8" xr:uid="{BA819D93-A4E3-6140-8454-0AC25D0FF703}"/>
    <hyperlink ref="D48" r:id="rId9" xr:uid="{ED221D68-AB4F-634A-8F4B-A943C4CDBF8B}"/>
    <hyperlink ref="D51" r:id="rId10" xr:uid="{9D22A5BC-5A29-0A47-998D-B838B02137CC}"/>
    <hyperlink ref="D53" r:id="rId11" xr:uid="{E21D022B-37DF-4488-8F50-DDF34F45A5CF}"/>
    <hyperlink ref="D55" r:id="rId12" xr:uid="{0A6D44C0-9DE8-4A4D-A7E5-1DE399E9114F}"/>
    <hyperlink ref="D58" r:id="rId13" xr:uid="{2FCD882C-CE52-47C9-91FF-AF6FE74B556D}"/>
    <hyperlink ref="D59" r:id="rId14" xr:uid="{E370680E-0460-4349-97C6-2EE69FBD8092}"/>
    <hyperlink ref="D60" r:id="rId15" xr:uid="{518DA6C3-80BE-4ADA-A64C-385D9C9BECDE}"/>
    <hyperlink ref="D62" r:id="rId16" xr:uid="{723ADB78-A598-4545-8B14-B5AA043E65E0}"/>
    <hyperlink ref="D65" r:id="rId17" xr:uid="{C5A2FBCC-4416-4224-BCE0-3EB8638472B8}"/>
    <hyperlink ref="D67" r:id="rId18" xr:uid="{61826538-810C-4C70-B876-0F462AAB01EA}"/>
    <hyperlink ref="D68" r:id="rId19" xr:uid="{865A2D98-46ED-6141-8BAE-941637D54EB5}"/>
    <hyperlink ref="D79" r:id="rId20" xr:uid="{A70A04C1-FC6C-4D2E-B827-F08891120A66}"/>
    <hyperlink ref="D89" r:id="rId21" xr:uid="{8F51B267-D4CD-448F-8316-6E713AEBC945}"/>
    <hyperlink ref="D80" r:id="rId22" xr:uid="{6E6858DC-5B91-42EC-82F3-ECA64AB612C8}"/>
    <hyperlink ref="D93" r:id="rId23" xr:uid="{FD9229CC-737D-4D07-A64D-0F6AA80C39E3}"/>
    <hyperlink ref="D94" r:id="rId24" xr:uid="{DA5E01D4-9786-4206-B0D5-BA1F2E0C6621}"/>
    <hyperlink ref="D97" r:id="rId25" xr:uid="{E8EE027F-E74A-4A69-9AE8-E1F232682D4D}"/>
    <hyperlink ref="D98" r:id="rId26" xr:uid="{CE6C179B-ED24-40AE-9AD2-E6248841B5E4}"/>
    <hyperlink ref="F9" r:id="rId27" xr:uid="{41787FF2-A379-41A4-9A71-F16446537823}"/>
    <hyperlink ref="G9" r:id="rId28" xr:uid="{C71606D6-A991-4575-9D4F-F629C3C88CC3}"/>
    <hyperlink ref="F13" r:id="rId29" xr:uid="{2CF2F8CD-15A1-47BE-BF09-25DA96A54166}"/>
    <hyperlink ref="F32" r:id="rId30" xr:uid="{B20F78A3-2DC1-4D2E-A4CD-9FDFA7869607}"/>
    <hyperlink ref="I45" r:id="rId31" xr:uid="{DB91899C-7A2A-4ED8-91A1-71B6421ABD47}"/>
    <hyperlink ref="F45" r:id="rId32" xr:uid="{7A307FB6-6678-4804-BFAA-FF378A84FC63}"/>
    <hyperlink ref="G45" r:id="rId33" xr:uid="{29027A96-C123-480E-ADE0-71BE025B5930}"/>
    <hyperlink ref="H45" r:id="rId34" xr:uid="{DF3C265D-1221-48D2-860D-307481C72B51}"/>
    <hyperlink ref="F51" r:id="rId35" xr:uid="{41C84BBD-86F1-4C6E-B20E-FA4DF97D02E3}"/>
    <hyperlink ref="G51" r:id="rId36" xr:uid="{0C242974-E990-4D57-BA81-01DC87503290}"/>
    <hyperlink ref="H51" r:id="rId37" xr:uid="{A0826700-B526-4F1A-A232-00E4E24EBDCC}"/>
    <hyperlink ref="F53" r:id="rId38" xr:uid="{8E9CA4EE-CBCE-4C77-88F3-83787AC1C11E}"/>
    <hyperlink ref="F41" r:id="rId39" xr:uid="{E85E2453-6835-45DD-AA72-D72D95B16770}"/>
    <hyperlink ref="F55" r:id="rId40" xr:uid="{F8542594-BBBD-48C6-9916-863F8B2482F4}"/>
    <hyperlink ref="G55" r:id="rId41" xr:uid="{2501B9E6-2BF8-47F9-8D80-25F7E019844E}"/>
    <hyperlink ref="F60" r:id="rId42" xr:uid="{48290E7F-1BE5-4127-A775-B26D780D51A8}"/>
    <hyperlink ref="G60" r:id="rId43" xr:uid="{97FB70E0-4F34-47A4-A23F-56D2808DF7D9}"/>
    <hyperlink ref="H60" r:id="rId44" xr:uid="{BA96D3CE-647A-4FAB-B5CC-D0C7AE21C67B}"/>
    <hyperlink ref="F62" r:id="rId45" xr:uid="{4A0D56AA-995B-434E-BE24-168F985AB95B}"/>
    <hyperlink ref="G62" r:id="rId46" xr:uid="{E6B05243-C9D4-40B7-A945-C49D8555BF75}"/>
    <hyperlink ref="G65" r:id="rId47" xr:uid="{08550C16-7E60-489C-895E-9BD2FEE416F9}"/>
    <hyperlink ref="F68" r:id="rId48" xr:uid="{B51DA268-657F-436B-975C-3AC54AB02249}"/>
  </hyperlinks>
  <pageMargins left="0.70866141732283472" right="0.70866141732283472" top="0.74803149606299213" bottom="0.74803149606299213" header="0.31496062992125984" footer="0.31496062992125984"/>
  <pageSetup scale="34" fitToWidth="2" fitToHeight="4" orientation="landscape" r:id="rId49"/>
  <legacyDrawing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774CE-56D3-3248-B4DE-98CEA7304209}">
  <dimension ref="B2:C11"/>
  <sheetViews>
    <sheetView workbookViewId="0">
      <selection activeCell="C11" sqref="B2:C11"/>
    </sheetView>
  </sheetViews>
  <sheetFormatPr baseColWidth="10" defaultColWidth="11" defaultRowHeight="16" x14ac:dyDescent="0.2"/>
  <sheetData>
    <row r="2" spans="2:3" x14ac:dyDescent="0.2">
      <c r="B2" t="s">
        <v>149</v>
      </c>
    </row>
    <row r="3" spans="2:3" x14ac:dyDescent="0.2">
      <c r="C3" t="s">
        <v>150</v>
      </c>
    </row>
    <row r="4" spans="2:3" x14ac:dyDescent="0.2">
      <c r="B4" t="s">
        <v>152</v>
      </c>
    </row>
    <row r="5" spans="2:3" x14ac:dyDescent="0.2">
      <c r="B5" t="s">
        <v>192</v>
      </c>
    </row>
    <row r="6" spans="2:3" x14ac:dyDescent="0.2">
      <c r="B6" t="s">
        <v>282</v>
      </c>
    </row>
    <row r="7" spans="2:3" x14ac:dyDescent="0.2">
      <c r="B7" t="s">
        <v>346</v>
      </c>
    </row>
    <row r="8" spans="2:3" x14ac:dyDescent="0.2">
      <c r="C8" t="s">
        <v>347</v>
      </c>
    </row>
    <row r="9" spans="2:3" x14ac:dyDescent="0.2">
      <c r="B9" t="s">
        <v>337</v>
      </c>
    </row>
    <row r="10" spans="2:3" x14ac:dyDescent="0.2">
      <c r="C10" t="s">
        <v>338</v>
      </c>
    </row>
    <row r="11" spans="2:3" x14ac:dyDescent="0.2">
      <c r="C11" t="s">
        <v>423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F387-65ED-2D46-B676-A4FBC9E2F90F}">
  <dimension ref="A1:AP29"/>
  <sheetViews>
    <sheetView workbookViewId="0">
      <selection activeCell="C16" sqref="C16"/>
    </sheetView>
  </sheetViews>
  <sheetFormatPr baseColWidth="10" defaultColWidth="11" defaultRowHeight="16" x14ac:dyDescent="0.2"/>
  <sheetData>
    <row r="1" spans="1:42" x14ac:dyDescent="0.2">
      <c r="A1" t="s">
        <v>30</v>
      </c>
      <c r="B1" t="s">
        <v>379</v>
      </c>
      <c r="C1">
        <v>101</v>
      </c>
      <c r="D1">
        <v>102</v>
      </c>
      <c r="E1">
        <v>103</v>
      </c>
      <c r="F1">
        <v>104</v>
      </c>
      <c r="G1">
        <v>109</v>
      </c>
      <c r="H1">
        <v>201</v>
      </c>
      <c r="I1">
        <v>202</v>
      </c>
      <c r="J1">
        <v>209</v>
      </c>
      <c r="K1">
        <v>301</v>
      </c>
      <c r="L1">
        <v>302</v>
      </c>
      <c r="M1">
        <v>303</v>
      </c>
      <c r="N1">
        <v>304</v>
      </c>
      <c r="O1">
        <v>309</v>
      </c>
      <c r="P1">
        <v>401</v>
      </c>
      <c r="Q1">
        <v>402</v>
      </c>
      <c r="R1">
        <v>403</v>
      </c>
      <c r="S1">
        <v>404</v>
      </c>
      <c r="T1">
        <v>409</v>
      </c>
      <c r="U1">
        <v>501</v>
      </c>
      <c r="V1">
        <v>502</v>
      </c>
      <c r="W1">
        <v>503</v>
      </c>
      <c r="X1">
        <v>504</v>
      </c>
      <c r="Y1">
        <v>505</v>
      </c>
      <c r="Z1">
        <v>506</v>
      </c>
      <c r="AA1">
        <v>507</v>
      </c>
      <c r="AB1">
        <v>508</v>
      </c>
      <c r="AC1">
        <v>601</v>
      </c>
      <c r="AD1">
        <v>602</v>
      </c>
      <c r="AE1">
        <v>603</v>
      </c>
      <c r="AF1">
        <v>604</v>
      </c>
      <c r="AG1">
        <v>609</v>
      </c>
      <c r="AH1">
        <v>610</v>
      </c>
      <c r="AI1">
        <v>701</v>
      </c>
      <c r="AJ1">
        <v>702</v>
      </c>
      <c r="AK1">
        <v>703</v>
      </c>
      <c r="AL1">
        <v>704</v>
      </c>
      <c r="AM1">
        <v>709</v>
      </c>
      <c r="AN1">
        <v>801</v>
      </c>
      <c r="AO1">
        <v>802</v>
      </c>
      <c r="AP1">
        <v>809</v>
      </c>
    </row>
    <row r="2" spans="1:42" x14ac:dyDescent="0.2">
      <c r="A2">
        <v>1</v>
      </c>
      <c r="B2" t="str">
        <f>'Descriptive Data'!E9</f>
        <v>Secondary</v>
      </c>
      <c r="C2">
        <f>COUNTIFS('Descriptive Data'!$A$9:$A$98,'Dataset - Count'!$A2,'Descriptive Data'!$O$9:$O$98,'Dataset - Count'!$C$1)</f>
        <v>1</v>
      </c>
      <c r="D2">
        <f>COUNTIFS('Descriptive Data'!$A$9:$A$98,'Dataset - Count'!$A2,'Descriptive Data'!$O$9:$O$98,'Dataset - Count'!$D$1)</f>
        <v>0</v>
      </c>
      <c r="E2">
        <f>COUNTIFS('Descriptive Data'!$A$9:$A$98,'Dataset - Count'!$A2,'Descriptive Data'!$O$9:$O$98,'Dataset - Count'!$E$1)</f>
        <v>1</v>
      </c>
      <c r="F2">
        <f>COUNTIFS('Descriptive Data'!$A$9:$A$98,'Dataset - Count'!$A2,'Descriptive Data'!$O$9:$O$98,'Dataset - Count'!$F$1)</f>
        <v>1</v>
      </c>
      <c r="G2">
        <f>COUNTIFS('Descriptive Data'!$A$9:$A$98,'Dataset - Count'!$A2,'Descriptive Data'!$O$9:$O$98,'Dataset - Count'!$G$1)</f>
        <v>0</v>
      </c>
      <c r="H2">
        <f>COUNTIFS('Descriptive Data'!$A$9:$A$98,'Dataset - Count'!$A2,'Descriptive Data'!$R$9:$R$98,'Dataset - Count'!$H$1)</f>
        <v>0</v>
      </c>
      <c r="I2">
        <f>COUNTIFS('Descriptive Data'!$A$9:$A$98,'Dataset - Count'!$A2,'Descriptive Data'!$R$9:$R$98,'Dataset - Count'!$I$1)</f>
        <v>0</v>
      </c>
      <c r="J2">
        <f>COUNTIFS('Descriptive Data'!$A$9:$A$98,'Dataset - Count'!$A2,'Descriptive Data'!$R$9:$R$98,'Dataset - Count'!$J$1)</f>
        <v>0</v>
      </c>
      <c r="K2">
        <f>COUNTIFS('Descriptive Data'!$A$9:$A$98,'Dataset - Count'!$A2,'Descriptive Data'!$U$9:$U$98,'Dataset - Count'!$K$1)</f>
        <v>1</v>
      </c>
      <c r="L2">
        <f>COUNTIFS('Descriptive Data'!$A$9:$A$98,'Dataset - Count'!$A2,'Descriptive Data'!$U$9:$U$98,'Dataset - Count'!$L$1)</f>
        <v>1</v>
      </c>
      <c r="M2">
        <f>COUNTIFS('Descriptive Data'!$A$9:$A$98,'Dataset - Count'!$A2,'Descriptive Data'!$U$9:$U$98,'Dataset - Count'!$M$1)</f>
        <v>0</v>
      </c>
      <c r="N2">
        <f>COUNTIFS('Descriptive Data'!$A$9:$A$98,'Dataset - Count'!$A2,'Descriptive Data'!$U$9:$U$98,'Dataset - Count'!$N$1)</f>
        <v>0</v>
      </c>
      <c r="O2">
        <f>COUNTIFS('Descriptive Data'!$A$9:$A$98,'Dataset - Count'!$A2,'Descriptive Data'!$U$9:$U$98,'Dataset - Count'!$O$1)</f>
        <v>0</v>
      </c>
      <c r="P2">
        <f>COUNTIFS('Descriptive Data'!$A$9:$A$98,'Dataset - Count'!$A2,'Descriptive Data'!$X$9:$X$98,'Dataset - Count'!$P$1)</f>
        <v>0</v>
      </c>
      <c r="Q2">
        <f>COUNTIFS('Descriptive Data'!$A$9:$A$98,'Dataset - Count'!$A2,'Descriptive Data'!$X$9:$X$98,'Dataset - Count'!$Q$1)</f>
        <v>0</v>
      </c>
      <c r="R2">
        <f>COUNTIFS('Descriptive Data'!$A$9:$A$98,'Dataset - Count'!$A2,'Descriptive Data'!$X$9:$X$98,'Dataset - Count'!$R$1)</f>
        <v>0</v>
      </c>
      <c r="S2">
        <f>COUNTIFS('Descriptive Data'!$A$9:$A$98,'Dataset - Count'!$A2,'Descriptive Data'!$X$9:$X$98,'Dataset - Count'!$S$1)</f>
        <v>0</v>
      </c>
      <c r="T2">
        <f>COUNTIFS('Descriptive Data'!$A$9:$A$98,'Dataset - Count'!$A2,'Descriptive Data'!$X$9:$X$98,'Dataset - Count'!$T$1)</f>
        <v>0</v>
      </c>
      <c r="U2">
        <f>COUNTIFS('Descriptive Data'!$A$9:$A$98,'Dataset - Count'!$A2,'Descriptive Data'!$AA$9:$AA$98,'Dataset - Count'!$U$1)</f>
        <v>0</v>
      </c>
      <c r="V2">
        <f>COUNTIFS('Descriptive Data'!$A$9:$A$98,'Dataset - Count'!$A2,'Descriptive Data'!$AA$9:$AA$98,'Dataset - Count'!$V$1)</f>
        <v>0</v>
      </c>
      <c r="W2">
        <f>COUNTIFS('Descriptive Data'!$A$9:$A$98,'Dataset - Count'!$A2,'Descriptive Data'!$AA$9:$AA$98,'Dataset - Count'!$W$1)</f>
        <v>0</v>
      </c>
      <c r="X2">
        <f>COUNTIFS('Descriptive Data'!$A$9:$A$98,'Dataset - Count'!$A2,'Descriptive Data'!$AA$9:$AA$98,'Dataset - Count'!$X$1)</f>
        <v>0</v>
      </c>
      <c r="Y2">
        <f>COUNTIFS('Descriptive Data'!$A$9:$A$98,'Dataset - Count'!$A2,'Descriptive Data'!$AA$9:$AA$98,'Dataset - Count'!$Y$1)</f>
        <v>0</v>
      </c>
      <c r="Z2">
        <f>COUNTIFS('Descriptive Data'!$A$9:$A$98,'Dataset - Count'!$A2,'Descriptive Data'!$AA$9:$AA$98,'Dataset - Count'!$Z$1)</f>
        <v>0</v>
      </c>
      <c r="AA2">
        <f>COUNTIFS('Descriptive Data'!$A$9:$A$98,'Dataset - Count'!$A2,'Descriptive Data'!$AA$9:$AA$98,'Dataset - Count'!$AA$1)</f>
        <v>0</v>
      </c>
      <c r="AB2">
        <f>COUNTIFS('Descriptive Data'!$A$9:$A$98,'Dataset - Count'!$A2,'Descriptive Data'!$AA$9:$AA$98,'Dataset - Count'!$AB$1)</f>
        <v>0</v>
      </c>
      <c r="AC2">
        <f>COUNTIFS('Descriptive Data'!$A$9:$A$98,'Dataset - Count'!$A2,'Descriptive Data'!$AD$9:$AD$98,'Dataset - Count'!$AC$1)</f>
        <v>0</v>
      </c>
      <c r="AD2">
        <f>COUNTIFS('Descriptive Data'!$A$9:$A$98,'Dataset - Count'!$A2,'Descriptive Data'!$AD$9:$AD$98,'Dataset - Count'!$AD$1)</f>
        <v>0</v>
      </c>
      <c r="AE2">
        <f>COUNTIFS('Descriptive Data'!$A$9:$A$98,'Dataset - Count'!$A2,'Descriptive Data'!$AD$9:$AD$98,'Dataset - Count'!$AE$1)</f>
        <v>0</v>
      </c>
      <c r="AF2">
        <f>COUNTIFS('Descriptive Data'!$A$9:$A$98,'Dataset - Count'!$A2,'Descriptive Data'!$AD$9:$AD$98,'Dataset - Count'!$AF$1)</f>
        <v>0</v>
      </c>
      <c r="AG2">
        <f>COUNTIFS('Descriptive Data'!$A$9:$A$98,'Dataset - Count'!$A2,'Descriptive Data'!$AD$9:$AD$98,'Dataset - Count'!$AG$1)</f>
        <v>0</v>
      </c>
      <c r="AH2">
        <f>COUNTIFS('Descriptive Data'!$A$9:$A$98,'Dataset - Count'!$A2,'Descriptive Data'!$AD$9:$AD$98,'Dataset - Count'!$AH$1)</f>
        <v>0</v>
      </c>
      <c r="AI2">
        <f>COUNTIFS('Descriptive Data'!$A$9:$A$98,'Dataset - Count'!$A2,'Descriptive Data'!$AG$9:$AG$98,'Dataset - Count'!$AI$1)</f>
        <v>0</v>
      </c>
      <c r="AJ2">
        <f>COUNTIFS('Descriptive Data'!$A$9:$A$98,'Dataset - Count'!$A2,'Descriptive Data'!$AG$9:$AG$98,'Dataset - Count'!$AJ$1)</f>
        <v>1</v>
      </c>
      <c r="AK2">
        <f>COUNTIFS('Descriptive Data'!$A$9:$A$98,'Dataset - Count'!$A2,'Descriptive Data'!$AG$9:$AG$98,'Dataset - Count'!$AK$1)</f>
        <v>0</v>
      </c>
      <c r="AL2">
        <f>COUNTIFS('Descriptive Data'!$A$9:$A$98,'Dataset - Count'!$A2,'Descriptive Data'!$AG$9:$AG$98,'Dataset - Count'!$AL$1)</f>
        <v>1</v>
      </c>
      <c r="AM2">
        <f>COUNTIFS('Descriptive Data'!$A$9:$A$98,'Dataset - Count'!$A2,'Descriptive Data'!$AG$9:$AG$98,'Dataset - Count'!$AM$1)</f>
        <v>0</v>
      </c>
      <c r="AN2">
        <f>COUNTIFS('Descriptive Data'!$A$9:$A$98,'Dataset - Count'!$A2,'Descriptive Data'!$AJ$9:$AJ$98,'Dataset - Count'!$AN$1)</f>
        <v>0</v>
      </c>
      <c r="AO2">
        <f>COUNTIFS('Descriptive Data'!$A$9:$A$98,'Dataset - Count'!$A2,'Descriptive Data'!$AJ$9:$AJ$98,'Dataset - Count'!$AO$1)</f>
        <v>0</v>
      </c>
      <c r="AP2">
        <f>COUNTIFS('Descriptive Data'!$A$9:$A$98,'Dataset - Count'!$A2,'Descriptive Data'!$AJ$9:$AJ$98,'Dataset - Count'!$AP$1)</f>
        <v>0</v>
      </c>
    </row>
    <row r="3" spans="1:42" x14ac:dyDescent="0.2">
      <c r="A3">
        <v>2</v>
      </c>
      <c r="C3">
        <f>COUNTIFS('Descriptive Data'!$A$9:$A$98,'Dataset - Count'!$A3,'Descriptive Data'!$O$9:$O$98,'Dataset - Count'!$C$1)</f>
        <v>0</v>
      </c>
      <c r="D3">
        <f>COUNTIFS('Descriptive Data'!$A$9:$A$98,'Dataset - Count'!$A3,'Descriptive Data'!$O$9:$O$98,'Dataset - Count'!$D$1)</f>
        <v>0</v>
      </c>
      <c r="E3">
        <f>COUNTIFS('Descriptive Data'!$A$9:$A$98,'Dataset - Count'!$A3,'Descriptive Data'!$O$9:$O$98,'Dataset - Count'!$E$1)</f>
        <v>0</v>
      </c>
      <c r="F3">
        <f>COUNTIFS('Descriptive Data'!$A$9:$A$98,'Dataset - Count'!$A3,'Descriptive Data'!$O$9:$O$98,'Dataset - Count'!$F$1)</f>
        <v>0</v>
      </c>
      <c r="G3">
        <f>COUNTIFS('Descriptive Data'!$A$9:$A$98,'Dataset - Count'!$A3,'Descriptive Data'!$O$9:$O$98,'Dataset - Count'!$G$1)</f>
        <v>0</v>
      </c>
      <c r="H3">
        <f>COUNTIFS('Descriptive Data'!$A$9:$A$98,'Dataset - Count'!$A3,'Descriptive Data'!$R$9:$R$98,'Dataset - Count'!$H$1)</f>
        <v>0</v>
      </c>
      <c r="I3">
        <f>COUNTIFS('Descriptive Data'!$A$9:$A$98,'Dataset - Count'!$A3,'Descriptive Data'!$R$9:$R$98,'Dataset - Count'!$I$1)</f>
        <v>0</v>
      </c>
      <c r="J3">
        <f>COUNTIFS('Descriptive Data'!$A$9:$A$98,'Dataset - Count'!$A3,'Descriptive Data'!$R$9:$R$98,'Dataset - Count'!$J$1)</f>
        <v>0</v>
      </c>
      <c r="K3">
        <f>COUNTIFS('Descriptive Data'!$A$9:$A$98,'Dataset - Count'!$A3,'Descriptive Data'!$U$9:$U$98,'Dataset - Count'!$K$1)</f>
        <v>0</v>
      </c>
      <c r="L3">
        <f>COUNTIFS('Descriptive Data'!$A$9:$A$98,'Dataset - Count'!$A3,'Descriptive Data'!$U$9:$U$98,'Dataset - Count'!$L$1)</f>
        <v>0</v>
      </c>
      <c r="M3">
        <f>COUNTIFS('Descriptive Data'!$A$9:$A$98,'Dataset - Count'!$A3,'Descriptive Data'!$U$9:$U$98,'Dataset - Count'!$M$1)</f>
        <v>0</v>
      </c>
      <c r="N3">
        <f>COUNTIFS('Descriptive Data'!$A$9:$A$98,'Dataset - Count'!$A3,'Descriptive Data'!$U$9:$U$98,'Dataset - Count'!$N$1)</f>
        <v>0</v>
      </c>
      <c r="O3">
        <f>COUNTIFS('Descriptive Data'!$A$9:$A$98,'Dataset - Count'!$A3,'Descriptive Data'!$U$9:$U$98,'Dataset - Count'!$O$1)</f>
        <v>0</v>
      </c>
      <c r="P3">
        <f>COUNTIFS('Descriptive Data'!$A$9:$A$98,'Dataset - Count'!$A3,'Descriptive Data'!$X$9:$X$98,'Dataset - Count'!$P$1)</f>
        <v>0</v>
      </c>
      <c r="Q3">
        <f>COUNTIFS('Descriptive Data'!$A$9:$A$98,'Dataset - Count'!$A3,'Descriptive Data'!$X$9:$X$98,'Dataset - Count'!$Q$1)</f>
        <v>0</v>
      </c>
      <c r="R3">
        <f>COUNTIFS('Descriptive Data'!$A$9:$A$98,'Dataset - Count'!$A3,'Descriptive Data'!$X$9:$X$98,'Dataset - Count'!$R$1)</f>
        <v>0</v>
      </c>
      <c r="S3">
        <f>COUNTIFS('Descriptive Data'!$A$9:$A$98,'Dataset - Count'!$A3,'Descriptive Data'!$X$9:$X$98,'Dataset - Count'!$S$1)</f>
        <v>0</v>
      </c>
      <c r="T3">
        <f>COUNTIFS('Descriptive Data'!$A$9:$A$98,'Dataset - Count'!$A3,'Descriptive Data'!$X$9:$X$98,'Dataset - Count'!$T$1)</f>
        <v>0</v>
      </c>
      <c r="U3">
        <f>COUNTIFS('Descriptive Data'!$A$9:$A$98,'Dataset - Count'!$A3,'Descriptive Data'!$AA$9:$AA$98,'Dataset - Count'!$U$1)</f>
        <v>0</v>
      </c>
      <c r="V3">
        <f>COUNTIFS('Descriptive Data'!$A$9:$A$98,'Dataset - Count'!$A3,'Descriptive Data'!$AA$9:$AA$98,'Dataset - Count'!$V$1)</f>
        <v>0</v>
      </c>
      <c r="W3">
        <f>COUNTIFS('Descriptive Data'!$A$9:$A$98,'Dataset - Count'!$A3,'Descriptive Data'!$AA$9:$AA$98,'Dataset - Count'!$W$1)</f>
        <v>0</v>
      </c>
      <c r="X3">
        <f>COUNTIFS('Descriptive Data'!$A$9:$A$98,'Dataset - Count'!$A3,'Descriptive Data'!$AA$9:$AA$98,'Dataset - Count'!$X$1)</f>
        <v>0</v>
      </c>
      <c r="Y3">
        <f>COUNTIFS('Descriptive Data'!$A$9:$A$98,'Dataset - Count'!$A3,'Descriptive Data'!$AA$9:$AA$98,'Dataset - Count'!$Y$1)</f>
        <v>0</v>
      </c>
      <c r="Z3">
        <f>COUNTIFS('Descriptive Data'!$A$9:$A$98,'Dataset - Count'!$A3,'Descriptive Data'!$AA$9:$AA$98,'Dataset - Count'!$Z$1)</f>
        <v>0</v>
      </c>
      <c r="AA3">
        <f>COUNTIFS('Descriptive Data'!$A$9:$A$98,'Dataset - Count'!$A3,'Descriptive Data'!$AA$9:$AA$98,'Dataset - Count'!$AA$1)</f>
        <v>0</v>
      </c>
      <c r="AB3">
        <f>COUNTIFS('Descriptive Data'!$A$9:$A$98,'Dataset - Count'!$A3,'Descriptive Data'!$AA$9:$AA$98,'Dataset - Count'!$AB$1)</f>
        <v>0</v>
      </c>
      <c r="AC3">
        <f>COUNTIFS('Descriptive Data'!$A$9:$A$98,'Dataset - Count'!$A3,'Descriptive Data'!$AD$9:$AD$98,'Dataset - Count'!$AC$1)</f>
        <v>0</v>
      </c>
      <c r="AD3">
        <f>COUNTIFS('Descriptive Data'!$A$9:$A$98,'Dataset - Count'!$A3,'Descriptive Data'!$AD$9:$AD$98,'Dataset - Count'!$AD$1)</f>
        <v>0</v>
      </c>
      <c r="AE3">
        <f>COUNTIFS('Descriptive Data'!$A$9:$A$98,'Dataset - Count'!$A3,'Descriptive Data'!$AD$9:$AD$98,'Dataset - Count'!$AE$1)</f>
        <v>0</v>
      </c>
      <c r="AF3">
        <f>COUNTIFS('Descriptive Data'!$A$9:$A$98,'Dataset - Count'!$A3,'Descriptive Data'!$AD$9:$AD$98,'Dataset - Count'!$AF$1)</f>
        <v>0</v>
      </c>
      <c r="AG3">
        <f>COUNTIFS('Descriptive Data'!$A$9:$A$98,'Dataset - Count'!$A3,'Descriptive Data'!$AD$9:$AD$98,'Dataset - Count'!$AG$1)</f>
        <v>0</v>
      </c>
      <c r="AH3">
        <f>COUNTIFS('Descriptive Data'!$A$9:$A$98,'Dataset - Count'!$A3,'Descriptive Data'!$AD$9:$AD$98,'Dataset - Count'!$AH$1)</f>
        <v>0</v>
      </c>
      <c r="AI3">
        <f>COUNTIFS('Descriptive Data'!$A$9:$A$98,'Dataset - Count'!$A3,'Descriptive Data'!$AG$9:$AG$98,'Dataset - Count'!$AI$1)</f>
        <v>0</v>
      </c>
      <c r="AJ3">
        <f>COUNTIFS('Descriptive Data'!$A$9:$A$98,'Dataset - Count'!$A3,'Descriptive Data'!$AG$9:$AG$98,'Dataset - Count'!$AJ$1)</f>
        <v>0</v>
      </c>
      <c r="AK3">
        <f>COUNTIFS('Descriptive Data'!$A$9:$A$98,'Dataset - Count'!$A3,'Descriptive Data'!$AG$9:$AG$98,'Dataset - Count'!$AK$1)</f>
        <v>0</v>
      </c>
      <c r="AL3">
        <f>COUNTIFS('Descriptive Data'!$A$9:$A$98,'Dataset - Count'!$A3,'Descriptive Data'!$AG$9:$AG$98,'Dataset - Count'!$AL$1)</f>
        <v>0</v>
      </c>
      <c r="AM3">
        <f>COUNTIFS('Descriptive Data'!$A$9:$A$98,'Dataset - Count'!$A3,'Descriptive Data'!$AG$9:$AG$98,'Dataset - Count'!$AM$1)</f>
        <v>0</v>
      </c>
      <c r="AN3">
        <f>COUNTIFS('Descriptive Data'!$A$9:$A$98,'Dataset - Count'!$A3,'Descriptive Data'!$AJ$9:$AJ$98,'Dataset - Count'!$AN$1)</f>
        <v>0</v>
      </c>
      <c r="AO3">
        <f>COUNTIFS('Descriptive Data'!$A$9:$A$98,'Dataset - Count'!$A3,'Descriptive Data'!$AJ$9:$AJ$98,'Dataset - Count'!$AO$1)</f>
        <v>0</v>
      </c>
      <c r="AP3">
        <f>COUNTIFS('Descriptive Data'!$A$9:$A$98,'Dataset - Count'!$A3,'Descriptive Data'!$AJ$9:$AJ$98,'Dataset - Count'!$AP$1)</f>
        <v>0</v>
      </c>
    </row>
    <row r="4" spans="1:42" x14ac:dyDescent="0.2">
      <c r="A4">
        <v>3</v>
      </c>
      <c r="B4" t="str">
        <f>'Descriptive Data'!E13</f>
        <v>Secondary</v>
      </c>
      <c r="C4">
        <f>COUNTIFS('Descriptive Data'!$A$9:$A$98,'Dataset - Count'!$A4,'Descriptive Data'!$O$9:$O$98,'Dataset - Count'!$C$1)</f>
        <v>0</v>
      </c>
      <c r="D4">
        <f>COUNTIFS('Descriptive Data'!$A$9:$A$98,'Dataset - Count'!$A4,'Descriptive Data'!$O$9:$O$98,'Dataset - Count'!$D$1)</f>
        <v>0</v>
      </c>
      <c r="E4">
        <f>COUNTIFS('Descriptive Data'!$A$9:$A$98,'Dataset - Count'!$A4,'Descriptive Data'!$O$9:$O$98,'Dataset - Count'!$E$1)</f>
        <v>0</v>
      </c>
      <c r="F4">
        <f>COUNTIFS('Descriptive Data'!$A$9:$A$98,'Dataset - Count'!$A4,'Descriptive Data'!$O$9:$O$98,'Dataset - Count'!$F$1)</f>
        <v>0</v>
      </c>
      <c r="G4">
        <f>COUNTIFS('Descriptive Data'!$A$9:$A$98,'Dataset - Count'!$A4,'Descriptive Data'!$O$9:$O$98,'Dataset - Count'!$G$1)</f>
        <v>0</v>
      </c>
      <c r="H4">
        <f>COUNTIFS('Descriptive Data'!$A$9:$A$98,'Dataset - Count'!$A4,'Descriptive Data'!$R$9:$R$98,'Dataset - Count'!$H$1)</f>
        <v>0</v>
      </c>
      <c r="I4">
        <f>COUNTIFS('Descriptive Data'!$A$9:$A$98,'Dataset - Count'!$A4,'Descriptive Data'!$R$9:$R$98,'Dataset - Count'!$I$1)</f>
        <v>0</v>
      </c>
      <c r="J4">
        <f>COUNTIFS('Descriptive Data'!$A$9:$A$98,'Dataset - Count'!$A4,'Descriptive Data'!$R$9:$R$98,'Dataset - Count'!$J$1)</f>
        <v>0</v>
      </c>
      <c r="K4">
        <f>COUNTIFS('Descriptive Data'!$A$9:$A$98,'Dataset - Count'!$A4,'Descriptive Data'!$U$9:$U$98,'Dataset - Count'!$K$1)</f>
        <v>1</v>
      </c>
      <c r="L4">
        <f>COUNTIFS('Descriptive Data'!$A$9:$A$98,'Dataset - Count'!$A4,'Descriptive Data'!$U$9:$U$98,'Dataset - Count'!$L$1)</f>
        <v>0</v>
      </c>
      <c r="M4">
        <f>COUNTIFS('Descriptive Data'!$A$9:$A$98,'Dataset - Count'!$A4,'Descriptive Data'!$U$9:$U$98,'Dataset - Count'!$M$1)</f>
        <v>2</v>
      </c>
      <c r="N4">
        <f>COUNTIFS('Descriptive Data'!$A$9:$A$98,'Dataset - Count'!$A4,'Descriptive Data'!$U$9:$U$98,'Dataset - Count'!$N$1)</f>
        <v>0</v>
      </c>
      <c r="O4">
        <f>COUNTIFS('Descriptive Data'!$A$9:$A$98,'Dataset - Count'!$A4,'Descriptive Data'!$U$9:$U$98,'Dataset - Count'!$O$1)</f>
        <v>1</v>
      </c>
      <c r="P4">
        <f>COUNTIFS('Descriptive Data'!$A$9:$A$98,'Dataset - Count'!$A4,'Descriptive Data'!$X$9:$X$98,'Dataset - Count'!$P$1)</f>
        <v>0</v>
      </c>
      <c r="Q4">
        <f>COUNTIFS('Descriptive Data'!$A$9:$A$98,'Dataset - Count'!$A4,'Descriptive Data'!$X$9:$X$98,'Dataset - Count'!$Q$1)</f>
        <v>0</v>
      </c>
      <c r="R4">
        <f>COUNTIFS('Descriptive Data'!$A$9:$A$98,'Dataset - Count'!$A4,'Descriptive Data'!$X$9:$X$98,'Dataset - Count'!$R$1)</f>
        <v>0</v>
      </c>
      <c r="S4">
        <f>COUNTIFS('Descriptive Data'!$A$9:$A$98,'Dataset - Count'!$A4,'Descriptive Data'!$X$9:$X$98,'Dataset - Count'!$S$1)</f>
        <v>0</v>
      </c>
      <c r="T4">
        <f>COUNTIFS('Descriptive Data'!$A$9:$A$98,'Dataset - Count'!$A4,'Descriptive Data'!$X$9:$X$98,'Dataset - Count'!$T$1)</f>
        <v>0</v>
      </c>
      <c r="U4">
        <f>COUNTIFS('Descriptive Data'!$A$9:$A$98,'Dataset - Count'!$A4,'Descriptive Data'!$AA$9:$AA$98,'Dataset - Count'!$U$1)</f>
        <v>0</v>
      </c>
      <c r="V4">
        <f>COUNTIFS('Descriptive Data'!$A$9:$A$98,'Dataset - Count'!$A4,'Descriptive Data'!$AA$9:$AA$98,'Dataset - Count'!$V$1)</f>
        <v>0</v>
      </c>
      <c r="W4">
        <f>COUNTIFS('Descriptive Data'!$A$9:$A$98,'Dataset - Count'!$A4,'Descriptive Data'!$AA$9:$AA$98,'Dataset - Count'!$W$1)</f>
        <v>0</v>
      </c>
      <c r="X4">
        <f>COUNTIFS('Descriptive Data'!$A$9:$A$98,'Dataset - Count'!$A4,'Descriptive Data'!$AA$9:$AA$98,'Dataset - Count'!$X$1)</f>
        <v>0</v>
      </c>
      <c r="Y4">
        <f>COUNTIFS('Descriptive Data'!$A$9:$A$98,'Dataset - Count'!$A4,'Descriptive Data'!$AA$9:$AA$98,'Dataset - Count'!$Y$1)</f>
        <v>0</v>
      </c>
      <c r="Z4">
        <f>COUNTIFS('Descriptive Data'!$A$9:$A$98,'Dataset - Count'!$A4,'Descriptive Data'!$AA$9:$AA$98,'Dataset - Count'!$Z$1)</f>
        <v>0</v>
      </c>
      <c r="AA4">
        <f>COUNTIFS('Descriptive Data'!$A$9:$A$98,'Dataset - Count'!$A4,'Descriptive Data'!$AA$9:$AA$98,'Dataset - Count'!$AA$1)</f>
        <v>0</v>
      </c>
      <c r="AB4">
        <f>COUNTIFS('Descriptive Data'!$A$9:$A$98,'Dataset - Count'!$A4,'Descriptive Data'!$AA$9:$AA$98,'Dataset - Count'!$AB$1)</f>
        <v>0</v>
      </c>
      <c r="AC4">
        <f>COUNTIFS('Descriptive Data'!$A$9:$A$98,'Dataset - Count'!$A4,'Descriptive Data'!$AD$9:$AD$98,'Dataset - Count'!$AC$1)</f>
        <v>0</v>
      </c>
      <c r="AD4">
        <f>COUNTIFS('Descriptive Data'!$A$9:$A$98,'Dataset - Count'!$A4,'Descriptive Data'!$AD$9:$AD$98,'Dataset - Count'!$AD$1)</f>
        <v>0</v>
      </c>
      <c r="AE4">
        <f>COUNTIFS('Descriptive Data'!$A$9:$A$98,'Dataset - Count'!$A4,'Descriptive Data'!$AD$9:$AD$98,'Dataset - Count'!$AE$1)</f>
        <v>0</v>
      </c>
      <c r="AF4">
        <f>COUNTIFS('Descriptive Data'!$A$9:$A$98,'Dataset - Count'!$A4,'Descriptive Data'!$AD$9:$AD$98,'Dataset - Count'!$AF$1)</f>
        <v>0</v>
      </c>
      <c r="AG4">
        <f>COUNTIFS('Descriptive Data'!$A$9:$A$98,'Dataset - Count'!$A4,'Descriptive Data'!$AD$9:$AD$98,'Dataset - Count'!$AG$1)</f>
        <v>0</v>
      </c>
      <c r="AH4">
        <f>COUNTIFS('Descriptive Data'!$A$9:$A$98,'Dataset - Count'!$A4,'Descriptive Data'!$AD$9:$AD$98,'Dataset - Count'!$AH$1)</f>
        <v>0</v>
      </c>
      <c r="AI4">
        <f>COUNTIFS('Descriptive Data'!$A$9:$A$98,'Dataset - Count'!$A4,'Descriptive Data'!$AG$9:$AG$98,'Dataset - Count'!$AI$1)</f>
        <v>0</v>
      </c>
      <c r="AJ4">
        <f>COUNTIFS('Descriptive Data'!$A$9:$A$98,'Dataset - Count'!$A4,'Descriptive Data'!$AG$9:$AG$98,'Dataset - Count'!$AJ$1)</f>
        <v>0</v>
      </c>
      <c r="AK4">
        <f>COUNTIFS('Descriptive Data'!$A$9:$A$98,'Dataset - Count'!$A4,'Descriptive Data'!$AG$9:$AG$98,'Dataset - Count'!$AK$1)</f>
        <v>0</v>
      </c>
      <c r="AL4">
        <f>COUNTIFS('Descriptive Data'!$A$9:$A$98,'Dataset - Count'!$A4,'Descriptive Data'!$AG$9:$AG$98,'Dataset - Count'!$AL$1)</f>
        <v>0</v>
      </c>
      <c r="AM4">
        <f>COUNTIFS('Descriptive Data'!$A$9:$A$98,'Dataset - Count'!$A4,'Descriptive Data'!$AG$9:$AG$98,'Dataset - Count'!$AM$1)</f>
        <v>0</v>
      </c>
      <c r="AN4">
        <f>COUNTIFS('Descriptive Data'!$A$9:$A$98,'Dataset - Count'!$A4,'Descriptive Data'!$AJ$9:$AJ$98,'Dataset - Count'!$AN$1)</f>
        <v>0</v>
      </c>
      <c r="AO4">
        <f>COUNTIFS('Descriptive Data'!$A$9:$A$98,'Dataset - Count'!$A4,'Descriptive Data'!$AJ$9:$AJ$98,'Dataset - Count'!$AO$1)</f>
        <v>0</v>
      </c>
      <c r="AP4">
        <f>COUNTIFS('Descriptive Data'!$A$9:$A$98,'Dataset - Count'!$A4,'Descriptive Data'!$AJ$9:$AJ$98,'Dataset - Count'!$AP$1)</f>
        <v>0</v>
      </c>
    </row>
    <row r="5" spans="1:42" x14ac:dyDescent="0.2">
      <c r="A5">
        <v>4</v>
      </c>
      <c r="B5" t="str">
        <f>'Descriptive Data'!E17</f>
        <v>Primary</v>
      </c>
      <c r="C5">
        <f>COUNTIFS('Descriptive Data'!$A$9:$A$98,'Dataset - Count'!$A5,'Descriptive Data'!$O$9:$O$98,'Dataset - Count'!$C$1)</f>
        <v>1</v>
      </c>
      <c r="D5">
        <f>COUNTIFS('Descriptive Data'!$A$9:$A$98,'Dataset - Count'!$A5,'Descriptive Data'!$O$9:$O$98,'Dataset - Count'!$D$1)</f>
        <v>2</v>
      </c>
      <c r="E5">
        <f>COUNTIFS('Descriptive Data'!$A$9:$A$98,'Dataset - Count'!$A5,'Descriptive Data'!$O$9:$O$98,'Dataset - Count'!$E$1)</f>
        <v>2</v>
      </c>
      <c r="F5">
        <f>COUNTIFS('Descriptive Data'!$A$9:$A$98,'Dataset - Count'!$A5,'Descriptive Data'!$O$9:$O$98,'Dataset - Count'!$F$1)</f>
        <v>0</v>
      </c>
      <c r="G5">
        <f>COUNTIFS('Descriptive Data'!$A$9:$A$98,'Dataset - Count'!$A5,'Descriptive Data'!$O$9:$O$98,'Dataset - Count'!$G$1)</f>
        <v>0</v>
      </c>
      <c r="H5">
        <f>COUNTIFS('Descriptive Data'!$A$9:$A$98,'Dataset - Count'!$A5,'Descriptive Data'!$R$9:$R$98,'Dataset - Count'!$H$1)</f>
        <v>0</v>
      </c>
      <c r="I5">
        <f>COUNTIFS('Descriptive Data'!$A$9:$A$98,'Dataset - Count'!$A5,'Descriptive Data'!$R$9:$R$98,'Dataset - Count'!$I$1)</f>
        <v>0</v>
      </c>
      <c r="J5">
        <f>COUNTIFS('Descriptive Data'!$A$9:$A$98,'Dataset - Count'!$A5,'Descriptive Data'!$R$9:$R$98,'Dataset - Count'!$J$1)</f>
        <v>0</v>
      </c>
      <c r="K5">
        <f>COUNTIFS('Descriptive Data'!$A$9:$A$98,'Dataset - Count'!$A5,'Descriptive Data'!$U$9:$U$98,'Dataset - Count'!$K$1)</f>
        <v>0</v>
      </c>
      <c r="L5">
        <f>COUNTIFS('Descriptive Data'!$A$9:$A$98,'Dataset - Count'!$A5,'Descriptive Data'!$U$9:$U$98,'Dataset - Count'!$L$1)</f>
        <v>1</v>
      </c>
      <c r="M5">
        <f>COUNTIFS('Descriptive Data'!$A$9:$A$98,'Dataset - Count'!$A5,'Descriptive Data'!$U$9:$U$98,'Dataset - Count'!$M$1)</f>
        <v>0</v>
      </c>
      <c r="N5">
        <f>COUNTIFS('Descriptive Data'!$A$9:$A$98,'Dataset - Count'!$A5,'Descriptive Data'!$U$9:$U$98,'Dataset - Count'!$N$1)</f>
        <v>1</v>
      </c>
      <c r="O5">
        <f>COUNTIFS('Descriptive Data'!$A$9:$A$98,'Dataset - Count'!$A5,'Descriptive Data'!$U$9:$U$98,'Dataset - Count'!$O$1)</f>
        <v>0</v>
      </c>
      <c r="P5">
        <f>COUNTIFS('Descriptive Data'!$A$9:$A$98,'Dataset - Count'!$A5,'Descriptive Data'!$X$9:$X$98,'Dataset - Count'!$P$1)</f>
        <v>0</v>
      </c>
      <c r="Q5">
        <f>COUNTIFS('Descriptive Data'!$A$9:$A$98,'Dataset - Count'!$A5,'Descriptive Data'!$X$9:$X$98,'Dataset - Count'!$Q$1)</f>
        <v>0</v>
      </c>
      <c r="R5">
        <f>COUNTIFS('Descriptive Data'!$A$9:$A$98,'Dataset - Count'!$A5,'Descriptive Data'!$X$9:$X$98,'Dataset - Count'!$R$1)</f>
        <v>0</v>
      </c>
      <c r="S5">
        <f>COUNTIFS('Descriptive Data'!$A$9:$A$98,'Dataset - Count'!$A5,'Descriptive Data'!$X$9:$X$98,'Dataset - Count'!$S$1)</f>
        <v>0</v>
      </c>
      <c r="T5">
        <f>COUNTIFS('Descriptive Data'!$A$9:$A$98,'Dataset - Count'!$A5,'Descriptive Data'!$X$9:$X$98,'Dataset - Count'!$T$1)</f>
        <v>0</v>
      </c>
      <c r="U5">
        <f>COUNTIFS('Descriptive Data'!$A$9:$A$98,'Dataset - Count'!$A5,'Descriptive Data'!$AA$9:$AA$98,'Dataset - Count'!$U$1)</f>
        <v>1</v>
      </c>
      <c r="V5">
        <f>COUNTIFS('Descriptive Data'!$A$9:$A$98,'Dataset - Count'!$A5,'Descriptive Data'!$AA$9:$AA$98,'Dataset - Count'!$V$1)</f>
        <v>1</v>
      </c>
      <c r="W5">
        <f>COUNTIFS('Descriptive Data'!$A$9:$A$98,'Dataset - Count'!$A5,'Descriptive Data'!$AA$9:$AA$98,'Dataset - Count'!$W$1)</f>
        <v>1</v>
      </c>
      <c r="X5">
        <f>COUNTIFS('Descriptive Data'!$A$9:$A$98,'Dataset - Count'!$A5,'Descriptive Data'!$AA$9:$AA$98,'Dataset - Count'!$X$1)</f>
        <v>1</v>
      </c>
      <c r="Y5">
        <f>COUNTIFS('Descriptive Data'!$A$9:$A$98,'Dataset - Count'!$A5,'Descriptive Data'!$AA$9:$AA$98,'Dataset - Count'!$Y$1)</f>
        <v>0</v>
      </c>
      <c r="Z5">
        <f>COUNTIFS('Descriptive Data'!$A$9:$A$98,'Dataset - Count'!$A5,'Descriptive Data'!$AA$9:$AA$98,'Dataset - Count'!$Z$1)</f>
        <v>0</v>
      </c>
      <c r="AA5">
        <f>COUNTIFS('Descriptive Data'!$A$9:$A$98,'Dataset - Count'!$A5,'Descriptive Data'!$AA$9:$AA$98,'Dataset - Count'!$AA$1)</f>
        <v>0</v>
      </c>
      <c r="AB5">
        <f>COUNTIFS('Descriptive Data'!$A$9:$A$98,'Dataset - Count'!$A5,'Descriptive Data'!$AA$9:$AA$98,'Dataset - Count'!$AB$1)</f>
        <v>0</v>
      </c>
      <c r="AC5">
        <f>COUNTIFS('Descriptive Data'!$A$9:$A$98,'Dataset - Count'!$A5,'Descriptive Data'!$AD$9:$AD$98,'Dataset - Count'!$AC$1)</f>
        <v>0</v>
      </c>
      <c r="AD5">
        <f>COUNTIFS('Descriptive Data'!$A$9:$A$98,'Dataset - Count'!$A5,'Descriptive Data'!$AD$9:$AD$98,'Dataset - Count'!$AD$1)</f>
        <v>0</v>
      </c>
      <c r="AE5">
        <f>COUNTIFS('Descriptive Data'!$A$9:$A$98,'Dataset - Count'!$A5,'Descriptive Data'!$AD$9:$AD$98,'Dataset - Count'!$AE$1)</f>
        <v>0</v>
      </c>
      <c r="AF5">
        <f>COUNTIFS('Descriptive Data'!$A$9:$A$98,'Dataset - Count'!$A5,'Descriptive Data'!$AD$9:$AD$98,'Dataset - Count'!$AF$1)</f>
        <v>0</v>
      </c>
      <c r="AG5">
        <f>COUNTIFS('Descriptive Data'!$A$9:$A$98,'Dataset - Count'!$A5,'Descriptive Data'!$AD$9:$AD$98,'Dataset - Count'!$AG$1)</f>
        <v>0</v>
      </c>
      <c r="AH5">
        <f>COUNTIFS('Descriptive Data'!$A$9:$A$98,'Dataset - Count'!$A5,'Descriptive Data'!$AD$9:$AD$98,'Dataset - Count'!$AH$1)</f>
        <v>0</v>
      </c>
      <c r="AI5">
        <f>COUNTIFS('Descriptive Data'!$A$9:$A$98,'Dataset - Count'!$A5,'Descriptive Data'!$AG$9:$AG$98,'Dataset - Count'!$AI$1)</f>
        <v>0</v>
      </c>
      <c r="AJ5">
        <f>COUNTIFS('Descriptive Data'!$A$9:$A$98,'Dataset - Count'!$A5,'Descriptive Data'!$AG$9:$AG$98,'Dataset - Count'!$AJ$1)</f>
        <v>0</v>
      </c>
      <c r="AK5">
        <f>COUNTIFS('Descriptive Data'!$A$9:$A$98,'Dataset - Count'!$A5,'Descriptive Data'!$AG$9:$AG$98,'Dataset - Count'!$AK$1)</f>
        <v>0</v>
      </c>
      <c r="AL5">
        <f>COUNTIFS('Descriptive Data'!$A$9:$A$98,'Dataset - Count'!$A5,'Descriptive Data'!$AG$9:$AG$98,'Dataset - Count'!$AL$1)</f>
        <v>2</v>
      </c>
      <c r="AM5">
        <f>COUNTIFS('Descriptive Data'!$A$9:$A$98,'Dataset - Count'!$A5,'Descriptive Data'!$AG$9:$AG$98,'Dataset - Count'!$AM$1)</f>
        <v>0</v>
      </c>
      <c r="AN5">
        <f>COUNTIFS('Descriptive Data'!$A$9:$A$98,'Dataset - Count'!$A5,'Descriptive Data'!$AJ$9:$AJ$98,'Dataset - Count'!$AN$1)</f>
        <v>2</v>
      </c>
      <c r="AO5">
        <f>COUNTIFS('Descriptive Data'!$A$9:$A$98,'Dataset - Count'!$A5,'Descriptive Data'!$AJ$9:$AJ$98,'Dataset - Count'!$AO$1)</f>
        <v>0</v>
      </c>
      <c r="AP5">
        <f>COUNTIFS('Descriptive Data'!$A$9:$A$98,'Dataset - Count'!$A5,'Descriptive Data'!$AJ$9:$AJ$98,'Dataset - Count'!$AP$1)</f>
        <v>0</v>
      </c>
    </row>
    <row r="6" spans="1:42" x14ac:dyDescent="0.2">
      <c r="A6">
        <v>5</v>
      </c>
      <c r="B6" t="str">
        <f>'Descriptive Data'!E22</f>
        <v>Primary</v>
      </c>
      <c r="C6">
        <f>COUNTIFS('Descriptive Data'!$A$9:$A$98,'Dataset - Count'!$A6,'Descriptive Data'!$O$9:$O$98,'Dataset - Count'!$C$1)</f>
        <v>0</v>
      </c>
      <c r="D6">
        <f>COUNTIFS('Descriptive Data'!$A$9:$A$98,'Dataset - Count'!$A6,'Descriptive Data'!$O$9:$O$98,'Dataset - Count'!$D$1)</f>
        <v>0</v>
      </c>
      <c r="E6">
        <f>COUNTIFS('Descriptive Data'!$A$9:$A$98,'Dataset - Count'!$A6,'Descriptive Data'!$O$9:$O$98,'Dataset - Count'!$E$1)</f>
        <v>2</v>
      </c>
      <c r="F6">
        <f>COUNTIFS('Descriptive Data'!$A$9:$A$98,'Dataset - Count'!$A6,'Descriptive Data'!$O$9:$O$98,'Dataset - Count'!$F$1)</f>
        <v>0</v>
      </c>
      <c r="G6">
        <f>COUNTIFS('Descriptive Data'!$A$9:$A$98,'Dataset - Count'!$A6,'Descriptive Data'!$O$9:$O$98,'Dataset - Count'!$G$1)</f>
        <v>0</v>
      </c>
      <c r="H6">
        <f>COUNTIFS('Descriptive Data'!$A$9:$A$98,'Dataset - Count'!$A6,'Descriptive Data'!$R$9:$R$98,'Dataset - Count'!$H$1)</f>
        <v>0</v>
      </c>
      <c r="I6">
        <f>COUNTIFS('Descriptive Data'!$A$9:$A$98,'Dataset - Count'!$A6,'Descriptive Data'!$R$9:$R$98,'Dataset - Count'!$I$1)</f>
        <v>0</v>
      </c>
      <c r="J6">
        <f>COUNTIFS('Descriptive Data'!$A$9:$A$98,'Dataset - Count'!$A6,'Descriptive Data'!$R$9:$R$98,'Dataset - Count'!$J$1)</f>
        <v>0</v>
      </c>
      <c r="K6">
        <f>COUNTIFS('Descriptive Data'!$A$9:$A$98,'Dataset - Count'!$A6,'Descriptive Data'!$U$9:$U$98,'Dataset - Count'!$K$1)</f>
        <v>0</v>
      </c>
      <c r="L6">
        <f>COUNTIFS('Descriptive Data'!$A$9:$A$98,'Dataset - Count'!$A6,'Descriptive Data'!$U$9:$U$98,'Dataset - Count'!$L$1)</f>
        <v>0</v>
      </c>
      <c r="M6">
        <f>COUNTIFS('Descriptive Data'!$A$9:$A$98,'Dataset - Count'!$A6,'Descriptive Data'!$U$9:$U$98,'Dataset - Count'!$M$1)</f>
        <v>0</v>
      </c>
      <c r="N6">
        <f>COUNTIFS('Descriptive Data'!$A$9:$A$98,'Dataset - Count'!$A6,'Descriptive Data'!$U$9:$U$98,'Dataset - Count'!$N$1)</f>
        <v>0</v>
      </c>
      <c r="O6">
        <f>COUNTIFS('Descriptive Data'!$A$9:$A$98,'Dataset - Count'!$A6,'Descriptive Data'!$U$9:$U$98,'Dataset - Count'!$O$1)</f>
        <v>0</v>
      </c>
      <c r="P6">
        <f>COUNTIFS('Descriptive Data'!$A$9:$A$98,'Dataset - Count'!$A6,'Descriptive Data'!$X$9:$X$98,'Dataset - Count'!$P$1)</f>
        <v>0</v>
      </c>
      <c r="Q6">
        <f>COUNTIFS('Descriptive Data'!$A$9:$A$98,'Dataset - Count'!$A6,'Descriptive Data'!$X$9:$X$98,'Dataset - Count'!$Q$1)</f>
        <v>0</v>
      </c>
      <c r="R6">
        <f>COUNTIFS('Descriptive Data'!$A$9:$A$98,'Dataset - Count'!$A6,'Descriptive Data'!$X$9:$X$98,'Dataset - Count'!$R$1)</f>
        <v>0</v>
      </c>
      <c r="S6">
        <f>COUNTIFS('Descriptive Data'!$A$9:$A$98,'Dataset - Count'!$A6,'Descriptive Data'!$X$9:$X$98,'Dataset - Count'!$S$1)</f>
        <v>0</v>
      </c>
      <c r="T6">
        <f>COUNTIFS('Descriptive Data'!$A$9:$A$98,'Dataset - Count'!$A6,'Descriptive Data'!$X$9:$X$98,'Dataset - Count'!$T$1)</f>
        <v>0</v>
      </c>
      <c r="U6">
        <f>COUNTIFS('Descriptive Data'!$A$9:$A$98,'Dataset - Count'!$A6,'Descriptive Data'!$AA$9:$AA$98,'Dataset - Count'!$U$1)</f>
        <v>0</v>
      </c>
      <c r="V6">
        <f>COUNTIFS('Descriptive Data'!$A$9:$A$98,'Dataset - Count'!$A6,'Descriptive Data'!$AA$9:$AA$98,'Dataset - Count'!$V$1)</f>
        <v>0</v>
      </c>
      <c r="W6">
        <f>COUNTIFS('Descriptive Data'!$A$9:$A$98,'Dataset - Count'!$A6,'Descriptive Data'!$AA$9:$AA$98,'Dataset - Count'!$W$1)</f>
        <v>0</v>
      </c>
      <c r="X6">
        <f>COUNTIFS('Descriptive Data'!$A$9:$A$98,'Dataset - Count'!$A6,'Descriptive Data'!$AA$9:$AA$98,'Dataset - Count'!$X$1)</f>
        <v>0</v>
      </c>
      <c r="Y6">
        <f>COUNTIFS('Descriptive Data'!$A$9:$A$98,'Dataset - Count'!$A6,'Descriptive Data'!$AA$9:$AA$98,'Dataset - Count'!$Y$1)</f>
        <v>0</v>
      </c>
      <c r="Z6">
        <f>COUNTIFS('Descriptive Data'!$A$9:$A$98,'Dataset - Count'!$A6,'Descriptive Data'!$AA$9:$AA$98,'Dataset - Count'!$Z$1)</f>
        <v>0</v>
      </c>
      <c r="AA6">
        <f>COUNTIFS('Descriptive Data'!$A$9:$A$98,'Dataset - Count'!$A6,'Descriptive Data'!$AA$9:$AA$98,'Dataset - Count'!$AA$1)</f>
        <v>0</v>
      </c>
      <c r="AB6">
        <f>COUNTIFS('Descriptive Data'!$A$9:$A$98,'Dataset - Count'!$A6,'Descriptive Data'!$AA$9:$AA$98,'Dataset - Count'!$AB$1)</f>
        <v>0</v>
      </c>
      <c r="AC6">
        <f>COUNTIFS('Descriptive Data'!$A$9:$A$98,'Dataset - Count'!$A6,'Descriptive Data'!$AD$9:$AD$98,'Dataset - Count'!$AC$1)</f>
        <v>3</v>
      </c>
      <c r="AD6">
        <f>COUNTIFS('Descriptive Data'!$A$9:$A$98,'Dataset - Count'!$A6,'Descriptive Data'!$AD$9:$AD$98,'Dataset - Count'!$AD$1)</f>
        <v>1</v>
      </c>
      <c r="AE6">
        <f>COUNTIFS('Descriptive Data'!$A$9:$A$98,'Dataset - Count'!$A6,'Descriptive Data'!$AD$9:$AD$98,'Dataset - Count'!$AE$1)</f>
        <v>4</v>
      </c>
      <c r="AF6">
        <f>COUNTIFS('Descriptive Data'!$A$9:$A$98,'Dataset - Count'!$A6,'Descriptive Data'!$AD$9:$AD$98,'Dataset - Count'!$AF$1)</f>
        <v>0</v>
      </c>
      <c r="AG6">
        <f>COUNTIFS('Descriptive Data'!$A$9:$A$98,'Dataset - Count'!$A6,'Descriptive Data'!$AD$9:$AD$98,'Dataset - Count'!$AG$1)</f>
        <v>1</v>
      </c>
      <c r="AH6">
        <f>COUNTIFS('Descriptive Data'!$A$9:$A$98,'Dataset - Count'!$A6,'Descriptive Data'!$AD$9:$AD$98,'Dataset - Count'!$AH$1)</f>
        <v>1</v>
      </c>
      <c r="AI6">
        <f>COUNTIFS('Descriptive Data'!$A$9:$A$98,'Dataset - Count'!$A6,'Descriptive Data'!$AG$9:$AG$98,'Dataset - Count'!$AI$1)</f>
        <v>0</v>
      </c>
      <c r="AJ6">
        <f>COUNTIFS('Descriptive Data'!$A$9:$A$98,'Dataset - Count'!$A6,'Descriptive Data'!$AG$9:$AG$98,'Dataset - Count'!$AJ$1)</f>
        <v>0</v>
      </c>
      <c r="AK6">
        <f>COUNTIFS('Descriptive Data'!$A$9:$A$98,'Dataset - Count'!$A6,'Descriptive Data'!$AG$9:$AG$98,'Dataset - Count'!$AK$1)</f>
        <v>0</v>
      </c>
      <c r="AL6">
        <f>COUNTIFS('Descriptive Data'!$A$9:$A$98,'Dataset - Count'!$A6,'Descriptive Data'!$AG$9:$AG$98,'Dataset - Count'!$AL$1)</f>
        <v>0</v>
      </c>
      <c r="AM6">
        <f>COUNTIFS('Descriptive Data'!$A$9:$A$98,'Dataset - Count'!$A6,'Descriptive Data'!$AG$9:$AG$98,'Dataset - Count'!$AM$1)</f>
        <v>0</v>
      </c>
      <c r="AN6">
        <f>COUNTIFS('Descriptive Data'!$A$9:$A$98,'Dataset - Count'!$A6,'Descriptive Data'!$AJ$9:$AJ$98,'Dataset - Count'!$AN$1)</f>
        <v>0</v>
      </c>
      <c r="AO6">
        <f>COUNTIFS('Descriptive Data'!$A$9:$A$98,'Dataset - Count'!$A6,'Descriptive Data'!$AJ$9:$AJ$98,'Dataset - Count'!$AO$1)</f>
        <v>0</v>
      </c>
      <c r="AP6">
        <f>COUNTIFS('Descriptive Data'!$A$9:$A$98,'Dataset - Count'!$A6,'Descriptive Data'!$AJ$9:$AJ$98,'Dataset - Count'!$AP$1)</f>
        <v>0</v>
      </c>
    </row>
    <row r="7" spans="1:42" x14ac:dyDescent="0.2">
      <c r="A7">
        <v>6</v>
      </c>
      <c r="B7" t="str">
        <f>'Descriptive Data'!E32</f>
        <v>Secondary</v>
      </c>
      <c r="C7">
        <f>COUNTIFS('Descriptive Data'!$A$9:$A$98,'Dataset - Count'!$A7,'Descriptive Data'!$O$9:$O$98,'Dataset - Count'!$C$1)</f>
        <v>0</v>
      </c>
      <c r="D7">
        <f>COUNTIFS('Descriptive Data'!$A$9:$A$98,'Dataset - Count'!$A7,'Descriptive Data'!$O$9:$O$98,'Dataset - Count'!$D$1)</f>
        <v>0</v>
      </c>
      <c r="E7">
        <f>COUNTIFS('Descriptive Data'!$A$9:$A$98,'Dataset - Count'!$A7,'Descriptive Data'!$O$9:$O$98,'Dataset - Count'!$E$1)</f>
        <v>0</v>
      </c>
      <c r="F7">
        <f>COUNTIFS('Descriptive Data'!$A$9:$A$98,'Dataset - Count'!$A7,'Descriptive Data'!$O$9:$O$98,'Dataset - Count'!$F$1)</f>
        <v>0</v>
      </c>
      <c r="G7">
        <f>COUNTIFS('Descriptive Data'!$A$9:$A$98,'Dataset - Count'!$A7,'Descriptive Data'!$O$9:$O$98,'Dataset - Count'!$G$1)</f>
        <v>0</v>
      </c>
      <c r="H7">
        <f>COUNTIFS('Descriptive Data'!$A$9:$A$98,'Dataset - Count'!$A7,'Descriptive Data'!$R$9:$R$98,'Dataset - Count'!$H$1)</f>
        <v>0</v>
      </c>
      <c r="I7">
        <f>COUNTIFS('Descriptive Data'!$A$9:$A$98,'Dataset - Count'!$A7,'Descriptive Data'!$R$9:$R$98,'Dataset - Count'!$I$1)</f>
        <v>0</v>
      </c>
      <c r="J7">
        <f>COUNTIFS('Descriptive Data'!$A$9:$A$98,'Dataset - Count'!$A7,'Descriptive Data'!$R$9:$R$98,'Dataset - Count'!$J$1)</f>
        <v>0</v>
      </c>
      <c r="K7">
        <f>COUNTIFS('Descriptive Data'!$A$9:$A$98,'Dataset - Count'!$A7,'Descriptive Data'!$U$9:$U$98,'Dataset - Count'!$K$1)</f>
        <v>0</v>
      </c>
      <c r="L7">
        <f>COUNTIFS('Descriptive Data'!$A$9:$A$98,'Dataset - Count'!$A7,'Descriptive Data'!$U$9:$U$98,'Dataset - Count'!$L$1)</f>
        <v>0</v>
      </c>
      <c r="M7">
        <f>COUNTIFS('Descriptive Data'!$A$9:$A$98,'Dataset - Count'!$A7,'Descriptive Data'!$U$9:$U$98,'Dataset - Count'!$M$1)</f>
        <v>0</v>
      </c>
      <c r="N7">
        <f>COUNTIFS('Descriptive Data'!$A$9:$A$98,'Dataset - Count'!$A7,'Descriptive Data'!$U$9:$U$98,'Dataset - Count'!$N$1)</f>
        <v>0</v>
      </c>
      <c r="O7">
        <f>COUNTIFS('Descriptive Data'!$A$9:$A$98,'Dataset - Count'!$A7,'Descriptive Data'!$U$9:$U$98,'Dataset - Count'!$O$1)</f>
        <v>0</v>
      </c>
      <c r="P7">
        <f>COUNTIFS('Descriptive Data'!$A$9:$A$98,'Dataset - Count'!$A7,'Descriptive Data'!$X$9:$X$98,'Dataset - Count'!$P$1)</f>
        <v>0</v>
      </c>
      <c r="Q7">
        <f>COUNTIFS('Descriptive Data'!$A$9:$A$98,'Dataset - Count'!$A7,'Descriptive Data'!$X$9:$X$98,'Dataset - Count'!$Q$1)</f>
        <v>0</v>
      </c>
      <c r="R7">
        <f>COUNTIFS('Descriptive Data'!$A$9:$A$98,'Dataset - Count'!$A7,'Descriptive Data'!$X$9:$X$98,'Dataset - Count'!$R$1)</f>
        <v>0</v>
      </c>
      <c r="S7">
        <f>COUNTIFS('Descriptive Data'!$A$9:$A$98,'Dataset - Count'!$A7,'Descriptive Data'!$X$9:$X$98,'Dataset - Count'!$S$1)</f>
        <v>0</v>
      </c>
      <c r="T7">
        <f>COUNTIFS('Descriptive Data'!$A$9:$A$98,'Dataset - Count'!$A7,'Descriptive Data'!$X$9:$X$98,'Dataset - Count'!$T$1)</f>
        <v>0</v>
      </c>
      <c r="U7">
        <f>COUNTIFS('Descriptive Data'!$A$9:$A$98,'Dataset - Count'!$A7,'Descriptive Data'!$AA$9:$AA$98,'Dataset - Count'!$U$1)</f>
        <v>0</v>
      </c>
      <c r="V7">
        <f>COUNTIFS('Descriptive Data'!$A$9:$A$98,'Dataset - Count'!$A7,'Descriptive Data'!$AA$9:$AA$98,'Dataset - Count'!$V$1)</f>
        <v>0</v>
      </c>
      <c r="W7">
        <f>COUNTIFS('Descriptive Data'!$A$9:$A$98,'Dataset - Count'!$A7,'Descriptive Data'!$AA$9:$AA$98,'Dataset - Count'!$W$1)</f>
        <v>0</v>
      </c>
      <c r="X7">
        <f>COUNTIFS('Descriptive Data'!$A$9:$A$98,'Dataset - Count'!$A7,'Descriptive Data'!$AA$9:$AA$98,'Dataset - Count'!$X$1)</f>
        <v>0</v>
      </c>
      <c r="Y7">
        <f>COUNTIFS('Descriptive Data'!$A$9:$A$98,'Dataset - Count'!$A7,'Descriptive Data'!$AA$9:$AA$98,'Dataset - Count'!$Y$1)</f>
        <v>0</v>
      </c>
      <c r="Z7">
        <f>COUNTIFS('Descriptive Data'!$A$9:$A$98,'Dataset - Count'!$A7,'Descriptive Data'!$AA$9:$AA$98,'Dataset - Count'!$Z$1)</f>
        <v>0</v>
      </c>
      <c r="AA7">
        <f>COUNTIFS('Descriptive Data'!$A$9:$A$98,'Dataset - Count'!$A7,'Descriptive Data'!$AA$9:$AA$98,'Dataset - Count'!$AA$1)</f>
        <v>0</v>
      </c>
      <c r="AB7">
        <f>COUNTIFS('Descriptive Data'!$A$9:$A$98,'Dataset - Count'!$A7,'Descriptive Data'!$AA$9:$AA$98,'Dataset - Count'!$AB$1)</f>
        <v>0</v>
      </c>
      <c r="AC7">
        <f>COUNTIFS('Descriptive Data'!$A$9:$A$98,'Dataset - Count'!$A7,'Descriptive Data'!$AD$9:$AD$98,'Dataset - Count'!$AC$1)</f>
        <v>3</v>
      </c>
      <c r="AD7">
        <f>COUNTIFS('Descriptive Data'!$A$9:$A$98,'Dataset - Count'!$A7,'Descriptive Data'!$AD$9:$AD$98,'Dataset - Count'!$AD$1)</f>
        <v>1</v>
      </c>
      <c r="AE7">
        <f>COUNTIFS('Descriptive Data'!$A$9:$A$98,'Dataset - Count'!$A7,'Descriptive Data'!$AD$9:$AD$98,'Dataset - Count'!$AE$1)</f>
        <v>1</v>
      </c>
      <c r="AF7">
        <f>COUNTIFS('Descriptive Data'!$A$9:$A$98,'Dataset - Count'!$A7,'Descriptive Data'!$AD$9:$AD$98,'Dataset - Count'!$AF$1)</f>
        <v>1</v>
      </c>
      <c r="AG7">
        <f>COUNTIFS('Descriptive Data'!$A$9:$A$98,'Dataset - Count'!$A7,'Descriptive Data'!$AD$9:$AD$98,'Dataset - Count'!$AG$1)</f>
        <v>2</v>
      </c>
      <c r="AH7">
        <f>COUNTIFS('Descriptive Data'!$A$9:$A$98,'Dataset - Count'!$A7,'Descriptive Data'!$AD$9:$AD$98,'Dataset - Count'!$AH$1)</f>
        <v>0</v>
      </c>
      <c r="AI7">
        <f>COUNTIFS('Descriptive Data'!$A$9:$A$98,'Dataset - Count'!$A7,'Descriptive Data'!$AG$9:$AG$98,'Dataset - Count'!$AI$1)</f>
        <v>0</v>
      </c>
      <c r="AJ7">
        <f>COUNTIFS('Descriptive Data'!$A$9:$A$98,'Dataset - Count'!$A7,'Descriptive Data'!$AG$9:$AG$98,'Dataset - Count'!$AJ$1)</f>
        <v>0</v>
      </c>
      <c r="AK7">
        <f>COUNTIFS('Descriptive Data'!$A$9:$A$98,'Dataset - Count'!$A7,'Descriptive Data'!$AG$9:$AG$98,'Dataset - Count'!$AK$1)</f>
        <v>0</v>
      </c>
      <c r="AL7">
        <f>COUNTIFS('Descriptive Data'!$A$9:$A$98,'Dataset - Count'!$A7,'Descriptive Data'!$AG$9:$AG$98,'Dataset - Count'!$AL$1)</f>
        <v>0</v>
      </c>
      <c r="AM7">
        <f>COUNTIFS('Descriptive Data'!$A$9:$A$98,'Dataset - Count'!$A7,'Descriptive Data'!$AG$9:$AG$98,'Dataset - Count'!$AM$1)</f>
        <v>0</v>
      </c>
      <c r="AN7">
        <f>COUNTIFS('Descriptive Data'!$A$9:$A$98,'Dataset - Count'!$A7,'Descriptive Data'!$AJ$9:$AJ$98,'Dataset - Count'!$AN$1)</f>
        <v>0</v>
      </c>
      <c r="AO7">
        <f>COUNTIFS('Descriptive Data'!$A$9:$A$98,'Dataset - Count'!$A7,'Descriptive Data'!$AJ$9:$AJ$98,'Dataset - Count'!$AO$1)</f>
        <v>0</v>
      </c>
      <c r="AP7">
        <f>COUNTIFS('Descriptive Data'!$A$9:$A$98,'Dataset - Count'!$A7,'Descriptive Data'!$AJ$9:$AJ$98,'Dataset - Count'!$AP$1)</f>
        <v>1</v>
      </c>
    </row>
    <row r="8" spans="1:42" x14ac:dyDescent="0.2">
      <c r="A8">
        <v>7</v>
      </c>
      <c r="B8" t="str">
        <f>'Descriptive Data'!E41</f>
        <v>Secondary</v>
      </c>
      <c r="C8">
        <f>COUNTIFS('Descriptive Data'!$A$9:$A$98,'Dataset - Count'!$A8,'Descriptive Data'!$O$9:$O$98,'Dataset - Count'!$C$1)</f>
        <v>0</v>
      </c>
      <c r="D8">
        <f>COUNTIFS('Descriptive Data'!$A$9:$A$98,'Dataset - Count'!$A8,'Descriptive Data'!$O$9:$O$98,'Dataset - Count'!$D$1)</f>
        <v>0</v>
      </c>
      <c r="E8">
        <f>COUNTIFS('Descriptive Data'!$A$9:$A$98,'Dataset - Count'!$A8,'Descriptive Data'!$O$9:$O$98,'Dataset - Count'!$E$1)</f>
        <v>0</v>
      </c>
      <c r="F8">
        <f>COUNTIFS('Descriptive Data'!$A$9:$A$98,'Dataset - Count'!$A8,'Descriptive Data'!$O$9:$O$98,'Dataset - Count'!$F$1)</f>
        <v>0</v>
      </c>
      <c r="G8">
        <f>COUNTIFS('Descriptive Data'!$A$9:$A$98,'Dataset - Count'!$A8,'Descriptive Data'!$O$9:$O$98,'Dataset - Count'!$G$1)</f>
        <v>0</v>
      </c>
      <c r="H8">
        <f>COUNTIFS('Descriptive Data'!$A$9:$A$98,'Dataset - Count'!$A8,'Descriptive Data'!$R$9:$R$98,'Dataset - Count'!$H$1)</f>
        <v>0</v>
      </c>
      <c r="I8">
        <f>COUNTIFS('Descriptive Data'!$A$9:$A$98,'Dataset - Count'!$A8,'Descriptive Data'!$R$9:$R$98,'Dataset - Count'!$I$1)</f>
        <v>0</v>
      </c>
      <c r="J8">
        <f>COUNTIFS('Descriptive Data'!$A$9:$A$98,'Dataset - Count'!$A8,'Descriptive Data'!$R$9:$R$98,'Dataset - Count'!$J$1)</f>
        <v>0</v>
      </c>
      <c r="K8">
        <f>COUNTIFS('Descriptive Data'!$A$9:$A$98,'Dataset - Count'!$A8,'Descriptive Data'!$U$9:$U$98,'Dataset - Count'!$K$1)</f>
        <v>0</v>
      </c>
      <c r="L8">
        <f>COUNTIFS('Descriptive Data'!$A$9:$A$98,'Dataset - Count'!$A8,'Descriptive Data'!$U$9:$U$98,'Dataset - Count'!$L$1)</f>
        <v>0</v>
      </c>
      <c r="M8">
        <f>COUNTIFS('Descriptive Data'!$A$9:$A$98,'Dataset - Count'!$A8,'Descriptive Data'!$U$9:$U$98,'Dataset - Count'!$M$1)</f>
        <v>0</v>
      </c>
      <c r="N8">
        <f>COUNTIFS('Descriptive Data'!$A$9:$A$98,'Dataset - Count'!$A8,'Descriptive Data'!$U$9:$U$98,'Dataset - Count'!$N$1)</f>
        <v>0</v>
      </c>
      <c r="O8">
        <f>COUNTIFS('Descriptive Data'!$A$9:$A$98,'Dataset - Count'!$A8,'Descriptive Data'!$U$9:$U$98,'Dataset - Count'!$O$1)</f>
        <v>0</v>
      </c>
      <c r="P8">
        <f>COUNTIFS('Descriptive Data'!$A$9:$A$98,'Dataset - Count'!$A8,'Descriptive Data'!$X$9:$X$98,'Dataset - Count'!$P$1)</f>
        <v>0</v>
      </c>
      <c r="Q8">
        <f>COUNTIFS('Descriptive Data'!$A$9:$A$98,'Dataset - Count'!$A8,'Descriptive Data'!$X$9:$X$98,'Dataset - Count'!$Q$1)</f>
        <v>0</v>
      </c>
      <c r="R8">
        <f>COUNTIFS('Descriptive Data'!$A$9:$A$98,'Dataset - Count'!$A8,'Descriptive Data'!$X$9:$X$98,'Dataset - Count'!$R$1)</f>
        <v>0</v>
      </c>
      <c r="S8">
        <f>COUNTIFS('Descriptive Data'!$A$9:$A$98,'Dataset - Count'!$A8,'Descriptive Data'!$X$9:$X$98,'Dataset - Count'!$S$1)</f>
        <v>0</v>
      </c>
      <c r="T8">
        <f>COUNTIFS('Descriptive Data'!$A$9:$A$98,'Dataset - Count'!$A8,'Descriptive Data'!$X$9:$X$98,'Dataset - Count'!$T$1)</f>
        <v>0</v>
      </c>
      <c r="U8">
        <f>COUNTIFS('Descriptive Data'!$A$9:$A$98,'Dataset - Count'!$A8,'Descriptive Data'!$AA$9:$AA$98,'Dataset - Count'!$U$1)</f>
        <v>0</v>
      </c>
      <c r="V8">
        <f>COUNTIFS('Descriptive Data'!$A$9:$A$98,'Dataset - Count'!$A8,'Descriptive Data'!$AA$9:$AA$98,'Dataset - Count'!$V$1)</f>
        <v>0</v>
      </c>
      <c r="W8">
        <f>COUNTIFS('Descriptive Data'!$A$9:$A$98,'Dataset - Count'!$A8,'Descriptive Data'!$AA$9:$AA$98,'Dataset - Count'!$W$1)</f>
        <v>0</v>
      </c>
      <c r="X8">
        <f>COUNTIFS('Descriptive Data'!$A$9:$A$98,'Dataset - Count'!$A8,'Descriptive Data'!$AA$9:$AA$98,'Dataset - Count'!$X$1)</f>
        <v>0</v>
      </c>
      <c r="Y8">
        <f>COUNTIFS('Descriptive Data'!$A$9:$A$98,'Dataset - Count'!$A8,'Descriptive Data'!$AA$9:$AA$98,'Dataset - Count'!$Y$1)</f>
        <v>0</v>
      </c>
      <c r="Z8">
        <f>COUNTIFS('Descriptive Data'!$A$9:$A$98,'Dataset - Count'!$A8,'Descriptive Data'!$AA$9:$AA$98,'Dataset - Count'!$Z$1)</f>
        <v>0</v>
      </c>
      <c r="AA8">
        <f>COUNTIFS('Descriptive Data'!$A$9:$A$98,'Dataset - Count'!$A8,'Descriptive Data'!$AA$9:$AA$98,'Dataset - Count'!$AA$1)</f>
        <v>0</v>
      </c>
      <c r="AB8">
        <f>COUNTIFS('Descriptive Data'!$A$9:$A$98,'Dataset - Count'!$A8,'Descriptive Data'!$AA$9:$AA$98,'Dataset - Count'!$AB$1)</f>
        <v>0</v>
      </c>
      <c r="AC8">
        <f>COUNTIFS('Descriptive Data'!$A$9:$A$98,'Dataset - Count'!$A8,'Descriptive Data'!$AD$9:$AD$98,'Dataset - Count'!$AC$1)</f>
        <v>1</v>
      </c>
      <c r="AD8">
        <f>COUNTIFS('Descriptive Data'!$A$9:$A$98,'Dataset - Count'!$A8,'Descriptive Data'!$AD$9:$AD$98,'Dataset - Count'!$AD$1)</f>
        <v>0</v>
      </c>
      <c r="AE8">
        <f>COUNTIFS('Descriptive Data'!$A$9:$A$98,'Dataset - Count'!$A8,'Descriptive Data'!$AD$9:$AD$98,'Dataset - Count'!$AE$1)</f>
        <v>2</v>
      </c>
      <c r="AF8">
        <f>COUNTIFS('Descriptive Data'!$A$9:$A$98,'Dataset - Count'!$A8,'Descriptive Data'!$AD$9:$AD$98,'Dataset - Count'!$AF$1)</f>
        <v>0</v>
      </c>
      <c r="AG8">
        <f>COUNTIFS('Descriptive Data'!$A$9:$A$98,'Dataset - Count'!$A8,'Descriptive Data'!$AD$9:$AD$98,'Dataset - Count'!$AG$1)</f>
        <v>1</v>
      </c>
      <c r="AH8">
        <f>COUNTIFS('Descriptive Data'!$A$9:$A$98,'Dataset - Count'!$A8,'Descriptive Data'!$AD$9:$AD$98,'Dataset - Count'!$AH$1)</f>
        <v>0</v>
      </c>
      <c r="AI8">
        <f>COUNTIFS('Descriptive Data'!$A$9:$A$98,'Dataset - Count'!$A8,'Descriptive Data'!$AG$9:$AG$98,'Dataset - Count'!$AI$1)</f>
        <v>0</v>
      </c>
      <c r="AJ8">
        <f>COUNTIFS('Descriptive Data'!$A$9:$A$98,'Dataset - Count'!$A8,'Descriptive Data'!$AG$9:$AG$98,'Dataset - Count'!$AJ$1)</f>
        <v>0</v>
      </c>
      <c r="AK8">
        <f>COUNTIFS('Descriptive Data'!$A$9:$A$98,'Dataset - Count'!$A8,'Descriptive Data'!$AG$9:$AG$98,'Dataset - Count'!$AK$1)</f>
        <v>0</v>
      </c>
      <c r="AL8">
        <f>COUNTIFS('Descriptive Data'!$A$9:$A$98,'Dataset - Count'!$A8,'Descriptive Data'!$AG$9:$AG$98,'Dataset - Count'!$AL$1)</f>
        <v>2</v>
      </c>
      <c r="AM8">
        <f>COUNTIFS('Descriptive Data'!$A$9:$A$98,'Dataset - Count'!$A8,'Descriptive Data'!$AG$9:$AG$98,'Dataset - Count'!$AM$1)</f>
        <v>0</v>
      </c>
      <c r="AN8">
        <f>COUNTIFS('Descriptive Data'!$A$9:$A$98,'Dataset - Count'!$A8,'Descriptive Data'!$AJ$9:$AJ$98,'Dataset - Count'!$AN$1)</f>
        <v>0</v>
      </c>
      <c r="AO8">
        <f>COUNTIFS('Descriptive Data'!$A$9:$A$98,'Dataset - Count'!$A8,'Descriptive Data'!$AJ$9:$AJ$98,'Dataset - Count'!$AO$1)</f>
        <v>0</v>
      </c>
      <c r="AP8">
        <f>COUNTIFS('Descriptive Data'!$A$9:$A$98,'Dataset - Count'!$A8,'Descriptive Data'!$AJ$9:$AJ$98,'Dataset - Count'!$AP$1)</f>
        <v>0</v>
      </c>
    </row>
    <row r="9" spans="1:42" x14ac:dyDescent="0.2">
      <c r="A9">
        <v>8</v>
      </c>
      <c r="B9" t="str">
        <f>'Descriptive Data'!E45</f>
        <v>Secondary</v>
      </c>
      <c r="C9">
        <f>COUNTIFS('Descriptive Data'!$A$9:$A$98,'Dataset - Count'!$A9,'Descriptive Data'!$O$9:$O$98,'Dataset - Count'!$C$1)</f>
        <v>1</v>
      </c>
      <c r="D9">
        <f>COUNTIFS('Descriptive Data'!$A$9:$A$98,'Dataset - Count'!$A9,'Descriptive Data'!$O$9:$O$98,'Dataset - Count'!$D$1)</f>
        <v>0</v>
      </c>
      <c r="E9">
        <f>COUNTIFS('Descriptive Data'!$A$9:$A$98,'Dataset - Count'!$A9,'Descriptive Data'!$O$9:$O$98,'Dataset - Count'!$E$1)</f>
        <v>0</v>
      </c>
      <c r="F9">
        <f>COUNTIFS('Descriptive Data'!$A$9:$A$98,'Dataset - Count'!$A9,'Descriptive Data'!$O$9:$O$98,'Dataset - Count'!$F$1)</f>
        <v>0</v>
      </c>
      <c r="G9">
        <f>COUNTIFS('Descriptive Data'!$A$9:$A$98,'Dataset - Count'!$A9,'Descriptive Data'!$O$9:$O$98,'Dataset - Count'!$G$1)</f>
        <v>0</v>
      </c>
      <c r="H9">
        <f>COUNTIFS('Descriptive Data'!$A$9:$A$98,'Dataset - Count'!$A9,'Descriptive Data'!$R$9:$R$98,'Dataset - Count'!$H$1)</f>
        <v>2</v>
      </c>
      <c r="I9">
        <f>COUNTIFS('Descriptive Data'!$A$9:$A$98,'Dataset - Count'!$A9,'Descriptive Data'!$R$9:$R$98,'Dataset - Count'!$I$1)</f>
        <v>0</v>
      </c>
      <c r="J9">
        <f>COUNTIFS('Descriptive Data'!$A$9:$A$98,'Dataset - Count'!$A9,'Descriptive Data'!$R$9:$R$98,'Dataset - Count'!$J$1)</f>
        <v>0</v>
      </c>
      <c r="K9">
        <f>COUNTIFS('Descriptive Data'!$A$9:$A$98,'Dataset - Count'!$A9,'Descriptive Data'!$U$9:$U$98,'Dataset - Count'!$K$1)</f>
        <v>0</v>
      </c>
      <c r="L9">
        <f>COUNTIFS('Descriptive Data'!$A$9:$A$98,'Dataset - Count'!$A9,'Descriptive Data'!$U$9:$U$98,'Dataset - Count'!$L$1)</f>
        <v>0</v>
      </c>
      <c r="M9">
        <f>COUNTIFS('Descriptive Data'!$A$9:$A$98,'Dataset - Count'!$A9,'Descriptive Data'!$U$9:$U$98,'Dataset - Count'!$M$1)</f>
        <v>0</v>
      </c>
      <c r="N9">
        <f>COUNTIFS('Descriptive Data'!$A$9:$A$98,'Dataset - Count'!$A9,'Descriptive Data'!$U$9:$U$98,'Dataset - Count'!$N$1)</f>
        <v>0</v>
      </c>
      <c r="O9">
        <f>COUNTIFS('Descriptive Data'!$A$9:$A$98,'Dataset - Count'!$A9,'Descriptive Data'!$U$9:$U$98,'Dataset - Count'!$O$1)</f>
        <v>0</v>
      </c>
      <c r="P9">
        <f>COUNTIFS('Descriptive Data'!$A$9:$A$98,'Dataset - Count'!$A9,'Descriptive Data'!$X$9:$X$98,'Dataset - Count'!$P$1)</f>
        <v>0</v>
      </c>
      <c r="Q9">
        <f>COUNTIFS('Descriptive Data'!$A$9:$A$98,'Dataset - Count'!$A9,'Descriptive Data'!$X$9:$X$98,'Dataset - Count'!$Q$1)</f>
        <v>0</v>
      </c>
      <c r="R9">
        <f>COUNTIFS('Descriptive Data'!$A$9:$A$98,'Dataset - Count'!$A9,'Descriptive Data'!$X$9:$X$98,'Dataset - Count'!$R$1)</f>
        <v>0</v>
      </c>
      <c r="S9">
        <f>COUNTIFS('Descriptive Data'!$A$9:$A$98,'Dataset - Count'!$A9,'Descriptive Data'!$X$9:$X$98,'Dataset - Count'!$S$1)</f>
        <v>0</v>
      </c>
      <c r="T9">
        <f>COUNTIFS('Descriptive Data'!$A$9:$A$98,'Dataset - Count'!$A9,'Descriptive Data'!$X$9:$X$98,'Dataset - Count'!$T$1)</f>
        <v>0</v>
      </c>
      <c r="U9">
        <f>COUNTIFS('Descriptive Data'!$A$9:$A$98,'Dataset - Count'!$A9,'Descriptive Data'!$AA$9:$AA$98,'Dataset - Count'!$U$1)</f>
        <v>0</v>
      </c>
      <c r="V9">
        <f>COUNTIFS('Descriptive Data'!$A$9:$A$98,'Dataset - Count'!$A9,'Descriptive Data'!$AA$9:$AA$98,'Dataset - Count'!$V$1)</f>
        <v>0</v>
      </c>
      <c r="W9">
        <f>COUNTIFS('Descriptive Data'!$A$9:$A$98,'Dataset - Count'!$A9,'Descriptive Data'!$AA$9:$AA$98,'Dataset - Count'!$W$1)</f>
        <v>0</v>
      </c>
      <c r="X9">
        <f>COUNTIFS('Descriptive Data'!$A$9:$A$98,'Dataset - Count'!$A9,'Descriptive Data'!$AA$9:$AA$98,'Dataset - Count'!$X$1)</f>
        <v>0</v>
      </c>
      <c r="Y9">
        <f>COUNTIFS('Descriptive Data'!$A$9:$A$98,'Dataset - Count'!$A9,'Descriptive Data'!$AA$9:$AA$98,'Dataset - Count'!$Y$1)</f>
        <v>0</v>
      </c>
      <c r="Z9">
        <f>COUNTIFS('Descriptive Data'!$A$9:$A$98,'Dataset - Count'!$A9,'Descriptive Data'!$AA$9:$AA$98,'Dataset - Count'!$Z$1)</f>
        <v>0</v>
      </c>
      <c r="AA9">
        <f>COUNTIFS('Descriptive Data'!$A$9:$A$98,'Dataset - Count'!$A9,'Descriptive Data'!$AA$9:$AA$98,'Dataset - Count'!$AA$1)</f>
        <v>0</v>
      </c>
      <c r="AB9">
        <f>COUNTIFS('Descriptive Data'!$A$9:$A$98,'Dataset - Count'!$A9,'Descriptive Data'!$AA$9:$AA$98,'Dataset - Count'!$AB$1)</f>
        <v>0</v>
      </c>
      <c r="AC9">
        <f>COUNTIFS('Descriptive Data'!$A$9:$A$98,'Dataset - Count'!$A9,'Descriptive Data'!$AD$9:$AD$98,'Dataset - Count'!$AC$1)</f>
        <v>0</v>
      </c>
      <c r="AD9">
        <f>COUNTIFS('Descriptive Data'!$A$9:$A$98,'Dataset - Count'!$A9,'Descriptive Data'!$AD$9:$AD$98,'Dataset - Count'!$AD$1)</f>
        <v>0</v>
      </c>
      <c r="AE9">
        <f>COUNTIFS('Descriptive Data'!$A$9:$A$98,'Dataset - Count'!$A9,'Descriptive Data'!$AD$9:$AD$98,'Dataset - Count'!$AE$1)</f>
        <v>0</v>
      </c>
      <c r="AF9">
        <f>COUNTIFS('Descriptive Data'!$A$9:$A$98,'Dataset - Count'!$A9,'Descriptive Data'!$AD$9:$AD$98,'Dataset - Count'!$AF$1)</f>
        <v>0</v>
      </c>
      <c r="AG9">
        <f>COUNTIFS('Descriptive Data'!$A$9:$A$98,'Dataset - Count'!$A9,'Descriptive Data'!$AD$9:$AD$98,'Dataset - Count'!$AG$1)</f>
        <v>2</v>
      </c>
      <c r="AH9">
        <f>COUNTIFS('Descriptive Data'!$A$9:$A$98,'Dataset - Count'!$A9,'Descriptive Data'!$AD$9:$AD$98,'Dataset - Count'!$AH$1)</f>
        <v>0</v>
      </c>
      <c r="AI9">
        <f>COUNTIFS('Descriptive Data'!$A$9:$A$98,'Dataset - Count'!$A9,'Descriptive Data'!$AG$9:$AG$98,'Dataset - Count'!$AI$1)</f>
        <v>0</v>
      </c>
      <c r="AJ9">
        <f>COUNTIFS('Descriptive Data'!$A$9:$A$98,'Dataset - Count'!$A9,'Descriptive Data'!$AG$9:$AG$98,'Dataset - Count'!$AJ$1)</f>
        <v>0</v>
      </c>
      <c r="AK9">
        <f>COUNTIFS('Descriptive Data'!$A$9:$A$98,'Dataset - Count'!$A9,'Descriptive Data'!$AG$9:$AG$98,'Dataset - Count'!$AK$1)</f>
        <v>1</v>
      </c>
      <c r="AL9">
        <f>COUNTIFS('Descriptive Data'!$A$9:$A$98,'Dataset - Count'!$A9,'Descriptive Data'!$AG$9:$AG$98,'Dataset - Count'!$AL$1)</f>
        <v>2</v>
      </c>
      <c r="AM9">
        <f>COUNTIFS('Descriptive Data'!$A$9:$A$98,'Dataset - Count'!$A9,'Descriptive Data'!$AG$9:$AG$98,'Dataset - Count'!$AM$1)</f>
        <v>0</v>
      </c>
      <c r="AN9">
        <f>COUNTIFS('Descriptive Data'!$A$9:$A$98,'Dataset - Count'!$A9,'Descriptive Data'!$AJ$9:$AJ$98,'Dataset - Count'!$AN$1)</f>
        <v>0</v>
      </c>
      <c r="AO9">
        <f>COUNTIFS('Descriptive Data'!$A$9:$A$98,'Dataset - Count'!$A9,'Descriptive Data'!$AJ$9:$AJ$98,'Dataset - Count'!$AO$1)</f>
        <v>0</v>
      </c>
      <c r="AP9">
        <f>COUNTIFS('Descriptive Data'!$A$9:$A$98,'Dataset - Count'!$A9,'Descriptive Data'!$AJ$9:$AJ$98,'Dataset - Count'!$AP$1)</f>
        <v>0</v>
      </c>
    </row>
    <row r="10" spans="1:42" x14ac:dyDescent="0.2">
      <c r="A10">
        <v>9</v>
      </c>
      <c r="B10" t="str">
        <f>'Descriptive Data'!E48</f>
        <v>Primary</v>
      </c>
      <c r="C10">
        <f>COUNTIFS('Descriptive Data'!$A$9:$A$98,'Dataset - Count'!$A10,'Descriptive Data'!$O$9:$O$98,'Dataset - Count'!$C$1)</f>
        <v>0</v>
      </c>
      <c r="D10">
        <f>COUNTIFS('Descriptive Data'!$A$9:$A$98,'Dataset - Count'!$A10,'Descriptive Data'!$O$9:$O$98,'Dataset - Count'!$D$1)</f>
        <v>0</v>
      </c>
      <c r="E10">
        <f>COUNTIFS('Descriptive Data'!$A$9:$A$98,'Dataset - Count'!$A10,'Descriptive Data'!$O$9:$O$98,'Dataset - Count'!$E$1)</f>
        <v>0</v>
      </c>
      <c r="F10">
        <f>COUNTIFS('Descriptive Data'!$A$9:$A$98,'Dataset - Count'!$A10,'Descriptive Data'!$O$9:$O$98,'Dataset - Count'!$F$1)</f>
        <v>0</v>
      </c>
      <c r="G10">
        <f>COUNTIFS('Descriptive Data'!$A$9:$A$98,'Dataset - Count'!$A10,'Descriptive Data'!$O$9:$O$98,'Dataset - Count'!$G$1)</f>
        <v>0</v>
      </c>
      <c r="H10">
        <f>COUNTIFS('Descriptive Data'!$A$9:$A$98,'Dataset - Count'!$A10,'Descriptive Data'!$R$9:$R$98,'Dataset - Count'!$H$1)</f>
        <v>0</v>
      </c>
      <c r="I10">
        <f>COUNTIFS('Descriptive Data'!$A$9:$A$98,'Dataset - Count'!$A10,'Descriptive Data'!$R$9:$R$98,'Dataset - Count'!$I$1)</f>
        <v>2</v>
      </c>
      <c r="J10">
        <f>COUNTIFS('Descriptive Data'!$A$9:$A$98,'Dataset - Count'!$A10,'Descriptive Data'!$R$9:$R$98,'Dataset - Count'!$J$1)</f>
        <v>1</v>
      </c>
      <c r="K10">
        <f>COUNTIFS('Descriptive Data'!$A$9:$A$98,'Dataset - Count'!$A10,'Descriptive Data'!$U$9:$U$98,'Dataset - Count'!$K$1)</f>
        <v>0</v>
      </c>
      <c r="L10">
        <f>COUNTIFS('Descriptive Data'!$A$9:$A$98,'Dataset - Count'!$A10,'Descriptive Data'!$U$9:$U$98,'Dataset - Count'!$L$1)</f>
        <v>0</v>
      </c>
      <c r="M10">
        <f>COUNTIFS('Descriptive Data'!$A$9:$A$98,'Dataset - Count'!$A10,'Descriptive Data'!$U$9:$U$98,'Dataset - Count'!$M$1)</f>
        <v>0</v>
      </c>
      <c r="N10">
        <f>COUNTIFS('Descriptive Data'!$A$9:$A$98,'Dataset - Count'!$A10,'Descriptive Data'!$U$9:$U$98,'Dataset - Count'!$N$1)</f>
        <v>0</v>
      </c>
      <c r="O10">
        <f>COUNTIFS('Descriptive Data'!$A$9:$A$98,'Dataset - Count'!$A10,'Descriptive Data'!$U$9:$U$98,'Dataset - Count'!$O$1)</f>
        <v>0</v>
      </c>
      <c r="P10">
        <f>COUNTIFS('Descriptive Data'!$A$9:$A$98,'Dataset - Count'!$A10,'Descriptive Data'!$X$9:$X$98,'Dataset - Count'!$P$1)</f>
        <v>0</v>
      </c>
      <c r="Q10">
        <f>COUNTIFS('Descriptive Data'!$A$9:$A$98,'Dataset - Count'!$A10,'Descriptive Data'!$X$9:$X$98,'Dataset - Count'!$Q$1)</f>
        <v>0</v>
      </c>
      <c r="R10">
        <f>COUNTIFS('Descriptive Data'!$A$9:$A$98,'Dataset - Count'!$A10,'Descriptive Data'!$X$9:$X$98,'Dataset - Count'!$R$1)</f>
        <v>0</v>
      </c>
      <c r="S10">
        <f>COUNTIFS('Descriptive Data'!$A$9:$A$98,'Dataset - Count'!$A10,'Descriptive Data'!$X$9:$X$98,'Dataset - Count'!$S$1)</f>
        <v>0</v>
      </c>
      <c r="T10">
        <f>COUNTIFS('Descriptive Data'!$A$9:$A$98,'Dataset - Count'!$A10,'Descriptive Data'!$X$9:$X$98,'Dataset - Count'!$T$1)</f>
        <v>0</v>
      </c>
      <c r="U10">
        <f>COUNTIFS('Descriptive Data'!$A$9:$A$98,'Dataset - Count'!$A10,'Descriptive Data'!$AA$9:$AA$98,'Dataset - Count'!$U$1)</f>
        <v>0</v>
      </c>
      <c r="V10">
        <f>COUNTIFS('Descriptive Data'!$A$9:$A$98,'Dataset - Count'!$A10,'Descriptive Data'!$AA$9:$AA$98,'Dataset - Count'!$V$1)</f>
        <v>0</v>
      </c>
      <c r="W10">
        <f>COUNTIFS('Descriptive Data'!$A$9:$A$98,'Dataset - Count'!$A10,'Descriptive Data'!$AA$9:$AA$98,'Dataset - Count'!$W$1)</f>
        <v>0</v>
      </c>
      <c r="X10">
        <f>COUNTIFS('Descriptive Data'!$A$9:$A$98,'Dataset - Count'!$A10,'Descriptive Data'!$AA$9:$AA$98,'Dataset - Count'!$X$1)</f>
        <v>0</v>
      </c>
      <c r="Y10">
        <f>COUNTIFS('Descriptive Data'!$A$9:$A$98,'Dataset - Count'!$A10,'Descriptive Data'!$AA$9:$AA$98,'Dataset - Count'!$Y$1)</f>
        <v>0</v>
      </c>
      <c r="Z10">
        <f>COUNTIFS('Descriptive Data'!$A$9:$A$98,'Dataset - Count'!$A10,'Descriptive Data'!$AA$9:$AA$98,'Dataset - Count'!$Z$1)</f>
        <v>0</v>
      </c>
      <c r="AA10">
        <f>COUNTIFS('Descriptive Data'!$A$9:$A$98,'Dataset - Count'!$A10,'Descriptive Data'!$AA$9:$AA$98,'Dataset - Count'!$AA$1)</f>
        <v>0</v>
      </c>
      <c r="AB10">
        <f>COUNTIFS('Descriptive Data'!$A$9:$A$98,'Dataset - Count'!$A10,'Descriptive Data'!$AA$9:$AA$98,'Dataset - Count'!$AB$1)</f>
        <v>0</v>
      </c>
      <c r="AC10">
        <f>COUNTIFS('Descriptive Data'!$A$9:$A$98,'Dataset - Count'!$A10,'Descriptive Data'!$AD$9:$AD$98,'Dataset - Count'!$AC$1)</f>
        <v>0</v>
      </c>
      <c r="AD10">
        <f>COUNTIFS('Descriptive Data'!$A$9:$A$98,'Dataset - Count'!$A10,'Descriptive Data'!$AD$9:$AD$98,'Dataset - Count'!$AD$1)</f>
        <v>0</v>
      </c>
      <c r="AE10">
        <f>COUNTIFS('Descriptive Data'!$A$9:$A$98,'Dataset - Count'!$A10,'Descriptive Data'!$AD$9:$AD$98,'Dataset - Count'!$AE$1)</f>
        <v>0</v>
      </c>
      <c r="AF10">
        <f>COUNTIFS('Descriptive Data'!$A$9:$A$98,'Dataset - Count'!$A10,'Descriptive Data'!$AD$9:$AD$98,'Dataset - Count'!$AF$1)</f>
        <v>0</v>
      </c>
      <c r="AG10">
        <f>COUNTIFS('Descriptive Data'!$A$9:$A$98,'Dataset - Count'!$A10,'Descriptive Data'!$AD$9:$AD$98,'Dataset - Count'!$AG$1)</f>
        <v>1</v>
      </c>
      <c r="AH10">
        <f>COUNTIFS('Descriptive Data'!$A$9:$A$98,'Dataset - Count'!$A10,'Descriptive Data'!$AD$9:$AD$98,'Dataset - Count'!$AH$1)</f>
        <v>0</v>
      </c>
      <c r="AI10">
        <f>COUNTIFS('Descriptive Data'!$A$9:$A$98,'Dataset - Count'!$A10,'Descriptive Data'!$AG$9:$AG$98,'Dataset - Count'!$AI$1)</f>
        <v>0</v>
      </c>
      <c r="AJ10">
        <f>COUNTIFS('Descriptive Data'!$A$9:$A$98,'Dataset - Count'!$A10,'Descriptive Data'!$AG$9:$AG$98,'Dataset - Count'!$AJ$1)</f>
        <v>0</v>
      </c>
      <c r="AK10">
        <f>COUNTIFS('Descriptive Data'!$A$9:$A$98,'Dataset - Count'!$A10,'Descriptive Data'!$AG$9:$AG$98,'Dataset - Count'!$AK$1)</f>
        <v>0</v>
      </c>
      <c r="AL10">
        <f>COUNTIFS('Descriptive Data'!$A$9:$A$98,'Dataset - Count'!$A10,'Descriptive Data'!$AG$9:$AG$98,'Dataset - Count'!$AL$1)</f>
        <v>0</v>
      </c>
      <c r="AM10">
        <f>COUNTIFS('Descriptive Data'!$A$9:$A$98,'Dataset - Count'!$A10,'Descriptive Data'!$AG$9:$AG$98,'Dataset - Count'!$AM$1)</f>
        <v>0</v>
      </c>
      <c r="AN10">
        <f>COUNTIFS('Descriptive Data'!$A$9:$A$98,'Dataset - Count'!$A10,'Descriptive Data'!$AJ$9:$AJ$98,'Dataset - Count'!$AN$1)</f>
        <v>0</v>
      </c>
      <c r="AO10">
        <f>COUNTIFS('Descriptive Data'!$A$9:$A$98,'Dataset - Count'!$A10,'Descriptive Data'!$AJ$9:$AJ$98,'Dataset - Count'!$AO$1)</f>
        <v>0</v>
      </c>
      <c r="AP10">
        <f>COUNTIFS('Descriptive Data'!$A$9:$A$98,'Dataset - Count'!$A10,'Descriptive Data'!$AJ$9:$AJ$98,'Dataset - Count'!$AP$1)</f>
        <v>0</v>
      </c>
    </row>
    <row r="11" spans="1:42" x14ac:dyDescent="0.2">
      <c r="A11">
        <v>10</v>
      </c>
      <c r="B11" t="str">
        <f>'Descriptive Data'!E51</f>
        <v>Secondary</v>
      </c>
      <c r="C11">
        <f>COUNTIFS('Descriptive Data'!$A$9:$A$98,'Dataset - Count'!$A11,'Descriptive Data'!$O$9:$O$98,'Dataset - Count'!$C$1)</f>
        <v>0</v>
      </c>
      <c r="D11">
        <f>COUNTIFS('Descriptive Data'!$A$9:$A$98,'Dataset - Count'!$A11,'Descriptive Data'!$O$9:$O$98,'Dataset - Count'!$D$1)</f>
        <v>0</v>
      </c>
      <c r="E11">
        <f>COUNTIFS('Descriptive Data'!$A$9:$A$98,'Dataset - Count'!$A11,'Descriptive Data'!$O$9:$O$98,'Dataset - Count'!$E$1)</f>
        <v>0</v>
      </c>
      <c r="F11">
        <f>COUNTIFS('Descriptive Data'!$A$9:$A$98,'Dataset - Count'!$A11,'Descriptive Data'!$O$9:$O$98,'Dataset - Count'!$F$1)</f>
        <v>0</v>
      </c>
      <c r="G11">
        <f>COUNTIFS('Descriptive Data'!$A$9:$A$98,'Dataset - Count'!$A11,'Descriptive Data'!$O$9:$O$98,'Dataset - Count'!$G$1)</f>
        <v>0</v>
      </c>
      <c r="H11">
        <f>COUNTIFS('Descriptive Data'!$A$9:$A$98,'Dataset - Count'!$A11,'Descriptive Data'!$R$9:$R$98,'Dataset - Count'!$H$1)</f>
        <v>0</v>
      </c>
      <c r="I11">
        <f>COUNTIFS('Descriptive Data'!$A$9:$A$98,'Dataset - Count'!$A11,'Descriptive Data'!$R$9:$R$98,'Dataset - Count'!$I$1)</f>
        <v>0</v>
      </c>
      <c r="J11">
        <f>COUNTIFS('Descriptive Data'!$A$9:$A$98,'Dataset - Count'!$A11,'Descriptive Data'!$R$9:$R$98,'Dataset - Count'!$J$1)</f>
        <v>0</v>
      </c>
      <c r="K11">
        <f>COUNTIFS('Descriptive Data'!$A$9:$A$98,'Dataset - Count'!$A11,'Descriptive Data'!$U$9:$U$98,'Dataset - Count'!$K$1)</f>
        <v>0</v>
      </c>
      <c r="L11">
        <f>COUNTIFS('Descriptive Data'!$A$9:$A$98,'Dataset - Count'!$A11,'Descriptive Data'!$U$9:$U$98,'Dataset - Count'!$L$1)</f>
        <v>0</v>
      </c>
      <c r="M11">
        <f>COUNTIFS('Descriptive Data'!$A$9:$A$98,'Dataset - Count'!$A11,'Descriptive Data'!$U$9:$U$98,'Dataset - Count'!$M$1)</f>
        <v>0</v>
      </c>
      <c r="N11">
        <f>COUNTIFS('Descriptive Data'!$A$9:$A$98,'Dataset - Count'!$A11,'Descriptive Data'!$U$9:$U$98,'Dataset - Count'!$N$1)</f>
        <v>0</v>
      </c>
      <c r="O11">
        <f>COUNTIFS('Descriptive Data'!$A$9:$A$98,'Dataset - Count'!$A11,'Descriptive Data'!$U$9:$U$98,'Dataset - Count'!$O$1)</f>
        <v>0</v>
      </c>
      <c r="P11">
        <f>COUNTIFS('Descriptive Data'!$A$9:$A$98,'Dataset - Count'!$A11,'Descriptive Data'!$X$9:$X$98,'Dataset - Count'!$P$1)</f>
        <v>0</v>
      </c>
      <c r="Q11">
        <f>COUNTIFS('Descriptive Data'!$A$9:$A$98,'Dataset - Count'!$A11,'Descriptive Data'!$X$9:$X$98,'Dataset - Count'!$Q$1)</f>
        <v>0</v>
      </c>
      <c r="R11">
        <f>COUNTIFS('Descriptive Data'!$A$9:$A$98,'Dataset - Count'!$A11,'Descriptive Data'!$X$9:$X$98,'Dataset - Count'!$R$1)</f>
        <v>0</v>
      </c>
      <c r="S11">
        <f>COUNTIFS('Descriptive Data'!$A$9:$A$98,'Dataset - Count'!$A11,'Descriptive Data'!$X$9:$X$98,'Dataset - Count'!$S$1)</f>
        <v>0</v>
      </c>
      <c r="T11">
        <f>COUNTIFS('Descriptive Data'!$A$9:$A$98,'Dataset - Count'!$A11,'Descriptive Data'!$X$9:$X$98,'Dataset - Count'!$T$1)</f>
        <v>0</v>
      </c>
      <c r="U11">
        <f>COUNTIFS('Descriptive Data'!$A$9:$A$98,'Dataset - Count'!$A11,'Descriptive Data'!$AA$9:$AA$98,'Dataset - Count'!$U$1)</f>
        <v>0</v>
      </c>
      <c r="V11">
        <f>COUNTIFS('Descriptive Data'!$A$9:$A$98,'Dataset - Count'!$A11,'Descriptive Data'!$AA$9:$AA$98,'Dataset - Count'!$V$1)</f>
        <v>0</v>
      </c>
      <c r="W11">
        <f>COUNTIFS('Descriptive Data'!$A$9:$A$98,'Dataset - Count'!$A11,'Descriptive Data'!$AA$9:$AA$98,'Dataset - Count'!$W$1)</f>
        <v>0</v>
      </c>
      <c r="X11">
        <f>COUNTIFS('Descriptive Data'!$A$9:$A$98,'Dataset - Count'!$A11,'Descriptive Data'!$AA$9:$AA$98,'Dataset - Count'!$X$1)</f>
        <v>0</v>
      </c>
      <c r="Y11">
        <f>COUNTIFS('Descriptive Data'!$A$9:$A$98,'Dataset - Count'!$A11,'Descriptive Data'!$AA$9:$AA$98,'Dataset - Count'!$Y$1)</f>
        <v>0</v>
      </c>
      <c r="Z11">
        <f>COUNTIFS('Descriptive Data'!$A$9:$A$98,'Dataset - Count'!$A11,'Descriptive Data'!$AA$9:$AA$98,'Dataset - Count'!$Z$1)</f>
        <v>0</v>
      </c>
      <c r="AA11">
        <f>COUNTIFS('Descriptive Data'!$A$9:$A$98,'Dataset - Count'!$A11,'Descriptive Data'!$AA$9:$AA$98,'Dataset - Count'!$AA$1)</f>
        <v>0</v>
      </c>
      <c r="AB11">
        <f>COUNTIFS('Descriptive Data'!$A$9:$A$98,'Dataset - Count'!$A11,'Descriptive Data'!$AA$9:$AA$98,'Dataset - Count'!$AB$1)</f>
        <v>0</v>
      </c>
      <c r="AC11">
        <f>COUNTIFS('Descriptive Data'!$A$9:$A$98,'Dataset - Count'!$A11,'Descriptive Data'!$AD$9:$AD$98,'Dataset - Count'!$AC$1)</f>
        <v>0</v>
      </c>
      <c r="AD11">
        <f>COUNTIFS('Descriptive Data'!$A$9:$A$98,'Dataset - Count'!$A11,'Descriptive Data'!$AD$9:$AD$98,'Dataset - Count'!$AD$1)</f>
        <v>0</v>
      </c>
      <c r="AE11">
        <f>COUNTIFS('Descriptive Data'!$A$9:$A$98,'Dataset - Count'!$A11,'Descriptive Data'!$AD$9:$AD$98,'Dataset - Count'!$AE$1)</f>
        <v>0</v>
      </c>
      <c r="AF11">
        <f>COUNTIFS('Descriptive Data'!$A$9:$A$98,'Dataset - Count'!$A11,'Descriptive Data'!$AD$9:$AD$98,'Dataset - Count'!$AF$1)</f>
        <v>0</v>
      </c>
      <c r="AG11">
        <f>COUNTIFS('Descriptive Data'!$A$9:$A$98,'Dataset - Count'!$A11,'Descriptive Data'!$AD$9:$AD$98,'Dataset - Count'!$AG$1)</f>
        <v>0</v>
      </c>
      <c r="AH11">
        <f>COUNTIFS('Descriptive Data'!$A$9:$A$98,'Dataset - Count'!$A11,'Descriptive Data'!$AD$9:$AD$98,'Dataset - Count'!$AH$1)</f>
        <v>0</v>
      </c>
      <c r="AI11">
        <f>COUNTIFS('Descriptive Data'!$A$9:$A$98,'Dataset - Count'!$A11,'Descriptive Data'!$AG$9:$AG$98,'Dataset - Count'!$AI$1)</f>
        <v>1</v>
      </c>
      <c r="AJ11">
        <f>COUNTIFS('Descriptive Data'!$A$9:$A$98,'Dataset - Count'!$A11,'Descriptive Data'!$AG$9:$AG$98,'Dataset - Count'!$AJ$1)</f>
        <v>0</v>
      </c>
      <c r="AK11">
        <f>COUNTIFS('Descriptive Data'!$A$9:$A$98,'Dataset - Count'!$A11,'Descriptive Data'!$AG$9:$AG$98,'Dataset - Count'!$AK$1)</f>
        <v>0</v>
      </c>
      <c r="AL11">
        <f>COUNTIFS('Descriptive Data'!$A$9:$A$98,'Dataset - Count'!$A11,'Descriptive Data'!$AG$9:$AG$98,'Dataset - Count'!$AL$1)</f>
        <v>0</v>
      </c>
      <c r="AM11">
        <f>COUNTIFS('Descriptive Data'!$A$9:$A$98,'Dataset - Count'!$A11,'Descriptive Data'!$AG$9:$AG$98,'Dataset - Count'!$AM$1)</f>
        <v>0</v>
      </c>
      <c r="AN11">
        <f>COUNTIFS('Descriptive Data'!$A$9:$A$98,'Dataset - Count'!$A11,'Descriptive Data'!$AJ$9:$AJ$98,'Dataset - Count'!$AN$1)</f>
        <v>0</v>
      </c>
      <c r="AO11">
        <f>COUNTIFS('Descriptive Data'!$A$9:$A$98,'Dataset - Count'!$A11,'Descriptive Data'!$AJ$9:$AJ$98,'Dataset - Count'!$AO$1)</f>
        <v>2</v>
      </c>
      <c r="AP11">
        <f>COUNTIFS('Descriptive Data'!$A$9:$A$98,'Dataset - Count'!$A11,'Descriptive Data'!$AJ$9:$AJ$98,'Dataset - Count'!$AP$1)</f>
        <v>0</v>
      </c>
    </row>
    <row r="12" spans="1:42" x14ac:dyDescent="0.2">
      <c r="A12">
        <v>11</v>
      </c>
      <c r="B12" t="str">
        <f>'Descriptive Data'!E53</f>
        <v>Secondary</v>
      </c>
      <c r="C12">
        <f>COUNTIFS('Descriptive Data'!$A$9:$A$98,'Dataset - Count'!$A12,'Descriptive Data'!$O$9:$O$98,'Dataset - Count'!$C$1)</f>
        <v>0</v>
      </c>
      <c r="D12">
        <f>COUNTIFS('Descriptive Data'!$A$9:$A$98,'Dataset - Count'!$A12,'Descriptive Data'!$O$9:$O$98,'Dataset - Count'!$D$1)</f>
        <v>0</v>
      </c>
      <c r="E12">
        <f>COUNTIFS('Descriptive Data'!$A$9:$A$98,'Dataset - Count'!$A12,'Descriptive Data'!$O$9:$O$98,'Dataset - Count'!$E$1)</f>
        <v>0</v>
      </c>
      <c r="F12">
        <f>COUNTIFS('Descriptive Data'!$A$9:$A$98,'Dataset - Count'!$A12,'Descriptive Data'!$O$9:$O$98,'Dataset - Count'!$F$1)</f>
        <v>0</v>
      </c>
      <c r="G12">
        <f>COUNTIFS('Descriptive Data'!$A$9:$A$98,'Dataset - Count'!$A12,'Descriptive Data'!$O$9:$O$98,'Dataset - Count'!$G$1)</f>
        <v>0</v>
      </c>
      <c r="H12">
        <f>COUNTIFS('Descriptive Data'!$A$9:$A$98,'Dataset - Count'!$A12,'Descriptive Data'!$R$9:$R$98,'Dataset - Count'!$H$1)</f>
        <v>0</v>
      </c>
      <c r="I12">
        <f>COUNTIFS('Descriptive Data'!$A$9:$A$98,'Dataset - Count'!$A12,'Descriptive Data'!$R$9:$R$98,'Dataset - Count'!$I$1)</f>
        <v>0</v>
      </c>
      <c r="J12">
        <f>COUNTIFS('Descriptive Data'!$A$9:$A$98,'Dataset - Count'!$A12,'Descriptive Data'!$R$9:$R$98,'Dataset - Count'!$J$1)</f>
        <v>0</v>
      </c>
      <c r="K12">
        <f>COUNTIFS('Descriptive Data'!$A$9:$A$98,'Dataset - Count'!$A12,'Descriptive Data'!$U$9:$U$98,'Dataset - Count'!$K$1)</f>
        <v>0</v>
      </c>
      <c r="L12">
        <f>COUNTIFS('Descriptive Data'!$A$9:$A$98,'Dataset - Count'!$A12,'Descriptive Data'!$U$9:$U$98,'Dataset - Count'!$L$1)</f>
        <v>0</v>
      </c>
      <c r="M12">
        <f>COUNTIFS('Descriptive Data'!$A$9:$A$98,'Dataset - Count'!$A12,'Descriptive Data'!$U$9:$U$98,'Dataset - Count'!$M$1)</f>
        <v>0</v>
      </c>
      <c r="N12">
        <f>COUNTIFS('Descriptive Data'!$A$9:$A$98,'Dataset - Count'!$A12,'Descriptive Data'!$U$9:$U$98,'Dataset - Count'!$N$1)</f>
        <v>0</v>
      </c>
      <c r="O12">
        <f>COUNTIFS('Descriptive Data'!$A$9:$A$98,'Dataset - Count'!$A12,'Descriptive Data'!$U$9:$U$98,'Dataset - Count'!$O$1)</f>
        <v>0</v>
      </c>
      <c r="P12">
        <f>COUNTIFS('Descriptive Data'!$A$9:$A$98,'Dataset - Count'!$A12,'Descriptive Data'!$X$9:$X$98,'Dataset - Count'!$P$1)</f>
        <v>0</v>
      </c>
      <c r="Q12">
        <f>COUNTIFS('Descriptive Data'!$A$9:$A$98,'Dataset - Count'!$A12,'Descriptive Data'!$X$9:$X$98,'Dataset - Count'!$Q$1)</f>
        <v>0</v>
      </c>
      <c r="R12">
        <f>COUNTIFS('Descriptive Data'!$A$9:$A$98,'Dataset - Count'!$A12,'Descriptive Data'!$X$9:$X$98,'Dataset - Count'!$R$1)</f>
        <v>0</v>
      </c>
      <c r="S12">
        <f>COUNTIFS('Descriptive Data'!$A$9:$A$98,'Dataset - Count'!$A12,'Descriptive Data'!$X$9:$X$98,'Dataset - Count'!$S$1)</f>
        <v>0</v>
      </c>
      <c r="T12">
        <f>COUNTIFS('Descriptive Data'!$A$9:$A$98,'Dataset - Count'!$A12,'Descriptive Data'!$X$9:$X$98,'Dataset - Count'!$T$1)</f>
        <v>0</v>
      </c>
      <c r="U12">
        <f>COUNTIFS('Descriptive Data'!$A$9:$A$98,'Dataset - Count'!$A12,'Descriptive Data'!$AA$9:$AA$98,'Dataset - Count'!$U$1)</f>
        <v>0</v>
      </c>
      <c r="V12">
        <f>COUNTIFS('Descriptive Data'!$A$9:$A$98,'Dataset - Count'!$A12,'Descriptive Data'!$AA$9:$AA$98,'Dataset - Count'!$V$1)</f>
        <v>0</v>
      </c>
      <c r="W12">
        <f>COUNTIFS('Descriptive Data'!$A$9:$A$98,'Dataset - Count'!$A12,'Descriptive Data'!$AA$9:$AA$98,'Dataset - Count'!$W$1)</f>
        <v>0</v>
      </c>
      <c r="X12">
        <f>COUNTIFS('Descriptive Data'!$A$9:$A$98,'Dataset - Count'!$A12,'Descriptive Data'!$AA$9:$AA$98,'Dataset - Count'!$X$1)</f>
        <v>0</v>
      </c>
      <c r="Y12">
        <f>COUNTIFS('Descriptive Data'!$A$9:$A$98,'Dataset - Count'!$A12,'Descriptive Data'!$AA$9:$AA$98,'Dataset - Count'!$Y$1)</f>
        <v>0</v>
      </c>
      <c r="Z12">
        <f>COUNTIFS('Descriptive Data'!$A$9:$A$98,'Dataset - Count'!$A12,'Descriptive Data'!$AA$9:$AA$98,'Dataset - Count'!$Z$1)</f>
        <v>0</v>
      </c>
      <c r="AA12">
        <f>COUNTIFS('Descriptive Data'!$A$9:$A$98,'Dataset - Count'!$A12,'Descriptive Data'!$AA$9:$AA$98,'Dataset - Count'!$AA$1)</f>
        <v>0</v>
      </c>
      <c r="AB12">
        <f>COUNTIFS('Descriptive Data'!$A$9:$A$98,'Dataset - Count'!$A12,'Descriptive Data'!$AA$9:$AA$98,'Dataset - Count'!$AB$1)</f>
        <v>0</v>
      </c>
      <c r="AC12">
        <f>COUNTIFS('Descriptive Data'!$A$9:$A$98,'Dataset - Count'!$A12,'Descriptive Data'!$AD$9:$AD$98,'Dataset - Count'!$AC$1)</f>
        <v>0</v>
      </c>
      <c r="AD12">
        <f>COUNTIFS('Descriptive Data'!$A$9:$A$98,'Dataset - Count'!$A12,'Descriptive Data'!$AD$9:$AD$98,'Dataset - Count'!$AD$1)</f>
        <v>0</v>
      </c>
      <c r="AE12">
        <f>COUNTIFS('Descriptive Data'!$A$9:$A$98,'Dataset - Count'!$A12,'Descriptive Data'!$AD$9:$AD$98,'Dataset - Count'!$AE$1)</f>
        <v>0</v>
      </c>
      <c r="AF12">
        <f>COUNTIFS('Descriptive Data'!$A$9:$A$98,'Dataset - Count'!$A12,'Descriptive Data'!$AD$9:$AD$98,'Dataset - Count'!$AF$1)</f>
        <v>0</v>
      </c>
      <c r="AG12">
        <f>COUNTIFS('Descriptive Data'!$A$9:$A$98,'Dataset - Count'!$A12,'Descriptive Data'!$AD$9:$AD$98,'Dataset - Count'!$AG$1)</f>
        <v>0</v>
      </c>
      <c r="AH12">
        <f>COUNTIFS('Descriptive Data'!$A$9:$A$98,'Dataset - Count'!$A12,'Descriptive Data'!$AD$9:$AD$98,'Dataset - Count'!$AH$1)</f>
        <v>0</v>
      </c>
      <c r="AI12">
        <f>COUNTIFS('Descriptive Data'!$A$9:$A$98,'Dataset - Count'!$A12,'Descriptive Data'!$AG$9:$AG$98,'Dataset - Count'!$AI$1)</f>
        <v>1</v>
      </c>
      <c r="AJ12">
        <f>COUNTIFS('Descriptive Data'!$A$9:$A$98,'Dataset - Count'!$A12,'Descriptive Data'!$AG$9:$AG$98,'Dataset - Count'!$AJ$1)</f>
        <v>0</v>
      </c>
      <c r="AK12">
        <f>COUNTIFS('Descriptive Data'!$A$9:$A$98,'Dataset - Count'!$A12,'Descriptive Data'!$AG$9:$AG$98,'Dataset - Count'!$AK$1)</f>
        <v>0</v>
      </c>
      <c r="AL12">
        <f>COUNTIFS('Descriptive Data'!$A$9:$A$98,'Dataset - Count'!$A12,'Descriptive Data'!$AG$9:$AG$98,'Dataset - Count'!$AL$1)</f>
        <v>0</v>
      </c>
      <c r="AM12">
        <f>COUNTIFS('Descriptive Data'!$A$9:$A$98,'Dataset - Count'!$A12,'Descriptive Data'!$AG$9:$AG$98,'Dataset - Count'!$AM$1)</f>
        <v>0</v>
      </c>
      <c r="AN12">
        <f>COUNTIFS('Descriptive Data'!$A$9:$A$98,'Dataset - Count'!$A12,'Descriptive Data'!$AJ$9:$AJ$98,'Dataset - Count'!$AN$1)</f>
        <v>0</v>
      </c>
      <c r="AO12">
        <f>COUNTIFS('Descriptive Data'!$A$9:$A$98,'Dataset - Count'!$A12,'Descriptive Data'!$AJ$9:$AJ$98,'Dataset - Count'!$AO$1)</f>
        <v>0</v>
      </c>
      <c r="AP12">
        <f>COUNTIFS('Descriptive Data'!$A$9:$A$98,'Dataset - Count'!$A12,'Descriptive Data'!$AJ$9:$AJ$98,'Dataset - Count'!$AP$1)</f>
        <v>0</v>
      </c>
    </row>
    <row r="13" spans="1:42" x14ac:dyDescent="0.2">
      <c r="A13">
        <v>12</v>
      </c>
      <c r="B13" t="str">
        <f>'Descriptive Data'!E55</f>
        <v>Secondary</v>
      </c>
      <c r="C13">
        <f>COUNTIFS('Descriptive Data'!$A$9:$A$98,'Dataset - Count'!$A13,'Descriptive Data'!$O$9:$O$98,'Dataset - Count'!$C$1)</f>
        <v>0</v>
      </c>
      <c r="D13">
        <f>COUNTIFS('Descriptive Data'!$A$9:$A$98,'Dataset - Count'!$A13,'Descriptive Data'!$O$9:$O$98,'Dataset - Count'!$D$1)</f>
        <v>0</v>
      </c>
      <c r="E13">
        <f>COUNTIFS('Descriptive Data'!$A$9:$A$98,'Dataset - Count'!$A13,'Descriptive Data'!$O$9:$O$98,'Dataset - Count'!$E$1)</f>
        <v>0</v>
      </c>
      <c r="F13">
        <f>COUNTIFS('Descriptive Data'!$A$9:$A$98,'Dataset - Count'!$A13,'Descriptive Data'!$O$9:$O$98,'Dataset - Count'!$F$1)</f>
        <v>0</v>
      </c>
      <c r="G13">
        <f>COUNTIFS('Descriptive Data'!$A$9:$A$98,'Dataset - Count'!$A13,'Descriptive Data'!$O$9:$O$98,'Dataset - Count'!$G$1)</f>
        <v>1</v>
      </c>
      <c r="H13">
        <f>COUNTIFS('Descriptive Data'!$A$9:$A$98,'Dataset - Count'!$A13,'Descriptive Data'!$R$9:$R$98,'Dataset - Count'!$H$1)</f>
        <v>0</v>
      </c>
      <c r="I13">
        <f>COUNTIFS('Descriptive Data'!$A$9:$A$98,'Dataset - Count'!$A13,'Descriptive Data'!$R$9:$R$98,'Dataset - Count'!$I$1)</f>
        <v>0</v>
      </c>
      <c r="J13">
        <f>COUNTIFS('Descriptive Data'!$A$9:$A$98,'Dataset - Count'!$A13,'Descriptive Data'!$R$9:$R$98,'Dataset - Count'!$J$1)</f>
        <v>1</v>
      </c>
      <c r="K13">
        <f>COUNTIFS('Descriptive Data'!$A$9:$A$98,'Dataset - Count'!$A13,'Descriptive Data'!$U$9:$U$98,'Dataset - Count'!$K$1)</f>
        <v>0</v>
      </c>
      <c r="L13">
        <f>COUNTIFS('Descriptive Data'!$A$9:$A$98,'Dataset - Count'!$A13,'Descriptive Data'!$U$9:$U$98,'Dataset - Count'!$L$1)</f>
        <v>0</v>
      </c>
      <c r="M13">
        <f>COUNTIFS('Descriptive Data'!$A$9:$A$98,'Dataset - Count'!$A13,'Descriptive Data'!$U$9:$U$98,'Dataset - Count'!$M$1)</f>
        <v>0</v>
      </c>
      <c r="N13">
        <f>COUNTIFS('Descriptive Data'!$A$9:$A$98,'Dataset - Count'!$A13,'Descriptive Data'!$U$9:$U$98,'Dataset - Count'!$N$1)</f>
        <v>0</v>
      </c>
      <c r="O13">
        <f>COUNTIFS('Descriptive Data'!$A$9:$A$98,'Dataset - Count'!$A13,'Descriptive Data'!$U$9:$U$98,'Dataset - Count'!$O$1)</f>
        <v>1</v>
      </c>
      <c r="P13">
        <f>COUNTIFS('Descriptive Data'!$A$9:$A$98,'Dataset - Count'!$A13,'Descriptive Data'!$X$9:$X$98,'Dataset - Count'!$P$1)</f>
        <v>0</v>
      </c>
      <c r="Q13">
        <f>COUNTIFS('Descriptive Data'!$A$9:$A$98,'Dataset - Count'!$A13,'Descriptive Data'!$X$9:$X$98,'Dataset - Count'!$Q$1)</f>
        <v>0</v>
      </c>
      <c r="R13">
        <f>COUNTIFS('Descriptive Data'!$A$9:$A$98,'Dataset - Count'!$A13,'Descriptive Data'!$X$9:$X$98,'Dataset - Count'!$R$1)</f>
        <v>0</v>
      </c>
      <c r="S13">
        <f>COUNTIFS('Descriptive Data'!$A$9:$A$98,'Dataset - Count'!$A13,'Descriptive Data'!$X$9:$X$98,'Dataset - Count'!$S$1)</f>
        <v>0</v>
      </c>
      <c r="T13">
        <f>COUNTIFS('Descriptive Data'!$A$9:$A$98,'Dataset - Count'!$A13,'Descriptive Data'!$X$9:$X$98,'Dataset - Count'!$T$1)</f>
        <v>0</v>
      </c>
      <c r="U13">
        <f>COUNTIFS('Descriptive Data'!$A$9:$A$98,'Dataset - Count'!$A13,'Descriptive Data'!$AA$9:$AA$98,'Dataset - Count'!$U$1)</f>
        <v>0</v>
      </c>
      <c r="V13">
        <f>COUNTIFS('Descriptive Data'!$A$9:$A$98,'Dataset - Count'!$A13,'Descriptive Data'!$AA$9:$AA$98,'Dataset - Count'!$V$1)</f>
        <v>0</v>
      </c>
      <c r="W13">
        <f>COUNTIFS('Descriptive Data'!$A$9:$A$98,'Dataset - Count'!$A13,'Descriptive Data'!$AA$9:$AA$98,'Dataset - Count'!$W$1)</f>
        <v>0</v>
      </c>
      <c r="X13">
        <f>COUNTIFS('Descriptive Data'!$A$9:$A$98,'Dataset - Count'!$A13,'Descriptive Data'!$AA$9:$AA$98,'Dataset - Count'!$X$1)</f>
        <v>0</v>
      </c>
      <c r="Y13">
        <f>COUNTIFS('Descriptive Data'!$A$9:$A$98,'Dataset - Count'!$A13,'Descriptive Data'!$AA$9:$AA$98,'Dataset - Count'!$Y$1)</f>
        <v>0</v>
      </c>
      <c r="Z13">
        <f>COUNTIFS('Descriptive Data'!$A$9:$A$98,'Dataset - Count'!$A13,'Descriptive Data'!$AA$9:$AA$98,'Dataset - Count'!$Z$1)</f>
        <v>0</v>
      </c>
      <c r="AA13">
        <f>COUNTIFS('Descriptive Data'!$A$9:$A$98,'Dataset - Count'!$A13,'Descriptive Data'!$AA$9:$AA$98,'Dataset - Count'!$AA$1)</f>
        <v>0</v>
      </c>
      <c r="AB13">
        <f>COUNTIFS('Descriptive Data'!$A$9:$A$98,'Dataset - Count'!$A13,'Descriptive Data'!$AA$9:$AA$98,'Dataset - Count'!$AB$1)</f>
        <v>0</v>
      </c>
      <c r="AC13">
        <f>COUNTIFS('Descriptive Data'!$A$9:$A$98,'Dataset - Count'!$A13,'Descriptive Data'!$AD$9:$AD$98,'Dataset - Count'!$AC$1)</f>
        <v>0</v>
      </c>
      <c r="AD13">
        <f>COUNTIFS('Descriptive Data'!$A$9:$A$98,'Dataset - Count'!$A13,'Descriptive Data'!$AD$9:$AD$98,'Dataset - Count'!$AD$1)</f>
        <v>0</v>
      </c>
      <c r="AE13">
        <f>COUNTIFS('Descriptive Data'!$A$9:$A$98,'Dataset - Count'!$A13,'Descriptive Data'!$AD$9:$AD$98,'Dataset - Count'!$AE$1)</f>
        <v>0</v>
      </c>
      <c r="AF13">
        <f>COUNTIFS('Descriptive Data'!$A$9:$A$98,'Dataset - Count'!$A13,'Descriptive Data'!$AD$9:$AD$98,'Dataset - Count'!$AF$1)</f>
        <v>0</v>
      </c>
      <c r="AG13">
        <f>COUNTIFS('Descriptive Data'!$A$9:$A$98,'Dataset - Count'!$A13,'Descriptive Data'!$AD$9:$AD$98,'Dataset - Count'!$AG$1)</f>
        <v>0</v>
      </c>
      <c r="AH13">
        <f>COUNTIFS('Descriptive Data'!$A$9:$A$98,'Dataset - Count'!$A13,'Descriptive Data'!$AD$9:$AD$98,'Dataset - Count'!$AH$1)</f>
        <v>0</v>
      </c>
      <c r="AI13">
        <f>COUNTIFS('Descriptive Data'!$A$9:$A$98,'Dataset - Count'!$A13,'Descriptive Data'!$AG$9:$AG$98,'Dataset - Count'!$AI$1)</f>
        <v>0</v>
      </c>
      <c r="AJ13">
        <f>COUNTIFS('Descriptive Data'!$A$9:$A$98,'Dataset - Count'!$A13,'Descriptive Data'!$AG$9:$AG$98,'Dataset - Count'!$AJ$1)</f>
        <v>0</v>
      </c>
      <c r="AK13">
        <f>COUNTIFS('Descriptive Data'!$A$9:$A$98,'Dataset - Count'!$A13,'Descriptive Data'!$AG$9:$AG$98,'Dataset - Count'!$AK$1)</f>
        <v>0</v>
      </c>
      <c r="AL13">
        <f>COUNTIFS('Descriptive Data'!$A$9:$A$98,'Dataset - Count'!$A13,'Descriptive Data'!$AG$9:$AG$98,'Dataset - Count'!$AL$1)</f>
        <v>0</v>
      </c>
      <c r="AM13">
        <f>COUNTIFS('Descriptive Data'!$A$9:$A$98,'Dataset - Count'!$A13,'Descriptive Data'!$AG$9:$AG$98,'Dataset - Count'!$AM$1)</f>
        <v>3</v>
      </c>
      <c r="AN13">
        <f>COUNTIFS('Descriptive Data'!$A$9:$A$98,'Dataset - Count'!$A13,'Descriptive Data'!$AJ$9:$AJ$98,'Dataset - Count'!$AN$1)</f>
        <v>0</v>
      </c>
      <c r="AO13">
        <f>COUNTIFS('Descriptive Data'!$A$9:$A$98,'Dataset - Count'!$A13,'Descriptive Data'!$AJ$9:$AJ$98,'Dataset - Count'!$AO$1)</f>
        <v>0</v>
      </c>
      <c r="AP13">
        <f>COUNTIFS('Descriptive Data'!$A$9:$A$98,'Dataset - Count'!$A13,'Descriptive Data'!$AJ$9:$AJ$98,'Dataset - Count'!$AP$1)</f>
        <v>0</v>
      </c>
    </row>
    <row r="14" spans="1:42" x14ac:dyDescent="0.2">
      <c r="A14">
        <v>13</v>
      </c>
      <c r="C14">
        <f>COUNTIFS('Descriptive Data'!$A$9:$A$98,'Dataset - Count'!$A14,'Descriptive Data'!$O$9:$O$98,'Dataset - Count'!$C$1)</f>
        <v>0</v>
      </c>
      <c r="D14">
        <f>COUNTIFS('Descriptive Data'!$A$9:$A$98,'Dataset - Count'!$A14,'Descriptive Data'!$O$9:$O$98,'Dataset - Count'!$D$1)</f>
        <v>0</v>
      </c>
      <c r="E14">
        <f>COUNTIFS('Descriptive Data'!$A$9:$A$98,'Dataset - Count'!$A14,'Descriptive Data'!$O$9:$O$98,'Dataset - Count'!$E$1)</f>
        <v>0</v>
      </c>
      <c r="F14">
        <f>COUNTIFS('Descriptive Data'!$A$9:$A$98,'Dataset - Count'!$A14,'Descriptive Data'!$O$9:$O$98,'Dataset - Count'!$F$1)</f>
        <v>0</v>
      </c>
      <c r="G14">
        <f>COUNTIFS('Descriptive Data'!$A$9:$A$98,'Dataset - Count'!$A14,'Descriptive Data'!$O$9:$O$98,'Dataset - Count'!$G$1)</f>
        <v>0</v>
      </c>
      <c r="H14">
        <f>COUNTIFS('Descriptive Data'!$A$9:$A$98,'Dataset - Count'!$A14,'Descriptive Data'!$R$9:$R$98,'Dataset - Count'!$H$1)</f>
        <v>0</v>
      </c>
      <c r="I14">
        <f>COUNTIFS('Descriptive Data'!$A$9:$A$98,'Dataset - Count'!$A14,'Descriptive Data'!$R$9:$R$98,'Dataset - Count'!$I$1)</f>
        <v>0</v>
      </c>
      <c r="J14">
        <f>COUNTIFS('Descriptive Data'!$A$9:$A$98,'Dataset - Count'!$A14,'Descriptive Data'!$R$9:$R$98,'Dataset - Count'!$J$1)</f>
        <v>0</v>
      </c>
      <c r="K14">
        <f>COUNTIFS('Descriptive Data'!$A$9:$A$98,'Dataset - Count'!$A14,'Descriptive Data'!$U$9:$U$98,'Dataset - Count'!$K$1)</f>
        <v>0</v>
      </c>
      <c r="L14">
        <f>COUNTIFS('Descriptive Data'!$A$9:$A$98,'Dataset - Count'!$A14,'Descriptive Data'!$U$9:$U$98,'Dataset - Count'!$L$1)</f>
        <v>0</v>
      </c>
      <c r="M14">
        <f>COUNTIFS('Descriptive Data'!$A$9:$A$98,'Dataset - Count'!$A14,'Descriptive Data'!$U$9:$U$98,'Dataset - Count'!$M$1)</f>
        <v>0</v>
      </c>
      <c r="N14">
        <f>COUNTIFS('Descriptive Data'!$A$9:$A$98,'Dataset - Count'!$A14,'Descriptive Data'!$U$9:$U$98,'Dataset - Count'!$N$1)</f>
        <v>0</v>
      </c>
      <c r="O14">
        <f>COUNTIFS('Descriptive Data'!$A$9:$A$98,'Dataset - Count'!$A14,'Descriptive Data'!$U$9:$U$98,'Dataset - Count'!$O$1)</f>
        <v>0</v>
      </c>
      <c r="P14">
        <f>COUNTIFS('Descriptive Data'!$A$9:$A$98,'Dataset - Count'!$A14,'Descriptive Data'!$X$9:$X$98,'Dataset - Count'!$P$1)</f>
        <v>0</v>
      </c>
      <c r="Q14">
        <f>COUNTIFS('Descriptive Data'!$A$9:$A$98,'Dataset - Count'!$A14,'Descriptive Data'!$X$9:$X$98,'Dataset - Count'!$Q$1)</f>
        <v>0</v>
      </c>
      <c r="R14">
        <f>COUNTIFS('Descriptive Data'!$A$9:$A$98,'Dataset - Count'!$A14,'Descriptive Data'!$X$9:$X$98,'Dataset - Count'!$R$1)</f>
        <v>0</v>
      </c>
      <c r="S14">
        <f>COUNTIFS('Descriptive Data'!$A$9:$A$98,'Dataset - Count'!$A14,'Descriptive Data'!$X$9:$X$98,'Dataset - Count'!$S$1)</f>
        <v>0</v>
      </c>
      <c r="T14">
        <f>COUNTIFS('Descriptive Data'!$A$9:$A$98,'Dataset - Count'!$A14,'Descriptive Data'!$X$9:$X$98,'Dataset - Count'!$T$1)</f>
        <v>0</v>
      </c>
      <c r="U14">
        <f>COUNTIFS('Descriptive Data'!$A$9:$A$98,'Dataset - Count'!$A14,'Descriptive Data'!$AA$9:$AA$98,'Dataset - Count'!$U$1)</f>
        <v>0</v>
      </c>
      <c r="V14">
        <f>COUNTIFS('Descriptive Data'!$A$9:$A$98,'Dataset - Count'!$A14,'Descriptive Data'!$AA$9:$AA$98,'Dataset - Count'!$V$1)</f>
        <v>0</v>
      </c>
      <c r="W14">
        <f>COUNTIFS('Descriptive Data'!$A$9:$A$98,'Dataset - Count'!$A14,'Descriptive Data'!$AA$9:$AA$98,'Dataset - Count'!$W$1)</f>
        <v>0</v>
      </c>
      <c r="X14">
        <f>COUNTIFS('Descriptive Data'!$A$9:$A$98,'Dataset - Count'!$A14,'Descriptive Data'!$AA$9:$AA$98,'Dataset - Count'!$X$1)</f>
        <v>0</v>
      </c>
      <c r="Y14">
        <f>COUNTIFS('Descriptive Data'!$A$9:$A$98,'Dataset - Count'!$A14,'Descriptive Data'!$AA$9:$AA$98,'Dataset - Count'!$Y$1)</f>
        <v>0</v>
      </c>
      <c r="Z14">
        <f>COUNTIFS('Descriptive Data'!$A$9:$A$98,'Dataset - Count'!$A14,'Descriptive Data'!$AA$9:$AA$98,'Dataset - Count'!$Z$1)</f>
        <v>0</v>
      </c>
      <c r="AA14">
        <f>COUNTIFS('Descriptive Data'!$A$9:$A$98,'Dataset - Count'!$A14,'Descriptive Data'!$AA$9:$AA$98,'Dataset - Count'!$AA$1)</f>
        <v>0</v>
      </c>
      <c r="AB14">
        <f>COUNTIFS('Descriptive Data'!$A$9:$A$98,'Dataset - Count'!$A14,'Descriptive Data'!$AA$9:$AA$98,'Dataset - Count'!$AB$1)</f>
        <v>0</v>
      </c>
      <c r="AC14">
        <f>COUNTIFS('Descriptive Data'!$A$9:$A$98,'Dataset - Count'!$A14,'Descriptive Data'!$AD$9:$AD$98,'Dataset - Count'!$AC$1)</f>
        <v>0</v>
      </c>
      <c r="AD14">
        <f>COUNTIFS('Descriptive Data'!$A$9:$A$98,'Dataset - Count'!$A14,'Descriptive Data'!$AD$9:$AD$98,'Dataset - Count'!$AD$1)</f>
        <v>0</v>
      </c>
      <c r="AE14">
        <f>COUNTIFS('Descriptive Data'!$A$9:$A$98,'Dataset - Count'!$A14,'Descriptive Data'!$AD$9:$AD$98,'Dataset - Count'!$AE$1)</f>
        <v>0</v>
      </c>
      <c r="AF14">
        <f>COUNTIFS('Descriptive Data'!$A$9:$A$98,'Dataset - Count'!$A14,'Descriptive Data'!$AD$9:$AD$98,'Dataset - Count'!$AF$1)</f>
        <v>0</v>
      </c>
      <c r="AG14">
        <f>COUNTIFS('Descriptive Data'!$A$9:$A$98,'Dataset - Count'!$A14,'Descriptive Data'!$AD$9:$AD$98,'Dataset - Count'!$AG$1)</f>
        <v>0</v>
      </c>
      <c r="AH14">
        <f>COUNTIFS('Descriptive Data'!$A$9:$A$98,'Dataset - Count'!$A14,'Descriptive Data'!$AD$9:$AD$98,'Dataset - Count'!$AH$1)</f>
        <v>0</v>
      </c>
      <c r="AI14">
        <f>COUNTIFS('Descriptive Data'!$A$9:$A$98,'Dataset - Count'!$A14,'Descriptive Data'!$AG$9:$AG$98,'Dataset - Count'!$AI$1)</f>
        <v>0</v>
      </c>
      <c r="AJ14">
        <f>COUNTIFS('Descriptive Data'!$A$9:$A$98,'Dataset - Count'!$A14,'Descriptive Data'!$AG$9:$AG$98,'Dataset - Count'!$AJ$1)</f>
        <v>0</v>
      </c>
      <c r="AK14">
        <f>COUNTIFS('Descriptive Data'!$A$9:$A$98,'Dataset - Count'!$A14,'Descriptive Data'!$AG$9:$AG$98,'Dataset - Count'!$AK$1)</f>
        <v>0</v>
      </c>
      <c r="AL14">
        <f>COUNTIFS('Descriptive Data'!$A$9:$A$98,'Dataset - Count'!$A14,'Descriptive Data'!$AG$9:$AG$98,'Dataset - Count'!$AL$1)</f>
        <v>0</v>
      </c>
      <c r="AM14">
        <f>COUNTIFS('Descriptive Data'!$A$9:$A$98,'Dataset - Count'!$A14,'Descriptive Data'!$AG$9:$AG$98,'Dataset - Count'!$AM$1)</f>
        <v>0</v>
      </c>
      <c r="AN14">
        <f>COUNTIFS('Descriptive Data'!$A$9:$A$98,'Dataset - Count'!$A14,'Descriptive Data'!$AJ$9:$AJ$98,'Dataset - Count'!$AN$1)</f>
        <v>0</v>
      </c>
      <c r="AO14">
        <f>COUNTIFS('Descriptive Data'!$A$9:$A$98,'Dataset - Count'!$A14,'Descriptive Data'!$AJ$9:$AJ$98,'Dataset - Count'!$AO$1)</f>
        <v>0</v>
      </c>
      <c r="AP14">
        <f>COUNTIFS('Descriptive Data'!$A$9:$A$98,'Dataset - Count'!$A14,'Descriptive Data'!$AJ$9:$AJ$98,'Dataset - Count'!$AP$1)</f>
        <v>0</v>
      </c>
    </row>
    <row r="15" spans="1:42" x14ac:dyDescent="0.2">
      <c r="A15">
        <v>14</v>
      </c>
      <c r="B15" t="str">
        <f>'Descriptive Data'!E59</f>
        <v>Primary</v>
      </c>
      <c r="C15">
        <f>COUNTIFS('Descriptive Data'!$A$9:$A$98,'Dataset - Count'!$A15,'Descriptive Data'!$O$9:$O$98,'Dataset - Count'!$C$1)</f>
        <v>0</v>
      </c>
      <c r="D15">
        <f>COUNTIFS('Descriptive Data'!$A$9:$A$98,'Dataset - Count'!$A15,'Descriptive Data'!$O$9:$O$98,'Dataset - Count'!$D$1)</f>
        <v>0</v>
      </c>
      <c r="E15">
        <f>COUNTIFS('Descriptive Data'!$A$9:$A$98,'Dataset - Count'!$A15,'Descriptive Data'!$O$9:$O$98,'Dataset - Count'!$E$1)</f>
        <v>0</v>
      </c>
      <c r="F15">
        <f>COUNTIFS('Descriptive Data'!$A$9:$A$98,'Dataset - Count'!$A15,'Descriptive Data'!$O$9:$O$98,'Dataset - Count'!$F$1)</f>
        <v>0</v>
      </c>
      <c r="G15">
        <f>COUNTIFS('Descriptive Data'!$A$9:$A$98,'Dataset - Count'!$A15,'Descriptive Data'!$O$9:$O$98,'Dataset - Count'!$G$1)</f>
        <v>0</v>
      </c>
      <c r="H15">
        <f>COUNTIFS('Descriptive Data'!$A$9:$A$98,'Dataset - Count'!$A15,'Descriptive Data'!$R$9:$R$98,'Dataset - Count'!$H$1)</f>
        <v>0</v>
      </c>
      <c r="I15">
        <f>COUNTIFS('Descriptive Data'!$A$9:$A$98,'Dataset - Count'!$A15,'Descriptive Data'!$R$9:$R$98,'Dataset - Count'!$I$1)</f>
        <v>0</v>
      </c>
      <c r="J15">
        <f>COUNTIFS('Descriptive Data'!$A$9:$A$98,'Dataset - Count'!$A15,'Descriptive Data'!$R$9:$R$98,'Dataset - Count'!$J$1)</f>
        <v>0</v>
      </c>
      <c r="K15">
        <f>COUNTIFS('Descriptive Data'!$A$9:$A$98,'Dataset - Count'!$A15,'Descriptive Data'!$U$9:$U$98,'Dataset - Count'!$K$1)</f>
        <v>0</v>
      </c>
      <c r="L15">
        <f>COUNTIFS('Descriptive Data'!$A$9:$A$98,'Dataset - Count'!$A15,'Descriptive Data'!$U$9:$U$98,'Dataset - Count'!$L$1)</f>
        <v>0</v>
      </c>
      <c r="M15">
        <f>COUNTIFS('Descriptive Data'!$A$9:$A$98,'Dataset - Count'!$A15,'Descriptive Data'!$U$9:$U$98,'Dataset - Count'!$M$1)</f>
        <v>0</v>
      </c>
      <c r="N15">
        <f>COUNTIFS('Descriptive Data'!$A$9:$A$98,'Dataset - Count'!$A15,'Descriptive Data'!$U$9:$U$98,'Dataset - Count'!$N$1)</f>
        <v>0</v>
      </c>
      <c r="O15">
        <f>COUNTIFS('Descriptive Data'!$A$9:$A$98,'Dataset - Count'!$A15,'Descriptive Data'!$U$9:$U$98,'Dataset - Count'!$O$1)</f>
        <v>0</v>
      </c>
      <c r="P15">
        <f>COUNTIFS('Descriptive Data'!$A$9:$A$98,'Dataset - Count'!$A15,'Descriptive Data'!$X$9:$X$98,'Dataset - Count'!$P$1)</f>
        <v>0</v>
      </c>
      <c r="Q15">
        <f>COUNTIFS('Descriptive Data'!$A$9:$A$98,'Dataset - Count'!$A15,'Descriptive Data'!$X$9:$X$98,'Dataset - Count'!$Q$1)</f>
        <v>0</v>
      </c>
      <c r="R15">
        <f>COUNTIFS('Descriptive Data'!$A$9:$A$98,'Dataset - Count'!$A15,'Descriptive Data'!$X$9:$X$98,'Dataset - Count'!$R$1)</f>
        <v>0</v>
      </c>
      <c r="S15">
        <f>COUNTIFS('Descriptive Data'!$A$9:$A$98,'Dataset - Count'!$A15,'Descriptive Data'!$X$9:$X$98,'Dataset - Count'!$S$1)</f>
        <v>0</v>
      </c>
      <c r="T15">
        <f>COUNTIFS('Descriptive Data'!$A$9:$A$98,'Dataset - Count'!$A15,'Descriptive Data'!$X$9:$X$98,'Dataset - Count'!$T$1)</f>
        <v>0</v>
      </c>
      <c r="U15">
        <f>COUNTIFS('Descriptive Data'!$A$9:$A$98,'Dataset - Count'!$A15,'Descriptive Data'!$AA$9:$AA$98,'Dataset - Count'!$U$1)</f>
        <v>0</v>
      </c>
      <c r="V15">
        <f>COUNTIFS('Descriptive Data'!$A$9:$A$98,'Dataset - Count'!$A15,'Descriptive Data'!$AA$9:$AA$98,'Dataset - Count'!$V$1)</f>
        <v>0</v>
      </c>
      <c r="W15">
        <f>COUNTIFS('Descriptive Data'!$A$9:$A$98,'Dataset - Count'!$A15,'Descriptive Data'!$AA$9:$AA$98,'Dataset - Count'!$W$1)</f>
        <v>0</v>
      </c>
      <c r="X15">
        <f>COUNTIFS('Descriptive Data'!$A$9:$A$98,'Dataset - Count'!$A15,'Descriptive Data'!$AA$9:$AA$98,'Dataset - Count'!$X$1)</f>
        <v>0</v>
      </c>
      <c r="Y15">
        <f>COUNTIFS('Descriptive Data'!$A$9:$A$98,'Dataset - Count'!$A15,'Descriptive Data'!$AA$9:$AA$98,'Dataset - Count'!$Y$1)</f>
        <v>0</v>
      </c>
      <c r="Z15">
        <f>COUNTIFS('Descriptive Data'!$A$9:$A$98,'Dataset - Count'!$A15,'Descriptive Data'!$AA$9:$AA$98,'Dataset - Count'!$Z$1)</f>
        <v>0</v>
      </c>
      <c r="AA15">
        <f>COUNTIFS('Descriptive Data'!$A$9:$A$98,'Dataset - Count'!$A15,'Descriptive Data'!$AA$9:$AA$98,'Dataset - Count'!$AA$1)</f>
        <v>0</v>
      </c>
      <c r="AB15">
        <f>COUNTIFS('Descriptive Data'!$A$9:$A$98,'Dataset - Count'!$A15,'Descriptive Data'!$AA$9:$AA$98,'Dataset - Count'!$AB$1)</f>
        <v>0</v>
      </c>
      <c r="AC15">
        <f>COUNTIFS('Descriptive Data'!$A$9:$A$98,'Dataset - Count'!$A15,'Descriptive Data'!$AD$9:$AD$98,'Dataset - Count'!$AC$1)</f>
        <v>0</v>
      </c>
      <c r="AD15">
        <f>COUNTIFS('Descriptive Data'!$A$9:$A$98,'Dataset - Count'!$A15,'Descriptive Data'!$AD$9:$AD$98,'Dataset - Count'!$AD$1)</f>
        <v>0</v>
      </c>
      <c r="AE15">
        <f>COUNTIFS('Descriptive Data'!$A$9:$A$98,'Dataset - Count'!$A15,'Descriptive Data'!$AD$9:$AD$98,'Dataset - Count'!$AE$1)</f>
        <v>0</v>
      </c>
      <c r="AF15">
        <f>COUNTIFS('Descriptive Data'!$A$9:$A$98,'Dataset - Count'!$A15,'Descriptive Data'!$AD$9:$AD$98,'Dataset - Count'!$AF$1)</f>
        <v>0</v>
      </c>
      <c r="AG15">
        <f>COUNTIFS('Descriptive Data'!$A$9:$A$98,'Dataset - Count'!$A15,'Descriptive Data'!$AD$9:$AD$98,'Dataset - Count'!$AG$1)</f>
        <v>0</v>
      </c>
      <c r="AH15">
        <f>COUNTIFS('Descriptive Data'!$A$9:$A$98,'Dataset - Count'!$A15,'Descriptive Data'!$AD$9:$AD$98,'Dataset - Count'!$AH$1)</f>
        <v>0</v>
      </c>
      <c r="AI15">
        <f>COUNTIFS('Descriptive Data'!$A$9:$A$98,'Dataset - Count'!$A15,'Descriptive Data'!$AG$9:$AG$98,'Dataset - Count'!$AI$1)</f>
        <v>0</v>
      </c>
      <c r="AJ15">
        <f>COUNTIFS('Descriptive Data'!$A$9:$A$98,'Dataset - Count'!$A15,'Descriptive Data'!$AG$9:$AG$98,'Dataset - Count'!$AJ$1)</f>
        <v>0</v>
      </c>
      <c r="AK15">
        <f>COUNTIFS('Descriptive Data'!$A$9:$A$98,'Dataset - Count'!$A15,'Descriptive Data'!$AG$9:$AG$98,'Dataset - Count'!$AK$1)</f>
        <v>0</v>
      </c>
      <c r="AL15">
        <f>COUNTIFS('Descriptive Data'!$A$9:$A$98,'Dataset - Count'!$A15,'Descriptive Data'!$AG$9:$AG$98,'Dataset - Count'!$AL$1)</f>
        <v>0</v>
      </c>
      <c r="AM15">
        <f>COUNTIFS('Descriptive Data'!$A$9:$A$98,'Dataset - Count'!$A15,'Descriptive Data'!$AG$9:$AG$98,'Dataset - Count'!$AM$1)</f>
        <v>0</v>
      </c>
      <c r="AN15">
        <f>COUNTIFS('Descriptive Data'!$A$9:$A$98,'Dataset - Count'!$A15,'Descriptive Data'!$AJ$9:$AJ$98,'Dataset - Count'!$AN$1)</f>
        <v>0</v>
      </c>
      <c r="AO15">
        <f>COUNTIFS('Descriptive Data'!$A$9:$A$98,'Dataset - Count'!$A15,'Descriptive Data'!$AJ$9:$AJ$98,'Dataset - Count'!$AO$1)</f>
        <v>0</v>
      </c>
      <c r="AP15">
        <f>COUNTIFS('Descriptive Data'!$A$9:$A$98,'Dataset - Count'!$A15,'Descriptive Data'!$AJ$9:$AJ$98,'Dataset - Count'!$AP$1)</f>
        <v>0</v>
      </c>
    </row>
    <row r="16" spans="1:42" x14ac:dyDescent="0.2">
      <c r="A16">
        <v>15</v>
      </c>
      <c r="B16" t="str">
        <f>'Descriptive Data'!E60</f>
        <v>Secondary</v>
      </c>
      <c r="C16">
        <f>COUNTIFS('Descriptive Data'!$A$9:$A$98,'Dataset - Count'!$A16,'Descriptive Data'!$O$9:$O$98,'Dataset - Count'!$C$1)</f>
        <v>0</v>
      </c>
      <c r="D16">
        <f>COUNTIFS('Descriptive Data'!$A$9:$A$98,'Dataset - Count'!$A16,'Descriptive Data'!$O$9:$O$98,'Dataset - Count'!$D$1)</f>
        <v>0</v>
      </c>
      <c r="E16">
        <f>COUNTIFS('Descriptive Data'!$A$9:$A$98,'Dataset - Count'!$A16,'Descriptive Data'!$O$9:$O$98,'Dataset - Count'!$E$1)</f>
        <v>0</v>
      </c>
      <c r="F16">
        <f>COUNTIFS('Descriptive Data'!$A$9:$A$98,'Dataset - Count'!$A16,'Descriptive Data'!$O$9:$O$98,'Dataset - Count'!$F$1)</f>
        <v>0</v>
      </c>
      <c r="G16">
        <f>COUNTIFS('Descriptive Data'!$A$9:$A$98,'Dataset - Count'!$A16,'Descriptive Data'!$O$9:$O$98,'Dataset - Count'!$G$1)</f>
        <v>1</v>
      </c>
      <c r="H16">
        <f>COUNTIFS('Descriptive Data'!$A$9:$A$98,'Dataset - Count'!$A16,'Descriptive Data'!$R$9:$R$98,'Dataset - Count'!$H$1)</f>
        <v>0</v>
      </c>
      <c r="I16">
        <f>COUNTIFS('Descriptive Data'!$A$9:$A$98,'Dataset - Count'!$A16,'Descriptive Data'!$R$9:$R$98,'Dataset - Count'!$I$1)</f>
        <v>0</v>
      </c>
      <c r="J16">
        <f>COUNTIFS('Descriptive Data'!$A$9:$A$98,'Dataset - Count'!$A16,'Descriptive Data'!$R$9:$R$98,'Dataset - Count'!$J$1)</f>
        <v>0</v>
      </c>
      <c r="K16">
        <f>COUNTIFS('Descriptive Data'!$A$9:$A$98,'Dataset - Count'!$A16,'Descriptive Data'!$U$9:$U$98,'Dataset - Count'!$K$1)</f>
        <v>0</v>
      </c>
      <c r="L16">
        <f>COUNTIFS('Descriptive Data'!$A$9:$A$98,'Dataset - Count'!$A16,'Descriptive Data'!$U$9:$U$98,'Dataset - Count'!$L$1)</f>
        <v>0</v>
      </c>
      <c r="M16">
        <f>COUNTIFS('Descriptive Data'!$A$9:$A$98,'Dataset - Count'!$A16,'Descriptive Data'!$U$9:$U$98,'Dataset - Count'!$M$1)</f>
        <v>0</v>
      </c>
      <c r="N16">
        <f>COUNTIFS('Descriptive Data'!$A$9:$A$98,'Dataset - Count'!$A16,'Descriptive Data'!$U$9:$U$98,'Dataset - Count'!$N$1)</f>
        <v>0</v>
      </c>
      <c r="O16">
        <f>COUNTIFS('Descriptive Data'!$A$9:$A$98,'Dataset - Count'!$A16,'Descriptive Data'!$U$9:$U$98,'Dataset - Count'!$O$1)</f>
        <v>0</v>
      </c>
      <c r="P16">
        <f>COUNTIFS('Descriptive Data'!$A$9:$A$98,'Dataset - Count'!$A16,'Descriptive Data'!$X$9:$X$98,'Dataset - Count'!$P$1)</f>
        <v>1</v>
      </c>
      <c r="Q16">
        <f>COUNTIFS('Descriptive Data'!$A$9:$A$98,'Dataset - Count'!$A16,'Descriptive Data'!$X$9:$X$98,'Dataset - Count'!$Q$1)</f>
        <v>0</v>
      </c>
      <c r="R16">
        <f>COUNTIFS('Descriptive Data'!$A$9:$A$98,'Dataset - Count'!$A16,'Descriptive Data'!$X$9:$X$98,'Dataset - Count'!$R$1)</f>
        <v>0</v>
      </c>
      <c r="S16">
        <f>COUNTIFS('Descriptive Data'!$A$9:$A$98,'Dataset - Count'!$A16,'Descriptive Data'!$X$9:$X$98,'Dataset - Count'!$S$1)</f>
        <v>0</v>
      </c>
      <c r="T16">
        <f>COUNTIFS('Descriptive Data'!$A$9:$A$98,'Dataset - Count'!$A16,'Descriptive Data'!$X$9:$X$98,'Dataset - Count'!$T$1)</f>
        <v>0</v>
      </c>
      <c r="U16">
        <f>COUNTIFS('Descriptive Data'!$A$9:$A$98,'Dataset - Count'!$A16,'Descriptive Data'!$AA$9:$AA$98,'Dataset - Count'!$U$1)</f>
        <v>0</v>
      </c>
      <c r="V16">
        <f>COUNTIFS('Descriptive Data'!$A$9:$A$98,'Dataset - Count'!$A16,'Descriptive Data'!$AA$9:$AA$98,'Dataset - Count'!$V$1)</f>
        <v>0</v>
      </c>
      <c r="W16">
        <f>COUNTIFS('Descriptive Data'!$A$9:$A$98,'Dataset - Count'!$A16,'Descriptive Data'!$AA$9:$AA$98,'Dataset - Count'!$W$1)</f>
        <v>0</v>
      </c>
      <c r="X16">
        <f>COUNTIFS('Descriptive Data'!$A$9:$A$98,'Dataset - Count'!$A16,'Descriptive Data'!$AA$9:$AA$98,'Dataset - Count'!$X$1)</f>
        <v>0</v>
      </c>
      <c r="Y16">
        <f>COUNTIFS('Descriptive Data'!$A$9:$A$98,'Dataset - Count'!$A16,'Descriptive Data'!$AA$9:$AA$98,'Dataset - Count'!$Y$1)</f>
        <v>1</v>
      </c>
      <c r="Z16">
        <f>COUNTIFS('Descriptive Data'!$A$9:$A$98,'Dataset - Count'!$A16,'Descriptive Data'!$AA$9:$AA$98,'Dataset - Count'!$Z$1)</f>
        <v>1</v>
      </c>
      <c r="AA16">
        <f>COUNTIFS('Descriptive Data'!$A$9:$A$98,'Dataset - Count'!$A16,'Descriptive Data'!$AA$9:$AA$98,'Dataset - Count'!$AA$1)</f>
        <v>0</v>
      </c>
      <c r="AB16">
        <f>COUNTIFS('Descriptive Data'!$A$9:$A$98,'Dataset - Count'!$A16,'Descriptive Data'!$AA$9:$AA$98,'Dataset - Count'!$AB$1)</f>
        <v>0</v>
      </c>
      <c r="AC16">
        <f>COUNTIFS('Descriptive Data'!$A$9:$A$98,'Dataset - Count'!$A16,'Descriptive Data'!$AD$9:$AD$98,'Dataset - Count'!$AC$1)</f>
        <v>0</v>
      </c>
      <c r="AD16">
        <f>COUNTIFS('Descriptive Data'!$A$9:$A$98,'Dataset - Count'!$A16,'Descriptive Data'!$AD$9:$AD$98,'Dataset - Count'!$AD$1)</f>
        <v>0</v>
      </c>
      <c r="AE16">
        <f>COUNTIFS('Descriptive Data'!$A$9:$A$98,'Dataset - Count'!$A16,'Descriptive Data'!$AD$9:$AD$98,'Dataset - Count'!$AE$1)</f>
        <v>0</v>
      </c>
      <c r="AF16">
        <f>COUNTIFS('Descriptive Data'!$A$9:$A$98,'Dataset - Count'!$A16,'Descriptive Data'!$AD$9:$AD$98,'Dataset - Count'!$AF$1)</f>
        <v>0</v>
      </c>
      <c r="AG16">
        <f>COUNTIFS('Descriptive Data'!$A$9:$A$98,'Dataset - Count'!$A16,'Descriptive Data'!$AD$9:$AD$98,'Dataset - Count'!$AG$1)</f>
        <v>1</v>
      </c>
      <c r="AH16">
        <f>COUNTIFS('Descriptive Data'!$A$9:$A$98,'Dataset - Count'!$A16,'Descriptive Data'!$AD$9:$AD$98,'Dataset - Count'!$AH$1)</f>
        <v>1</v>
      </c>
      <c r="AI16">
        <f>COUNTIFS('Descriptive Data'!$A$9:$A$98,'Dataset - Count'!$A16,'Descriptive Data'!$AG$9:$AG$98,'Dataset - Count'!$AI$1)</f>
        <v>1</v>
      </c>
      <c r="AJ16">
        <f>COUNTIFS('Descriptive Data'!$A$9:$A$98,'Dataset - Count'!$A16,'Descriptive Data'!$AG$9:$AG$98,'Dataset - Count'!$AJ$1)</f>
        <v>0</v>
      </c>
      <c r="AK16">
        <f>COUNTIFS('Descriptive Data'!$A$9:$A$98,'Dataset - Count'!$A16,'Descriptive Data'!$AG$9:$AG$98,'Dataset - Count'!$AK$1)</f>
        <v>0</v>
      </c>
      <c r="AL16">
        <f>COUNTIFS('Descriptive Data'!$A$9:$A$98,'Dataset - Count'!$A16,'Descriptive Data'!$AG$9:$AG$98,'Dataset - Count'!$AL$1)</f>
        <v>0</v>
      </c>
      <c r="AM16">
        <f>COUNTIFS('Descriptive Data'!$A$9:$A$98,'Dataset - Count'!$A16,'Descriptive Data'!$AG$9:$AG$98,'Dataset - Count'!$AM$1)</f>
        <v>0</v>
      </c>
      <c r="AN16">
        <f>COUNTIFS('Descriptive Data'!$A$9:$A$98,'Dataset - Count'!$A16,'Descriptive Data'!$AJ$9:$AJ$98,'Dataset - Count'!$AN$1)</f>
        <v>0</v>
      </c>
      <c r="AO16">
        <f>COUNTIFS('Descriptive Data'!$A$9:$A$98,'Dataset - Count'!$A16,'Descriptive Data'!$AJ$9:$AJ$98,'Dataset - Count'!$AO$1)</f>
        <v>0</v>
      </c>
      <c r="AP16">
        <f>COUNTIFS('Descriptive Data'!$A$9:$A$98,'Dataset - Count'!$A16,'Descriptive Data'!$AJ$9:$AJ$98,'Dataset - Count'!$AP$1)</f>
        <v>1</v>
      </c>
    </row>
    <row r="17" spans="1:42" x14ac:dyDescent="0.2">
      <c r="A17">
        <v>16</v>
      </c>
      <c r="B17" t="str">
        <f>'Descriptive Data'!E62</f>
        <v>Primary &amp; Secondary</v>
      </c>
      <c r="C17">
        <f>COUNTIFS('Descriptive Data'!$A$9:$A$98,'Dataset - Count'!$A17,'Descriptive Data'!$O$9:$O$98,'Dataset - Count'!$C$1)</f>
        <v>0</v>
      </c>
      <c r="D17">
        <f>COUNTIFS('Descriptive Data'!$A$9:$A$98,'Dataset - Count'!$A17,'Descriptive Data'!$O$9:$O$98,'Dataset - Count'!$D$1)</f>
        <v>0</v>
      </c>
      <c r="E17">
        <f>COUNTIFS('Descriptive Data'!$A$9:$A$98,'Dataset - Count'!$A17,'Descriptive Data'!$O$9:$O$98,'Dataset - Count'!$E$1)</f>
        <v>1</v>
      </c>
      <c r="F17">
        <f>COUNTIFS('Descriptive Data'!$A$9:$A$98,'Dataset - Count'!$A17,'Descriptive Data'!$O$9:$O$98,'Dataset - Count'!$F$1)</f>
        <v>0</v>
      </c>
      <c r="G17">
        <f>COUNTIFS('Descriptive Data'!$A$9:$A$98,'Dataset - Count'!$A17,'Descriptive Data'!$O$9:$O$98,'Dataset - Count'!$G$1)</f>
        <v>0</v>
      </c>
      <c r="H17">
        <f>COUNTIFS('Descriptive Data'!$A$9:$A$98,'Dataset - Count'!$A17,'Descriptive Data'!$R$9:$R$98,'Dataset - Count'!$H$1)</f>
        <v>0</v>
      </c>
      <c r="I17">
        <f>COUNTIFS('Descriptive Data'!$A$9:$A$98,'Dataset - Count'!$A17,'Descriptive Data'!$R$9:$R$98,'Dataset - Count'!$I$1)</f>
        <v>1</v>
      </c>
      <c r="J17">
        <f>COUNTIFS('Descriptive Data'!$A$9:$A$98,'Dataset - Count'!$A17,'Descriptive Data'!$R$9:$R$98,'Dataset - Count'!$J$1)</f>
        <v>0</v>
      </c>
      <c r="K17">
        <f>COUNTIFS('Descriptive Data'!$A$9:$A$98,'Dataset - Count'!$A17,'Descriptive Data'!$U$9:$U$98,'Dataset - Count'!$K$1)</f>
        <v>0</v>
      </c>
      <c r="L17">
        <f>COUNTIFS('Descriptive Data'!$A$9:$A$98,'Dataset - Count'!$A17,'Descriptive Data'!$U$9:$U$98,'Dataset - Count'!$L$1)</f>
        <v>0</v>
      </c>
      <c r="M17">
        <f>COUNTIFS('Descriptive Data'!$A$9:$A$98,'Dataset - Count'!$A17,'Descriptive Data'!$U$9:$U$98,'Dataset - Count'!$M$1)</f>
        <v>0</v>
      </c>
      <c r="N17">
        <f>COUNTIFS('Descriptive Data'!$A$9:$A$98,'Dataset - Count'!$A17,'Descriptive Data'!$U$9:$U$98,'Dataset - Count'!$N$1)</f>
        <v>0</v>
      </c>
      <c r="O17">
        <f>COUNTIFS('Descriptive Data'!$A$9:$A$98,'Dataset - Count'!$A17,'Descriptive Data'!$U$9:$U$98,'Dataset - Count'!$O$1)</f>
        <v>0</v>
      </c>
      <c r="P17">
        <f>COUNTIFS('Descriptive Data'!$A$9:$A$98,'Dataset - Count'!$A17,'Descriptive Data'!$X$9:$X$98,'Dataset - Count'!$P$1)</f>
        <v>0</v>
      </c>
      <c r="Q17">
        <f>COUNTIFS('Descriptive Data'!$A$9:$A$98,'Dataset - Count'!$A17,'Descriptive Data'!$X$9:$X$98,'Dataset - Count'!$Q$1)</f>
        <v>0</v>
      </c>
      <c r="R17">
        <f>COUNTIFS('Descriptive Data'!$A$9:$A$98,'Dataset - Count'!$A17,'Descriptive Data'!$X$9:$X$98,'Dataset - Count'!$R$1)</f>
        <v>0</v>
      </c>
      <c r="S17">
        <f>COUNTIFS('Descriptive Data'!$A$9:$A$98,'Dataset - Count'!$A17,'Descriptive Data'!$X$9:$X$98,'Dataset - Count'!$S$1)</f>
        <v>0</v>
      </c>
      <c r="T17">
        <f>COUNTIFS('Descriptive Data'!$A$9:$A$98,'Dataset - Count'!$A17,'Descriptive Data'!$X$9:$X$98,'Dataset - Count'!$T$1)</f>
        <v>0</v>
      </c>
      <c r="U17">
        <f>COUNTIFS('Descriptive Data'!$A$9:$A$98,'Dataset - Count'!$A17,'Descriptive Data'!$AA$9:$AA$98,'Dataset - Count'!$U$1)</f>
        <v>0</v>
      </c>
      <c r="V17">
        <f>COUNTIFS('Descriptive Data'!$A$9:$A$98,'Dataset - Count'!$A17,'Descriptive Data'!$AA$9:$AA$98,'Dataset - Count'!$V$1)</f>
        <v>0</v>
      </c>
      <c r="W17">
        <f>COUNTIFS('Descriptive Data'!$A$9:$A$98,'Dataset - Count'!$A17,'Descriptive Data'!$AA$9:$AA$98,'Dataset - Count'!$W$1)</f>
        <v>0</v>
      </c>
      <c r="X17">
        <f>COUNTIFS('Descriptive Data'!$A$9:$A$98,'Dataset - Count'!$A17,'Descriptive Data'!$AA$9:$AA$98,'Dataset - Count'!$X$1)</f>
        <v>0</v>
      </c>
      <c r="Y17">
        <f>COUNTIFS('Descriptive Data'!$A$9:$A$98,'Dataset - Count'!$A17,'Descriptive Data'!$AA$9:$AA$98,'Dataset - Count'!$Y$1)</f>
        <v>0</v>
      </c>
      <c r="Z17">
        <f>COUNTIFS('Descriptive Data'!$A$9:$A$98,'Dataset - Count'!$A17,'Descriptive Data'!$AA$9:$AA$98,'Dataset - Count'!$Z$1)</f>
        <v>0</v>
      </c>
      <c r="AA17">
        <f>COUNTIFS('Descriptive Data'!$A$9:$A$98,'Dataset - Count'!$A17,'Descriptive Data'!$AA$9:$AA$98,'Dataset - Count'!$AA$1)</f>
        <v>0</v>
      </c>
      <c r="AB17">
        <f>COUNTIFS('Descriptive Data'!$A$9:$A$98,'Dataset - Count'!$A17,'Descriptive Data'!$AA$9:$AA$98,'Dataset - Count'!$AB$1)</f>
        <v>0</v>
      </c>
      <c r="AC17">
        <f>COUNTIFS('Descriptive Data'!$A$9:$A$98,'Dataset - Count'!$A17,'Descriptive Data'!$AD$9:$AD$98,'Dataset - Count'!$AC$1)</f>
        <v>0</v>
      </c>
      <c r="AD17">
        <f>COUNTIFS('Descriptive Data'!$A$9:$A$98,'Dataset - Count'!$A17,'Descriptive Data'!$AD$9:$AD$98,'Dataset - Count'!$AD$1)</f>
        <v>0</v>
      </c>
      <c r="AE17">
        <f>COUNTIFS('Descriptive Data'!$A$9:$A$98,'Dataset - Count'!$A17,'Descriptive Data'!$AD$9:$AD$98,'Dataset - Count'!$AE$1)</f>
        <v>0</v>
      </c>
      <c r="AF17">
        <f>COUNTIFS('Descriptive Data'!$A$9:$A$98,'Dataset - Count'!$A17,'Descriptive Data'!$AD$9:$AD$98,'Dataset - Count'!$AF$1)</f>
        <v>0</v>
      </c>
      <c r="AG17">
        <f>COUNTIFS('Descriptive Data'!$A$9:$A$98,'Dataset - Count'!$A17,'Descriptive Data'!$AD$9:$AD$98,'Dataset - Count'!$AG$1)</f>
        <v>1</v>
      </c>
      <c r="AH17">
        <f>COUNTIFS('Descriptive Data'!$A$9:$A$98,'Dataset - Count'!$A17,'Descriptive Data'!$AD$9:$AD$98,'Dataset - Count'!$AH$1)</f>
        <v>1</v>
      </c>
      <c r="AI17">
        <f>COUNTIFS('Descriptive Data'!$A$9:$A$98,'Dataset - Count'!$A17,'Descriptive Data'!$AG$9:$AG$98,'Dataset - Count'!$AI$1)</f>
        <v>0</v>
      </c>
      <c r="AJ17">
        <f>COUNTIFS('Descriptive Data'!$A$9:$A$98,'Dataset - Count'!$A17,'Descriptive Data'!$AG$9:$AG$98,'Dataset - Count'!$AJ$1)</f>
        <v>1</v>
      </c>
      <c r="AK17">
        <f>COUNTIFS('Descriptive Data'!$A$9:$A$98,'Dataset - Count'!$A17,'Descriptive Data'!$AG$9:$AG$98,'Dataset - Count'!$AK$1)</f>
        <v>0</v>
      </c>
      <c r="AL17">
        <f>COUNTIFS('Descriptive Data'!$A$9:$A$98,'Dataset - Count'!$A17,'Descriptive Data'!$AG$9:$AG$98,'Dataset - Count'!$AL$1)</f>
        <v>2</v>
      </c>
      <c r="AM17">
        <f>COUNTIFS('Descriptive Data'!$A$9:$A$98,'Dataset - Count'!$A17,'Descriptive Data'!$AG$9:$AG$98,'Dataset - Count'!$AM$1)</f>
        <v>0</v>
      </c>
      <c r="AN17">
        <f>COUNTIFS('Descriptive Data'!$A$9:$A$98,'Dataset - Count'!$A17,'Descriptive Data'!$AJ$9:$AJ$98,'Dataset - Count'!$AN$1)</f>
        <v>0</v>
      </c>
      <c r="AO17">
        <f>COUNTIFS('Descriptive Data'!$A$9:$A$98,'Dataset - Count'!$A17,'Descriptive Data'!$AJ$9:$AJ$98,'Dataset - Count'!$AO$1)</f>
        <v>0</v>
      </c>
      <c r="AP17">
        <f>COUNTIFS('Descriptive Data'!$A$9:$A$98,'Dataset - Count'!$A17,'Descriptive Data'!$AJ$9:$AJ$98,'Dataset - Count'!$AP$1)</f>
        <v>0</v>
      </c>
    </row>
    <row r="18" spans="1:42" x14ac:dyDescent="0.2">
      <c r="A18">
        <v>17</v>
      </c>
      <c r="B18" t="str">
        <f>'Descriptive Data'!E65</f>
        <v>Secondary</v>
      </c>
      <c r="C18">
        <f>COUNTIFS('Descriptive Data'!$A$9:$A$98,'Dataset - Count'!$A18,'Descriptive Data'!$O$9:$O$98,'Dataset - Count'!$C$1)</f>
        <v>0</v>
      </c>
      <c r="D18">
        <f>COUNTIFS('Descriptive Data'!$A$9:$A$98,'Dataset - Count'!$A18,'Descriptive Data'!$O$9:$O$98,'Dataset - Count'!$D$1)</f>
        <v>0</v>
      </c>
      <c r="E18">
        <f>COUNTIFS('Descriptive Data'!$A$9:$A$98,'Dataset - Count'!$A18,'Descriptive Data'!$O$9:$O$98,'Dataset - Count'!$E$1)</f>
        <v>0</v>
      </c>
      <c r="F18">
        <f>COUNTIFS('Descriptive Data'!$A$9:$A$98,'Dataset - Count'!$A18,'Descriptive Data'!$O$9:$O$98,'Dataset - Count'!$F$1)</f>
        <v>0</v>
      </c>
      <c r="G18">
        <f>COUNTIFS('Descriptive Data'!$A$9:$A$98,'Dataset - Count'!$A18,'Descriptive Data'!$O$9:$O$98,'Dataset - Count'!$G$1)</f>
        <v>0</v>
      </c>
      <c r="H18">
        <f>COUNTIFS('Descriptive Data'!$A$9:$A$98,'Dataset - Count'!$A18,'Descriptive Data'!$R$9:$R$98,'Dataset - Count'!$H$1)</f>
        <v>0</v>
      </c>
      <c r="I18">
        <f>COUNTIFS('Descriptive Data'!$A$9:$A$98,'Dataset - Count'!$A18,'Descriptive Data'!$R$9:$R$98,'Dataset - Count'!$I$1)</f>
        <v>1</v>
      </c>
      <c r="J18">
        <f>COUNTIFS('Descriptive Data'!$A$9:$A$98,'Dataset - Count'!$A18,'Descriptive Data'!$R$9:$R$98,'Dataset - Count'!$J$1)</f>
        <v>0</v>
      </c>
      <c r="K18">
        <f>COUNTIFS('Descriptive Data'!$A$9:$A$98,'Dataset - Count'!$A18,'Descriptive Data'!$U$9:$U$98,'Dataset - Count'!$K$1)</f>
        <v>0</v>
      </c>
      <c r="L18">
        <f>COUNTIFS('Descriptive Data'!$A$9:$A$98,'Dataset - Count'!$A18,'Descriptive Data'!$U$9:$U$98,'Dataset - Count'!$L$1)</f>
        <v>0</v>
      </c>
      <c r="M18">
        <f>COUNTIFS('Descriptive Data'!$A$9:$A$98,'Dataset - Count'!$A18,'Descriptive Data'!$U$9:$U$98,'Dataset - Count'!$M$1)</f>
        <v>0</v>
      </c>
      <c r="N18">
        <f>COUNTIFS('Descriptive Data'!$A$9:$A$98,'Dataset - Count'!$A18,'Descriptive Data'!$U$9:$U$98,'Dataset - Count'!$N$1)</f>
        <v>0</v>
      </c>
      <c r="O18">
        <f>COUNTIFS('Descriptive Data'!$A$9:$A$98,'Dataset - Count'!$A18,'Descriptive Data'!$U$9:$U$98,'Dataset - Count'!$O$1)</f>
        <v>0</v>
      </c>
      <c r="P18">
        <f>COUNTIFS('Descriptive Data'!$A$9:$A$98,'Dataset - Count'!$A18,'Descriptive Data'!$X$9:$X$98,'Dataset - Count'!$P$1)</f>
        <v>0</v>
      </c>
      <c r="Q18">
        <f>COUNTIFS('Descriptive Data'!$A$9:$A$98,'Dataset - Count'!$A18,'Descriptive Data'!$X$9:$X$98,'Dataset - Count'!$Q$1)</f>
        <v>0</v>
      </c>
      <c r="R18">
        <f>COUNTIFS('Descriptive Data'!$A$9:$A$98,'Dataset - Count'!$A18,'Descriptive Data'!$X$9:$X$98,'Dataset - Count'!$R$1)</f>
        <v>0</v>
      </c>
      <c r="S18">
        <f>COUNTIFS('Descriptive Data'!$A$9:$A$98,'Dataset - Count'!$A18,'Descriptive Data'!$X$9:$X$98,'Dataset - Count'!$S$1)</f>
        <v>0</v>
      </c>
      <c r="T18">
        <f>COUNTIFS('Descriptive Data'!$A$9:$A$98,'Dataset - Count'!$A18,'Descriptive Data'!$X$9:$X$98,'Dataset - Count'!$T$1)</f>
        <v>0</v>
      </c>
      <c r="U18">
        <f>COUNTIFS('Descriptive Data'!$A$9:$A$98,'Dataset - Count'!$A18,'Descriptive Data'!$AA$9:$AA$98,'Dataset - Count'!$U$1)</f>
        <v>0</v>
      </c>
      <c r="V18">
        <f>COUNTIFS('Descriptive Data'!$A$9:$A$98,'Dataset - Count'!$A18,'Descriptive Data'!$AA$9:$AA$98,'Dataset - Count'!$V$1)</f>
        <v>0</v>
      </c>
      <c r="W18">
        <f>COUNTIFS('Descriptive Data'!$A$9:$A$98,'Dataset - Count'!$A18,'Descriptive Data'!$AA$9:$AA$98,'Dataset - Count'!$W$1)</f>
        <v>0</v>
      </c>
      <c r="X18">
        <f>COUNTIFS('Descriptive Data'!$A$9:$A$98,'Dataset - Count'!$A18,'Descriptive Data'!$AA$9:$AA$98,'Dataset - Count'!$X$1)</f>
        <v>0</v>
      </c>
      <c r="Y18">
        <f>COUNTIFS('Descriptive Data'!$A$9:$A$98,'Dataset - Count'!$A18,'Descriptive Data'!$AA$9:$AA$98,'Dataset - Count'!$Y$1)</f>
        <v>0</v>
      </c>
      <c r="Z18">
        <f>COUNTIFS('Descriptive Data'!$A$9:$A$98,'Dataset - Count'!$A18,'Descriptive Data'!$AA$9:$AA$98,'Dataset - Count'!$Z$1)</f>
        <v>0</v>
      </c>
      <c r="AA18">
        <f>COUNTIFS('Descriptive Data'!$A$9:$A$98,'Dataset - Count'!$A18,'Descriptive Data'!$AA$9:$AA$98,'Dataset - Count'!$AA$1)</f>
        <v>0</v>
      </c>
      <c r="AB18">
        <f>COUNTIFS('Descriptive Data'!$A$9:$A$98,'Dataset - Count'!$A18,'Descriptive Data'!$AA$9:$AA$98,'Dataset - Count'!$AB$1)</f>
        <v>0</v>
      </c>
      <c r="AC18">
        <f>COUNTIFS('Descriptive Data'!$A$9:$A$98,'Dataset - Count'!$A18,'Descriptive Data'!$AD$9:$AD$98,'Dataset - Count'!$AC$1)</f>
        <v>1</v>
      </c>
      <c r="AD18">
        <f>COUNTIFS('Descriptive Data'!$A$9:$A$98,'Dataset - Count'!$A18,'Descriptive Data'!$AD$9:$AD$98,'Dataset - Count'!$AD$1)</f>
        <v>1</v>
      </c>
      <c r="AE18">
        <f>COUNTIFS('Descriptive Data'!$A$9:$A$98,'Dataset - Count'!$A18,'Descriptive Data'!$AD$9:$AD$98,'Dataset - Count'!$AE$1)</f>
        <v>0</v>
      </c>
      <c r="AF18">
        <f>COUNTIFS('Descriptive Data'!$A$9:$A$98,'Dataset - Count'!$A18,'Descriptive Data'!$AD$9:$AD$98,'Dataset - Count'!$AF$1)</f>
        <v>0</v>
      </c>
      <c r="AG18">
        <f>COUNTIFS('Descriptive Data'!$A$9:$A$98,'Dataset - Count'!$A18,'Descriptive Data'!$AD$9:$AD$98,'Dataset - Count'!$AG$1)</f>
        <v>0</v>
      </c>
      <c r="AH18">
        <f>COUNTIFS('Descriptive Data'!$A$9:$A$98,'Dataset - Count'!$A18,'Descriptive Data'!$AD$9:$AD$98,'Dataset - Count'!$AH$1)</f>
        <v>0</v>
      </c>
      <c r="AI18">
        <f>COUNTIFS('Descriptive Data'!$A$9:$A$98,'Dataset - Count'!$A18,'Descriptive Data'!$AG$9:$AG$98,'Dataset - Count'!$AI$1)</f>
        <v>0</v>
      </c>
      <c r="AJ18">
        <f>COUNTIFS('Descriptive Data'!$A$9:$A$98,'Dataset - Count'!$A18,'Descriptive Data'!$AG$9:$AG$98,'Dataset - Count'!$AJ$1)</f>
        <v>0</v>
      </c>
      <c r="AK18">
        <f>COUNTIFS('Descriptive Data'!$A$9:$A$98,'Dataset - Count'!$A18,'Descriptive Data'!$AG$9:$AG$98,'Dataset - Count'!$AK$1)</f>
        <v>0</v>
      </c>
      <c r="AL18">
        <f>COUNTIFS('Descriptive Data'!$A$9:$A$98,'Dataset - Count'!$A18,'Descriptive Data'!$AG$9:$AG$98,'Dataset - Count'!$AL$1)</f>
        <v>0</v>
      </c>
      <c r="AM18">
        <f>COUNTIFS('Descriptive Data'!$A$9:$A$98,'Dataset - Count'!$A18,'Descriptive Data'!$AG$9:$AG$98,'Dataset - Count'!$AM$1)</f>
        <v>0</v>
      </c>
      <c r="AN18">
        <f>COUNTIFS('Descriptive Data'!$A$9:$A$98,'Dataset - Count'!$A18,'Descriptive Data'!$AJ$9:$AJ$98,'Dataset - Count'!$AN$1)</f>
        <v>0</v>
      </c>
      <c r="AO18">
        <f>COUNTIFS('Descriptive Data'!$A$9:$A$98,'Dataset - Count'!$A18,'Descriptive Data'!$AJ$9:$AJ$98,'Dataset - Count'!$AO$1)</f>
        <v>0</v>
      </c>
      <c r="AP18">
        <f>COUNTIFS('Descriptive Data'!$A$9:$A$98,'Dataset - Count'!$A18,'Descriptive Data'!$AJ$9:$AJ$98,'Dataset - Count'!$AP$1)</f>
        <v>0</v>
      </c>
    </row>
    <row r="19" spans="1:42" x14ac:dyDescent="0.2">
      <c r="A19">
        <v>18</v>
      </c>
      <c r="B19" t="str">
        <f>'Descriptive Data'!E67</f>
        <v>Primary</v>
      </c>
      <c r="C19">
        <f>COUNTIFS('Descriptive Data'!$A$9:$A$98,'Dataset - Count'!$A19,'Descriptive Data'!$O$9:$O$98,'Dataset - Count'!$C$1)</f>
        <v>0</v>
      </c>
      <c r="D19">
        <f>COUNTIFS('Descriptive Data'!$A$9:$A$98,'Dataset - Count'!$A19,'Descriptive Data'!$O$9:$O$98,'Dataset - Count'!$D$1)</f>
        <v>0</v>
      </c>
      <c r="E19">
        <f>COUNTIFS('Descriptive Data'!$A$9:$A$98,'Dataset - Count'!$A19,'Descriptive Data'!$O$9:$O$98,'Dataset - Count'!$E$1)</f>
        <v>0</v>
      </c>
      <c r="F19">
        <f>COUNTIFS('Descriptive Data'!$A$9:$A$98,'Dataset - Count'!$A19,'Descriptive Data'!$O$9:$O$98,'Dataset - Count'!$F$1)</f>
        <v>0</v>
      </c>
      <c r="G19">
        <f>COUNTIFS('Descriptive Data'!$A$9:$A$98,'Dataset - Count'!$A19,'Descriptive Data'!$O$9:$O$98,'Dataset - Count'!$G$1)</f>
        <v>0</v>
      </c>
      <c r="H19">
        <f>COUNTIFS('Descriptive Data'!$A$9:$A$98,'Dataset - Count'!$A19,'Descriptive Data'!$R$9:$R$98,'Dataset - Count'!$H$1)</f>
        <v>0</v>
      </c>
      <c r="I19">
        <f>COUNTIFS('Descriptive Data'!$A$9:$A$98,'Dataset - Count'!$A19,'Descriptive Data'!$R$9:$R$98,'Dataset - Count'!$I$1)</f>
        <v>0</v>
      </c>
      <c r="J19">
        <f>COUNTIFS('Descriptive Data'!$A$9:$A$98,'Dataset - Count'!$A19,'Descriptive Data'!$R$9:$R$98,'Dataset - Count'!$J$1)</f>
        <v>0</v>
      </c>
      <c r="K19">
        <f>COUNTIFS('Descriptive Data'!$A$9:$A$98,'Dataset - Count'!$A19,'Descriptive Data'!$U$9:$U$98,'Dataset - Count'!$K$1)</f>
        <v>0</v>
      </c>
      <c r="L19">
        <f>COUNTIFS('Descriptive Data'!$A$9:$A$98,'Dataset - Count'!$A19,'Descriptive Data'!$U$9:$U$98,'Dataset - Count'!$L$1)</f>
        <v>0</v>
      </c>
      <c r="M19">
        <f>COUNTIFS('Descriptive Data'!$A$9:$A$98,'Dataset - Count'!$A19,'Descriptive Data'!$U$9:$U$98,'Dataset - Count'!$M$1)</f>
        <v>0</v>
      </c>
      <c r="N19">
        <f>COUNTIFS('Descriptive Data'!$A$9:$A$98,'Dataset - Count'!$A19,'Descriptive Data'!$U$9:$U$98,'Dataset - Count'!$N$1)</f>
        <v>0</v>
      </c>
      <c r="O19">
        <f>COUNTIFS('Descriptive Data'!$A$9:$A$98,'Dataset - Count'!$A19,'Descriptive Data'!$U$9:$U$98,'Dataset - Count'!$O$1)</f>
        <v>0</v>
      </c>
      <c r="P19">
        <f>COUNTIFS('Descriptive Data'!$A$9:$A$98,'Dataset - Count'!$A19,'Descriptive Data'!$X$9:$X$98,'Dataset - Count'!$P$1)</f>
        <v>0</v>
      </c>
      <c r="Q19">
        <f>COUNTIFS('Descriptive Data'!$A$9:$A$98,'Dataset - Count'!$A19,'Descriptive Data'!$X$9:$X$98,'Dataset - Count'!$Q$1)</f>
        <v>0</v>
      </c>
      <c r="R19">
        <f>COUNTIFS('Descriptive Data'!$A$9:$A$98,'Dataset - Count'!$A19,'Descriptive Data'!$X$9:$X$98,'Dataset - Count'!$R$1)</f>
        <v>0</v>
      </c>
      <c r="S19">
        <f>COUNTIFS('Descriptive Data'!$A$9:$A$98,'Dataset - Count'!$A19,'Descriptive Data'!$X$9:$X$98,'Dataset - Count'!$S$1)</f>
        <v>0</v>
      </c>
      <c r="T19">
        <f>COUNTIFS('Descriptive Data'!$A$9:$A$98,'Dataset - Count'!$A19,'Descriptive Data'!$X$9:$X$98,'Dataset - Count'!$T$1)</f>
        <v>0</v>
      </c>
      <c r="U19">
        <f>COUNTIFS('Descriptive Data'!$A$9:$A$98,'Dataset - Count'!$A19,'Descriptive Data'!$AA$9:$AA$98,'Dataset - Count'!$U$1)</f>
        <v>0</v>
      </c>
      <c r="V19">
        <f>COUNTIFS('Descriptive Data'!$A$9:$A$98,'Dataset - Count'!$A19,'Descriptive Data'!$AA$9:$AA$98,'Dataset - Count'!$V$1)</f>
        <v>0</v>
      </c>
      <c r="W19">
        <f>COUNTIFS('Descriptive Data'!$A$9:$A$98,'Dataset - Count'!$A19,'Descriptive Data'!$AA$9:$AA$98,'Dataset - Count'!$W$1)</f>
        <v>0</v>
      </c>
      <c r="X19">
        <f>COUNTIFS('Descriptive Data'!$A$9:$A$98,'Dataset - Count'!$A19,'Descriptive Data'!$AA$9:$AA$98,'Dataset - Count'!$X$1)</f>
        <v>0</v>
      </c>
      <c r="Y19">
        <f>COUNTIFS('Descriptive Data'!$A$9:$A$98,'Dataset - Count'!$A19,'Descriptive Data'!$AA$9:$AA$98,'Dataset - Count'!$Y$1)</f>
        <v>0</v>
      </c>
      <c r="Z19">
        <f>COUNTIFS('Descriptive Data'!$A$9:$A$98,'Dataset - Count'!$A19,'Descriptive Data'!$AA$9:$AA$98,'Dataset - Count'!$Z$1)</f>
        <v>0</v>
      </c>
      <c r="AA19">
        <f>COUNTIFS('Descriptive Data'!$A$9:$A$98,'Dataset - Count'!$A19,'Descriptive Data'!$AA$9:$AA$98,'Dataset - Count'!$AA$1)</f>
        <v>0</v>
      </c>
      <c r="AB19">
        <f>COUNTIFS('Descriptive Data'!$A$9:$A$98,'Dataset - Count'!$A19,'Descriptive Data'!$AA$9:$AA$98,'Dataset - Count'!$AB$1)</f>
        <v>0</v>
      </c>
      <c r="AC19">
        <f>COUNTIFS('Descriptive Data'!$A$9:$A$98,'Dataset - Count'!$A19,'Descriptive Data'!$AD$9:$AD$98,'Dataset - Count'!$AC$1)</f>
        <v>0</v>
      </c>
      <c r="AD19">
        <f>COUNTIFS('Descriptive Data'!$A$9:$A$98,'Dataset - Count'!$A19,'Descriptive Data'!$AD$9:$AD$98,'Dataset - Count'!$AD$1)</f>
        <v>0</v>
      </c>
      <c r="AE19">
        <f>COUNTIFS('Descriptive Data'!$A$9:$A$98,'Dataset - Count'!$A19,'Descriptive Data'!$AD$9:$AD$98,'Dataset - Count'!$AE$1)</f>
        <v>0</v>
      </c>
      <c r="AF19">
        <f>COUNTIFS('Descriptive Data'!$A$9:$A$98,'Dataset - Count'!$A19,'Descriptive Data'!$AD$9:$AD$98,'Dataset - Count'!$AF$1)</f>
        <v>0</v>
      </c>
      <c r="AG19">
        <f>COUNTIFS('Descriptive Data'!$A$9:$A$98,'Dataset - Count'!$A19,'Descriptive Data'!$AD$9:$AD$98,'Dataset - Count'!$AG$1)</f>
        <v>0</v>
      </c>
      <c r="AH19">
        <f>COUNTIFS('Descriptive Data'!$A$9:$A$98,'Dataset - Count'!$A19,'Descriptive Data'!$AD$9:$AD$98,'Dataset - Count'!$AH$1)</f>
        <v>0</v>
      </c>
      <c r="AI19">
        <f>COUNTIFS('Descriptive Data'!$A$9:$A$98,'Dataset - Count'!$A19,'Descriptive Data'!$AG$9:$AG$98,'Dataset - Count'!$AI$1)</f>
        <v>0</v>
      </c>
      <c r="AJ19">
        <f>COUNTIFS('Descriptive Data'!$A$9:$A$98,'Dataset - Count'!$A19,'Descriptive Data'!$AG$9:$AG$98,'Dataset - Count'!$AJ$1)</f>
        <v>0</v>
      </c>
      <c r="AK19">
        <f>COUNTIFS('Descriptive Data'!$A$9:$A$98,'Dataset - Count'!$A19,'Descriptive Data'!$AG$9:$AG$98,'Dataset - Count'!$AK$1)</f>
        <v>0</v>
      </c>
      <c r="AL19">
        <f>COUNTIFS('Descriptive Data'!$A$9:$A$98,'Dataset - Count'!$A19,'Descriptive Data'!$AG$9:$AG$98,'Dataset - Count'!$AL$1)</f>
        <v>0</v>
      </c>
      <c r="AM19">
        <f>COUNTIFS('Descriptive Data'!$A$9:$A$98,'Dataset - Count'!$A19,'Descriptive Data'!$AG$9:$AG$98,'Dataset - Count'!$AM$1)</f>
        <v>0</v>
      </c>
      <c r="AN19">
        <f>COUNTIFS('Descriptive Data'!$A$9:$A$98,'Dataset - Count'!$A19,'Descriptive Data'!$AJ$9:$AJ$98,'Dataset - Count'!$AN$1)</f>
        <v>0</v>
      </c>
      <c r="AO19">
        <f>COUNTIFS('Descriptive Data'!$A$9:$A$98,'Dataset - Count'!$A19,'Descriptive Data'!$AJ$9:$AJ$98,'Dataset - Count'!$AO$1)</f>
        <v>0</v>
      </c>
      <c r="AP19">
        <f>COUNTIFS('Descriptive Data'!$A$9:$A$98,'Dataset - Count'!$A19,'Descriptive Data'!$AJ$9:$AJ$98,'Dataset - Count'!$AP$1)</f>
        <v>0</v>
      </c>
    </row>
    <row r="20" spans="1:42" x14ac:dyDescent="0.2">
      <c r="A20">
        <v>19</v>
      </c>
      <c r="B20" t="str">
        <f>'Descriptive Data'!E68</f>
        <v>Secondary</v>
      </c>
      <c r="C20">
        <f>COUNTIFS('Descriptive Data'!$A$9:$A$98,'Dataset - Count'!$A20,'Descriptive Data'!$O$9:$O$98,'Dataset - Count'!$C$1)</f>
        <v>1</v>
      </c>
      <c r="D20">
        <f>COUNTIFS('Descriptive Data'!$A$9:$A$98,'Dataset - Count'!$A20,'Descriptive Data'!$O$9:$O$98,'Dataset - Count'!$D$1)</f>
        <v>0</v>
      </c>
      <c r="E20">
        <f>COUNTIFS('Descriptive Data'!$A$9:$A$98,'Dataset - Count'!$A20,'Descriptive Data'!$O$9:$O$98,'Dataset - Count'!$E$1)</f>
        <v>1</v>
      </c>
      <c r="F20">
        <f>COUNTIFS('Descriptive Data'!$A$9:$A$98,'Dataset - Count'!$A20,'Descriptive Data'!$O$9:$O$98,'Dataset - Count'!$F$1)</f>
        <v>0</v>
      </c>
      <c r="G20">
        <f>COUNTIFS('Descriptive Data'!$A$9:$A$98,'Dataset - Count'!$A20,'Descriptive Data'!$O$9:$O$98,'Dataset - Count'!$G$1)</f>
        <v>0</v>
      </c>
      <c r="H20">
        <f>COUNTIFS('Descriptive Data'!$A$9:$A$98,'Dataset - Count'!$A20,'Descriptive Data'!$R$9:$R$98,'Dataset - Count'!$H$1)</f>
        <v>0</v>
      </c>
      <c r="I20">
        <f>COUNTIFS('Descriptive Data'!$A$9:$A$98,'Dataset - Count'!$A20,'Descriptive Data'!$R$9:$R$98,'Dataset - Count'!$I$1)</f>
        <v>0</v>
      </c>
      <c r="J20">
        <f>COUNTIFS('Descriptive Data'!$A$9:$A$98,'Dataset - Count'!$A20,'Descriptive Data'!$R$9:$R$98,'Dataset - Count'!$J$1)</f>
        <v>0</v>
      </c>
      <c r="K20">
        <f>COUNTIFS('Descriptive Data'!$A$9:$A$98,'Dataset - Count'!$A20,'Descriptive Data'!$U$9:$U$98,'Dataset - Count'!$K$1)</f>
        <v>0</v>
      </c>
      <c r="L20">
        <f>COUNTIFS('Descriptive Data'!$A$9:$A$98,'Dataset - Count'!$A20,'Descriptive Data'!$U$9:$U$98,'Dataset - Count'!$L$1)</f>
        <v>0</v>
      </c>
      <c r="M20">
        <f>COUNTIFS('Descriptive Data'!$A$9:$A$98,'Dataset - Count'!$A20,'Descriptive Data'!$U$9:$U$98,'Dataset - Count'!$M$1)</f>
        <v>0</v>
      </c>
      <c r="N20">
        <f>COUNTIFS('Descriptive Data'!$A$9:$A$98,'Dataset - Count'!$A20,'Descriptive Data'!$U$9:$U$98,'Dataset - Count'!$N$1)</f>
        <v>2</v>
      </c>
      <c r="O20">
        <f>COUNTIFS('Descriptive Data'!$A$9:$A$98,'Dataset - Count'!$A20,'Descriptive Data'!$U$9:$U$98,'Dataset - Count'!$O$1)</f>
        <v>0</v>
      </c>
      <c r="P20">
        <f>COUNTIFS('Descriptive Data'!$A$9:$A$98,'Dataset - Count'!$A20,'Descriptive Data'!$X$9:$X$98,'Dataset - Count'!$P$1)</f>
        <v>1</v>
      </c>
      <c r="Q20">
        <f>COUNTIFS('Descriptive Data'!$A$9:$A$98,'Dataset - Count'!$A20,'Descriptive Data'!$X$9:$X$98,'Dataset - Count'!$Q$1)</f>
        <v>2</v>
      </c>
      <c r="R20">
        <f>COUNTIFS('Descriptive Data'!$A$9:$A$98,'Dataset - Count'!$A20,'Descriptive Data'!$X$9:$X$98,'Dataset - Count'!$R$1)</f>
        <v>1</v>
      </c>
      <c r="S20">
        <f>COUNTIFS('Descriptive Data'!$A$9:$A$98,'Dataset - Count'!$A20,'Descriptive Data'!$X$9:$X$98,'Dataset - Count'!$S$1)</f>
        <v>1</v>
      </c>
      <c r="T20">
        <f>COUNTIFS('Descriptive Data'!$A$9:$A$98,'Dataset - Count'!$A20,'Descriptive Data'!$X$9:$X$98,'Dataset - Count'!$T$1)</f>
        <v>5</v>
      </c>
      <c r="U20">
        <f>COUNTIFS('Descriptive Data'!$A$9:$A$98,'Dataset - Count'!$A20,'Descriptive Data'!$AA$9:$AA$98,'Dataset - Count'!$U$1)</f>
        <v>0</v>
      </c>
      <c r="V20">
        <f>COUNTIFS('Descriptive Data'!$A$9:$A$98,'Dataset - Count'!$A20,'Descriptive Data'!$AA$9:$AA$98,'Dataset - Count'!$V$1)</f>
        <v>0</v>
      </c>
      <c r="W20">
        <f>COUNTIFS('Descriptive Data'!$A$9:$A$98,'Dataset - Count'!$A20,'Descriptive Data'!$AA$9:$AA$98,'Dataset - Count'!$W$1)</f>
        <v>0</v>
      </c>
      <c r="X20">
        <f>COUNTIFS('Descriptive Data'!$A$9:$A$98,'Dataset - Count'!$A20,'Descriptive Data'!$AA$9:$AA$98,'Dataset - Count'!$X$1)</f>
        <v>0</v>
      </c>
      <c r="Y20">
        <f>COUNTIFS('Descriptive Data'!$A$9:$A$98,'Dataset - Count'!$A20,'Descriptive Data'!$AA$9:$AA$98,'Dataset - Count'!$Y$1)</f>
        <v>0</v>
      </c>
      <c r="Z20">
        <f>COUNTIFS('Descriptive Data'!$A$9:$A$98,'Dataset - Count'!$A20,'Descriptive Data'!$AA$9:$AA$98,'Dataset - Count'!$Z$1)</f>
        <v>6</v>
      </c>
      <c r="AA20">
        <f>COUNTIFS('Descriptive Data'!$A$9:$A$98,'Dataset - Count'!$A20,'Descriptive Data'!$AA$9:$AA$98,'Dataset - Count'!$AA$1)</f>
        <v>0</v>
      </c>
      <c r="AB20">
        <f>COUNTIFS('Descriptive Data'!$A$9:$A$98,'Dataset - Count'!$A20,'Descriptive Data'!$AA$9:$AA$98,'Dataset - Count'!$AB$1)</f>
        <v>0</v>
      </c>
      <c r="AC20">
        <f>COUNTIFS('Descriptive Data'!$A$9:$A$98,'Dataset - Count'!$A20,'Descriptive Data'!$AD$9:$AD$98,'Dataset - Count'!$AC$1)</f>
        <v>2</v>
      </c>
      <c r="AD20">
        <f>COUNTIFS('Descriptive Data'!$A$9:$A$98,'Dataset - Count'!$A20,'Descriptive Data'!$AD$9:$AD$98,'Dataset - Count'!$AD$1)</f>
        <v>1</v>
      </c>
      <c r="AE20">
        <f>COUNTIFS('Descriptive Data'!$A$9:$A$98,'Dataset - Count'!$A20,'Descriptive Data'!$AD$9:$AD$98,'Dataset - Count'!$AE$1)</f>
        <v>0</v>
      </c>
      <c r="AF20">
        <f>COUNTIFS('Descriptive Data'!$A$9:$A$98,'Dataset - Count'!$A20,'Descriptive Data'!$AD$9:$AD$98,'Dataset - Count'!$AF$1)</f>
        <v>1</v>
      </c>
      <c r="AG20">
        <f>COUNTIFS('Descriptive Data'!$A$9:$A$98,'Dataset - Count'!$A20,'Descriptive Data'!$AD$9:$AD$98,'Dataset - Count'!$AG$1)</f>
        <v>4</v>
      </c>
      <c r="AH20">
        <f>COUNTIFS('Descriptive Data'!$A$9:$A$98,'Dataset - Count'!$A20,'Descriptive Data'!$AD$9:$AD$98,'Dataset - Count'!$AH$1)</f>
        <v>3</v>
      </c>
      <c r="AI20">
        <f>COUNTIFS('Descriptive Data'!$A$9:$A$98,'Dataset - Count'!$A20,'Descriptive Data'!$AG$9:$AG$98,'Dataset - Count'!$AI$1)</f>
        <v>0</v>
      </c>
      <c r="AJ20">
        <f>COUNTIFS('Descriptive Data'!$A$9:$A$98,'Dataset - Count'!$A20,'Descriptive Data'!$AG$9:$AG$98,'Dataset - Count'!$AJ$1)</f>
        <v>0</v>
      </c>
      <c r="AK20">
        <f>COUNTIFS('Descriptive Data'!$A$9:$A$98,'Dataset - Count'!$A20,'Descriptive Data'!$AG$9:$AG$98,'Dataset - Count'!$AK$1)</f>
        <v>0</v>
      </c>
      <c r="AL20">
        <f>COUNTIFS('Descriptive Data'!$A$9:$A$98,'Dataset - Count'!$A20,'Descriptive Data'!$AG$9:$AG$98,'Dataset - Count'!$AL$1)</f>
        <v>0</v>
      </c>
      <c r="AM20">
        <f>COUNTIFS('Descriptive Data'!$A$9:$A$98,'Dataset - Count'!$A20,'Descriptive Data'!$AG$9:$AG$98,'Dataset - Count'!$AM$1)</f>
        <v>0</v>
      </c>
      <c r="AN20">
        <f>COUNTIFS('Descriptive Data'!$A$9:$A$98,'Dataset - Count'!$A20,'Descriptive Data'!$AJ$9:$AJ$98,'Dataset - Count'!$AN$1)</f>
        <v>0</v>
      </c>
      <c r="AO20">
        <f>COUNTIFS('Descriptive Data'!$A$9:$A$98,'Dataset - Count'!$A20,'Descriptive Data'!$AJ$9:$AJ$98,'Dataset - Count'!$AO$1)</f>
        <v>0</v>
      </c>
      <c r="AP20">
        <f>COUNTIFS('Descriptive Data'!$A$9:$A$98,'Dataset - Count'!$A20,'Descriptive Data'!$AJ$9:$AJ$98,'Dataset - Count'!$AP$1)</f>
        <v>0</v>
      </c>
    </row>
    <row r="21" spans="1:42" x14ac:dyDescent="0.2">
      <c r="A21">
        <v>20</v>
      </c>
      <c r="C21">
        <f>COUNTIFS('Descriptive Data'!$A$9:$A$98,'Dataset - Count'!$A21,'Descriptive Data'!$O$9:$O$98,'Dataset - Count'!$C$1)</f>
        <v>0</v>
      </c>
      <c r="D21">
        <f>COUNTIFS('Descriptive Data'!$A$9:$A$98,'Dataset - Count'!$A21,'Descriptive Data'!$O$9:$O$98,'Dataset - Count'!$D$1)</f>
        <v>0</v>
      </c>
      <c r="E21">
        <f>COUNTIFS('Descriptive Data'!$A$9:$A$98,'Dataset - Count'!$A21,'Descriptive Data'!$O$9:$O$98,'Dataset - Count'!$E$1)</f>
        <v>0</v>
      </c>
      <c r="F21">
        <f>COUNTIFS('Descriptive Data'!$A$9:$A$98,'Dataset - Count'!$A21,'Descriptive Data'!$O$9:$O$98,'Dataset - Count'!$F$1)</f>
        <v>0</v>
      </c>
      <c r="G21">
        <f>COUNTIFS('Descriptive Data'!$A$9:$A$98,'Dataset - Count'!$A21,'Descriptive Data'!$O$9:$O$98,'Dataset - Count'!$G$1)</f>
        <v>0</v>
      </c>
      <c r="H21">
        <f>COUNTIFS('Descriptive Data'!$A$9:$A$98,'Dataset - Count'!$A21,'Descriptive Data'!$R$9:$R$98,'Dataset - Count'!$H$1)</f>
        <v>0</v>
      </c>
      <c r="I21">
        <f>COUNTIFS('Descriptive Data'!$A$9:$A$98,'Dataset - Count'!$A21,'Descriptive Data'!$R$9:$R$98,'Dataset - Count'!$I$1)</f>
        <v>0</v>
      </c>
      <c r="J21">
        <f>COUNTIFS('Descriptive Data'!$A$9:$A$98,'Dataset - Count'!$A21,'Descriptive Data'!$R$9:$R$98,'Dataset - Count'!$J$1)</f>
        <v>0</v>
      </c>
      <c r="K21">
        <f>COUNTIFS('Descriptive Data'!$A$9:$A$98,'Dataset - Count'!$A21,'Descriptive Data'!$U$9:$U$98,'Dataset - Count'!$K$1)</f>
        <v>0</v>
      </c>
      <c r="L21">
        <f>COUNTIFS('Descriptive Data'!$A$9:$A$98,'Dataset - Count'!$A21,'Descriptive Data'!$U$9:$U$98,'Dataset - Count'!$L$1)</f>
        <v>0</v>
      </c>
      <c r="M21">
        <f>COUNTIFS('Descriptive Data'!$A$9:$A$98,'Dataset - Count'!$A21,'Descriptive Data'!$U$9:$U$98,'Dataset - Count'!$M$1)</f>
        <v>0</v>
      </c>
      <c r="N21">
        <f>COUNTIFS('Descriptive Data'!$A$9:$A$98,'Dataset - Count'!$A21,'Descriptive Data'!$U$9:$U$98,'Dataset - Count'!$N$1)</f>
        <v>0</v>
      </c>
      <c r="O21">
        <f>COUNTIFS('Descriptive Data'!$A$9:$A$98,'Dataset - Count'!$A21,'Descriptive Data'!$U$9:$U$98,'Dataset - Count'!$O$1)</f>
        <v>0</v>
      </c>
      <c r="P21">
        <f>COUNTIFS('Descriptive Data'!$A$9:$A$98,'Dataset - Count'!$A21,'Descriptive Data'!$X$9:$X$98,'Dataset - Count'!$P$1)</f>
        <v>0</v>
      </c>
      <c r="Q21">
        <f>COUNTIFS('Descriptive Data'!$A$9:$A$98,'Dataset - Count'!$A21,'Descriptive Data'!$X$9:$X$98,'Dataset - Count'!$Q$1)</f>
        <v>0</v>
      </c>
      <c r="R21">
        <f>COUNTIFS('Descriptive Data'!$A$9:$A$98,'Dataset - Count'!$A21,'Descriptive Data'!$X$9:$X$98,'Dataset - Count'!$R$1)</f>
        <v>0</v>
      </c>
      <c r="S21">
        <f>COUNTIFS('Descriptive Data'!$A$9:$A$98,'Dataset - Count'!$A21,'Descriptive Data'!$X$9:$X$98,'Dataset - Count'!$S$1)</f>
        <v>0</v>
      </c>
      <c r="T21">
        <f>COUNTIFS('Descriptive Data'!$A$9:$A$98,'Dataset - Count'!$A21,'Descriptive Data'!$X$9:$X$98,'Dataset - Count'!$T$1)</f>
        <v>0</v>
      </c>
      <c r="U21">
        <f>COUNTIFS('Descriptive Data'!$A$9:$A$98,'Dataset - Count'!$A21,'Descriptive Data'!$AA$9:$AA$98,'Dataset - Count'!$U$1)</f>
        <v>0</v>
      </c>
      <c r="V21">
        <f>COUNTIFS('Descriptive Data'!$A$9:$A$98,'Dataset - Count'!$A21,'Descriptive Data'!$AA$9:$AA$98,'Dataset - Count'!$V$1)</f>
        <v>0</v>
      </c>
      <c r="W21">
        <f>COUNTIFS('Descriptive Data'!$A$9:$A$98,'Dataset - Count'!$A21,'Descriptive Data'!$AA$9:$AA$98,'Dataset - Count'!$W$1)</f>
        <v>0</v>
      </c>
      <c r="X21">
        <f>COUNTIFS('Descriptive Data'!$A$9:$A$98,'Dataset - Count'!$A21,'Descriptive Data'!$AA$9:$AA$98,'Dataset - Count'!$X$1)</f>
        <v>0</v>
      </c>
      <c r="Y21">
        <f>COUNTIFS('Descriptive Data'!$A$9:$A$98,'Dataset - Count'!$A21,'Descriptive Data'!$AA$9:$AA$98,'Dataset - Count'!$Y$1)</f>
        <v>0</v>
      </c>
      <c r="Z21">
        <f>COUNTIFS('Descriptive Data'!$A$9:$A$98,'Dataset - Count'!$A21,'Descriptive Data'!$AA$9:$AA$98,'Dataset - Count'!$Z$1)</f>
        <v>0</v>
      </c>
      <c r="AA21">
        <f>COUNTIFS('Descriptive Data'!$A$9:$A$98,'Dataset - Count'!$A21,'Descriptive Data'!$AA$9:$AA$98,'Dataset - Count'!$AA$1)</f>
        <v>0</v>
      </c>
      <c r="AB21">
        <f>COUNTIFS('Descriptive Data'!$A$9:$A$98,'Dataset - Count'!$A21,'Descriptive Data'!$AA$9:$AA$98,'Dataset - Count'!$AB$1)</f>
        <v>0</v>
      </c>
      <c r="AC21">
        <f>COUNTIFS('Descriptive Data'!$A$9:$A$98,'Dataset - Count'!$A21,'Descriptive Data'!$AD$9:$AD$98,'Dataset - Count'!$AC$1)</f>
        <v>0</v>
      </c>
      <c r="AD21">
        <f>COUNTIFS('Descriptive Data'!$A$9:$A$98,'Dataset - Count'!$A21,'Descriptive Data'!$AD$9:$AD$98,'Dataset - Count'!$AD$1)</f>
        <v>0</v>
      </c>
      <c r="AE21">
        <f>COUNTIFS('Descriptive Data'!$A$9:$A$98,'Dataset - Count'!$A21,'Descriptive Data'!$AD$9:$AD$98,'Dataset - Count'!$AE$1)</f>
        <v>0</v>
      </c>
      <c r="AF21">
        <f>COUNTIFS('Descriptive Data'!$A$9:$A$98,'Dataset - Count'!$A21,'Descriptive Data'!$AD$9:$AD$98,'Dataset - Count'!$AF$1)</f>
        <v>0</v>
      </c>
      <c r="AG21">
        <f>COUNTIFS('Descriptive Data'!$A$9:$A$98,'Dataset - Count'!$A21,'Descriptive Data'!$AD$9:$AD$98,'Dataset - Count'!$AG$1)</f>
        <v>0</v>
      </c>
      <c r="AH21">
        <f>COUNTIFS('Descriptive Data'!$A$9:$A$98,'Dataset - Count'!$A21,'Descriptive Data'!$AD$9:$AD$98,'Dataset - Count'!$AH$1)</f>
        <v>0</v>
      </c>
      <c r="AI21">
        <f>COUNTIFS('Descriptive Data'!$A$9:$A$98,'Dataset - Count'!$A21,'Descriptive Data'!$AG$9:$AG$98,'Dataset - Count'!$AI$1)</f>
        <v>0</v>
      </c>
      <c r="AJ21">
        <f>COUNTIFS('Descriptive Data'!$A$9:$A$98,'Dataset - Count'!$A21,'Descriptive Data'!$AG$9:$AG$98,'Dataset - Count'!$AJ$1)</f>
        <v>0</v>
      </c>
      <c r="AK21">
        <f>COUNTIFS('Descriptive Data'!$A$9:$A$98,'Dataset - Count'!$A21,'Descriptive Data'!$AG$9:$AG$98,'Dataset - Count'!$AK$1)</f>
        <v>0</v>
      </c>
      <c r="AL21">
        <f>COUNTIFS('Descriptive Data'!$A$9:$A$98,'Dataset - Count'!$A21,'Descriptive Data'!$AG$9:$AG$98,'Dataset - Count'!$AL$1)</f>
        <v>0</v>
      </c>
      <c r="AM21">
        <f>COUNTIFS('Descriptive Data'!$A$9:$A$98,'Dataset - Count'!$A21,'Descriptive Data'!$AG$9:$AG$98,'Dataset - Count'!$AM$1)</f>
        <v>0</v>
      </c>
      <c r="AN21">
        <f>COUNTIFS('Descriptive Data'!$A$9:$A$98,'Dataset - Count'!$A21,'Descriptive Data'!$AJ$9:$AJ$98,'Dataset - Count'!$AN$1)</f>
        <v>0</v>
      </c>
      <c r="AO21">
        <f>COUNTIFS('Descriptive Data'!$A$9:$A$98,'Dataset - Count'!$A21,'Descriptive Data'!$AJ$9:$AJ$98,'Dataset - Count'!$AO$1)</f>
        <v>0</v>
      </c>
      <c r="AP21">
        <f>COUNTIFS('Descriptive Data'!$A$9:$A$98,'Dataset - Count'!$A21,'Descriptive Data'!$AJ$9:$AJ$98,'Dataset - Count'!$AP$1)</f>
        <v>0</v>
      </c>
    </row>
    <row r="22" spans="1:42" x14ac:dyDescent="0.2">
      <c r="A22">
        <v>21</v>
      </c>
      <c r="B22" t="str">
        <f>'Descriptive Data'!E80</f>
        <v>Primary</v>
      </c>
      <c r="C22">
        <f>COUNTIFS('Descriptive Data'!$A$9:$A$98,'Dataset - Count'!$A22,'Descriptive Data'!$O$9:$O$98,'Dataset - Count'!$C$1)</f>
        <v>0</v>
      </c>
      <c r="D22">
        <f>COUNTIFS('Descriptive Data'!$A$9:$A$98,'Dataset - Count'!$A22,'Descriptive Data'!$O$9:$O$98,'Dataset - Count'!$D$1)</f>
        <v>0</v>
      </c>
      <c r="E22">
        <f>COUNTIFS('Descriptive Data'!$A$9:$A$98,'Dataset - Count'!$A22,'Descriptive Data'!$O$9:$O$98,'Dataset - Count'!$E$1)</f>
        <v>0</v>
      </c>
      <c r="F22">
        <f>COUNTIFS('Descriptive Data'!$A$9:$A$98,'Dataset - Count'!$A22,'Descriptive Data'!$O$9:$O$98,'Dataset - Count'!$F$1)</f>
        <v>0</v>
      </c>
      <c r="G22">
        <f>COUNTIFS('Descriptive Data'!$A$9:$A$98,'Dataset - Count'!$A22,'Descriptive Data'!$O$9:$O$98,'Dataset - Count'!$G$1)</f>
        <v>0</v>
      </c>
      <c r="H22">
        <f>COUNTIFS('Descriptive Data'!$A$9:$A$98,'Dataset - Count'!$A22,'Descriptive Data'!$R$9:$R$98,'Dataset - Count'!$H$1)</f>
        <v>0</v>
      </c>
      <c r="I22">
        <f>COUNTIFS('Descriptive Data'!$A$9:$A$98,'Dataset - Count'!$A22,'Descriptive Data'!$R$9:$R$98,'Dataset - Count'!$I$1)</f>
        <v>0</v>
      </c>
      <c r="J22">
        <f>COUNTIFS('Descriptive Data'!$A$9:$A$98,'Dataset - Count'!$A22,'Descriptive Data'!$R$9:$R$98,'Dataset - Count'!$J$1)</f>
        <v>1</v>
      </c>
      <c r="K22">
        <f>COUNTIFS('Descriptive Data'!$A$9:$A$98,'Dataset - Count'!$A22,'Descriptive Data'!$U$9:$U$98,'Dataset - Count'!$K$1)</f>
        <v>0</v>
      </c>
      <c r="L22">
        <f>COUNTIFS('Descriptive Data'!$A$9:$A$98,'Dataset - Count'!$A22,'Descriptive Data'!$U$9:$U$98,'Dataset - Count'!$L$1)</f>
        <v>0</v>
      </c>
      <c r="M22">
        <f>COUNTIFS('Descriptive Data'!$A$9:$A$98,'Dataset - Count'!$A22,'Descriptive Data'!$U$9:$U$98,'Dataset - Count'!$M$1)</f>
        <v>0</v>
      </c>
      <c r="N22">
        <f>COUNTIFS('Descriptive Data'!$A$9:$A$98,'Dataset - Count'!$A22,'Descriptive Data'!$U$9:$U$98,'Dataset - Count'!$N$1)</f>
        <v>0</v>
      </c>
      <c r="O22">
        <f>COUNTIFS('Descriptive Data'!$A$9:$A$98,'Dataset - Count'!$A22,'Descriptive Data'!$U$9:$U$98,'Dataset - Count'!$O$1)</f>
        <v>1</v>
      </c>
      <c r="P22">
        <f>COUNTIFS('Descriptive Data'!$A$9:$A$98,'Dataset - Count'!$A22,'Descriptive Data'!$X$9:$X$98,'Dataset - Count'!$P$1)</f>
        <v>1</v>
      </c>
      <c r="Q22">
        <f>COUNTIFS('Descriptive Data'!$A$9:$A$98,'Dataset - Count'!$A22,'Descriptive Data'!$X$9:$X$98,'Dataset - Count'!$Q$1)</f>
        <v>2</v>
      </c>
      <c r="R22">
        <f>COUNTIFS('Descriptive Data'!$A$9:$A$98,'Dataset - Count'!$A22,'Descriptive Data'!$X$9:$X$98,'Dataset - Count'!$R$1)</f>
        <v>1</v>
      </c>
      <c r="S22">
        <f>COUNTIFS('Descriptive Data'!$A$9:$A$98,'Dataset - Count'!$A22,'Descriptive Data'!$X$9:$X$98,'Dataset - Count'!$S$1)</f>
        <v>1</v>
      </c>
      <c r="T22">
        <f>COUNTIFS('Descriptive Data'!$A$9:$A$98,'Dataset - Count'!$A22,'Descriptive Data'!$X$9:$X$98,'Dataset - Count'!$T$1)</f>
        <v>4</v>
      </c>
      <c r="U22">
        <f>COUNTIFS('Descriptive Data'!$A$9:$A$98,'Dataset - Count'!$A22,'Descriptive Data'!$AA$9:$AA$98,'Dataset - Count'!$U$1)</f>
        <v>1</v>
      </c>
      <c r="V22">
        <f>COUNTIFS('Descriptive Data'!$A$9:$A$98,'Dataset - Count'!$A22,'Descriptive Data'!$AA$9:$AA$98,'Dataset - Count'!$V$1)</f>
        <v>0</v>
      </c>
      <c r="W22">
        <f>COUNTIFS('Descriptive Data'!$A$9:$A$98,'Dataset - Count'!$A22,'Descriptive Data'!$AA$9:$AA$98,'Dataset - Count'!$W$1)</f>
        <v>1</v>
      </c>
      <c r="X22">
        <f>COUNTIFS('Descriptive Data'!$A$9:$A$98,'Dataset - Count'!$A22,'Descriptive Data'!$AA$9:$AA$98,'Dataset - Count'!$X$1)</f>
        <v>0</v>
      </c>
      <c r="Y22">
        <f>COUNTIFS('Descriptive Data'!$A$9:$A$98,'Dataset - Count'!$A22,'Descriptive Data'!$AA$9:$AA$98,'Dataset - Count'!$Y$1)</f>
        <v>0</v>
      </c>
      <c r="Z22">
        <f>COUNTIFS('Descriptive Data'!$A$9:$A$98,'Dataset - Count'!$A22,'Descriptive Data'!$AA$9:$AA$98,'Dataset - Count'!$Z$1)</f>
        <v>1</v>
      </c>
      <c r="AA22">
        <f>COUNTIFS('Descriptive Data'!$A$9:$A$98,'Dataset - Count'!$A22,'Descriptive Data'!$AA$9:$AA$98,'Dataset - Count'!$AA$1)</f>
        <v>1</v>
      </c>
      <c r="AB22">
        <f>COUNTIFS('Descriptive Data'!$A$9:$A$98,'Dataset - Count'!$A22,'Descriptive Data'!$AA$9:$AA$98,'Dataset - Count'!$AB$1)</f>
        <v>1</v>
      </c>
      <c r="AC22">
        <f>COUNTIFS('Descriptive Data'!$A$9:$A$98,'Dataset - Count'!$A22,'Descriptive Data'!$AD$9:$AD$98,'Dataset - Count'!$AC$1)</f>
        <v>0</v>
      </c>
      <c r="AD22">
        <f>COUNTIFS('Descriptive Data'!$A$9:$A$98,'Dataset - Count'!$A22,'Descriptive Data'!$AD$9:$AD$98,'Dataset - Count'!$AD$1)</f>
        <v>0</v>
      </c>
      <c r="AE22">
        <f>COUNTIFS('Descriptive Data'!$A$9:$A$98,'Dataset - Count'!$A22,'Descriptive Data'!$AD$9:$AD$98,'Dataset - Count'!$AE$1)</f>
        <v>0</v>
      </c>
      <c r="AF22">
        <f>COUNTIFS('Descriptive Data'!$A$9:$A$98,'Dataset - Count'!$A22,'Descriptive Data'!$AD$9:$AD$98,'Dataset - Count'!$AF$1)</f>
        <v>0</v>
      </c>
      <c r="AG22">
        <f>COUNTIFS('Descriptive Data'!$A$9:$A$98,'Dataset - Count'!$A22,'Descriptive Data'!$AD$9:$AD$98,'Dataset - Count'!$AG$1)</f>
        <v>0</v>
      </c>
      <c r="AH22">
        <f>COUNTIFS('Descriptive Data'!$A$9:$A$98,'Dataset - Count'!$A22,'Descriptive Data'!$AD$9:$AD$98,'Dataset - Count'!$AH$1)</f>
        <v>0</v>
      </c>
      <c r="AI22">
        <f>COUNTIFS('Descriptive Data'!$A$9:$A$98,'Dataset - Count'!$A22,'Descriptive Data'!$AG$9:$AG$98,'Dataset - Count'!$AI$1)</f>
        <v>0</v>
      </c>
      <c r="AJ22">
        <f>COUNTIFS('Descriptive Data'!$A$9:$A$98,'Dataset - Count'!$A22,'Descriptive Data'!$AG$9:$AG$98,'Dataset - Count'!$AJ$1)</f>
        <v>0</v>
      </c>
      <c r="AK22">
        <f>COUNTIFS('Descriptive Data'!$A$9:$A$98,'Dataset - Count'!$A22,'Descriptive Data'!$AG$9:$AG$98,'Dataset - Count'!$AK$1)</f>
        <v>0</v>
      </c>
      <c r="AL22">
        <f>COUNTIFS('Descriptive Data'!$A$9:$A$98,'Dataset - Count'!$A22,'Descriptive Data'!$AG$9:$AG$98,'Dataset - Count'!$AL$1)</f>
        <v>3</v>
      </c>
      <c r="AM22">
        <f>COUNTIFS('Descriptive Data'!$A$9:$A$98,'Dataset - Count'!$A22,'Descriptive Data'!$AG$9:$AG$98,'Dataset - Count'!$AM$1)</f>
        <v>0</v>
      </c>
      <c r="AN22">
        <f>COUNTIFS('Descriptive Data'!$A$9:$A$98,'Dataset - Count'!$A22,'Descriptive Data'!$AJ$9:$AJ$98,'Dataset - Count'!$AN$1)</f>
        <v>0</v>
      </c>
      <c r="AO22">
        <f>COUNTIFS('Descriptive Data'!$A$9:$A$98,'Dataset - Count'!$A22,'Descriptive Data'!$AJ$9:$AJ$98,'Dataset - Count'!$AO$1)</f>
        <v>0</v>
      </c>
      <c r="AP22">
        <f>COUNTIFS('Descriptive Data'!$A$9:$A$98,'Dataset - Count'!$A22,'Descriptive Data'!$AJ$9:$AJ$98,'Dataset - Count'!$AP$1)</f>
        <v>0</v>
      </c>
    </row>
    <row r="23" spans="1:42" x14ac:dyDescent="0.2">
      <c r="A23">
        <v>22</v>
      </c>
      <c r="B23" t="str">
        <f>'Descriptive Data'!E89</f>
        <v>Primary</v>
      </c>
      <c r="C23">
        <f>COUNTIFS('Descriptive Data'!$A$9:$A$98,'Dataset - Count'!$A23,'Descriptive Data'!$O$9:$O$98,'Dataset - Count'!$C$1)</f>
        <v>0</v>
      </c>
      <c r="D23">
        <f>COUNTIFS('Descriptive Data'!$A$9:$A$98,'Dataset - Count'!$A23,'Descriptive Data'!$O$9:$O$98,'Dataset - Count'!$D$1)</f>
        <v>0</v>
      </c>
      <c r="E23">
        <f>COUNTIFS('Descriptive Data'!$A$9:$A$98,'Dataset - Count'!$A23,'Descriptive Data'!$O$9:$O$98,'Dataset - Count'!$E$1)</f>
        <v>0</v>
      </c>
      <c r="F23">
        <f>COUNTIFS('Descriptive Data'!$A$9:$A$98,'Dataset - Count'!$A23,'Descriptive Data'!$O$9:$O$98,'Dataset - Count'!$F$1)</f>
        <v>0</v>
      </c>
      <c r="G23">
        <f>COUNTIFS('Descriptive Data'!$A$9:$A$98,'Dataset - Count'!$A23,'Descriptive Data'!$O$9:$O$98,'Dataset - Count'!$G$1)</f>
        <v>0</v>
      </c>
      <c r="H23">
        <f>COUNTIFS('Descriptive Data'!$A$9:$A$98,'Dataset - Count'!$A23,'Descriptive Data'!$R$9:$R$98,'Dataset - Count'!$H$1)</f>
        <v>0</v>
      </c>
      <c r="I23">
        <f>COUNTIFS('Descriptive Data'!$A$9:$A$98,'Dataset - Count'!$A23,'Descriptive Data'!$R$9:$R$98,'Dataset - Count'!$I$1)</f>
        <v>0</v>
      </c>
      <c r="J23">
        <f>COUNTIFS('Descriptive Data'!$A$9:$A$98,'Dataset - Count'!$A23,'Descriptive Data'!$R$9:$R$98,'Dataset - Count'!$J$1)</f>
        <v>0</v>
      </c>
      <c r="K23">
        <f>COUNTIFS('Descriptive Data'!$A$9:$A$98,'Dataset - Count'!$A23,'Descriptive Data'!$U$9:$U$98,'Dataset - Count'!$K$1)</f>
        <v>0</v>
      </c>
      <c r="L23">
        <f>COUNTIFS('Descriptive Data'!$A$9:$A$98,'Dataset - Count'!$A23,'Descriptive Data'!$U$9:$U$98,'Dataset - Count'!$L$1)</f>
        <v>0</v>
      </c>
      <c r="M23">
        <f>COUNTIFS('Descriptive Data'!$A$9:$A$98,'Dataset - Count'!$A23,'Descriptive Data'!$U$9:$U$98,'Dataset - Count'!$M$1)</f>
        <v>0</v>
      </c>
      <c r="N23">
        <f>COUNTIFS('Descriptive Data'!$A$9:$A$98,'Dataset - Count'!$A23,'Descriptive Data'!$U$9:$U$98,'Dataset - Count'!$N$1)</f>
        <v>0</v>
      </c>
      <c r="O23">
        <f>COUNTIFS('Descriptive Data'!$A$9:$A$98,'Dataset - Count'!$A23,'Descriptive Data'!$U$9:$U$98,'Dataset - Count'!$O$1)</f>
        <v>0</v>
      </c>
      <c r="P23">
        <f>COUNTIFS('Descriptive Data'!$A$9:$A$98,'Dataset - Count'!$A23,'Descriptive Data'!$X$9:$X$98,'Dataset - Count'!$P$1)</f>
        <v>0</v>
      </c>
      <c r="Q23">
        <f>COUNTIFS('Descriptive Data'!$A$9:$A$98,'Dataset - Count'!$A23,'Descriptive Data'!$X$9:$X$98,'Dataset - Count'!$Q$1)</f>
        <v>0</v>
      </c>
      <c r="R23">
        <f>COUNTIFS('Descriptive Data'!$A$9:$A$98,'Dataset - Count'!$A23,'Descriptive Data'!$X$9:$X$98,'Dataset - Count'!$R$1)</f>
        <v>0</v>
      </c>
      <c r="S23">
        <f>COUNTIFS('Descriptive Data'!$A$9:$A$98,'Dataset - Count'!$A23,'Descriptive Data'!$X$9:$X$98,'Dataset - Count'!$S$1)</f>
        <v>0</v>
      </c>
      <c r="T23">
        <f>COUNTIFS('Descriptive Data'!$A$9:$A$98,'Dataset - Count'!$A23,'Descriptive Data'!$X$9:$X$98,'Dataset - Count'!$T$1)</f>
        <v>0</v>
      </c>
      <c r="U23">
        <f>COUNTIFS('Descriptive Data'!$A$9:$A$98,'Dataset - Count'!$A23,'Descriptive Data'!$AA$9:$AA$98,'Dataset - Count'!$U$1)</f>
        <v>1</v>
      </c>
      <c r="V23">
        <f>COUNTIFS('Descriptive Data'!$A$9:$A$98,'Dataset - Count'!$A23,'Descriptive Data'!$AA$9:$AA$98,'Dataset - Count'!$V$1)</f>
        <v>0</v>
      </c>
      <c r="W23">
        <f>COUNTIFS('Descriptive Data'!$A$9:$A$98,'Dataset - Count'!$A23,'Descriptive Data'!$AA$9:$AA$98,'Dataset - Count'!$W$1)</f>
        <v>0</v>
      </c>
      <c r="X23">
        <f>COUNTIFS('Descriptive Data'!$A$9:$A$98,'Dataset - Count'!$A23,'Descriptive Data'!$AA$9:$AA$98,'Dataset - Count'!$X$1)</f>
        <v>0</v>
      </c>
      <c r="Y23">
        <f>COUNTIFS('Descriptive Data'!$A$9:$A$98,'Dataset - Count'!$A23,'Descriptive Data'!$AA$9:$AA$98,'Dataset - Count'!$Y$1)</f>
        <v>0</v>
      </c>
      <c r="Z23">
        <f>COUNTIFS('Descriptive Data'!$A$9:$A$98,'Dataset - Count'!$A23,'Descriptive Data'!$AA$9:$AA$98,'Dataset - Count'!$Z$1)</f>
        <v>3</v>
      </c>
      <c r="AA23">
        <f>COUNTIFS('Descriptive Data'!$A$9:$A$98,'Dataset - Count'!$A23,'Descriptive Data'!$AA$9:$AA$98,'Dataset - Count'!$AA$1)</f>
        <v>0</v>
      </c>
      <c r="AB23">
        <f>COUNTIFS('Descriptive Data'!$A$9:$A$98,'Dataset - Count'!$A23,'Descriptive Data'!$AA$9:$AA$98,'Dataset - Count'!$AB$1)</f>
        <v>0</v>
      </c>
      <c r="AC23">
        <f>COUNTIFS('Descriptive Data'!$A$9:$A$98,'Dataset - Count'!$A23,'Descriptive Data'!$AD$9:$AD$98,'Dataset - Count'!$AC$1)</f>
        <v>0</v>
      </c>
      <c r="AD23">
        <f>COUNTIFS('Descriptive Data'!$A$9:$A$98,'Dataset - Count'!$A23,'Descriptive Data'!$AD$9:$AD$98,'Dataset - Count'!$AD$1)</f>
        <v>0</v>
      </c>
      <c r="AE23">
        <f>COUNTIFS('Descriptive Data'!$A$9:$A$98,'Dataset - Count'!$A23,'Descriptive Data'!$AD$9:$AD$98,'Dataset - Count'!$AE$1)</f>
        <v>0</v>
      </c>
      <c r="AF23">
        <f>COUNTIFS('Descriptive Data'!$A$9:$A$98,'Dataset - Count'!$A23,'Descriptive Data'!$AD$9:$AD$98,'Dataset - Count'!$AF$1)</f>
        <v>0</v>
      </c>
      <c r="AG23">
        <f>COUNTIFS('Descriptive Data'!$A$9:$A$98,'Dataset - Count'!$A23,'Descriptive Data'!$AD$9:$AD$98,'Dataset - Count'!$AG$1)</f>
        <v>0</v>
      </c>
      <c r="AH23">
        <f>COUNTIFS('Descriptive Data'!$A$9:$A$98,'Dataset - Count'!$A23,'Descriptive Data'!$AD$9:$AD$98,'Dataset - Count'!$AH$1)</f>
        <v>0</v>
      </c>
      <c r="AI23">
        <f>COUNTIFS('Descriptive Data'!$A$9:$A$98,'Dataset - Count'!$A23,'Descriptive Data'!$AG$9:$AG$98,'Dataset - Count'!$AI$1)</f>
        <v>0</v>
      </c>
      <c r="AJ23">
        <f>COUNTIFS('Descriptive Data'!$A$9:$A$98,'Dataset - Count'!$A23,'Descriptive Data'!$AG$9:$AG$98,'Dataset - Count'!$AJ$1)</f>
        <v>0</v>
      </c>
      <c r="AK23">
        <f>COUNTIFS('Descriptive Data'!$A$9:$A$98,'Dataset - Count'!$A23,'Descriptive Data'!$AG$9:$AG$98,'Dataset - Count'!$AK$1)</f>
        <v>0</v>
      </c>
      <c r="AL23">
        <f>COUNTIFS('Descriptive Data'!$A$9:$A$98,'Dataset - Count'!$A23,'Descriptive Data'!$AG$9:$AG$98,'Dataset - Count'!$AL$1)</f>
        <v>0</v>
      </c>
      <c r="AM23">
        <f>COUNTIFS('Descriptive Data'!$A$9:$A$98,'Dataset - Count'!$A23,'Descriptive Data'!$AG$9:$AG$98,'Dataset - Count'!$AM$1)</f>
        <v>0</v>
      </c>
      <c r="AN23">
        <f>COUNTIFS('Descriptive Data'!$A$9:$A$98,'Dataset - Count'!$A23,'Descriptive Data'!$AJ$9:$AJ$98,'Dataset - Count'!$AN$1)</f>
        <v>0</v>
      </c>
      <c r="AO23">
        <f>COUNTIFS('Descriptive Data'!$A$9:$A$98,'Dataset - Count'!$A23,'Descriptive Data'!$AJ$9:$AJ$98,'Dataset - Count'!$AO$1)</f>
        <v>0</v>
      </c>
      <c r="AP23">
        <f>COUNTIFS('Descriptive Data'!$A$9:$A$98,'Dataset - Count'!$A23,'Descriptive Data'!$AJ$9:$AJ$98,'Dataset - Count'!$AP$1)</f>
        <v>0</v>
      </c>
    </row>
    <row r="24" spans="1:42" x14ac:dyDescent="0.2">
      <c r="A24">
        <v>23</v>
      </c>
      <c r="C24">
        <f>COUNTIFS('Descriptive Data'!$A$9:$A$98,'Dataset - Count'!$A24,'Descriptive Data'!$O$9:$O$98,'Dataset - Count'!$C$1)</f>
        <v>0</v>
      </c>
      <c r="D24">
        <f>COUNTIFS('Descriptive Data'!$A$9:$A$98,'Dataset - Count'!$A24,'Descriptive Data'!$O$9:$O$98,'Dataset - Count'!$D$1)</f>
        <v>0</v>
      </c>
      <c r="E24">
        <f>COUNTIFS('Descriptive Data'!$A$9:$A$98,'Dataset - Count'!$A24,'Descriptive Data'!$O$9:$O$98,'Dataset - Count'!$E$1)</f>
        <v>0</v>
      </c>
      <c r="F24">
        <f>COUNTIFS('Descriptive Data'!$A$9:$A$98,'Dataset - Count'!$A24,'Descriptive Data'!$O$9:$O$98,'Dataset - Count'!$F$1)</f>
        <v>0</v>
      </c>
      <c r="G24">
        <f>COUNTIFS('Descriptive Data'!$A$9:$A$98,'Dataset - Count'!$A24,'Descriptive Data'!$O$9:$O$98,'Dataset - Count'!$G$1)</f>
        <v>0</v>
      </c>
      <c r="H24">
        <f>COUNTIFS('Descriptive Data'!$A$9:$A$98,'Dataset - Count'!$A24,'Descriptive Data'!$R$9:$R$98,'Dataset - Count'!$H$1)</f>
        <v>0</v>
      </c>
      <c r="I24">
        <f>COUNTIFS('Descriptive Data'!$A$9:$A$98,'Dataset - Count'!$A24,'Descriptive Data'!$R$9:$R$98,'Dataset - Count'!$I$1)</f>
        <v>0</v>
      </c>
      <c r="J24">
        <f>COUNTIFS('Descriptive Data'!$A$9:$A$98,'Dataset - Count'!$A24,'Descriptive Data'!$R$9:$R$98,'Dataset - Count'!$J$1)</f>
        <v>0</v>
      </c>
      <c r="K24">
        <f>COUNTIFS('Descriptive Data'!$A$9:$A$98,'Dataset - Count'!$A24,'Descriptive Data'!$U$9:$U$98,'Dataset - Count'!$K$1)</f>
        <v>0</v>
      </c>
      <c r="L24">
        <f>COUNTIFS('Descriptive Data'!$A$9:$A$98,'Dataset - Count'!$A24,'Descriptive Data'!$U$9:$U$98,'Dataset - Count'!$L$1)</f>
        <v>0</v>
      </c>
      <c r="M24">
        <f>COUNTIFS('Descriptive Data'!$A$9:$A$98,'Dataset - Count'!$A24,'Descriptive Data'!$U$9:$U$98,'Dataset - Count'!$M$1)</f>
        <v>0</v>
      </c>
      <c r="N24">
        <f>COUNTIFS('Descriptive Data'!$A$9:$A$98,'Dataset - Count'!$A24,'Descriptive Data'!$U$9:$U$98,'Dataset - Count'!$N$1)</f>
        <v>0</v>
      </c>
      <c r="O24">
        <f>COUNTIFS('Descriptive Data'!$A$9:$A$98,'Dataset - Count'!$A24,'Descriptive Data'!$U$9:$U$98,'Dataset - Count'!$O$1)</f>
        <v>0</v>
      </c>
      <c r="P24">
        <f>COUNTIFS('Descriptive Data'!$A$9:$A$98,'Dataset - Count'!$A24,'Descriptive Data'!$X$9:$X$98,'Dataset - Count'!$P$1)</f>
        <v>0</v>
      </c>
      <c r="Q24">
        <f>COUNTIFS('Descriptive Data'!$A$9:$A$98,'Dataset - Count'!$A24,'Descriptive Data'!$X$9:$X$98,'Dataset - Count'!$Q$1)</f>
        <v>0</v>
      </c>
      <c r="R24">
        <f>COUNTIFS('Descriptive Data'!$A$9:$A$98,'Dataset - Count'!$A24,'Descriptive Data'!$X$9:$X$98,'Dataset - Count'!$R$1)</f>
        <v>0</v>
      </c>
      <c r="S24">
        <f>COUNTIFS('Descriptive Data'!$A$9:$A$98,'Dataset - Count'!$A24,'Descriptive Data'!$X$9:$X$98,'Dataset - Count'!$S$1)</f>
        <v>0</v>
      </c>
      <c r="T24">
        <f>COUNTIFS('Descriptive Data'!$A$9:$A$98,'Dataset - Count'!$A24,'Descriptive Data'!$X$9:$X$98,'Dataset - Count'!$T$1)</f>
        <v>0</v>
      </c>
      <c r="U24">
        <f>COUNTIFS('Descriptive Data'!$A$9:$A$98,'Dataset - Count'!$A24,'Descriptive Data'!$AA$9:$AA$98,'Dataset - Count'!$U$1)</f>
        <v>0</v>
      </c>
      <c r="V24">
        <f>COUNTIFS('Descriptive Data'!$A$9:$A$98,'Dataset - Count'!$A24,'Descriptive Data'!$AA$9:$AA$98,'Dataset - Count'!$V$1)</f>
        <v>0</v>
      </c>
      <c r="W24">
        <f>COUNTIFS('Descriptive Data'!$A$9:$A$98,'Dataset - Count'!$A24,'Descriptive Data'!$AA$9:$AA$98,'Dataset - Count'!$W$1)</f>
        <v>0</v>
      </c>
      <c r="X24">
        <f>COUNTIFS('Descriptive Data'!$A$9:$A$98,'Dataset - Count'!$A24,'Descriptive Data'!$AA$9:$AA$98,'Dataset - Count'!$X$1)</f>
        <v>0</v>
      </c>
      <c r="Y24">
        <f>COUNTIFS('Descriptive Data'!$A$9:$A$98,'Dataset - Count'!$A24,'Descriptive Data'!$AA$9:$AA$98,'Dataset - Count'!$Y$1)</f>
        <v>0</v>
      </c>
      <c r="Z24">
        <f>COUNTIFS('Descriptive Data'!$A$9:$A$98,'Dataset - Count'!$A24,'Descriptive Data'!$AA$9:$AA$98,'Dataset - Count'!$Z$1)</f>
        <v>0</v>
      </c>
      <c r="AA24">
        <f>COUNTIFS('Descriptive Data'!$A$9:$A$98,'Dataset - Count'!$A24,'Descriptive Data'!$AA$9:$AA$98,'Dataset - Count'!$AA$1)</f>
        <v>0</v>
      </c>
      <c r="AB24">
        <f>COUNTIFS('Descriptive Data'!$A$9:$A$98,'Dataset - Count'!$A24,'Descriptive Data'!$AA$9:$AA$98,'Dataset - Count'!$AB$1)</f>
        <v>0</v>
      </c>
      <c r="AC24">
        <f>COUNTIFS('Descriptive Data'!$A$9:$A$98,'Dataset - Count'!$A24,'Descriptive Data'!$AD$9:$AD$98,'Dataset - Count'!$AC$1)</f>
        <v>0</v>
      </c>
      <c r="AD24">
        <f>COUNTIFS('Descriptive Data'!$A$9:$A$98,'Dataset - Count'!$A24,'Descriptive Data'!$AD$9:$AD$98,'Dataset - Count'!$AD$1)</f>
        <v>0</v>
      </c>
      <c r="AE24">
        <f>COUNTIFS('Descriptive Data'!$A$9:$A$98,'Dataset - Count'!$A24,'Descriptive Data'!$AD$9:$AD$98,'Dataset - Count'!$AE$1)</f>
        <v>0</v>
      </c>
      <c r="AF24">
        <f>COUNTIFS('Descriptive Data'!$A$9:$A$98,'Dataset - Count'!$A24,'Descriptive Data'!$AD$9:$AD$98,'Dataset - Count'!$AF$1)</f>
        <v>0</v>
      </c>
      <c r="AG24">
        <f>COUNTIFS('Descriptive Data'!$A$9:$A$98,'Dataset - Count'!$A24,'Descriptive Data'!$AD$9:$AD$98,'Dataset - Count'!$AG$1)</f>
        <v>0</v>
      </c>
      <c r="AH24">
        <f>COUNTIFS('Descriptive Data'!$A$9:$A$98,'Dataset - Count'!$A24,'Descriptive Data'!$AD$9:$AD$98,'Dataset - Count'!$AH$1)</f>
        <v>0</v>
      </c>
      <c r="AI24">
        <f>COUNTIFS('Descriptive Data'!$A$9:$A$98,'Dataset - Count'!$A24,'Descriptive Data'!$AG$9:$AG$98,'Dataset - Count'!$AI$1)</f>
        <v>0</v>
      </c>
      <c r="AJ24">
        <f>COUNTIFS('Descriptive Data'!$A$9:$A$98,'Dataset - Count'!$A24,'Descriptive Data'!$AG$9:$AG$98,'Dataset - Count'!$AJ$1)</f>
        <v>0</v>
      </c>
      <c r="AK24">
        <f>COUNTIFS('Descriptive Data'!$A$9:$A$98,'Dataset - Count'!$A24,'Descriptive Data'!$AG$9:$AG$98,'Dataset - Count'!$AK$1)</f>
        <v>0</v>
      </c>
      <c r="AL24">
        <f>COUNTIFS('Descriptive Data'!$A$9:$A$98,'Dataset - Count'!$A24,'Descriptive Data'!$AG$9:$AG$98,'Dataset - Count'!$AL$1)</f>
        <v>0</v>
      </c>
      <c r="AM24">
        <f>COUNTIFS('Descriptive Data'!$A$9:$A$98,'Dataset - Count'!$A24,'Descriptive Data'!$AG$9:$AG$98,'Dataset - Count'!$AM$1)</f>
        <v>0</v>
      </c>
      <c r="AN24">
        <f>COUNTIFS('Descriptive Data'!$A$9:$A$98,'Dataset - Count'!$A24,'Descriptive Data'!$AJ$9:$AJ$98,'Dataset - Count'!$AN$1)</f>
        <v>0</v>
      </c>
      <c r="AO24">
        <f>COUNTIFS('Descriptive Data'!$A$9:$A$98,'Dataset - Count'!$A24,'Descriptive Data'!$AJ$9:$AJ$98,'Dataset - Count'!$AO$1)</f>
        <v>0</v>
      </c>
      <c r="AP24">
        <f>COUNTIFS('Descriptive Data'!$A$9:$A$98,'Dataset - Count'!$A24,'Descriptive Data'!$AJ$9:$AJ$98,'Dataset - Count'!$AP$1)</f>
        <v>0</v>
      </c>
    </row>
    <row r="25" spans="1:42" x14ac:dyDescent="0.2">
      <c r="A25">
        <v>24</v>
      </c>
      <c r="B25" t="str">
        <f>'Descriptive Data'!E94</f>
        <v>Primary</v>
      </c>
      <c r="C25">
        <f>COUNTIFS('Descriptive Data'!$A$9:$A$98,'Dataset - Count'!$A25,'Descriptive Data'!$O$9:$O$98,'Dataset - Count'!$C$1)</f>
        <v>1</v>
      </c>
      <c r="D25">
        <f>COUNTIFS('Descriptive Data'!$A$9:$A$98,'Dataset - Count'!$A25,'Descriptive Data'!$O$9:$O$98,'Dataset - Count'!$D$1)</f>
        <v>1</v>
      </c>
      <c r="E25">
        <f>COUNTIFS('Descriptive Data'!$A$9:$A$98,'Dataset - Count'!$A25,'Descriptive Data'!$O$9:$O$98,'Dataset - Count'!$E$1)</f>
        <v>0</v>
      </c>
      <c r="F25">
        <f>COUNTIFS('Descriptive Data'!$A$9:$A$98,'Dataset - Count'!$A25,'Descriptive Data'!$O$9:$O$98,'Dataset - Count'!$F$1)</f>
        <v>0</v>
      </c>
      <c r="G25">
        <f>COUNTIFS('Descriptive Data'!$A$9:$A$98,'Dataset - Count'!$A25,'Descriptive Data'!$O$9:$O$98,'Dataset - Count'!$G$1)</f>
        <v>0</v>
      </c>
      <c r="H25">
        <f>COUNTIFS('Descriptive Data'!$A$9:$A$98,'Dataset - Count'!$A25,'Descriptive Data'!$R$9:$R$98,'Dataset - Count'!$H$1)</f>
        <v>1</v>
      </c>
      <c r="I25">
        <f>COUNTIFS('Descriptive Data'!$A$9:$A$98,'Dataset - Count'!$A25,'Descriptive Data'!$R$9:$R$98,'Dataset - Count'!$I$1)</f>
        <v>0</v>
      </c>
      <c r="J25">
        <f>COUNTIFS('Descriptive Data'!$A$9:$A$98,'Dataset - Count'!$A25,'Descriptive Data'!$R$9:$R$98,'Dataset - Count'!$J$1)</f>
        <v>0</v>
      </c>
      <c r="K25">
        <f>COUNTIFS('Descriptive Data'!$A$9:$A$98,'Dataset - Count'!$A25,'Descriptive Data'!$U$9:$U$98,'Dataset - Count'!$K$1)</f>
        <v>0</v>
      </c>
      <c r="L25">
        <f>COUNTIFS('Descriptive Data'!$A$9:$A$98,'Dataset - Count'!$A25,'Descriptive Data'!$U$9:$U$98,'Dataset - Count'!$L$1)</f>
        <v>0</v>
      </c>
      <c r="M25">
        <f>COUNTIFS('Descriptive Data'!$A$9:$A$98,'Dataset - Count'!$A25,'Descriptive Data'!$U$9:$U$98,'Dataset - Count'!$M$1)</f>
        <v>0</v>
      </c>
      <c r="N25">
        <f>COUNTIFS('Descriptive Data'!$A$9:$A$98,'Dataset - Count'!$A25,'Descriptive Data'!$U$9:$U$98,'Dataset - Count'!$N$1)</f>
        <v>0</v>
      </c>
      <c r="O25">
        <f>COUNTIFS('Descriptive Data'!$A$9:$A$98,'Dataset - Count'!$A25,'Descriptive Data'!$U$9:$U$98,'Dataset - Count'!$O$1)</f>
        <v>0</v>
      </c>
      <c r="P25">
        <f>COUNTIFS('Descriptive Data'!$A$9:$A$98,'Dataset - Count'!$A25,'Descriptive Data'!$X$9:$X$98,'Dataset - Count'!$P$1)</f>
        <v>1</v>
      </c>
      <c r="Q25">
        <f>COUNTIFS('Descriptive Data'!$A$9:$A$98,'Dataset - Count'!$A25,'Descriptive Data'!$X$9:$X$98,'Dataset - Count'!$Q$1)</f>
        <v>0</v>
      </c>
      <c r="R25">
        <f>COUNTIFS('Descriptive Data'!$A$9:$A$98,'Dataset - Count'!$A25,'Descriptive Data'!$X$9:$X$98,'Dataset - Count'!$R$1)</f>
        <v>0</v>
      </c>
      <c r="S25">
        <f>COUNTIFS('Descriptive Data'!$A$9:$A$98,'Dataset - Count'!$A25,'Descriptive Data'!$X$9:$X$98,'Dataset - Count'!$S$1)</f>
        <v>0</v>
      </c>
      <c r="T25">
        <f>COUNTIFS('Descriptive Data'!$A$9:$A$98,'Dataset - Count'!$A25,'Descriptive Data'!$X$9:$X$98,'Dataset - Count'!$T$1)</f>
        <v>0</v>
      </c>
      <c r="U25">
        <f>COUNTIFS('Descriptive Data'!$A$9:$A$98,'Dataset - Count'!$A25,'Descriptive Data'!$AA$9:$AA$98,'Dataset - Count'!$U$1)</f>
        <v>0</v>
      </c>
      <c r="V25">
        <f>COUNTIFS('Descriptive Data'!$A$9:$A$98,'Dataset - Count'!$A25,'Descriptive Data'!$AA$9:$AA$98,'Dataset - Count'!$V$1)</f>
        <v>0</v>
      </c>
      <c r="W25">
        <f>COUNTIFS('Descriptive Data'!$A$9:$A$98,'Dataset - Count'!$A25,'Descriptive Data'!$AA$9:$AA$98,'Dataset - Count'!$W$1)</f>
        <v>0</v>
      </c>
      <c r="X25">
        <f>COUNTIFS('Descriptive Data'!$A$9:$A$98,'Dataset - Count'!$A25,'Descriptive Data'!$AA$9:$AA$98,'Dataset - Count'!$X$1)</f>
        <v>0</v>
      </c>
      <c r="Y25">
        <f>COUNTIFS('Descriptive Data'!$A$9:$A$98,'Dataset - Count'!$A25,'Descriptive Data'!$AA$9:$AA$98,'Dataset - Count'!$Y$1)</f>
        <v>0</v>
      </c>
      <c r="Z25">
        <f>COUNTIFS('Descriptive Data'!$A$9:$A$98,'Dataset - Count'!$A25,'Descriptive Data'!$AA$9:$AA$98,'Dataset - Count'!$Z$1)</f>
        <v>0</v>
      </c>
      <c r="AA25">
        <f>COUNTIFS('Descriptive Data'!$A$9:$A$98,'Dataset - Count'!$A25,'Descriptive Data'!$AA$9:$AA$98,'Dataset - Count'!$AA$1)</f>
        <v>3</v>
      </c>
      <c r="AB25">
        <f>COUNTIFS('Descriptive Data'!$A$9:$A$98,'Dataset - Count'!$A25,'Descriptive Data'!$AA$9:$AA$98,'Dataset - Count'!$AB$1)</f>
        <v>0</v>
      </c>
      <c r="AC25">
        <f>COUNTIFS('Descriptive Data'!$A$9:$A$98,'Dataset - Count'!$A25,'Descriptive Data'!$AD$9:$AD$98,'Dataset - Count'!$AC$1)</f>
        <v>0</v>
      </c>
      <c r="AD25">
        <f>COUNTIFS('Descriptive Data'!$A$9:$A$98,'Dataset - Count'!$A25,'Descriptive Data'!$AD$9:$AD$98,'Dataset - Count'!$AD$1)</f>
        <v>0</v>
      </c>
      <c r="AE25">
        <f>COUNTIFS('Descriptive Data'!$A$9:$A$98,'Dataset - Count'!$A25,'Descriptive Data'!$AD$9:$AD$98,'Dataset - Count'!$AE$1)</f>
        <v>0</v>
      </c>
      <c r="AF25">
        <f>COUNTIFS('Descriptive Data'!$A$9:$A$98,'Dataset - Count'!$A25,'Descriptive Data'!$AD$9:$AD$98,'Dataset - Count'!$AF$1)</f>
        <v>0</v>
      </c>
      <c r="AG25">
        <f>COUNTIFS('Descriptive Data'!$A$9:$A$98,'Dataset - Count'!$A25,'Descriptive Data'!$AD$9:$AD$98,'Dataset - Count'!$AG$1)</f>
        <v>0</v>
      </c>
      <c r="AH25">
        <f>COUNTIFS('Descriptive Data'!$A$9:$A$98,'Dataset - Count'!$A25,'Descriptive Data'!$AD$9:$AD$98,'Dataset - Count'!$AH$1)</f>
        <v>0</v>
      </c>
      <c r="AI25">
        <f>COUNTIFS('Descriptive Data'!$A$9:$A$98,'Dataset - Count'!$A25,'Descriptive Data'!$AG$9:$AG$98,'Dataset - Count'!$AI$1)</f>
        <v>0</v>
      </c>
      <c r="AJ25">
        <f>COUNTIFS('Descriptive Data'!$A$9:$A$98,'Dataset - Count'!$A25,'Descriptive Data'!$AG$9:$AG$98,'Dataset - Count'!$AJ$1)</f>
        <v>0</v>
      </c>
      <c r="AK25">
        <f>COUNTIFS('Descriptive Data'!$A$9:$A$98,'Dataset - Count'!$A25,'Descriptive Data'!$AG$9:$AG$98,'Dataset - Count'!$AK$1)</f>
        <v>0</v>
      </c>
      <c r="AL25">
        <f>COUNTIFS('Descriptive Data'!$A$9:$A$98,'Dataset - Count'!$A25,'Descriptive Data'!$AG$9:$AG$98,'Dataset - Count'!$AL$1)</f>
        <v>0</v>
      </c>
      <c r="AM25">
        <f>COUNTIFS('Descriptive Data'!$A$9:$A$98,'Dataset - Count'!$A25,'Descriptive Data'!$AG$9:$AG$98,'Dataset - Count'!$AM$1)</f>
        <v>0</v>
      </c>
      <c r="AN25">
        <f>COUNTIFS('Descriptive Data'!$A$9:$A$98,'Dataset - Count'!$A25,'Descriptive Data'!$AJ$9:$AJ$98,'Dataset - Count'!$AN$1)</f>
        <v>0</v>
      </c>
      <c r="AO25">
        <f>COUNTIFS('Descriptive Data'!$A$9:$A$98,'Dataset - Count'!$A25,'Descriptive Data'!$AJ$9:$AJ$98,'Dataset - Count'!$AO$1)</f>
        <v>0</v>
      </c>
      <c r="AP25">
        <f>COUNTIFS('Descriptive Data'!$A$9:$A$98,'Dataset - Count'!$A25,'Descriptive Data'!$AJ$9:$AJ$98,'Dataset - Count'!$AP$1)</f>
        <v>0</v>
      </c>
    </row>
    <row r="26" spans="1:42" x14ac:dyDescent="0.2">
      <c r="A26">
        <v>25</v>
      </c>
      <c r="C26">
        <f>COUNTIFS('Descriptive Data'!$A$9:$A$98,'Dataset - Count'!$A26,'Descriptive Data'!$O$9:$O$98,'Dataset - Count'!$C$1)</f>
        <v>0</v>
      </c>
      <c r="D26">
        <f>COUNTIFS('Descriptive Data'!$A$9:$A$98,'Dataset - Count'!$A26,'Descriptive Data'!$O$9:$O$98,'Dataset - Count'!$D$1)</f>
        <v>0</v>
      </c>
      <c r="E26">
        <f>COUNTIFS('Descriptive Data'!$A$9:$A$98,'Dataset - Count'!$A26,'Descriptive Data'!$O$9:$O$98,'Dataset - Count'!$E$1)</f>
        <v>0</v>
      </c>
      <c r="F26">
        <f>COUNTIFS('Descriptive Data'!$A$9:$A$98,'Dataset - Count'!$A26,'Descriptive Data'!$O$9:$O$98,'Dataset - Count'!$F$1)</f>
        <v>0</v>
      </c>
      <c r="G26">
        <f>COUNTIFS('Descriptive Data'!$A$9:$A$98,'Dataset - Count'!$A26,'Descriptive Data'!$O$9:$O$98,'Dataset - Count'!$G$1)</f>
        <v>0</v>
      </c>
      <c r="H26">
        <f>COUNTIFS('Descriptive Data'!$A$9:$A$98,'Dataset - Count'!$A26,'Descriptive Data'!$R$9:$R$98,'Dataset - Count'!$H$1)</f>
        <v>0</v>
      </c>
      <c r="I26">
        <f>COUNTIFS('Descriptive Data'!$A$9:$A$98,'Dataset - Count'!$A26,'Descriptive Data'!$R$9:$R$98,'Dataset - Count'!$I$1)</f>
        <v>0</v>
      </c>
      <c r="J26">
        <f>COUNTIFS('Descriptive Data'!$A$9:$A$98,'Dataset - Count'!$A26,'Descriptive Data'!$R$9:$R$98,'Dataset - Count'!$J$1)</f>
        <v>0</v>
      </c>
      <c r="K26">
        <f>COUNTIFS('Descriptive Data'!$A$9:$A$98,'Dataset - Count'!$A26,'Descriptive Data'!$U$9:$U$98,'Dataset - Count'!$K$1)</f>
        <v>0</v>
      </c>
      <c r="L26">
        <f>COUNTIFS('Descriptive Data'!$A$9:$A$98,'Dataset - Count'!$A26,'Descriptive Data'!$U$9:$U$98,'Dataset - Count'!$L$1)</f>
        <v>0</v>
      </c>
      <c r="M26">
        <f>COUNTIFS('Descriptive Data'!$A$9:$A$98,'Dataset - Count'!$A26,'Descriptive Data'!$U$9:$U$98,'Dataset - Count'!$M$1)</f>
        <v>0</v>
      </c>
      <c r="N26">
        <f>COUNTIFS('Descriptive Data'!$A$9:$A$98,'Dataset - Count'!$A26,'Descriptive Data'!$U$9:$U$98,'Dataset - Count'!$N$1)</f>
        <v>0</v>
      </c>
      <c r="O26">
        <f>COUNTIFS('Descriptive Data'!$A$9:$A$98,'Dataset - Count'!$A26,'Descriptive Data'!$U$9:$U$98,'Dataset - Count'!$O$1)</f>
        <v>0</v>
      </c>
      <c r="P26">
        <f>COUNTIFS('Descriptive Data'!$A$9:$A$98,'Dataset - Count'!$A26,'Descriptive Data'!$X$9:$X$98,'Dataset - Count'!$P$1)</f>
        <v>0</v>
      </c>
      <c r="Q26">
        <f>COUNTIFS('Descriptive Data'!$A$9:$A$98,'Dataset - Count'!$A26,'Descriptive Data'!$X$9:$X$98,'Dataset - Count'!$Q$1)</f>
        <v>0</v>
      </c>
      <c r="R26">
        <f>COUNTIFS('Descriptive Data'!$A$9:$A$98,'Dataset - Count'!$A26,'Descriptive Data'!$X$9:$X$98,'Dataset - Count'!$R$1)</f>
        <v>0</v>
      </c>
      <c r="S26">
        <f>COUNTIFS('Descriptive Data'!$A$9:$A$98,'Dataset - Count'!$A26,'Descriptive Data'!$X$9:$X$98,'Dataset - Count'!$S$1)</f>
        <v>0</v>
      </c>
      <c r="T26">
        <f>COUNTIFS('Descriptive Data'!$A$9:$A$98,'Dataset - Count'!$A26,'Descriptive Data'!$X$9:$X$98,'Dataset - Count'!$T$1)</f>
        <v>0</v>
      </c>
      <c r="U26">
        <f>COUNTIFS('Descriptive Data'!$A$9:$A$98,'Dataset - Count'!$A26,'Descriptive Data'!$AA$9:$AA$98,'Dataset - Count'!$U$1)</f>
        <v>0</v>
      </c>
      <c r="V26">
        <f>COUNTIFS('Descriptive Data'!$A$9:$A$98,'Dataset - Count'!$A26,'Descriptive Data'!$AA$9:$AA$98,'Dataset - Count'!$V$1)</f>
        <v>0</v>
      </c>
      <c r="W26">
        <f>COUNTIFS('Descriptive Data'!$A$9:$A$98,'Dataset - Count'!$A26,'Descriptive Data'!$AA$9:$AA$98,'Dataset - Count'!$W$1)</f>
        <v>0</v>
      </c>
      <c r="X26">
        <f>COUNTIFS('Descriptive Data'!$A$9:$A$98,'Dataset - Count'!$A26,'Descriptive Data'!$AA$9:$AA$98,'Dataset - Count'!$X$1)</f>
        <v>0</v>
      </c>
      <c r="Y26">
        <f>COUNTIFS('Descriptive Data'!$A$9:$A$98,'Dataset - Count'!$A26,'Descriptive Data'!$AA$9:$AA$98,'Dataset - Count'!$Y$1)</f>
        <v>0</v>
      </c>
      <c r="Z26">
        <f>COUNTIFS('Descriptive Data'!$A$9:$A$98,'Dataset - Count'!$A26,'Descriptive Data'!$AA$9:$AA$98,'Dataset - Count'!$Z$1)</f>
        <v>0</v>
      </c>
      <c r="AA26">
        <f>COUNTIFS('Descriptive Data'!$A$9:$A$98,'Dataset - Count'!$A26,'Descriptive Data'!$AA$9:$AA$98,'Dataset - Count'!$AA$1)</f>
        <v>0</v>
      </c>
      <c r="AB26">
        <f>COUNTIFS('Descriptive Data'!$A$9:$A$98,'Dataset - Count'!$A26,'Descriptive Data'!$AA$9:$AA$98,'Dataset - Count'!$AB$1)</f>
        <v>0</v>
      </c>
      <c r="AC26">
        <f>COUNTIFS('Descriptive Data'!$A$9:$A$98,'Dataset - Count'!$A26,'Descriptive Data'!$AD$9:$AD$98,'Dataset - Count'!$AC$1)</f>
        <v>0</v>
      </c>
      <c r="AD26">
        <f>COUNTIFS('Descriptive Data'!$A$9:$A$98,'Dataset - Count'!$A26,'Descriptive Data'!$AD$9:$AD$98,'Dataset - Count'!$AD$1)</f>
        <v>0</v>
      </c>
      <c r="AE26">
        <f>COUNTIFS('Descriptive Data'!$A$9:$A$98,'Dataset - Count'!$A26,'Descriptive Data'!$AD$9:$AD$98,'Dataset - Count'!$AE$1)</f>
        <v>0</v>
      </c>
      <c r="AF26">
        <f>COUNTIFS('Descriptive Data'!$A$9:$A$98,'Dataset - Count'!$A26,'Descriptive Data'!$AD$9:$AD$98,'Dataset - Count'!$AF$1)</f>
        <v>0</v>
      </c>
      <c r="AG26">
        <f>COUNTIFS('Descriptive Data'!$A$9:$A$98,'Dataset - Count'!$A26,'Descriptive Data'!$AD$9:$AD$98,'Dataset - Count'!$AG$1)</f>
        <v>0</v>
      </c>
      <c r="AH26">
        <f>COUNTIFS('Descriptive Data'!$A$9:$A$98,'Dataset - Count'!$A26,'Descriptive Data'!$AD$9:$AD$98,'Dataset - Count'!$AH$1)</f>
        <v>0</v>
      </c>
      <c r="AI26">
        <f>COUNTIFS('Descriptive Data'!$A$9:$A$98,'Dataset - Count'!$A26,'Descriptive Data'!$AG$9:$AG$98,'Dataset - Count'!$AI$1)</f>
        <v>0</v>
      </c>
      <c r="AJ26">
        <f>COUNTIFS('Descriptive Data'!$A$9:$A$98,'Dataset - Count'!$A26,'Descriptive Data'!$AG$9:$AG$98,'Dataset - Count'!$AJ$1)</f>
        <v>0</v>
      </c>
      <c r="AK26">
        <f>COUNTIFS('Descriptive Data'!$A$9:$A$98,'Dataset - Count'!$A26,'Descriptive Data'!$AG$9:$AG$98,'Dataset - Count'!$AK$1)</f>
        <v>0</v>
      </c>
      <c r="AL26">
        <f>COUNTIFS('Descriptive Data'!$A$9:$A$98,'Dataset - Count'!$A26,'Descriptive Data'!$AG$9:$AG$98,'Dataset - Count'!$AL$1)</f>
        <v>0</v>
      </c>
      <c r="AM26">
        <f>COUNTIFS('Descriptive Data'!$A$9:$A$98,'Dataset - Count'!$A26,'Descriptive Data'!$AG$9:$AG$98,'Dataset - Count'!$AM$1)</f>
        <v>0</v>
      </c>
      <c r="AN26">
        <f>COUNTIFS('Descriptive Data'!$A$9:$A$98,'Dataset - Count'!$A26,'Descriptive Data'!$AJ$9:$AJ$98,'Dataset - Count'!$AN$1)</f>
        <v>0</v>
      </c>
      <c r="AO26">
        <f>COUNTIFS('Descriptive Data'!$A$9:$A$98,'Dataset - Count'!$A26,'Descriptive Data'!$AJ$9:$AJ$98,'Dataset - Count'!$AO$1)</f>
        <v>0</v>
      </c>
      <c r="AP26">
        <f>COUNTIFS('Descriptive Data'!$A$9:$A$98,'Dataset - Count'!$A26,'Descriptive Data'!$AJ$9:$AJ$98,'Dataset - Count'!$AP$1)</f>
        <v>0</v>
      </c>
    </row>
    <row r="27" spans="1:42" x14ac:dyDescent="0.2">
      <c r="A27">
        <v>26</v>
      </c>
      <c r="B27" t="str">
        <f>'Descriptive Data'!E98</f>
        <v>Secondary</v>
      </c>
      <c r="C27">
        <f>COUNTIFS('Descriptive Data'!$A$9:$A$98,'Dataset - Count'!$A27,'Descriptive Data'!$O$9:$O$98,'Dataset - Count'!$C$1)</f>
        <v>0</v>
      </c>
      <c r="D27">
        <f>COUNTIFS('Descriptive Data'!$A$9:$A$98,'Dataset - Count'!$A27,'Descriptive Data'!$O$9:$O$98,'Dataset - Count'!$D$1)</f>
        <v>0</v>
      </c>
      <c r="E27">
        <f>COUNTIFS('Descriptive Data'!$A$9:$A$98,'Dataset - Count'!$A27,'Descriptive Data'!$O$9:$O$98,'Dataset - Count'!$E$1)</f>
        <v>0</v>
      </c>
      <c r="F27">
        <f>COUNTIFS('Descriptive Data'!$A$9:$A$98,'Dataset - Count'!$A27,'Descriptive Data'!$O$9:$O$98,'Dataset - Count'!$F$1)</f>
        <v>0</v>
      </c>
      <c r="G27">
        <f>COUNTIFS('Descriptive Data'!$A$9:$A$98,'Dataset - Count'!$A27,'Descriptive Data'!$O$9:$O$98,'Dataset - Count'!$G$1)</f>
        <v>0</v>
      </c>
      <c r="H27">
        <f>COUNTIFS('Descriptive Data'!$A$9:$A$98,'Dataset - Count'!$A27,'Descriptive Data'!$R$9:$R$98,'Dataset - Count'!$H$1)</f>
        <v>0</v>
      </c>
      <c r="I27">
        <f>COUNTIFS('Descriptive Data'!$A$9:$A$98,'Dataset - Count'!$A27,'Descriptive Data'!$R$9:$R$98,'Dataset - Count'!$I$1)</f>
        <v>0</v>
      </c>
      <c r="J27">
        <f>COUNTIFS('Descriptive Data'!$A$9:$A$98,'Dataset - Count'!$A27,'Descriptive Data'!$R$9:$R$98,'Dataset - Count'!$J$1)</f>
        <v>0</v>
      </c>
      <c r="K27">
        <f>COUNTIFS('Descriptive Data'!$A$9:$A$98,'Dataset - Count'!$A27,'Descriptive Data'!$U$9:$U$98,'Dataset - Count'!$K$1)</f>
        <v>0</v>
      </c>
      <c r="L27">
        <f>COUNTIFS('Descriptive Data'!$A$9:$A$98,'Dataset - Count'!$A27,'Descriptive Data'!$U$9:$U$98,'Dataset - Count'!$L$1)</f>
        <v>0</v>
      </c>
      <c r="M27">
        <f>COUNTIFS('Descriptive Data'!$A$9:$A$98,'Dataset - Count'!$A27,'Descriptive Data'!$U$9:$U$98,'Dataset - Count'!$M$1)</f>
        <v>0</v>
      </c>
      <c r="N27">
        <f>COUNTIFS('Descriptive Data'!$A$9:$A$98,'Dataset - Count'!$A27,'Descriptive Data'!$U$9:$U$98,'Dataset - Count'!$N$1)</f>
        <v>0</v>
      </c>
      <c r="O27">
        <f>COUNTIFS('Descriptive Data'!$A$9:$A$98,'Dataset - Count'!$A27,'Descriptive Data'!$U$9:$U$98,'Dataset - Count'!$O$1)</f>
        <v>0</v>
      </c>
      <c r="P27">
        <f>COUNTIFS('Descriptive Data'!$A$9:$A$98,'Dataset - Count'!$A27,'Descriptive Data'!$X$9:$X$98,'Dataset - Count'!$P$1)</f>
        <v>0</v>
      </c>
      <c r="Q27">
        <f>COUNTIFS('Descriptive Data'!$A$9:$A$98,'Dataset - Count'!$A27,'Descriptive Data'!$X$9:$X$98,'Dataset - Count'!$Q$1)</f>
        <v>0</v>
      </c>
      <c r="R27">
        <f>COUNTIFS('Descriptive Data'!$A$9:$A$98,'Dataset - Count'!$A27,'Descriptive Data'!$X$9:$X$98,'Dataset - Count'!$R$1)</f>
        <v>0</v>
      </c>
      <c r="S27">
        <f>COUNTIFS('Descriptive Data'!$A$9:$A$98,'Dataset - Count'!$A27,'Descriptive Data'!$X$9:$X$98,'Dataset - Count'!$S$1)</f>
        <v>0</v>
      </c>
      <c r="T27">
        <f>COUNTIFS('Descriptive Data'!$A$9:$A$98,'Dataset - Count'!$A27,'Descriptive Data'!$X$9:$X$98,'Dataset - Count'!$T$1)</f>
        <v>0</v>
      </c>
      <c r="U27">
        <f>COUNTIFS('Descriptive Data'!$A$9:$A$98,'Dataset - Count'!$A27,'Descriptive Data'!$AA$9:$AA$98,'Dataset - Count'!$U$1)</f>
        <v>0</v>
      </c>
      <c r="V27">
        <f>COUNTIFS('Descriptive Data'!$A$9:$A$98,'Dataset - Count'!$A27,'Descriptive Data'!$AA$9:$AA$98,'Dataset - Count'!$V$1)</f>
        <v>0</v>
      </c>
      <c r="W27">
        <f>COUNTIFS('Descriptive Data'!$A$9:$A$98,'Dataset - Count'!$A27,'Descriptive Data'!$AA$9:$AA$98,'Dataset - Count'!$W$1)</f>
        <v>0</v>
      </c>
      <c r="X27">
        <f>COUNTIFS('Descriptive Data'!$A$9:$A$98,'Dataset - Count'!$A27,'Descriptive Data'!$AA$9:$AA$98,'Dataset - Count'!$X$1)</f>
        <v>0</v>
      </c>
      <c r="Y27">
        <f>COUNTIFS('Descriptive Data'!$A$9:$A$98,'Dataset - Count'!$A27,'Descriptive Data'!$AA$9:$AA$98,'Dataset - Count'!$Y$1)</f>
        <v>0</v>
      </c>
      <c r="Z27">
        <f>COUNTIFS('Descriptive Data'!$A$9:$A$98,'Dataset - Count'!$A27,'Descriptive Data'!$AA$9:$AA$98,'Dataset - Count'!$Z$1)</f>
        <v>0</v>
      </c>
      <c r="AA27">
        <f>COUNTIFS('Descriptive Data'!$A$9:$A$98,'Dataset - Count'!$A27,'Descriptive Data'!$AA$9:$AA$98,'Dataset - Count'!$AA$1)</f>
        <v>0</v>
      </c>
      <c r="AB27">
        <f>COUNTIFS('Descriptive Data'!$A$9:$A$98,'Dataset - Count'!$A27,'Descriptive Data'!$AA$9:$AA$98,'Dataset - Count'!$AB$1)</f>
        <v>0</v>
      </c>
      <c r="AC27">
        <f>COUNTIFS('Descriptive Data'!$A$9:$A$98,'Dataset - Count'!$A27,'Descriptive Data'!$AD$9:$AD$98,'Dataset - Count'!$AC$1)</f>
        <v>0</v>
      </c>
      <c r="AD27">
        <f>COUNTIFS('Descriptive Data'!$A$9:$A$98,'Dataset - Count'!$A27,'Descriptive Data'!$AD$9:$AD$98,'Dataset - Count'!$AD$1)</f>
        <v>0</v>
      </c>
      <c r="AE27">
        <f>COUNTIFS('Descriptive Data'!$A$9:$A$98,'Dataset - Count'!$A27,'Descriptive Data'!$AD$9:$AD$98,'Dataset - Count'!$AE$1)</f>
        <v>0</v>
      </c>
      <c r="AF27">
        <f>COUNTIFS('Descriptive Data'!$A$9:$A$98,'Dataset - Count'!$A27,'Descriptive Data'!$AD$9:$AD$98,'Dataset - Count'!$AF$1)</f>
        <v>0</v>
      </c>
      <c r="AG27">
        <f>COUNTIFS('Descriptive Data'!$A$9:$A$98,'Dataset - Count'!$A27,'Descriptive Data'!$AD$9:$AD$98,'Dataset - Count'!$AG$1)</f>
        <v>0</v>
      </c>
      <c r="AH27">
        <f>COUNTIFS('Descriptive Data'!$A$9:$A$98,'Dataset - Count'!$A27,'Descriptive Data'!$AD$9:$AD$98,'Dataset - Count'!$AH$1)</f>
        <v>0</v>
      </c>
      <c r="AI27">
        <f>COUNTIFS('Descriptive Data'!$A$9:$A$98,'Dataset - Count'!$A27,'Descriptive Data'!$AG$9:$AG$98,'Dataset - Count'!$AI$1)</f>
        <v>0</v>
      </c>
      <c r="AJ27">
        <f>COUNTIFS('Descriptive Data'!$A$9:$A$98,'Dataset - Count'!$A27,'Descriptive Data'!$AG$9:$AG$98,'Dataset - Count'!$AJ$1)</f>
        <v>0</v>
      </c>
      <c r="AK27">
        <f>COUNTIFS('Descriptive Data'!$A$9:$A$98,'Dataset - Count'!$A27,'Descriptive Data'!$AG$9:$AG$98,'Dataset - Count'!$AK$1)</f>
        <v>0</v>
      </c>
      <c r="AL27">
        <f>COUNTIFS('Descriptive Data'!$A$9:$A$98,'Dataset - Count'!$A27,'Descriptive Data'!$AG$9:$AG$98,'Dataset - Count'!$AL$1)</f>
        <v>0</v>
      </c>
      <c r="AM27">
        <f>COUNTIFS('Descriptive Data'!$A$9:$A$98,'Dataset - Count'!$A27,'Descriptive Data'!$AG$9:$AG$98,'Dataset - Count'!$AM$1)</f>
        <v>1</v>
      </c>
      <c r="AN27">
        <f>COUNTIFS('Descriptive Data'!$A$9:$A$98,'Dataset - Count'!$A27,'Descriptive Data'!$AJ$9:$AJ$98,'Dataset - Count'!$AN$1)</f>
        <v>0</v>
      </c>
      <c r="AO27">
        <f>COUNTIFS('Descriptive Data'!$A$9:$A$98,'Dataset - Count'!$A27,'Descriptive Data'!$AJ$9:$AJ$98,'Dataset - Count'!$AO$1)</f>
        <v>0</v>
      </c>
      <c r="AP27">
        <f>COUNTIFS('Descriptive Data'!$A$9:$A$98,'Dataset - Count'!$A27,'Descriptive Data'!$AJ$9:$AJ$98,'Dataset - Count'!$AP$1)</f>
        <v>0</v>
      </c>
    </row>
    <row r="29" spans="1:42" x14ac:dyDescent="0.2">
      <c r="A29" t="s">
        <v>378</v>
      </c>
      <c r="C29">
        <f>SUM(C2:C27)</f>
        <v>5</v>
      </c>
      <c r="D29">
        <f t="shared" ref="D29:AP29" si="0">SUM(D2:D27)</f>
        <v>3</v>
      </c>
      <c r="E29">
        <f t="shared" si="0"/>
        <v>7</v>
      </c>
      <c r="F29">
        <f t="shared" si="0"/>
        <v>1</v>
      </c>
      <c r="G29">
        <f t="shared" si="0"/>
        <v>2</v>
      </c>
      <c r="H29">
        <f t="shared" si="0"/>
        <v>3</v>
      </c>
      <c r="I29">
        <f t="shared" si="0"/>
        <v>4</v>
      </c>
      <c r="J29">
        <f t="shared" si="0"/>
        <v>3</v>
      </c>
      <c r="K29">
        <f t="shared" si="0"/>
        <v>2</v>
      </c>
      <c r="L29">
        <f t="shared" si="0"/>
        <v>2</v>
      </c>
      <c r="M29">
        <f t="shared" si="0"/>
        <v>2</v>
      </c>
      <c r="N29">
        <f t="shared" si="0"/>
        <v>3</v>
      </c>
      <c r="O29">
        <f t="shared" si="0"/>
        <v>3</v>
      </c>
      <c r="P29">
        <f t="shared" si="0"/>
        <v>4</v>
      </c>
      <c r="Q29">
        <f t="shared" si="0"/>
        <v>4</v>
      </c>
      <c r="R29">
        <f t="shared" si="0"/>
        <v>2</v>
      </c>
      <c r="S29">
        <f t="shared" si="0"/>
        <v>2</v>
      </c>
      <c r="T29">
        <f t="shared" si="0"/>
        <v>9</v>
      </c>
      <c r="U29">
        <f t="shared" si="0"/>
        <v>3</v>
      </c>
      <c r="V29">
        <f t="shared" si="0"/>
        <v>1</v>
      </c>
      <c r="W29">
        <f t="shared" si="0"/>
        <v>2</v>
      </c>
      <c r="X29">
        <f t="shared" si="0"/>
        <v>1</v>
      </c>
      <c r="Y29">
        <f t="shared" si="0"/>
        <v>1</v>
      </c>
      <c r="Z29">
        <f t="shared" si="0"/>
        <v>11</v>
      </c>
      <c r="AA29">
        <f t="shared" si="0"/>
        <v>4</v>
      </c>
      <c r="AB29">
        <f t="shared" si="0"/>
        <v>1</v>
      </c>
      <c r="AC29">
        <f t="shared" si="0"/>
        <v>10</v>
      </c>
      <c r="AD29">
        <f t="shared" si="0"/>
        <v>4</v>
      </c>
      <c r="AE29">
        <f t="shared" si="0"/>
        <v>7</v>
      </c>
      <c r="AF29">
        <f t="shared" si="0"/>
        <v>2</v>
      </c>
      <c r="AG29">
        <f t="shared" si="0"/>
        <v>13</v>
      </c>
      <c r="AH29">
        <f t="shared" si="0"/>
        <v>6</v>
      </c>
      <c r="AI29">
        <f t="shared" si="0"/>
        <v>3</v>
      </c>
      <c r="AJ29">
        <f t="shared" si="0"/>
        <v>2</v>
      </c>
      <c r="AK29">
        <f t="shared" si="0"/>
        <v>1</v>
      </c>
      <c r="AL29">
        <f t="shared" si="0"/>
        <v>12</v>
      </c>
      <c r="AM29">
        <f t="shared" si="0"/>
        <v>4</v>
      </c>
      <c r="AN29">
        <f t="shared" si="0"/>
        <v>2</v>
      </c>
      <c r="AO29">
        <f t="shared" si="0"/>
        <v>2</v>
      </c>
      <c r="AP29">
        <f t="shared" si="0"/>
        <v>2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14A9C-BE2B-9C4B-AB17-605E5F318305}">
  <dimension ref="A1:BF31"/>
  <sheetViews>
    <sheetView workbookViewId="0">
      <selection activeCell="BE4" activeCellId="5" sqref="BE27 BE23 BE12 BE11 BE7 BE4"/>
    </sheetView>
  </sheetViews>
  <sheetFormatPr baseColWidth="10" defaultColWidth="11" defaultRowHeight="16" x14ac:dyDescent="0.2"/>
  <sheetData>
    <row r="1" spans="1:58" x14ac:dyDescent="0.2">
      <c r="A1" t="s">
        <v>30</v>
      </c>
      <c r="B1" t="s">
        <v>379</v>
      </c>
      <c r="C1">
        <v>101</v>
      </c>
      <c r="D1">
        <v>102</v>
      </c>
      <c r="E1">
        <v>103</v>
      </c>
      <c r="F1">
        <v>104</v>
      </c>
      <c r="G1">
        <v>109</v>
      </c>
      <c r="H1" t="s">
        <v>28</v>
      </c>
      <c r="I1" t="s">
        <v>380</v>
      </c>
      <c r="J1">
        <v>201</v>
      </c>
      <c r="K1">
        <v>202</v>
      </c>
      <c r="L1">
        <v>209</v>
      </c>
      <c r="M1" t="s">
        <v>381</v>
      </c>
      <c r="N1" t="s">
        <v>382</v>
      </c>
      <c r="O1">
        <v>301</v>
      </c>
      <c r="P1">
        <v>302</v>
      </c>
      <c r="Q1">
        <v>303</v>
      </c>
      <c r="R1">
        <v>304</v>
      </c>
      <c r="S1">
        <v>309</v>
      </c>
      <c r="T1" t="s">
        <v>199</v>
      </c>
      <c r="U1" t="s">
        <v>383</v>
      </c>
      <c r="V1">
        <v>401</v>
      </c>
      <c r="W1">
        <v>402</v>
      </c>
      <c r="X1">
        <v>403</v>
      </c>
      <c r="Y1">
        <v>404</v>
      </c>
      <c r="Z1">
        <v>409</v>
      </c>
      <c r="AA1" t="s">
        <v>384</v>
      </c>
      <c r="AB1" t="s">
        <v>385</v>
      </c>
      <c r="AC1">
        <v>501</v>
      </c>
      <c r="AD1">
        <v>502</v>
      </c>
      <c r="AE1">
        <v>503</v>
      </c>
      <c r="AF1">
        <v>504</v>
      </c>
      <c r="AG1">
        <v>505</v>
      </c>
      <c r="AH1">
        <v>506</v>
      </c>
      <c r="AI1">
        <v>507</v>
      </c>
      <c r="AJ1">
        <v>508</v>
      </c>
      <c r="AK1" t="s">
        <v>386</v>
      </c>
      <c r="AL1" t="s">
        <v>387</v>
      </c>
      <c r="AM1">
        <v>601</v>
      </c>
      <c r="AN1">
        <v>602</v>
      </c>
      <c r="AO1">
        <v>603</v>
      </c>
      <c r="AP1">
        <v>604</v>
      </c>
      <c r="AQ1">
        <v>609</v>
      </c>
      <c r="AR1">
        <v>610</v>
      </c>
      <c r="AS1" t="s">
        <v>388</v>
      </c>
      <c r="AT1" t="s">
        <v>389</v>
      </c>
      <c r="AU1">
        <v>701</v>
      </c>
      <c r="AV1">
        <v>702</v>
      </c>
      <c r="AW1">
        <v>703</v>
      </c>
      <c r="AX1">
        <v>704</v>
      </c>
      <c r="AY1">
        <v>709</v>
      </c>
      <c r="AZ1" t="s">
        <v>390</v>
      </c>
      <c r="BA1" t="s">
        <v>391</v>
      </c>
      <c r="BB1">
        <v>801</v>
      </c>
      <c r="BC1">
        <v>802</v>
      </c>
      <c r="BD1">
        <v>809</v>
      </c>
      <c r="BE1" t="s">
        <v>411</v>
      </c>
    </row>
    <row r="2" spans="1:58" x14ac:dyDescent="0.2">
      <c r="A2">
        <v>1</v>
      </c>
      <c r="B2" t="str">
        <f>'Dataset - Count'!B2</f>
        <v>Secondary</v>
      </c>
      <c r="C2">
        <f>IF('Dataset - Count'!C2&gt;=1, 1, 0)</f>
        <v>1</v>
      </c>
      <c r="D2">
        <f>IF('Dataset - Count'!D2&gt;=1, 1, 0)</f>
        <v>0</v>
      </c>
      <c r="E2">
        <f>IF('Dataset - Count'!E2&gt;=1, 1, 0)</f>
        <v>1</v>
      </c>
      <c r="F2">
        <f>IF('Dataset - Count'!F2&gt;=1, 1, 0)</f>
        <v>1</v>
      </c>
      <c r="G2">
        <f>IF('Dataset - Count'!G2&gt;=1, 1, 0)</f>
        <v>0</v>
      </c>
      <c r="H2">
        <f>SUM(C2:G2)</f>
        <v>3</v>
      </c>
      <c r="I2">
        <f>IF(H2&gt;=1,1,0)</f>
        <v>1</v>
      </c>
      <c r="J2">
        <f>IF('Dataset - Count'!H2&gt;=1, 1, 0)</f>
        <v>0</v>
      </c>
      <c r="K2">
        <f>IF('Dataset - Count'!I2&gt;=1, 1, 0)</f>
        <v>0</v>
      </c>
      <c r="L2">
        <f>IF('Dataset - Count'!J2&gt;=1, 1, 0)</f>
        <v>0</v>
      </c>
      <c r="M2">
        <f>SUM(J2:L2)</f>
        <v>0</v>
      </c>
      <c r="N2">
        <f>IF(M2&gt;=1,1,0)</f>
        <v>0</v>
      </c>
      <c r="O2">
        <f>IF('Dataset - Count'!K2&gt;=1, 1, 0)</f>
        <v>1</v>
      </c>
      <c r="P2">
        <f>IF('Dataset - Count'!L2&gt;=1, 1, 0)</f>
        <v>1</v>
      </c>
      <c r="Q2">
        <f>IF('Dataset - Count'!M2&gt;=1, 1, 0)</f>
        <v>0</v>
      </c>
      <c r="R2">
        <f>IF('Dataset - Count'!N2&gt;=1, 1, 0)</f>
        <v>0</v>
      </c>
      <c r="S2">
        <f>IF('Dataset - Count'!O2&gt;=1, 1, 0)</f>
        <v>0</v>
      </c>
      <c r="T2">
        <f>SUM(O2:S2)</f>
        <v>2</v>
      </c>
      <c r="U2">
        <f>IF(T2&gt;=1,1,0)</f>
        <v>1</v>
      </c>
      <c r="V2">
        <f>IF('Dataset - Count'!P2&gt;=1, 1, 0)</f>
        <v>0</v>
      </c>
      <c r="W2">
        <f>IF('Dataset - Count'!Q2&gt;=1, 1, 0)</f>
        <v>0</v>
      </c>
      <c r="X2">
        <f>IF('Dataset - Count'!R2&gt;=1, 1, 0)</f>
        <v>0</v>
      </c>
      <c r="Y2">
        <f>IF('Dataset - Count'!S2&gt;=1, 1, 0)</f>
        <v>0</v>
      </c>
      <c r="Z2">
        <f>IF('Dataset - Count'!T2&gt;=1, 1, 0)</f>
        <v>0</v>
      </c>
      <c r="AA2">
        <f>SUM(V2:Z2)</f>
        <v>0</v>
      </c>
      <c r="AB2">
        <f>IF(AA2&gt;=1,1,0)</f>
        <v>0</v>
      </c>
      <c r="AC2">
        <f>IF('Dataset - Count'!U2&gt;=1, 1, 0)</f>
        <v>0</v>
      </c>
      <c r="AD2">
        <f>IF('Dataset - Count'!V2&gt;=1, 1, 0)</f>
        <v>0</v>
      </c>
      <c r="AE2">
        <f>IF('Dataset - Count'!W2&gt;=1, 1, 0)</f>
        <v>0</v>
      </c>
      <c r="AF2">
        <f>IF('Dataset - Count'!X2&gt;=1, 1, 0)</f>
        <v>0</v>
      </c>
      <c r="AG2">
        <f>IF('Dataset - Count'!Y2&gt;=1, 1, 0)</f>
        <v>0</v>
      </c>
      <c r="AH2">
        <f>IF('Dataset - Count'!Z2&gt;=1, 1, 0)</f>
        <v>0</v>
      </c>
      <c r="AI2">
        <f>IF('Dataset - Count'!AA2&gt;=1, 1, 0)</f>
        <v>0</v>
      </c>
      <c r="AJ2">
        <f>IF('Dataset - Count'!AB2&gt;=1, 1, 0)</f>
        <v>0</v>
      </c>
      <c r="AK2">
        <f>SUM(AC2:AJ2)</f>
        <v>0</v>
      </c>
      <c r="AL2">
        <f>IF(AK2&gt;=1, 1, 0)</f>
        <v>0</v>
      </c>
      <c r="AM2">
        <f>IF('Dataset - Count'!AC2&gt;=1, 1, 0)</f>
        <v>0</v>
      </c>
      <c r="AN2">
        <f>IF('Dataset - Count'!AD2&gt;=1, 1, 0)</f>
        <v>0</v>
      </c>
      <c r="AO2">
        <f>IF('Dataset - Count'!AE2&gt;=1, 1, 0)</f>
        <v>0</v>
      </c>
      <c r="AP2">
        <f>IF('Dataset - Count'!AF2&gt;=1, 1, 0)</f>
        <v>0</v>
      </c>
      <c r="AQ2">
        <f>IF('Dataset - Count'!AG2&gt;=1, 1, 0)</f>
        <v>0</v>
      </c>
      <c r="AR2">
        <f>IF('Dataset - Count'!AH2&gt;=1, 1, 0)</f>
        <v>0</v>
      </c>
      <c r="AS2">
        <f>SUM(AM2:AR2)</f>
        <v>0</v>
      </c>
      <c r="AT2">
        <f>IF(AS2&gt;=1,1,0)</f>
        <v>0</v>
      </c>
      <c r="AU2">
        <f>IF('Dataset - Count'!AI2&gt;=1, 1, 0)</f>
        <v>0</v>
      </c>
      <c r="AV2">
        <f>IF('Dataset - Count'!AJ2&gt;=1, 1, 0)</f>
        <v>1</v>
      </c>
      <c r="AW2">
        <f>IF('Dataset - Count'!AK2&gt;=1, 1, 0)</f>
        <v>0</v>
      </c>
      <c r="AX2">
        <f>IF('Dataset - Count'!AL2&gt;=1, 1, 0)</f>
        <v>1</v>
      </c>
      <c r="AY2">
        <f>IF('Dataset - Count'!AM2&gt;=1, 1, 0)</f>
        <v>0</v>
      </c>
      <c r="AZ2">
        <f>SUM(AU2:AY2)</f>
        <v>2</v>
      </c>
      <c r="BA2">
        <f>IF(AZ2&gt;=1,1,0)</f>
        <v>1</v>
      </c>
      <c r="BB2">
        <f>IF('Dataset - Count'!AN2&gt;=1, 1, 0)</f>
        <v>0</v>
      </c>
      <c r="BC2">
        <f>IF('Dataset - Count'!AO2&gt;=1, 1, 0)</f>
        <v>0</v>
      </c>
      <c r="BD2">
        <f>IF('Dataset - Count'!AP2&gt;=1, 1, 0)</f>
        <v>0</v>
      </c>
      <c r="BE2">
        <f>I2+N2+U2+AB2+AL2+AT2+BA2</f>
        <v>3</v>
      </c>
    </row>
    <row r="3" spans="1:58" x14ac:dyDescent="0.2">
      <c r="A3">
        <v>2</v>
      </c>
      <c r="C3">
        <f>IF('Dataset - Count'!C3&gt;=1, 1, 0)</f>
        <v>0</v>
      </c>
      <c r="D3">
        <f>IF('Dataset - Count'!D3&gt;=1, 1, 0)</f>
        <v>0</v>
      </c>
      <c r="E3">
        <f>IF('Dataset - Count'!E3&gt;=1, 1, 0)</f>
        <v>0</v>
      </c>
      <c r="F3">
        <f>IF('Dataset - Count'!F3&gt;=1, 1, 0)</f>
        <v>0</v>
      </c>
      <c r="G3">
        <f>IF('Dataset - Count'!G3&gt;=1, 1, 0)</f>
        <v>0</v>
      </c>
      <c r="H3">
        <f t="shared" ref="H3:H27" si="0">SUM(C3:G3)</f>
        <v>0</v>
      </c>
      <c r="I3">
        <f t="shared" ref="I3:I27" si="1">IF(H3&gt;=1,1,0)</f>
        <v>0</v>
      </c>
      <c r="J3">
        <f>IF('Dataset - Count'!H3&gt;=1, 1, 0)</f>
        <v>0</v>
      </c>
      <c r="K3">
        <f>IF('Dataset - Count'!I3&gt;=1, 1, 0)</f>
        <v>0</v>
      </c>
      <c r="L3">
        <f>IF('Dataset - Count'!J3&gt;=1, 1, 0)</f>
        <v>0</v>
      </c>
      <c r="M3">
        <f t="shared" ref="M3:M27" si="2">SUM(J3:L3)</f>
        <v>0</v>
      </c>
      <c r="N3">
        <f t="shared" ref="N3:N26" si="3">IF(M3&gt;=1,1,0)</f>
        <v>0</v>
      </c>
      <c r="O3">
        <f>IF('Dataset - Count'!K3&gt;=1, 1, 0)</f>
        <v>0</v>
      </c>
      <c r="P3">
        <f>IF('Dataset - Count'!L3&gt;=1, 1, 0)</f>
        <v>0</v>
      </c>
      <c r="Q3">
        <f>IF('Dataset - Count'!M3&gt;=1, 1, 0)</f>
        <v>0</v>
      </c>
      <c r="R3">
        <f>IF('Dataset - Count'!N3&gt;=1, 1, 0)</f>
        <v>0</v>
      </c>
      <c r="S3">
        <f>IF('Dataset - Count'!O3&gt;=1, 1, 0)</f>
        <v>0</v>
      </c>
      <c r="T3">
        <f t="shared" ref="T3:T27" si="4">SUM(O3:S3)</f>
        <v>0</v>
      </c>
      <c r="U3">
        <f t="shared" ref="U3:U27" si="5">IF(T3&gt;=1,1,0)</f>
        <v>0</v>
      </c>
      <c r="V3">
        <f>IF('Dataset - Count'!P3&gt;=1, 1, 0)</f>
        <v>0</v>
      </c>
      <c r="W3">
        <f>IF('Dataset - Count'!Q3&gt;=1, 1, 0)</f>
        <v>0</v>
      </c>
      <c r="X3">
        <f>IF('Dataset - Count'!R3&gt;=1, 1, 0)</f>
        <v>0</v>
      </c>
      <c r="Y3">
        <f>IF('Dataset - Count'!S3&gt;=1, 1, 0)</f>
        <v>0</v>
      </c>
      <c r="Z3">
        <f>IF('Dataset - Count'!T3&gt;=1, 1, 0)</f>
        <v>0</v>
      </c>
      <c r="AA3">
        <f t="shared" ref="AA3:AA27" si="6">SUM(V3:Z3)</f>
        <v>0</v>
      </c>
      <c r="AB3">
        <f t="shared" ref="AB3:AB27" si="7">IF(AA3&gt;=1,1,0)</f>
        <v>0</v>
      </c>
      <c r="AC3">
        <f>IF('Dataset - Count'!U3&gt;=1, 1, 0)</f>
        <v>0</v>
      </c>
      <c r="AD3">
        <f>IF('Dataset - Count'!V3&gt;=1, 1, 0)</f>
        <v>0</v>
      </c>
      <c r="AE3">
        <f>IF('Dataset - Count'!W3&gt;=1, 1, 0)</f>
        <v>0</v>
      </c>
      <c r="AF3">
        <f>IF('Dataset - Count'!X3&gt;=1, 1, 0)</f>
        <v>0</v>
      </c>
      <c r="AG3">
        <f>IF('Dataset - Count'!Y3&gt;=1, 1, 0)</f>
        <v>0</v>
      </c>
      <c r="AH3">
        <f>IF('Dataset - Count'!Z3&gt;=1, 1, 0)</f>
        <v>0</v>
      </c>
      <c r="AI3">
        <f>IF('Dataset - Count'!AA3&gt;=1, 1, 0)</f>
        <v>0</v>
      </c>
      <c r="AJ3">
        <f>IF('Dataset - Count'!AB3&gt;=1, 1, 0)</f>
        <v>0</v>
      </c>
      <c r="AK3">
        <f t="shared" ref="AK3:AK27" si="8">SUM(AC3:AJ3)</f>
        <v>0</v>
      </c>
      <c r="AL3">
        <f t="shared" ref="AL3:AL27" si="9">IF(AK3&gt;=1, 1, 0)</f>
        <v>0</v>
      </c>
      <c r="AM3">
        <f>IF('Dataset - Count'!AC3&gt;=1, 1, 0)</f>
        <v>0</v>
      </c>
      <c r="AN3">
        <f>IF('Dataset - Count'!AD3&gt;=1, 1, 0)</f>
        <v>0</v>
      </c>
      <c r="AO3">
        <f>IF('Dataset - Count'!AE3&gt;=1, 1, 0)</f>
        <v>0</v>
      </c>
      <c r="AP3">
        <f>IF('Dataset - Count'!AF3&gt;=1, 1, 0)</f>
        <v>0</v>
      </c>
      <c r="AQ3">
        <f>IF('Dataset - Count'!AG3&gt;=1, 1, 0)</f>
        <v>0</v>
      </c>
      <c r="AR3">
        <f>IF('Dataset - Count'!AH3&gt;=1, 1, 0)</f>
        <v>0</v>
      </c>
      <c r="AS3">
        <f t="shared" ref="AS3:AS27" si="10">SUM(AM3:AR3)</f>
        <v>0</v>
      </c>
      <c r="AT3">
        <f t="shared" ref="AT3:AT27" si="11">IF(AS3&gt;=1,1,0)</f>
        <v>0</v>
      </c>
      <c r="AU3">
        <f>IF('Dataset - Count'!AI3&gt;=1, 1, 0)</f>
        <v>0</v>
      </c>
      <c r="AV3">
        <f>IF('Dataset - Count'!AJ3&gt;=1, 1, 0)</f>
        <v>0</v>
      </c>
      <c r="AW3">
        <f>IF('Dataset - Count'!AK3&gt;=1, 1, 0)</f>
        <v>0</v>
      </c>
      <c r="AX3">
        <f>IF('Dataset - Count'!AL3&gt;=1, 1, 0)</f>
        <v>0</v>
      </c>
      <c r="AY3">
        <f>IF('Dataset - Count'!AM3&gt;=1, 1, 0)</f>
        <v>0</v>
      </c>
      <c r="AZ3">
        <f t="shared" ref="AZ3:AZ27" si="12">SUM(AU3:AY3)</f>
        <v>0</v>
      </c>
      <c r="BA3">
        <f t="shared" ref="BA3:BA27" si="13">IF(AZ3&gt;=1,1,0)</f>
        <v>0</v>
      </c>
      <c r="BB3">
        <f>IF('Dataset - Count'!AN3&gt;=1, 1, 0)</f>
        <v>0</v>
      </c>
      <c r="BC3">
        <f>IF('Dataset - Count'!AO3&gt;=1, 1, 0)</f>
        <v>0</v>
      </c>
      <c r="BD3">
        <f>IF('Dataset - Count'!AP3&gt;=1, 1, 0)</f>
        <v>0</v>
      </c>
      <c r="BF3" s="53" t="s">
        <v>422</v>
      </c>
    </row>
    <row r="4" spans="1:58" x14ac:dyDescent="0.2">
      <c r="A4">
        <v>3</v>
      </c>
      <c r="B4" t="str">
        <f>'Dataset - Count'!B4</f>
        <v>Secondary</v>
      </c>
      <c r="C4">
        <f>IF('Dataset - Count'!C4&gt;=1, 1, 0)</f>
        <v>0</v>
      </c>
      <c r="D4">
        <f>IF('Dataset - Count'!D4&gt;=1, 1, 0)</f>
        <v>0</v>
      </c>
      <c r="E4">
        <f>IF('Dataset - Count'!E4&gt;=1, 1, 0)</f>
        <v>0</v>
      </c>
      <c r="F4">
        <f>IF('Dataset - Count'!F4&gt;=1, 1, 0)</f>
        <v>0</v>
      </c>
      <c r="G4">
        <f>IF('Dataset - Count'!G4&gt;=1, 1, 0)</f>
        <v>0</v>
      </c>
      <c r="H4">
        <f t="shared" si="0"/>
        <v>0</v>
      </c>
      <c r="I4">
        <f t="shared" si="1"/>
        <v>0</v>
      </c>
      <c r="J4">
        <f>IF('Dataset - Count'!H4&gt;=1, 1, 0)</f>
        <v>0</v>
      </c>
      <c r="K4">
        <f>IF('Dataset - Count'!I4&gt;=1, 1, 0)</f>
        <v>0</v>
      </c>
      <c r="L4">
        <f>IF('Dataset - Count'!J4&gt;=1, 1, 0)</f>
        <v>0</v>
      </c>
      <c r="M4">
        <f t="shared" si="2"/>
        <v>0</v>
      </c>
      <c r="N4">
        <f t="shared" si="3"/>
        <v>0</v>
      </c>
      <c r="O4">
        <f>IF('Dataset - Count'!K4&gt;=1, 1, 0)</f>
        <v>1</v>
      </c>
      <c r="P4">
        <f>IF('Dataset - Count'!L4&gt;=1, 1, 0)</f>
        <v>0</v>
      </c>
      <c r="Q4">
        <f>IF('Dataset - Count'!M4&gt;=1, 1, 0)</f>
        <v>1</v>
      </c>
      <c r="R4">
        <f>IF('Dataset - Count'!N4&gt;=1, 1, 0)</f>
        <v>0</v>
      </c>
      <c r="S4">
        <f>IF('Dataset - Count'!O4&gt;=1, 1, 0)</f>
        <v>1</v>
      </c>
      <c r="T4">
        <f t="shared" si="4"/>
        <v>3</v>
      </c>
      <c r="U4">
        <f t="shared" si="5"/>
        <v>1</v>
      </c>
      <c r="V4">
        <f>IF('Dataset - Count'!P4&gt;=1, 1, 0)</f>
        <v>0</v>
      </c>
      <c r="W4">
        <f>IF('Dataset - Count'!Q4&gt;=1, 1, 0)</f>
        <v>0</v>
      </c>
      <c r="X4">
        <f>IF('Dataset - Count'!R4&gt;=1, 1, 0)</f>
        <v>0</v>
      </c>
      <c r="Y4">
        <f>IF('Dataset - Count'!S4&gt;=1, 1, 0)</f>
        <v>0</v>
      </c>
      <c r="Z4">
        <f>IF('Dataset - Count'!T4&gt;=1, 1, 0)</f>
        <v>0</v>
      </c>
      <c r="AA4">
        <f t="shared" si="6"/>
        <v>0</v>
      </c>
      <c r="AB4">
        <f t="shared" si="7"/>
        <v>0</v>
      </c>
      <c r="AC4">
        <f>IF('Dataset - Count'!U4&gt;=1, 1, 0)</f>
        <v>0</v>
      </c>
      <c r="AD4">
        <f>IF('Dataset - Count'!V4&gt;=1, 1, 0)</f>
        <v>0</v>
      </c>
      <c r="AE4">
        <f>IF('Dataset - Count'!W4&gt;=1, 1, 0)</f>
        <v>0</v>
      </c>
      <c r="AF4">
        <f>IF('Dataset - Count'!X4&gt;=1, 1, 0)</f>
        <v>0</v>
      </c>
      <c r="AG4">
        <f>IF('Dataset - Count'!Y4&gt;=1, 1, 0)</f>
        <v>0</v>
      </c>
      <c r="AH4">
        <f>IF('Dataset - Count'!Z4&gt;=1, 1, 0)</f>
        <v>0</v>
      </c>
      <c r="AI4">
        <f>IF('Dataset - Count'!AA4&gt;=1, 1, 0)</f>
        <v>0</v>
      </c>
      <c r="AJ4">
        <f>IF('Dataset - Count'!AB4&gt;=1, 1, 0)</f>
        <v>0</v>
      </c>
      <c r="AK4">
        <f t="shared" si="8"/>
        <v>0</v>
      </c>
      <c r="AL4">
        <f t="shared" si="9"/>
        <v>0</v>
      </c>
      <c r="AM4">
        <f>IF('Dataset - Count'!AC4&gt;=1, 1, 0)</f>
        <v>0</v>
      </c>
      <c r="AN4">
        <f>IF('Dataset - Count'!AD4&gt;=1, 1, 0)</f>
        <v>0</v>
      </c>
      <c r="AO4">
        <f>IF('Dataset - Count'!AE4&gt;=1, 1, 0)</f>
        <v>0</v>
      </c>
      <c r="AP4">
        <f>IF('Dataset - Count'!AF4&gt;=1, 1, 0)</f>
        <v>0</v>
      </c>
      <c r="AQ4">
        <f>IF('Dataset - Count'!AG4&gt;=1, 1, 0)</f>
        <v>0</v>
      </c>
      <c r="AR4">
        <f>IF('Dataset - Count'!AH4&gt;=1, 1, 0)</f>
        <v>0</v>
      </c>
      <c r="AS4">
        <f t="shared" si="10"/>
        <v>0</v>
      </c>
      <c r="AT4">
        <f t="shared" si="11"/>
        <v>0</v>
      </c>
      <c r="AU4">
        <f>IF('Dataset - Count'!AI4&gt;=1, 1, 0)</f>
        <v>0</v>
      </c>
      <c r="AV4">
        <f>IF('Dataset - Count'!AJ4&gt;=1, 1, 0)</f>
        <v>0</v>
      </c>
      <c r="AW4">
        <f>IF('Dataset - Count'!AK4&gt;=1, 1, 0)</f>
        <v>0</v>
      </c>
      <c r="AX4">
        <f>IF('Dataset - Count'!AL4&gt;=1, 1, 0)</f>
        <v>0</v>
      </c>
      <c r="AY4">
        <f>IF('Dataset - Count'!AM4&gt;=1, 1, 0)</f>
        <v>0</v>
      </c>
      <c r="AZ4">
        <f t="shared" si="12"/>
        <v>0</v>
      </c>
      <c r="BA4">
        <f t="shared" si="13"/>
        <v>0</v>
      </c>
      <c r="BB4">
        <f>IF('Dataset - Count'!AN4&gt;=1, 1, 0)</f>
        <v>0</v>
      </c>
      <c r="BC4">
        <f>IF('Dataset - Count'!AO4&gt;=1, 1, 0)</f>
        <v>0</v>
      </c>
      <c r="BD4">
        <f>IF('Dataset - Count'!AP4&gt;=1, 1, 0)</f>
        <v>0</v>
      </c>
      <c r="BE4" s="62">
        <f t="shared" ref="BE4:BE27" si="14">I4+N4+U4+AB4+AL4+AT4+BA4</f>
        <v>1</v>
      </c>
    </row>
    <row r="5" spans="1:58" x14ac:dyDescent="0.2">
      <c r="A5">
        <v>4</v>
      </c>
      <c r="B5" t="str">
        <f>'Dataset - Count'!B5</f>
        <v>Primary</v>
      </c>
      <c r="C5">
        <f>IF('Dataset - Count'!C5&gt;=1, 1, 0)</f>
        <v>1</v>
      </c>
      <c r="D5">
        <f>IF('Dataset - Count'!D5&gt;=1, 1, 0)</f>
        <v>1</v>
      </c>
      <c r="E5">
        <f>IF('Dataset - Count'!E5&gt;=1, 1, 0)</f>
        <v>1</v>
      </c>
      <c r="F5">
        <f>IF('Dataset - Count'!F5&gt;=1, 1, 0)</f>
        <v>0</v>
      </c>
      <c r="G5">
        <f>IF('Dataset - Count'!G5&gt;=1, 1, 0)</f>
        <v>0</v>
      </c>
      <c r="H5">
        <f t="shared" si="0"/>
        <v>3</v>
      </c>
      <c r="I5">
        <f t="shared" si="1"/>
        <v>1</v>
      </c>
      <c r="J5">
        <f>IF('Dataset - Count'!H5&gt;=1, 1, 0)</f>
        <v>0</v>
      </c>
      <c r="K5">
        <f>IF('Dataset - Count'!I5&gt;=1, 1, 0)</f>
        <v>0</v>
      </c>
      <c r="L5">
        <f>IF('Dataset - Count'!J5&gt;=1, 1, 0)</f>
        <v>0</v>
      </c>
      <c r="M5">
        <f t="shared" si="2"/>
        <v>0</v>
      </c>
      <c r="N5">
        <f t="shared" si="3"/>
        <v>0</v>
      </c>
      <c r="O5">
        <f>IF('Dataset - Count'!K5&gt;=1, 1, 0)</f>
        <v>0</v>
      </c>
      <c r="P5">
        <f>IF('Dataset - Count'!L5&gt;=1, 1, 0)</f>
        <v>1</v>
      </c>
      <c r="Q5">
        <f>IF('Dataset - Count'!M5&gt;=1, 1, 0)</f>
        <v>0</v>
      </c>
      <c r="R5">
        <f>IF('Dataset - Count'!N5&gt;=1, 1, 0)</f>
        <v>1</v>
      </c>
      <c r="S5">
        <f>IF('Dataset - Count'!O5&gt;=1, 1, 0)</f>
        <v>0</v>
      </c>
      <c r="T5">
        <f t="shared" si="4"/>
        <v>2</v>
      </c>
      <c r="U5">
        <f t="shared" si="5"/>
        <v>1</v>
      </c>
      <c r="V5">
        <f>IF('Dataset - Count'!P5&gt;=1, 1, 0)</f>
        <v>0</v>
      </c>
      <c r="W5">
        <f>IF('Dataset - Count'!Q5&gt;=1, 1, 0)</f>
        <v>0</v>
      </c>
      <c r="X5">
        <f>IF('Dataset - Count'!R5&gt;=1, 1, 0)</f>
        <v>0</v>
      </c>
      <c r="Y5">
        <f>IF('Dataset - Count'!S5&gt;=1, 1, 0)</f>
        <v>0</v>
      </c>
      <c r="Z5">
        <f>IF('Dataset - Count'!T5&gt;=1, 1, 0)</f>
        <v>0</v>
      </c>
      <c r="AA5">
        <f t="shared" si="6"/>
        <v>0</v>
      </c>
      <c r="AB5">
        <f t="shared" si="7"/>
        <v>0</v>
      </c>
      <c r="AC5">
        <f>IF('Dataset - Count'!U5&gt;=1, 1, 0)</f>
        <v>1</v>
      </c>
      <c r="AD5">
        <f>IF('Dataset - Count'!V5&gt;=1, 1, 0)</f>
        <v>1</v>
      </c>
      <c r="AE5">
        <f>IF('Dataset - Count'!W5&gt;=1, 1, 0)</f>
        <v>1</v>
      </c>
      <c r="AF5">
        <f>IF('Dataset - Count'!X5&gt;=1, 1, 0)</f>
        <v>1</v>
      </c>
      <c r="AG5">
        <f>IF('Dataset - Count'!Y5&gt;=1, 1, 0)</f>
        <v>0</v>
      </c>
      <c r="AH5">
        <f>IF('Dataset - Count'!Z5&gt;=1, 1, 0)</f>
        <v>0</v>
      </c>
      <c r="AI5">
        <f>IF('Dataset - Count'!AA5&gt;=1, 1, 0)</f>
        <v>0</v>
      </c>
      <c r="AJ5">
        <f>IF('Dataset - Count'!AB5&gt;=1, 1, 0)</f>
        <v>0</v>
      </c>
      <c r="AK5">
        <f t="shared" si="8"/>
        <v>4</v>
      </c>
      <c r="AL5">
        <f t="shared" si="9"/>
        <v>1</v>
      </c>
      <c r="AM5">
        <f>IF('Dataset - Count'!AC5&gt;=1, 1, 0)</f>
        <v>0</v>
      </c>
      <c r="AN5">
        <f>IF('Dataset - Count'!AD5&gt;=1, 1, 0)</f>
        <v>0</v>
      </c>
      <c r="AO5">
        <f>IF('Dataset - Count'!AE5&gt;=1, 1, 0)</f>
        <v>0</v>
      </c>
      <c r="AP5">
        <f>IF('Dataset - Count'!AF5&gt;=1, 1, 0)</f>
        <v>0</v>
      </c>
      <c r="AQ5">
        <f>IF('Dataset - Count'!AG5&gt;=1, 1, 0)</f>
        <v>0</v>
      </c>
      <c r="AR5">
        <f>IF('Dataset - Count'!AH5&gt;=1, 1, 0)</f>
        <v>0</v>
      </c>
      <c r="AS5">
        <f t="shared" si="10"/>
        <v>0</v>
      </c>
      <c r="AT5">
        <f t="shared" si="11"/>
        <v>0</v>
      </c>
      <c r="AU5">
        <f>IF('Dataset - Count'!AI5&gt;=1, 1, 0)</f>
        <v>0</v>
      </c>
      <c r="AV5">
        <f>IF('Dataset - Count'!AJ5&gt;=1, 1, 0)</f>
        <v>0</v>
      </c>
      <c r="AW5">
        <f>IF('Dataset - Count'!AK5&gt;=1, 1, 0)</f>
        <v>0</v>
      </c>
      <c r="AX5">
        <f>IF('Dataset - Count'!AL5&gt;=1, 1, 0)</f>
        <v>1</v>
      </c>
      <c r="AY5">
        <f>IF('Dataset - Count'!AM5&gt;=1, 1, 0)</f>
        <v>0</v>
      </c>
      <c r="AZ5">
        <f t="shared" si="12"/>
        <v>1</v>
      </c>
      <c r="BA5">
        <f t="shared" si="13"/>
        <v>1</v>
      </c>
      <c r="BB5">
        <f>IF('Dataset - Count'!AN5&gt;=1, 1, 0)</f>
        <v>1</v>
      </c>
      <c r="BC5">
        <f>IF('Dataset - Count'!AO5&gt;=1, 1, 0)</f>
        <v>0</v>
      </c>
      <c r="BD5">
        <f>IF('Dataset - Count'!AP5&gt;=1, 1, 0)</f>
        <v>0</v>
      </c>
      <c r="BE5">
        <f t="shared" si="14"/>
        <v>4</v>
      </c>
    </row>
    <row r="6" spans="1:58" x14ac:dyDescent="0.2">
      <c r="A6">
        <v>5</v>
      </c>
      <c r="B6" t="str">
        <f>'Dataset - Count'!B6</f>
        <v>Primary</v>
      </c>
      <c r="C6">
        <f>IF('Dataset - Count'!C6&gt;=1, 1, 0)</f>
        <v>0</v>
      </c>
      <c r="D6">
        <f>IF('Dataset - Count'!D6&gt;=1, 1, 0)</f>
        <v>0</v>
      </c>
      <c r="E6">
        <f>IF('Dataset - Count'!E6&gt;=1, 1, 0)</f>
        <v>1</v>
      </c>
      <c r="F6">
        <f>IF('Dataset - Count'!F6&gt;=1, 1, 0)</f>
        <v>0</v>
      </c>
      <c r="G6">
        <f>IF('Dataset - Count'!G6&gt;=1, 1, 0)</f>
        <v>0</v>
      </c>
      <c r="H6">
        <f t="shared" si="0"/>
        <v>1</v>
      </c>
      <c r="I6">
        <f t="shared" si="1"/>
        <v>1</v>
      </c>
      <c r="J6">
        <f>IF('Dataset - Count'!H6&gt;=1, 1, 0)</f>
        <v>0</v>
      </c>
      <c r="K6">
        <f>IF('Dataset - Count'!I6&gt;=1, 1, 0)</f>
        <v>0</v>
      </c>
      <c r="L6">
        <f>IF('Dataset - Count'!J6&gt;=1, 1, 0)</f>
        <v>0</v>
      </c>
      <c r="M6">
        <f t="shared" si="2"/>
        <v>0</v>
      </c>
      <c r="N6">
        <f t="shared" si="3"/>
        <v>0</v>
      </c>
      <c r="O6">
        <f>IF('Dataset - Count'!K6&gt;=1, 1, 0)</f>
        <v>0</v>
      </c>
      <c r="P6">
        <f>IF('Dataset - Count'!L6&gt;=1, 1, 0)</f>
        <v>0</v>
      </c>
      <c r="Q6">
        <f>IF('Dataset - Count'!M6&gt;=1, 1, 0)</f>
        <v>0</v>
      </c>
      <c r="R6">
        <f>IF('Dataset - Count'!N6&gt;=1, 1, 0)</f>
        <v>0</v>
      </c>
      <c r="S6">
        <f>IF('Dataset - Count'!O6&gt;=1, 1, 0)</f>
        <v>0</v>
      </c>
      <c r="T6">
        <f t="shared" si="4"/>
        <v>0</v>
      </c>
      <c r="U6">
        <f t="shared" si="5"/>
        <v>0</v>
      </c>
      <c r="V6">
        <f>IF('Dataset - Count'!P6&gt;=1, 1, 0)</f>
        <v>0</v>
      </c>
      <c r="W6">
        <f>IF('Dataset - Count'!Q6&gt;=1, 1, 0)</f>
        <v>0</v>
      </c>
      <c r="X6">
        <f>IF('Dataset - Count'!R6&gt;=1, 1, 0)</f>
        <v>0</v>
      </c>
      <c r="Y6">
        <f>IF('Dataset - Count'!S6&gt;=1, 1, 0)</f>
        <v>0</v>
      </c>
      <c r="Z6">
        <f>IF('Dataset - Count'!T6&gt;=1, 1, 0)</f>
        <v>0</v>
      </c>
      <c r="AA6">
        <f t="shared" si="6"/>
        <v>0</v>
      </c>
      <c r="AB6">
        <f t="shared" si="7"/>
        <v>0</v>
      </c>
      <c r="AC6">
        <f>IF('Dataset - Count'!U6&gt;=1, 1, 0)</f>
        <v>0</v>
      </c>
      <c r="AD6">
        <f>IF('Dataset - Count'!V6&gt;=1, 1, 0)</f>
        <v>0</v>
      </c>
      <c r="AE6">
        <f>IF('Dataset - Count'!W6&gt;=1, 1, 0)</f>
        <v>0</v>
      </c>
      <c r="AF6">
        <f>IF('Dataset - Count'!X6&gt;=1, 1, 0)</f>
        <v>0</v>
      </c>
      <c r="AG6">
        <f>IF('Dataset - Count'!Y6&gt;=1, 1, 0)</f>
        <v>0</v>
      </c>
      <c r="AH6">
        <f>IF('Dataset - Count'!Z6&gt;=1, 1, 0)</f>
        <v>0</v>
      </c>
      <c r="AI6">
        <f>IF('Dataset - Count'!AA6&gt;=1, 1, 0)</f>
        <v>0</v>
      </c>
      <c r="AJ6">
        <f>IF('Dataset - Count'!AB6&gt;=1, 1, 0)</f>
        <v>0</v>
      </c>
      <c r="AK6">
        <f t="shared" si="8"/>
        <v>0</v>
      </c>
      <c r="AL6">
        <f t="shared" si="9"/>
        <v>0</v>
      </c>
      <c r="AM6">
        <f>IF('Dataset - Count'!AC6&gt;=1, 1, 0)</f>
        <v>1</v>
      </c>
      <c r="AN6">
        <f>IF('Dataset - Count'!AD6&gt;=1, 1, 0)</f>
        <v>1</v>
      </c>
      <c r="AO6">
        <f>IF('Dataset - Count'!AE6&gt;=1, 1, 0)</f>
        <v>1</v>
      </c>
      <c r="AP6">
        <f>IF('Dataset - Count'!AF6&gt;=1, 1, 0)</f>
        <v>0</v>
      </c>
      <c r="AQ6">
        <f>IF('Dataset - Count'!AG6&gt;=1, 1, 0)</f>
        <v>1</v>
      </c>
      <c r="AR6">
        <f>IF('Dataset - Count'!AH6&gt;=1, 1, 0)</f>
        <v>1</v>
      </c>
      <c r="AS6">
        <f t="shared" si="10"/>
        <v>5</v>
      </c>
      <c r="AT6">
        <f t="shared" si="11"/>
        <v>1</v>
      </c>
      <c r="AU6">
        <f>IF('Dataset - Count'!AI6&gt;=1, 1, 0)</f>
        <v>0</v>
      </c>
      <c r="AV6">
        <f>IF('Dataset - Count'!AJ6&gt;=1, 1, 0)</f>
        <v>0</v>
      </c>
      <c r="AW6">
        <f>IF('Dataset - Count'!AK6&gt;=1, 1, 0)</f>
        <v>0</v>
      </c>
      <c r="AX6">
        <f>IF('Dataset - Count'!AL6&gt;=1, 1, 0)</f>
        <v>0</v>
      </c>
      <c r="AY6">
        <f>IF('Dataset - Count'!AM6&gt;=1, 1, 0)</f>
        <v>0</v>
      </c>
      <c r="AZ6">
        <f t="shared" si="12"/>
        <v>0</v>
      </c>
      <c r="BA6">
        <f t="shared" si="13"/>
        <v>0</v>
      </c>
      <c r="BB6">
        <f>IF('Dataset - Count'!AN6&gt;=1, 1, 0)</f>
        <v>0</v>
      </c>
      <c r="BC6">
        <f>IF('Dataset - Count'!AO6&gt;=1, 1, 0)</f>
        <v>0</v>
      </c>
      <c r="BD6">
        <f>IF('Dataset - Count'!AP6&gt;=1, 1, 0)</f>
        <v>0</v>
      </c>
      <c r="BE6">
        <f t="shared" si="14"/>
        <v>2</v>
      </c>
    </row>
    <row r="7" spans="1:58" x14ac:dyDescent="0.2">
      <c r="A7">
        <v>6</v>
      </c>
      <c r="B7" t="str">
        <f>'Dataset - Count'!B7</f>
        <v>Secondary</v>
      </c>
      <c r="C7">
        <f>IF('Dataset - Count'!C7&gt;=1, 1, 0)</f>
        <v>0</v>
      </c>
      <c r="D7">
        <f>IF('Dataset - Count'!D7&gt;=1, 1, 0)</f>
        <v>0</v>
      </c>
      <c r="E7">
        <f>IF('Dataset - Count'!E7&gt;=1, 1, 0)</f>
        <v>0</v>
      </c>
      <c r="F7">
        <f>IF('Dataset - Count'!F7&gt;=1, 1, 0)</f>
        <v>0</v>
      </c>
      <c r="G7">
        <f>IF('Dataset - Count'!G7&gt;=1, 1, 0)</f>
        <v>0</v>
      </c>
      <c r="H7">
        <f t="shared" si="0"/>
        <v>0</v>
      </c>
      <c r="I7">
        <f t="shared" si="1"/>
        <v>0</v>
      </c>
      <c r="J7">
        <f>IF('Dataset - Count'!H7&gt;=1, 1, 0)</f>
        <v>0</v>
      </c>
      <c r="K7">
        <f>IF('Dataset - Count'!I7&gt;=1, 1, 0)</f>
        <v>0</v>
      </c>
      <c r="L7">
        <f>IF('Dataset - Count'!J7&gt;=1, 1, 0)</f>
        <v>0</v>
      </c>
      <c r="M7">
        <f t="shared" si="2"/>
        <v>0</v>
      </c>
      <c r="N7">
        <f t="shared" si="3"/>
        <v>0</v>
      </c>
      <c r="O7">
        <f>IF('Dataset - Count'!K7&gt;=1, 1, 0)</f>
        <v>0</v>
      </c>
      <c r="P7">
        <f>IF('Dataset - Count'!L7&gt;=1, 1, 0)</f>
        <v>0</v>
      </c>
      <c r="Q7">
        <f>IF('Dataset - Count'!M7&gt;=1, 1, 0)</f>
        <v>0</v>
      </c>
      <c r="R7">
        <f>IF('Dataset - Count'!N7&gt;=1, 1, 0)</f>
        <v>0</v>
      </c>
      <c r="S7">
        <f>IF('Dataset - Count'!O7&gt;=1, 1, 0)</f>
        <v>0</v>
      </c>
      <c r="T7">
        <f t="shared" si="4"/>
        <v>0</v>
      </c>
      <c r="U7">
        <f t="shared" si="5"/>
        <v>0</v>
      </c>
      <c r="V7">
        <f>IF('Dataset - Count'!P7&gt;=1, 1, 0)</f>
        <v>0</v>
      </c>
      <c r="W7">
        <f>IF('Dataset - Count'!Q7&gt;=1, 1, 0)</f>
        <v>0</v>
      </c>
      <c r="X7">
        <f>IF('Dataset - Count'!R7&gt;=1, 1, 0)</f>
        <v>0</v>
      </c>
      <c r="Y7">
        <f>IF('Dataset - Count'!S7&gt;=1, 1, 0)</f>
        <v>0</v>
      </c>
      <c r="Z7">
        <f>IF('Dataset - Count'!T7&gt;=1, 1, 0)</f>
        <v>0</v>
      </c>
      <c r="AA7">
        <f t="shared" si="6"/>
        <v>0</v>
      </c>
      <c r="AB7">
        <f t="shared" si="7"/>
        <v>0</v>
      </c>
      <c r="AC7">
        <f>IF('Dataset - Count'!U7&gt;=1, 1, 0)</f>
        <v>0</v>
      </c>
      <c r="AD7">
        <f>IF('Dataset - Count'!V7&gt;=1, 1, 0)</f>
        <v>0</v>
      </c>
      <c r="AE7">
        <f>IF('Dataset - Count'!W7&gt;=1, 1, 0)</f>
        <v>0</v>
      </c>
      <c r="AF7">
        <f>IF('Dataset - Count'!X7&gt;=1, 1, 0)</f>
        <v>0</v>
      </c>
      <c r="AG7">
        <f>IF('Dataset - Count'!Y7&gt;=1, 1, 0)</f>
        <v>0</v>
      </c>
      <c r="AH7">
        <f>IF('Dataset - Count'!Z7&gt;=1, 1, 0)</f>
        <v>0</v>
      </c>
      <c r="AI7">
        <f>IF('Dataset - Count'!AA7&gt;=1, 1, 0)</f>
        <v>0</v>
      </c>
      <c r="AJ7">
        <f>IF('Dataset - Count'!AB7&gt;=1, 1, 0)</f>
        <v>0</v>
      </c>
      <c r="AK7">
        <f t="shared" si="8"/>
        <v>0</v>
      </c>
      <c r="AL7">
        <f t="shared" si="9"/>
        <v>0</v>
      </c>
      <c r="AM7">
        <f>IF('Dataset - Count'!AC7&gt;=1, 1, 0)</f>
        <v>1</v>
      </c>
      <c r="AN7">
        <f>IF('Dataset - Count'!AD7&gt;=1, 1, 0)</f>
        <v>1</v>
      </c>
      <c r="AO7">
        <f>IF('Dataset - Count'!AE7&gt;=1, 1, 0)</f>
        <v>1</v>
      </c>
      <c r="AP7">
        <f>IF('Dataset - Count'!AF7&gt;=1, 1, 0)</f>
        <v>1</v>
      </c>
      <c r="AQ7">
        <f>IF('Dataset - Count'!AG7&gt;=1, 1, 0)</f>
        <v>1</v>
      </c>
      <c r="AR7">
        <f>IF('Dataset - Count'!AH7&gt;=1, 1, 0)</f>
        <v>0</v>
      </c>
      <c r="AS7">
        <f t="shared" si="10"/>
        <v>5</v>
      </c>
      <c r="AT7">
        <f t="shared" si="11"/>
        <v>1</v>
      </c>
      <c r="AU7">
        <f>IF('Dataset - Count'!AI7&gt;=1, 1, 0)</f>
        <v>0</v>
      </c>
      <c r="AV7">
        <f>IF('Dataset - Count'!AJ7&gt;=1, 1, 0)</f>
        <v>0</v>
      </c>
      <c r="AW7">
        <f>IF('Dataset - Count'!AK7&gt;=1, 1, 0)</f>
        <v>0</v>
      </c>
      <c r="AX7">
        <f>IF('Dataset - Count'!AL7&gt;=1, 1, 0)</f>
        <v>0</v>
      </c>
      <c r="AY7">
        <f>IF('Dataset - Count'!AM7&gt;=1, 1, 0)</f>
        <v>0</v>
      </c>
      <c r="AZ7">
        <f t="shared" si="12"/>
        <v>0</v>
      </c>
      <c r="BA7">
        <f t="shared" si="13"/>
        <v>0</v>
      </c>
      <c r="BB7">
        <f>IF('Dataset - Count'!AN7&gt;=1, 1, 0)</f>
        <v>0</v>
      </c>
      <c r="BC7">
        <f>IF('Dataset - Count'!AO7&gt;=1, 1, 0)</f>
        <v>0</v>
      </c>
      <c r="BD7">
        <f>IF('Dataset - Count'!AP7&gt;=1, 1, 0)</f>
        <v>1</v>
      </c>
      <c r="BE7" s="62">
        <f t="shared" si="14"/>
        <v>1</v>
      </c>
    </row>
    <row r="8" spans="1:58" x14ac:dyDescent="0.2">
      <c r="A8">
        <v>7</v>
      </c>
      <c r="B8" t="str">
        <f>'Dataset - Count'!B8</f>
        <v>Secondary</v>
      </c>
      <c r="C8">
        <f>IF('Dataset - Count'!C8&gt;=1, 1, 0)</f>
        <v>0</v>
      </c>
      <c r="D8">
        <f>IF('Dataset - Count'!D8&gt;=1, 1, 0)</f>
        <v>0</v>
      </c>
      <c r="E8">
        <f>IF('Dataset - Count'!E8&gt;=1, 1, 0)</f>
        <v>0</v>
      </c>
      <c r="F8">
        <f>IF('Dataset - Count'!F8&gt;=1, 1, 0)</f>
        <v>0</v>
      </c>
      <c r="G8">
        <f>IF('Dataset - Count'!G8&gt;=1, 1, 0)</f>
        <v>0</v>
      </c>
      <c r="H8">
        <f t="shared" si="0"/>
        <v>0</v>
      </c>
      <c r="I8">
        <f t="shared" si="1"/>
        <v>0</v>
      </c>
      <c r="J8">
        <f>IF('Dataset - Count'!H8&gt;=1, 1, 0)</f>
        <v>0</v>
      </c>
      <c r="K8">
        <f>IF('Dataset - Count'!I8&gt;=1, 1, 0)</f>
        <v>0</v>
      </c>
      <c r="L8">
        <f>IF('Dataset - Count'!J8&gt;=1, 1, 0)</f>
        <v>0</v>
      </c>
      <c r="M8">
        <f t="shared" si="2"/>
        <v>0</v>
      </c>
      <c r="N8">
        <f t="shared" si="3"/>
        <v>0</v>
      </c>
      <c r="O8">
        <f>IF('Dataset - Count'!K8&gt;=1, 1, 0)</f>
        <v>0</v>
      </c>
      <c r="P8">
        <f>IF('Dataset - Count'!L8&gt;=1, 1, 0)</f>
        <v>0</v>
      </c>
      <c r="Q8">
        <f>IF('Dataset - Count'!M8&gt;=1, 1, 0)</f>
        <v>0</v>
      </c>
      <c r="R8">
        <f>IF('Dataset - Count'!N8&gt;=1, 1, 0)</f>
        <v>0</v>
      </c>
      <c r="S8">
        <f>IF('Dataset - Count'!O8&gt;=1, 1, 0)</f>
        <v>0</v>
      </c>
      <c r="T8">
        <f t="shared" si="4"/>
        <v>0</v>
      </c>
      <c r="U8">
        <f t="shared" si="5"/>
        <v>0</v>
      </c>
      <c r="V8">
        <f>IF('Dataset - Count'!P8&gt;=1, 1, 0)</f>
        <v>0</v>
      </c>
      <c r="W8">
        <f>IF('Dataset - Count'!Q8&gt;=1, 1, 0)</f>
        <v>0</v>
      </c>
      <c r="X8">
        <f>IF('Dataset - Count'!R8&gt;=1, 1, 0)</f>
        <v>0</v>
      </c>
      <c r="Y8">
        <f>IF('Dataset - Count'!S8&gt;=1, 1, 0)</f>
        <v>0</v>
      </c>
      <c r="Z8">
        <f>IF('Dataset - Count'!T8&gt;=1, 1, 0)</f>
        <v>0</v>
      </c>
      <c r="AA8">
        <f t="shared" si="6"/>
        <v>0</v>
      </c>
      <c r="AB8">
        <f t="shared" si="7"/>
        <v>0</v>
      </c>
      <c r="AC8">
        <f>IF('Dataset - Count'!U8&gt;=1, 1, 0)</f>
        <v>0</v>
      </c>
      <c r="AD8">
        <f>IF('Dataset - Count'!V8&gt;=1, 1, 0)</f>
        <v>0</v>
      </c>
      <c r="AE8">
        <f>IF('Dataset - Count'!W8&gt;=1, 1, 0)</f>
        <v>0</v>
      </c>
      <c r="AF8">
        <f>IF('Dataset - Count'!X8&gt;=1, 1, 0)</f>
        <v>0</v>
      </c>
      <c r="AG8">
        <f>IF('Dataset - Count'!Y8&gt;=1, 1, 0)</f>
        <v>0</v>
      </c>
      <c r="AH8">
        <f>IF('Dataset - Count'!Z8&gt;=1, 1, 0)</f>
        <v>0</v>
      </c>
      <c r="AI8">
        <f>IF('Dataset - Count'!AA8&gt;=1, 1, 0)</f>
        <v>0</v>
      </c>
      <c r="AJ8">
        <f>IF('Dataset - Count'!AB8&gt;=1, 1, 0)</f>
        <v>0</v>
      </c>
      <c r="AK8">
        <f t="shared" si="8"/>
        <v>0</v>
      </c>
      <c r="AL8">
        <f t="shared" si="9"/>
        <v>0</v>
      </c>
      <c r="AM8">
        <f>IF('Dataset - Count'!AC8&gt;=1, 1, 0)</f>
        <v>1</v>
      </c>
      <c r="AN8">
        <f>IF('Dataset - Count'!AD8&gt;=1, 1, 0)</f>
        <v>0</v>
      </c>
      <c r="AO8">
        <f>IF('Dataset - Count'!AE8&gt;=1, 1, 0)</f>
        <v>1</v>
      </c>
      <c r="AP8">
        <f>IF('Dataset - Count'!AF8&gt;=1, 1, 0)</f>
        <v>0</v>
      </c>
      <c r="AQ8">
        <f>IF('Dataset - Count'!AG8&gt;=1, 1, 0)</f>
        <v>1</v>
      </c>
      <c r="AR8">
        <f>IF('Dataset - Count'!AH8&gt;=1, 1, 0)</f>
        <v>0</v>
      </c>
      <c r="AS8">
        <f t="shared" si="10"/>
        <v>3</v>
      </c>
      <c r="AT8">
        <f t="shared" si="11"/>
        <v>1</v>
      </c>
      <c r="AU8">
        <f>IF('Dataset - Count'!AI8&gt;=1, 1, 0)</f>
        <v>0</v>
      </c>
      <c r="AV8">
        <f>IF('Dataset - Count'!AJ8&gt;=1, 1, 0)</f>
        <v>0</v>
      </c>
      <c r="AW8">
        <f>IF('Dataset - Count'!AK8&gt;=1, 1, 0)</f>
        <v>0</v>
      </c>
      <c r="AX8">
        <f>IF('Dataset - Count'!AL8&gt;=1, 1, 0)</f>
        <v>1</v>
      </c>
      <c r="AY8">
        <f>IF('Dataset - Count'!AM8&gt;=1, 1, 0)</f>
        <v>0</v>
      </c>
      <c r="AZ8">
        <f t="shared" si="12"/>
        <v>1</v>
      </c>
      <c r="BA8">
        <f t="shared" si="13"/>
        <v>1</v>
      </c>
      <c r="BB8">
        <f>IF('Dataset - Count'!AN8&gt;=1, 1, 0)</f>
        <v>0</v>
      </c>
      <c r="BC8">
        <f>IF('Dataset - Count'!AO8&gt;=1, 1, 0)</f>
        <v>0</v>
      </c>
      <c r="BD8">
        <f>IF('Dataset - Count'!AP8&gt;=1, 1, 0)</f>
        <v>0</v>
      </c>
      <c r="BE8">
        <f t="shared" si="14"/>
        <v>2</v>
      </c>
    </row>
    <row r="9" spans="1:58" x14ac:dyDescent="0.2">
      <c r="A9">
        <v>8</v>
      </c>
      <c r="B9" t="str">
        <f>'Dataset - Count'!B9</f>
        <v>Secondary</v>
      </c>
      <c r="C9">
        <f>IF('Dataset - Count'!C9&gt;=1, 1, 0)</f>
        <v>1</v>
      </c>
      <c r="D9">
        <f>IF('Dataset - Count'!D9&gt;=1, 1, 0)</f>
        <v>0</v>
      </c>
      <c r="E9">
        <f>IF('Dataset - Count'!E9&gt;=1, 1, 0)</f>
        <v>0</v>
      </c>
      <c r="F9">
        <f>IF('Dataset - Count'!F9&gt;=1, 1, 0)</f>
        <v>0</v>
      </c>
      <c r="G9">
        <f>IF('Dataset - Count'!G9&gt;=1, 1, 0)</f>
        <v>0</v>
      </c>
      <c r="H9">
        <f t="shared" si="0"/>
        <v>1</v>
      </c>
      <c r="I9">
        <f t="shared" si="1"/>
        <v>1</v>
      </c>
      <c r="J9">
        <f>IF('Dataset - Count'!H9&gt;=1, 1, 0)</f>
        <v>1</v>
      </c>
      <c r="K9">
        <f>IF('Dataset - Count'!I9&gt;=1, 1, 0)</f>
        <v>0</v>
      </c>
      <c r="L9">
        <f>IF('Dataset - Count'!J9&gt;=1, 1, 0)</f>
        <v>0</v>
      </c>
      <c r="M9">
        <f t="shared" si="2"/>
        <v>1</v>
      </c>
      <c r="N9">
        <f t="shared" si="3"/>
        <v>1</v>
      </c>
      <c r="O9">
        <f>IF('Dataset - Count'!K9&gt;=1, 1, 0)</f>
        <v>0</v>
      </c>
      <c r="P9">
        <f>IF('Dataset - Count'!L9&gt;=1, 1, 0)</f>
        <v>0</v>
      </c>
      <c r="Q9">
        <f>IF('Dataset - Count'!M9&gt;=1, 1, 0)</f>
        <v>0</v>
      </c>
      <c r="R9">
        <f>IF('Dataset - Count'!N9&gt;=1, 1, 0)</f>
        <v>0</v>
      </c>
      <c r="S9">
        <f>IF('Dataset - Count'!O9&gt;=1, 1, 0)</f>
        <v>0</v>
      </c>
      <c r="T9">
        <f t="shared" si="4"/>
        <v>0</v>
      </c>
      <c r="U9">
        <f t="shared" si="5"/>
        <v>0</v>
      </c>
      <c r="V9">
        <f>IF('Dataset - Count'!P9&gt;=1, 1, 0)</f>
        <v>0</v>
      </c>
      <c r="W9">
        <f>IF('Dataset - Count'!Q9&gt;=1, 1, 0)</f>
        <v>0</v>
      </c>
      <c r="X9">
        <f>IF('Dataset - Count'!R9&gt;=1, 1, 0)</f>
        <v>0</v>
      </c>
      <c r="Y9">
        <f>IF('Dataset - Count'!S9&gt;=1, 1, 0)</f>
        <v>0</v>
      </c>
      <c r="Z9">
        <f>IF('Dataset - Count'!T9&gt;=1, 1, 0)</f>
        <v>0</v>
      </c>
      <c r="AA9">
        <f t="shared" si="6"/>
        <v>0</v>
      </c>
      <c r="AB9">
        <f t="shared" si="7"/>
        <v>0</v>
      </c>
      <c r="AC9">
        <f>IF('Dataset - Count'!U9&gt;=1, 1, 0)</f>
        <v>0</v>
      </c>
      <c r="AD9">
        <f>IF('Dataset - Count'!V9&gt;=1, 1, 0)</f>
        <v>0</v>
      </c>
      <c r="AE9">
        <f>IF('Dataset - Count'!W9&gt;=1, 1, 0)</f>
        <v>0</v>
      </c>
      <c r="AF9">
        <f>IF('Dataset - Count'!X9&gt;=1, 1, 0)</f>
        <v>0</v>
      </c>
      <c r="AG9">
        <f>IF('Dataset - Count'!Y9&gt;=1, 1, 0)</f>
        <v>0</v>
      </c>
      <c r="AH9">
        <f>IF('Dataset - Count'!Z9&gt;=1, 1, 0)</f>
        <v>0</v>
      </c>
      <c r="AI9">
        <f>IF('Dataset - Count'!AA9&gt;=1, 1, 0)</f>
        <v>0</v>
      </c>
      <c r="AJ9">
        <f>IF('Dataset - Count'!AB9&gt;=1, 1, 0)</f>
        <v>0</v>
      </c>
      <c r="AK9">
        <f t="shared" si="8"/>
        <v>0</v>
      </c>
      <c r="AL9">
        <f t="shared" si="9"/>
        <v>0</v>
      </c>
      <c r="AM9">
        <f>IF('Dataset - Count'!AC9&gt;=1, 1, 0)</f>
        <v>0</v>
      </c>
      <c r="AN9">
        <f>IF('Dataset - Count'!AD9&gt;=1, 1, 0)</f>
        <v>0</v>
      </c>
      <c r="AO9">
        <f>IF('Dataset - Count'!AE9&gt;=1, 1, 0)</f>
        <v>0</v>
      </c>
      <c r="AP9">
        <f>IF('Dataset - Count'!AF9&gt;=1, 1, 0)</f>
        <v>0</v>
      </c>
      <c r="AQ9">
        <f>IF('Dataset - Count'!AG9&gt;=1, 1, 0)</f>
        <v>1</v>
      </c>
      <c r="AR9">
        <f>IF('Dataset - Count'!AH9&gt;=1, 1, 0)</f>
        <v>0</v>
      </c>
      <c r="AS9">
        <f t="shared" si="10"/>
        <v>1</v>
      </c>
      <c r="AT9">
        <f t="shared" si="11"/>
        <v>1</v>
      </c>
      <c r="AU9">
        <f>IF('Dataset - Count'!AI9&gt;=1, 1, 0)</f>
        <v>0</v>
      </c>
      <c r="AV9">
        <f>IF('Dataset - Count'!AJ9&gt;=1, 1, 0)</f>
        <v>0</v>
      </c>
      <c r="AW9">
        <f>IF('Dataset - Count'!AK9&gt;=1, 1, 0)</f>
        <v>1</v>
      </c>
      <c r="AX9">
        <f>IF('Dataset - Count'!AL9&gt;=1, 1, 0)</f>
        <v>1</v>
      </c>
      <c r="AY9">
        <f>IF('Dataset - Count'!AM9&gt;=1, 1, 0)</f>
        <v>0</v>
      </c>
      <c r="AZ9">
        <f t="shared" si="12"/>
        <v>2</v>
      </c>
      <c r="BA9">
        <f t="shared" si="13"/>
        <v>1</v>
      </c>
      <c r="BB9">
        <f>IF('Dataset - Count'!AN9&gt;=1, 1, 0)</f>
        <v>0</v>
      </c>
      <c r="BC9">
        <f>IF('Dataset - Count'!AO9&gt;=1, 1, 0)</f>
        <v>0</v>
      </c>
      <c r="BD9">
        <f>IF('Dataset - Count'!AP9&gt;=1, 1, 0)</f>
        <v>0</v>
      </c>
      <c r="BE9">
        <f t="shared" si="14"/>
        <v>4</v>
      </c>
    </row>
    <row r="10" spans="1:58" x14ac:dyDescent="0.2">
      <c r="A10">
        <v>9</v>
      </c>
      <c r="B10" t="str">
        <f>'Dataset - Count'!B10</f>
        <v>Primary</v>
      </c>
      <c r="C10">
        <f>IF('Dataset - Count'!C10&gt;=1, 1, 0)</f>
        <v>0</v>
      </c>
      <c r="D10">
        <f>IF('Dataset - Count'!D10&gt;=1, 1, 0)</f>
        <v>0</v>
      </c>
      <c r="E10">
        <f>IF('Dataset - Count'!E10&gt;=1, 1, 0)</f>
        <v>0</v>
      </c>
      <c r="F10">
        <f>IF('Dataset - Count'!F10&gt;=1, 1, 0)</f>
        <v>0</v>
      </c>
      <c r="G10">
        <f>IF('Dataset - Count'!G10&gt;=1, 1, 0)</f>
        <v>0</v>
      </c>
      <c r="H10">
        <f t="shared" si="0"/>
        <v>0</v>
      </c>
      <c r="I10">
        <f t="shared" si="1"/>
        <v>0</v>
      </c>
      <c r="J10">
        <f>IF('Dataset - Count'!H10&gt;=1, 1, 0)</f>
        <v>0</v>
      </c>
      <c r="K10">
        <f>IF('Dataset - Count'!I10&gt;=1, 1, 0)</f>
        <v>1</v>
      </c>
      <c r="L10">
        <f>IF('Dataset - Count'!J10&gt;=1, 1, 0)</f>
        <v>1</v>
      </c>
      <c r="M10">
        <f t="shared" si="2"/>
        <v>2</v>
      </c>
      <c r="N10">
        <f t="shared" si="3"/>
        <v>1</v>
      </c>
      <c r="O10">
        <f>IF('Dataset - Count'!K10&gt;=1, 1, 0)</f>
        <v>0</v>
      </c>
      <c r="P10">
        <f>IF('Dataset - Count'!L10&gt;=1, 1, 0)</f>
        <v>0</v>
      </c>
      <c r="Q10">
        <f>IF('Dataset - Count'!M10&gt;=1, 1, 0)</f>
        <v>0</v>
      </c>
      <c r="R10">
        <f>IF('Dataset - Count'!N10&gt;=1, 1, 0)</f>
        <v>0</v>
      </c>
      <c r="S10">
        <f>IF('Dataset - Count'!O10&gt;=1, 1, 0)</f>
        <v>0</v>
      </c>
      <c r="T10">
        <f t="shared" si="4"/>
        <v>0</v>
      </c>
      <c r="U10">
        <f t="shared" si="5"/>
        <v>0</v>
      </c>
      <c r="V10">
        <f>IF('Dataset - Count'!P10&gt;=1, 1, 0)</f>
        <v>0</v>
      </c>
      <c r="W10">
        <f>IF('Dataset - Count'!Q10&gt;=1, 1, 0)</f>
        <v>0</v>
      </c>
      <c r="X10">
        <f>IF('Dataset - Count'!R10&gt;=1, 1, 0)</f>
        <v>0</v>
      </c>
      <c r="Y10">
        <f>IF('Dataset - Count'!S10&gt;=1, 1, 0)</f>
        <v>0</v>
      </c>
      <c r="Z10">
        <f>IF('Dataset - Count'!T10&gt;=1, 1, 0)</f>
        <v>0</v>
      </c>
      <c r="AA10">
        <f t="shared" si="6"/>
        <v>0</v>
      </c>
      <c r="AB10">
        <f t="shared" si="7"/>
        <v>0</v>
      </c>
      <c r="AC10">
        <f>IF('Dataset - Count'!U10&gt;=1, 1, 0)</f>
        <v>0</v>
      </c>
      <c r="AD10">
        <f>IF('Dataset - Count'!V10&gt;=1, 1, 0)</f>
        <v>0</v>
      </c>
      <c r="AE10">
        <f>IF('Dataset - Count'!W10&gt;=1, 1, 0)</f>
        <v>0</v>
      </c>
      <c r="AF10">
        <f>IF('Dataset - Count'!X10&gt;=1, 1, 0)</f>
        <v>0</v>
      </c>
      <c r="AG10">
        <f>IF('Dataset - Count'!Y10&gt;=1, 1, 0)</f>
        <v>0</v>
      </c>
      <c r="AH10">
        <f>IF('Dataset - Count'!Z10&gt;=1, 1, 0)</f>
        <v>0</v>
      </c>
      <c r="AI10">
        <f>IF('Dataset - Count'!AA10&gt;=1, 1, 0)</f>
        <v>0</v>
      </c>
      <c r="AJ10">
        <f>IF('Dataset - Count'!AB10&gt;=1, 1, 0)</f>
        <v>0</v>
      </c>
      <c r="AK10">
        <f t="shared" si="8"/>
        <v>0</v>
      </c>
      <c r="AL10">
        <f t="shared" si="9"/>
        <v>0</v>
      </c>
      <c r="AM10">
        <f>IF('Dataset - Count'!AC10&gt;=1, 1, 0)</f>
        <v>0</v>
      </c>
      <c r="AN10">
        <f>IF('Dataset - Count'!AD10&gt;=1, 1, 0)</f>
        <v>0</v>
      </c>
      <c r="AO10">
        <f>IF('Dataset - Count'!AE10&gt;=1, 1, 0)</f>
        <v>0</v>
      </c>
      <c r="AP10">
        <f>IF('Dataset - Count'!AF10&gt;=1, 1, 0)</f>
        <v>0</v>
      </c>
      <c r="AQ10">
        <f>IF('Dataset - Count'!AG10&gt;=1, 1, 0)</f>
        <v>1</v>
      </c>
      <c r="AR10">
        <f>IF('Dataset - Count'!AH10&gt;=1, 1, 0)</f>
        <v>0</v>
      </c>
      <c r="AS10">
        <f t="shared" si="10"/>
        <v>1</v>
      </c>
      <c r="AT10">
        <f t="shared" si="11"/>
        <v>1</v>
      </c>
      <c r="AU10">
        <f>IF('Dataset - Count'!AI10&gt;=1, 1, 0)</f>
        <v>0</v>
      </c>
      <c r="AV10">
        <f>IF('Dataset - Count'!AJ10&gt;=1, 1, 0)</f>
        <v>0</v>
      </c>
      <c r="AW10">
        <f>IF('Dataset - Count'!AK10&gt;=1, 1, 0)</f>
        <v>0</v>
      </c>
      <c r="AX10">
        <f>IF('Dataset - Count'!AL10&gt;=1, 1, 0)</f>
        <v>0</v>
      </c>
      <c r="AY10">
        <f>IF('Dataset - Count'!AM10&gt;=1, 1, 0)</f>
        <v>0</v>
      </c>
      <c r="AZ10">
        <f t="shared" si="12"/>
        <v>0</v>
      </c>
      <c r="BA10">
        <f t="shared" si="13"/>
        <v>0</v>
      </c>
      <c r="BB10">
        <f>IF('Dataset - Count'!AN10&gt;=1, 1, 0)</f>
        <v>0</v>
      </c>
      <c r="BC10">
        <f>IF('Dataset - Count'!AO10&gt;=1, 1, 0)</f>
        <v>0</v>
      </c>
      <c r="BD10">
        <f>IF('Dataset - Count'!AP10&gt;=1, 1, 0)</f>
        <v>0</v>
      </c>
      <c r="BE10">
        <f t="shared" si="14"/>
        <v>2</v>
      </c>
    </row>
    <row r="11" spans="1:58" x14ac:dyDescent="0.2">
      <c r="A11">
        <v>10</v>
      </c>
      <c r="B11" t="str">
        <f>'Dataset - Count'!B11</f>
        <v>Secondary</v>
      </c>
      <c r="C11">
        <f>IF('Dataset - Count'!C11&gt;=1, 1, 0)</f>
        <v>0</v>
      </c>
      <c r="D11">
        <f>IF('Dataset - Count'!D11&gt;=1, 1, 0)</f>
        <v>0</v>
      </c>
      <c r="E11">
        <f>IF('Dataset - Count'!E11&gt;=1, 1, 0)</f>
        <v>0</v>
      </c>
      <c r="F11">
        <f>IF('Dataset - Count'!F11&gt;=1, 1, 0)</f>
        <v>0</v>
      </c>
      <c r="G11">
        <f>IF('Dataset - Count'!G11&gt;=1, 1, 0)</f>
        <v>0</v>
      </c>
      <c r="H11">
        <f t="shared" si="0"/>
        <v>0</v>
      </c>
      <c r="I11">
        <f t="shared" si="1"/>
        <v>0</v>
      </c>
      <c r="J11">
        <f>IF('Dataset - Count'!H11&gt;=1, 1, 0)</f>
        <v>0</v>
      </c>
      <c r="K11">
        <f>IF('Dataset - Count'!I11&gt;=1, 1, 0)</f>
        <v>0</v>
      </c>
      <c r="L11">
        <f>IF('Dataset - Count'!J11&gt;=1, 1, 0)</f>
        <v>0</v>
      </c>
      <c r="M11">
        <f t="shared" si="2"/>
        <v>0</v>
      </c>
      <c r="N11">
        <f t="shared" si="3"/>
        <v>0</v>
      </c>
      <c r="O11">
        <f>IF('Dataset - Count'!K11&gt;=1, 1, 0)</f>
        <v>0</v>
      </c>
      <c r="P11">
        <f>IF('Dataset - Count'!L11&gt;=1, 1, 0)</f>
        <v>0</v>
      </c>
      <c r="Q11">
        <f>IF('Dataset - Count'!M11&gt;=1, 1, 0)</f>
        <v>0</v>
      </c>
      <c r="R11">
        <f>IF('Dataset - Count'!N11&gt;=1, 1, 0)</f>
        <v>0</v>
      </c>
      <c r="S11">
        <f>IF('Dataset - Count'!O11&gt;=1, 1, 0)</f>
        <v>0</v>
      </c>
      <c r="T11">
        <f t="shared" si="4"/>
        <v>0</v>
      </c>
      <c r="U11">
        <f t="shared" si="5"/>
        <v>0</v>
      </c>
      <c r="V11">
        <f>IF('Dataset - Count'!P11&gt;=1, 1, 0)</f>
        <v>0</v>
      </c>
      <c r="W11">
        <f>IF('Dataset - Count'!Q11&gt;=1, 1, 0)</f>
        <v>0</v>
      </c>
      <c r="X11">
        <f>IF('Dataset - Count'!R11&gt;=1, 1, 0)</f>
        <v>0</v>
      </c>
      <c r="Y11">
        <f>IF('Dataset - Count'!S11&gt;=1, 1, 0)</f>
        <v>0</v>
      </c>
      <c r="Z11">
        <f>IF('Dataset - Count'!T11&gt;=1, 1, 0)</f>
        <v>0</v>
      </c>
      <c r="AA11">
        <f t="shared" si="6"/>
        <v>0</v>
      </c>
      <c r="AB11">
        <f t="shared" si="7"/>
        <v>0</v>
      </c>
      <c r="AC11">
        <f>IF('Dataset - Count'!U11&gt;=1, 1, 0)</f>
        <v>0</v>
      </c>
      <c r="AD11">
        <f>IF('Dataset - Count'!V11&gt;=1, 1, 0)</f>
        <v>0</v>
      </c>
      <c r="AE11">
        <f>IF('Dataset - Count'!W11&gt;=1, 1, 0)</f>
        <v>0</v>
      </c>
      <c r="AF11">
        <f>IF('Dataset - Count'!X11&gt;=1, 1, 0)</f>
        <v>0</v>
      </c>
      <c r="AG11">
        <f>IF('Dataset - Count'!Y11&gt;=1, 1, 0)</f>
        <v>0</v>
      </c>
      <c r="AH11">
        <f>IF('Dataset - Count'!Z11&gt;=1, 1, 0)</f>
        <v>0</v>
      </c>
      <c r="AI11">
        <f>IF('Dataset - Count'!AA11&gt;=1, 1, 0)</f>
        <v>0</v>
      </c>
      <c r="AJ11">
        <f>IF('Dataset - Count'!AB11&gt;=1, 1, 0)</f>
        <v>0</v>
      </c>
      <c r="AK11">
        <f t="shared" si="8"/>
        <v>0</v>
      </c>
      <c r="AL11">
        <f t="shared" si="9"/>
        <v>0</v>
      </c>
      <c r="AM11">
        <f>IF('Dataset - Count'!AC11&gt;=1, 1, 0)</f>
        <v>0</v>
      </c>
      <c r="AN11">
        <f>IF('Dataset - Count'!AD11&gt;=1, 1, 0)</f>
        <v>0</v>
      </c>
      <c r="AO11">
        <f>IF('Dataset - Count'!AE11&gt;=1, 1, 0)</f>
        <v>0</v>
      </c>
      <c r="AP11">
        <f>IF('Dataset - Count'!AF11&gt;=1, 1, 0)</f>
        <v>0</v>
      </c>
      <c r="AQ11">
        <f>IF('Dataset - Count'!AG11&gt;=1, 1, 0)</f>
        <v>0</v>
      </c>
      <c r="AR11">
        <f>IF('Dataset - Count'!AH11&gt;=1, 1, 0)</f>
        <v>0</v>
      </c>
      <c r="AS11">
        <f t="shared" si="10"/>
        <v>0</v>
      </c>
      <c r="AT11">
        <f t="shared" si="11"/>
        <v>0</v>
      </c>
      <c r="AU11">
        <f>IF('Dataset - Count'!AI11&gt;=1, 1, 0)</f>
        <v>1</v>
      </c>
      <c r="AV11">
        <f>IF('Dataset - Count'!AJ11&gt;=1, 1, 0)</f>
        <v>0</v>
      </c>
      <c r="AW11">
        <f>IF('Dataset - Count'!AK11&gt;=1, 1, 0)</f>
        <v>0</v>
      </c>
      <c r="AX11">
        <f>IF('Dataset - Count'!AL11&gt;=1, 1, 0)</f>
        <v>0</v>
      </c>
      <c r="AY11">
        <f>IF('Dataset - Count'!AM11&gt;=1, 1, 0)</f>
        <v>0</v>
      </c>
      <c r="AZ11">
        <f t="shared" si="12"/>
        <v>1</v>
      </c>
      <c r="BA11">
        <f t="shared" si="13"/>
        <v>1</v>
      </c>
      <c r="BB11">
        <f>IF('Dataset - Count'!AN11&gt;=1, 1, 0)</f>
        <v>0</v>
      </c>
      <c r="BC11">
        <f>IF('Dataset - Count'!AO11&gt;=1, 1, 0)</f>
        <v>1</v>
      </c>
      <c r="BD11">
        <f>IF('Dataset - Count'!AP11&gt;=1, 1, 0)</f>
        <v>0</v>
      </c>
      <c r="BE11" s="62">
        <f t="shared" si="14"/>
        <v>1</v>
      </c>
    </row>
    <row r="12" spans="1:58" x14ac:dyDescent="0.2">
      <c r="A12">
        <v>11</v>
      </c>
      <c r="B12" t="str">
        <f>'Dataset - Count'!B12</f>
        <v>Secondary</v>
      </c>
      <c r="C12">
        <f>IF('Dataset - Count'!C12&gt;=1, 1, 0)</f>
        <v>0</v>
      </c>
      <c r="D12">
        <f>IF('Dataset - Count'!D12&gt;=1, 1, 0)</f>
        <v>0</v>
      </c>
      <c r="E12">
        <f>IF('Dataset - Count'!E12&gt;=1, 1, 0)</f>
        <v>0</v>
      </c>
      <c r="F12">
        <f>IF('Dataset - Count'!F12&gt;=1, 1, 0)</f>
        <v>0</v>
      </c>
      <c r="G12">
        <f>IF('Dataset - Count'!G12&gt;=1, 1, 0)</f>
        <v>0</v>
      </c>
      <c r="H12">
        <f t="shared" si="0"/>
        <v>0</v>
      </c>
      <c r="I12">
        <f t="shared" si="1"/>
        <v>0</v>
      </c>
      <c r="J12">
        <f>IF('Dataset - Count'!H12&gt;=1, 1, 0)</f>
        <v>0</v>
      </c>
      <c r="K12">
        <f>IF('Dataset - Count'!I12&gt;=1, 1, 0)</f>
        <v>0</v>
      </c>
      <c r="L12">
        <f>IF('Dataset - Count'!J12&gt;=1, 1, 0)</f>
        <v>0</v>
      </c>
      <c r="M12">
        <f t="shared" si="2"/>
        <v>0</v>
      </c>
      <c r="N12">
        <f t="shared" si="3"/>
        <v>0</v>
      </c>
      <c r="O12">
        <f>IF('Dataset - Count'!K12&gt;=1, 1, 0)</f>
        <v>0</v>
      </c>
      <c r="P12">
        <f>IF('Dataset - Count'!L12&gt;=1, 1, 0)</f>
        <v>0</v>
      </c>
      <c r="Q12">
        <f>IF('Dataset - Count'!M12&gt;=1, 1, 0)</f>
        <v>0</v>
      </c>
      <c r="R12">
        <f>IF('Dataset - Count'!N12&gt;=1, 1, 0)</f>
        <v>0</v>
      </c>
      <c r="S12">
        <f>IF('Dataset - Count'!O12&gt;=1, 1, 0)</f>
        <v>0</v>
      </c>
      <c r="T12">
        <f t="shared" si="4"/>
        <v>0</v>
      </c>
      <c r="U12">
        <f t="shared" si="5"/>
        <v>0</v>
      </c>
      <c r="V12">
        <f>IF('Dataset - Count'!P12&gt;=1, 1, 0)</f>
        <v>0</v>
      </c>
      <c r="W12">
        <f>IF('Dataset - Count'!Q12&gt;=1, 1, 0)</f>
        <v>0</v>
      </c>
      <c r="X12">
        <f>IF('Dataset - Count'!R12&gt;=1, 1, 0)</f>
        <v>0</v>
      </c>
      <c r="Y12">
        <f>IF('Dataset - Count'!S12&gt;=1, 1, 0)</f>
        <v>0</v>
      </c>
      <c r="Z12">
        <f>IF('Dataset - Count'!T12&gt;=1, 1, 0)</f>
        <v>0</v>
      </c>
      <c r="AA12">
        <f t="shared" si="6"/>
        <v>0</v>
      </c>
      <c r="AB12">
        <f t="shared" si="7"/>
        <v>0</v>
      </c>
      <c r="AC12">
        <f>IF('Dataset - Count'!U12&gt;=1, 1, 0)</f>
        <v>0</v>
      </c>
      <c r="AD12">
        <f>IF('Dataset - Count'!V12&gt;=1, 1, 0)</f>
        <v>0</v>
      </c>
      <c r="AE12">
        <f>IF('Dataset - Count'!W12&gt;=1, 1, 0)</f>
        <v>0</v>
      </c>
      <c r="AF12">
        <f>IF('Dataset - Count'!X12&gt;=1, 1, 0)</f>
        <v>0</v>
      </c>
      <c r="AG12">
        <f>IF('Dataset - Count'!Y12&gt;=1, 1, 0)</f>
        <v>0</v>
      </c>
      <c r="AH12">
        <f>IF('Dataset - Count'!Z12&gt;=1, 1, 0)</f>
        <v>0</v>
      </c>
      <c r="AI12">
        <f>IF('Dataset - Count'!AA12&gt;=1, 1, 0)</f>
        <v>0</v>
      </c>
      <c r="AJ12">
        <f>IF('Dataset - Count'!AB12&gt;=1, 1, 0)</f>
        <v>0</v>
      </c>
      <c r="AK12">
        <f t="shared" si="8"/>
        <v>0</v>
      </c>
      <c r="AL12">
        <f t="shared" si="9"/>
        <v>0</v>
      </c>
      <c r="AM12">
        <f>IF('Dataset - Count'!AC12&gt;=1, 1, 0)</f>
        <v>0</v>
      </c>
      <c r="AN12">
        <f>IF('Dataset - Count'!AD12&gt;=1, 1, 0)</f>
        <v>0</v>
      </c>
      <c r="AO12">
        <f>IF('Dataset - Count'!AE12&gt;=1, 1, 0)</f>
        <v>0</v>
      </c>
      <c r="AP12">
        <f>IF('Dataset - Count'!AF12&gt;=1, 1, 0)</f>
        <v>0</v>
      </c>
      <c r="AQ12">
        <f>IF('Dataset - Count'!AG12&gt;=1, 1, 0)</f>
        <v>0</v>
      </c>
      <c r="AR12">
        <f>IF('Dataset - Count'!AH12&gt;=1, 1, 0)</f>
        <v>0</v>
      </c>
      <c r="AS12">
        <f t="shared" si="10"/>
        <v>0</v>
      </c>
      <c r="AT12">
        <f t="shared" si="11"/>
        <v>0</v>
      </c>
      <c r="AU12">
        <f>IF('Dataset - Count'!AI12&gt;=1, 1, 0)</f>
        <v>1</v>
      </c>
      <c r="AV12">
        <f>IF('Dataset - Count'!AJ12&gt;=1, 1, 0)</f>
        <v>0</v>
      </c>
      <c r="AW12">
        <f>IF('Dataset - Count'!AK12&gt;=1, 1, 0)</f>
        <v>0</v>
      </c>
      <c r="AX12">
        <f>IF('Dataset - Count'!AL12&gt;=1, 1, 0)</f>
        <v>0</v>
      </c>
      <c r="AY12">
        <f>IF('Dataset - Count'!AM12&gt;=1, 1, 0)</f>
        <v>0</v>
      </c>
      <c r="AZ12">
        <f t="shared" si="12"/>
        <v>1</v>
      </c>
      <c r="BA12">
        <f t="shared" si="13"/>
        <v>1</v>
      </c>
      <c r="BB12">
        <f>IF('Dataset - Count'!AN12&gt;=1, 1, 0)</f>
        <v>0</v>
      </c>
      <c r="BC12">
        <f>IF('Dataset - Count'!AO12&gt;=1, 1, 0)</f>
        <v>0</v>
      </c>
      <c r="BD12">
        <f>IF('Dataset - Count'!AP12&gt;=1, 1, 0)</f>
        <v>0</v>
      </c>
      <c r="BE12" s="62">
        <f t="shared" si="14"/>
        <v>1</v>
      </c>
    </row>
    <row r="13" spans="1:58" x14ac:dyDescent="0.2">
      <c r="A13">
        <v>12</v>
      </c>
      <c r="B13" t="str">
        <f>'Dataset - Count'!B13</f>
        <v>Secondary</v>
      </c>
      <c r="C13">
        <f>IF('Dataset - Count'!C13&gt;=1, 1, 0)</f>
        <v>0</v>
      </c>
      <c r="D13">
        <f>IF('Dataset - Count'!D13&gt;=1, 1, 0)</f>
        <v>0</v>
      </c>
      <c r="E13">
        <f>IF('Dataset - Count'!E13&gt;=1, 1, 0)</f>
        <v>0</v>
      </c>
      <c r="F13">
        <f>IF('Dataset - Count'!F13&gt;=1, 1, 0)</f>
        <v>0</v>
      </c>
      <c r="G13">
        <f>IF('Dataset - Count'!G13&gt;=1, 1, 0)</f>
        <v>1</v>
      </c>
      <c r="H13">
        <f t="shared" si="0"/>
        <v>1</v>
      </c>
      <c r="I13">
        <f t="shared" si="1"/>
        <v>1</v>
      </c>
      <c r="J13">
        <f>IF('Dataset - Count'!H13&gt;=1, 1, 0)</f>
        <v>0</v>
      </c>
      <c r="K13">
        <f>IF('Dataset - Count'!I13&gt;=1, 1, 0)</f>
        <v>0</v>
      </c>
      <c r="L13">
        <f>IF('Dataset - Count'!J13&gt;=1, 1, 0)</f>
        <v>1</v>
      </c>
      <c r="M13">
        <f t="shared" si="2"/>
        <v>1</v>
      </c>
      <c r="N13">
        <f t="shared" si="3"/>
        <v>1</v>
      </c>
      <c r="O13">
        <f>IF('Dataset - Count'!K13&gt;=1, 1, 0)</f>
        <v>0</v>
      </c>
      <c r="P13">
        <f>IF('Dataset - Count'!L13&gt;=1, 1, 0)</f>
        <v>0</v>
      </c>
      <c r="Q13">
        <f>IF('Dataset - Count'!M13&gt;=1, 1, 0)</f>
        <v>0</v>
      </c>
      <c r="R13">
        <f>IF('Dataset - Count'!N13&gt;=1, 1, 0)</f>
        <v>0</v>
      </c>
      <c r="S13">
        <f>IF('Dataset - Count'!O13&gt;=1, 1, 0)</f>
        <v>1</v>
      </c>
      <c r="T13">
        <f t="shared" si="4"/>
        <v>1</v>
      </c>
      <c r="U13">
        <f t="shared" si="5"/>
        <v>1</v>
      </c>
      <c r="V13">
        <f>IF('Dataset - Count'!P13&gt;=1, 1, 0)</f>
        <v>0</v>
      </c>
      <c r="W13">
        <f>IF('Dataset - Count'!Q13&gt;=1, 1, 0)</f>
        <v>0</v>
      </c>
      <c r="X13">
        <f>IF('Dataset - Count'!R13&gt;=1, 1, 0)</f>
        <v>0</v>
      </c>
      <c r="Y13">
        <f>IF('Dataset - Count'!S13&gt;=1, 1, 0)</f>
        <v>0</v>
      </c>
      <c r="Z13">
        <f>IF('Dataset - Count'!T13&gt;=1, 1, 0)</f>
        <v>0</v>
      </c>
      <c r="AA13">
        <f t="shared" si="6"/>
        <v>0</v>
      </c>
      <c r="AB13">
        <f t="shared" si="7"/>
        <v>0</v>
      </c>
      <c r="AC13">
        <f>IF('Dataset - Count'!U13&gt;=1, 1, 0)</f>
        <v>0</v>
      </c>
      <c r="AD13">
        <f>IF('Dataset - Count'!V13&gt;=1, 1, 0)</f>
        <v>0</v>
      </c>
      <c r="AE13">
        <f>IF('Dataset - Count'!W13&gt;=1, 1, 0)</f>
        <v>0</v>
      </c>
      <c r="AF13">
        <f>IF('Dataset - Count'!X13&gt;=1, 1, 0)</f>
        <v>0</v>
      </c>
      <c r="AG13">
        <f>IF('Dataset - Count'!Y13&gt;=1, 1, 0)</f>
        <v>0</v>
      </c>
      <c r="AH13">
        <f>IF('Dataset - Count'!Z13&gt;=1, 1, 0)</f>
        <v>0</v>
      </c>
      <c r="AI13">
        <f>IF('Dataset - Count'!AA13&gt;=1, 1, 0)</f>
        <v>0</v>
      </c>
      <c r="AJ13">
        <f>IF('Dataset - Count'!AB13&gt;=1, 1, 0)</f>
        <v>0</v>
      </c>
      <c r="AK13">
        <f t="shared" si="8"/>
        <v>0</v>
      </c>
      <c r="AL13">
        <f t="shared" si="9"/>
        <v>0</v>
      </c>
      <c r="AM13">
        <f>IF('Dataset - Count'!AC13&gt;=1, 1, 0)</f>
        <v>0</v>
      </c>
      <c r="AN13">
        <f>IF('Dataset - Count'!AD13&gt;=1, 1, 0)</f>
        <v>0</v>
      </c>
      <c r="AO13">
        <f>IF('Dataset - Count'!AE13&gt;=1, 1, 0)</f>
        <v>0</v>
      </c>
      <c r="AP13">
        <f>IF('Dataset - Count'!AF13&gt;=1, 1, 0)</f>
        <v>0</v>
      </c>
      <c r="AQ13">
        <f>IF('Dataset - Count'!AG13&gt;=1, 1, 0)</f>
        <v>0</v>
      </c>
      <c r="AR13">
        <f>IF('Dataset - Count'!AH13&gt;=1, 1, 0)</f>
        <v>0</v>
      </c>
      <c r="AS13">
        <f t="shared" si="10"/>
        <v>0</v>
      </c>
      <c r="AT13">
        <f t="shared" si="11"/>
        <v>0</v>
      </c>
      <c r="AU13">
        <f>IF('Dataset - Count'!AI13&gt;=1, 1, 0)</f>
        <v>0</v>
      </c>
      <c r="AV13">
        <f>IF('Dataset - Count'!AJ13&gt;=1, 1, 0)</f>
        <v>0</v>
      </c>
      <c r="AW13">
        <f>IF('Dataset - Count'!AK13&gt;=1, 1, 0)</f>
        <v>0</v>
      </c>
      <c r="AX13">
        <f>IF('Dataset - Count'!AL13&gt;=1, 1, 0)</f>
        <v>0</v>
      </c>
      <c r="AY13">
        <f>IF('Dataset - Count'!AM13&gt;=1, 1, 0)</f>
        <v>1</v>
      </c>
      <c r="AZ13">
        <f t="shared" si="12"/>
        <v>1</v>
      </c>
      <c r="BA13">
        <f t="shared" si="13"/>
        <v>1</v>
      </c>
      <c r="BB13">
        <f>IF('Dataset - Count'!AN13&gt;=1, 1, 0)</f>
        <v>0</v>
      </c>
      <c r="BC13">
        <f>IF('Dataset - Count'!AO13&gt;=1, 1, 0)</f>
        <v>0</v>
      </c>
      <c r="BD13">
        <f>IF('Dataset - Count'!AP13&gt;=1, 1, 0)</f>
        <v>0</v>
      </c>
      <c r="BE13">
        <f t="shared" si="14"/>
        <v>4</v>
      </c>
    </row>
    <row r="14" spans="1:58" x14ac:dyDescent="0.2">
      <c r="A14">
        <v>13</v>
      </c>
      <c r="C14">
        <f>IF('Dataset - Count'!C14&gt;=1, 1, 0)</f>
        <v>0</v>
      </c>
      <c r="D14">
        <f>IF('Dataset - Count'!D14&gt;=1, 1, 0)</f>
        <v>0</v>
      </c>
      <c r="E14">
        <f>IF('Dataset - Count'!E14&gt;=1, 1, 0)</f>
        <v>0</v>
      </c>
      <c r="F14">
        <f>IF('Dataset - Count'!F14&gt;=1, 1, 0)</f>
        <v>0</v>
      </c>
      <c r="G14">
        <f>IF('Dataset - Count'!G14&gt;=1, 1, 0)</f>
        <v>0</v>
      </c>
      <c r="H14">
        <f t="shared" si="0"/>
        <v>0</v>
      </c>
      <c r="I14">
        <f t="shared" si="1"/>
        <v>0</v>
      </c>
      <c r="J14">
        <f>IF('Dataset - Count'!H14&gt;=1, 1, 0)</f>
        <v>0</v>
      </c>
      <c r="K14">
        <f>IF('Dataset - Count'!I14&gt;=1, 1, 0)</f>
        <v>0</v>
      </c>
      <c r="L14">
        <f>IF('Dataset - Count'!J14&gt;=1, 1, 0)</f>
        <v>0</v>
      </c>
      <c r="M14">
        <f t="shared" si="2"/>
        <v>0</v>
      </c>
      <c r="N14">
        <f t="shared" si="3"/>
        <v>0</v>
      </c>
      <c r="O14">
        <f>IF('Dataset - Count'!K14&gt;=1, 1, 0)</f>
        <v>0</v>
      </c>
      <c r="P14">
        <f>IF('Dataset - Count'!L14&gt;=1, 1, 0)</f>
        <v>0</v>
      </c>
      <c r="Q14">
        <f>IF('Dataset - Count'!M14&gt;=1, 1, 0)</f>
        <v>0</v>
      </c>
      <c r="R14">
        <f>IF('Dataset - Count'!N14&gt;=1, 1, 0)</f>
        <v>0</v>
      </c>
      <c r="S14">
        <f>IF('Dataset - Count'!O14&gt;=1, 1, 0)</f>
        <v>0</v>
      </c>
      <c r="T14">
        <f t="shared" si="4"/>
        <v>0</v>
      </c>
      <c r="U14">
        <f t="shared" si="5"/>
        <v>0</v>
      </c>
      <c r="V14">
        <f>IF('Dataset - Count'!P14&gt;=1, 1, 0)</f>
        <v>0</v>
      </c>
      <c r="W14">
        <f>IF('Dataset - Count'!Q14&gt;=1, 1, 0)</f>
        <v>0</v>
      </c>
      <c r="X14">
        <f>IF('Dataset - Count'!R14&gt;=1, 1, 0)</f>
        <v>0</v>
      </c>
      <c r="Y14">
        <f>IF('Dataset - Count'!S14&gt;=1, 1, 0)</f>
        <v>0</v>
      </c>
      <c r="Z14">
        <f>IF('Dataset - Count'!T14&gt;=1, 1, 0)</f>
        <v>0</v>
      </c>
      <c r="AA14">
        <f t="shared" si="6"/>
        <v>0</v>
      </c>
      <c r="AB14">
        <f t="shared" si="7"/>
        <v>0</v>
      </c>
      <c r="AC14">
        <f>IF('Dataset - Count'!U14&gt;=1, 1, 0)</f>
        <v>0</v>
      </c>
      <c r="AD14">
        <f>IF('Dataset - Count'!V14&gt;=1, 1, 0)</f>
        <v>0</v>
      </c>
      <c r="AE14">
        <f>IF('Dataset - Count'!W14&gt;=1, 1, 0)</f>
        <v>0</v>
      </c>
      <c r="AF14">
        <f>IF('Dataset - Count'!X14&gt;=1, 1, 0)</f>
        <v>0</v>
      </c>
      <c r="AG14">
        <f>IF('Dataset - Count'!Y14&gt;=1, 1, 0)</f>
        <v>0</v>
      </c>
      <c r="AH14">
        <f>IF('Dataset - Count'!Z14&gt;=1, 1, 0)</f>
        <v>0</v>
      </c>
      <c r="AI14">
        <f>IF('Dataset - Count'!AA14&gt;=1, 1, 0)</f>
        <v>0</v>
      </c>
      <c r="AJ14">
        <f>IF('Dataset - Count'!AB14&gt;=1, 1, 0)</f>
        <v>0</v>
      </c>
      <c r="AK14">
        <f t="shared" si="8"/>
        <v>0</v>
      </c>
      <c r="AL14">
        <f t="shared" si="9"/>
        <v>0</v>
      </c>
      <c r="AM14">
        <f>IF('Dataset - Count'!AC14&gt;=1, 1, 0)</f>
        <v>0</v>
      </c>
      <c r="AN14">
        <f>IF('Dataset - Count'!AD14&gt;=1, 1, 0)</f>
        <v>0</v>
      </c>
      <c r="AO14">
        <f>IF('Dataset - Count'!AE14&gt;=1, 1, 0)</f>
        <v>0</v>
      </c>
      <c r="AP14">
        <f>IF('Dataset - Count'!AF14&gt;=1, 1, 0)</f>
        <v>0</v>
      </c>
      <c r="AQ14">
        <f>IF('Dataset - Count'!AG14&gt;=1, 1, 0)</f>
        <v>0</v>
      </c>
      <c r="AR14">
        <f>IF('Dataset - Count'!AH14&gt;=1, 1, 0)</f>
        <v>0</v>
      </c>
      <c r="AS14">
        <f t="shared" si="10"/>
        <v>0</v>
      </c>
      <c r="AT14">
        <f t="shared" si="11"/>
        <v>0</v>
      </c>
      <c r="AU14">
        <f>IF('Dataset - Count'!AI14&gt;=1, 1, 0)</f>
        <v>0</v>
      </c>
      <c r="AV14">
        <f>IF('Dataset - Count'!AJ14&gt;=1, 1, 0)</f>
        <v>0</v>
      </c>
      <c r="AW14">
        <f>IF('Dataset - Count'!AK14&gt;=1, 1, 0)</f>
        <v>0</v>
      </c>
      <c r="AX14">
        <f>IF('Dataset - Count'!AL14&gt;=1, 1, 0)</f>
        <v>0</v>
      </c>
      <c r="AY14">
        <f>IF('Dataset - Count'!AM14&gt;=1, 1, 0)</f>
        <v>0</v>
      </c>
      <c r="AZ14">
        <f t="shared" si="12"/>
        <v>0</v>
      </c>
      <c r="BA14">
        <f t="shared" si="13"/>
        <v>0</v>
      </c>
      <c r="BB14">
        <f>IF('Dataset - Count'!AN14&gt;=1, 1, 0)</f>
        <v>0</v>
      </c>
      <c r="BC14">
        <f>IF('Dataset - Count'!AO14&gt;=1, 1, 0)</f>
        <v>0</v>
      </c>
      <c r="BD14">
        <f>IF('Dataset - Count'!AP14&gt;=1, 1, 0)</f>
        <v>0</v>
      </c>
      <c r="BF14" s="53" t="s">
        <v>422</v>
      </c>
    </row>
    <row r="15" spans="1:58" x14ac:dyDescent="0.2">
      <c r="A15">
        <v>14</v>
      </c>
      <c r="B15" t="str">
        <f>'Dataset - Count'!B15</f>
        <v>Primary</v>
      </c>
      <c r="C15">
        <f>IF('Dataset - Count'!C15&gt;=1, 1, 0)</f>
        <v>0</v>
      </c>
      <c r="D15">
        <f>IF('Dataset - Count'!D15&gt;=1, 1, 0)</f>
        <v>0</v>
      </c>
      <c r="E15">
        <f>IF('Dataset - Count'!E15&gt;=1, 1, 0)</f>
        <v>0</v>
      </c>
      <c r="F15">
        <f>IF('Dataset - Count'!F15&gt;=1, 1, 0)</f>
        <v>0</v>
      </c>
      <c r="G15">
        <f>IF('Dataset - Count'!G15&gt;=1, 1, 0)</f>
        <v>0</v>
      </c>
      <c r="H15">
        <f t="shared" si="0"/>
        <v>0</v>
      </c>
      <c r="I15">
        <f t="shared" si="1"/>
        <v>0</v>
      </c>
      <c r="J15">
        <f>IF('Dataset - Count'!H15&gt;=1, 1, 0)</f>
        <v>0</v>
      </c>
      <c r="K15">
        <f>IF('Dataset - Count'!I15&gt;=1, 1, 0)</f>
        <v>0</v>
      </c>
      <c r="L15">
        <f>IF('Dataset - Count'!J15&gt;=1, 1, 0)</f>
        <v>0</v>
      </c>
      <c r="M15">
        <f t="shared" si="2"/>
        <v>0</v>
      </c>
      <c r="N15">
        <f t="shared" si="3"/>
        <v>0</v>
      </c>
      <c r="O15">
        <f>IF('Dataset - Count'!K15&gt;=1, 1, 0)</f>
        <v>0</v>
      </c>
      <c r="P15">
        <f>IF('Dataset - Count'!L15&gt;=1, 1, 0)</f>
        <v>0</v>
      </c>
      <c r="Q15">
        <f>IF('Dataset - Count'!M15&gt;=1, 1, 0)</f>
        <v>0</v>
      </c>
      <c r="R15">
        <f>IF('Dataset - Count'!N15&gt;=1, 1, 0)</f>
        <v>0</v>
      </c>
      <c r="S15">
        <f>IF('Dataset - Count'!O15&gt;=1, 1, 0)</f>
        <v>0</v>
      </c>
      <c r="T15">
        <f t="shared" si="4"/>
        <v>0</v>
      </c>
      <c r="U15">
        <f t="shared" si="5"/>
        <v>0</v>
      </c>
      <c r="V15">
        <f>IF('Dataset - Count'!P15&gt;=1, 1, 0)</f>
        <v>0</v>
      </c>
      <c r="W15">
        <f>IF('Dataset - Count'!Q15&gt;=1, 1, 0)</f>
        <v>0</v>
      </c>
      <c r="X15">
        <f>IF('Dataset - Count'!R15&gt;=1, 1, 0)</f>
        <v>0</v>
      </c>
      <c r="Y15">
        <f>IF('Dataset - Count'!S15&gt;=1, 1, 0)</f>
        <v>0</v>
      </c>
      <c r="Z15">
        <f>IF('Dataset - Count'!T15&gt;=1, 1, 0)</f>
        <v>0</v>
      </c>
      <c r="AA15">
        <f t="shared" si="6"/>
        <v>0</v>
      </c>
      <c r="AB15">
        <f t="shared" si="7"/>
        <v>0</v>
      </c>
      <c r="AC15">
        <f>IF('Dataset - Count'!U15&gt;=1, 1, 0)</f>
        <v>0</v>
      </c>
      <c r="AD15">
        <f>IF('Dataset - Count'!V15&gt;=1, 1, 0)</f>
        <v>0</v>
      </c>
      <c r="AE15">
        <f>IF('Dataset - Count'!W15&gt;=1, 1, 0)</f>
        <v>0</v>
      </c>
      <c r="AF15">
        <f>IF('Dataset - Count'!X15&gt;=1, 1, 0)</f>
        <v>0</v>
      </c>
      <c r="AG15">
        <f>IF('Dataset - Count'!Y15&gt;=1, 1, 0)</f>
        <v>0</v>
      </c>
      <c r="AH15">
        <f>IF('Dataset - Count'!Z15&gt;=1, 1, 0)</f>
        <v>0</v>
      </c>
      <c r="AI15">
        <f>IF('Dataset - Count'!AA15&gt;=1, 1, 0)</f>
        <v>0</v>
      </c>
      <c r="AJ15">
        <f>IF('Dataset - Count'!AB15&gt;=1, 1, 0)</f>
        <v>0</v>
      </c>
      <c r="AK15">
        <f t="shared" si="8"/>
        <v>0</v>
      </c>
      <c r="AL15">
        <f t="shared" si="9"/>
        <v>0</v>
      </c>
      <c r="AM15">
        <f>IF('Dataset - Count'!AC15&gt;=1, 1, 0)</f>
        <v>0</v>
      </c>
      <c r="AN15">
        <f>IF('Dataset - Count'!AD15&gt;=1, 1, 0)</f>
        <v>0</v>
      </c>
      <c r="AO15">
        <f>IF('Dataset - Count'!AE15&gt;=1, 1, 0)</f>
        <v>0</v>
      </c>
      <c r="AP15">
        <f>IF('Dataset - Count'!AF15&gt;=1, 1, 0)</f>
        <v>0</v>
      </c>
      <c r="AQ15">
        <f>IF('Dataset - Count'!AG15&gt;=1, 1, 0)</f>
        <v>0</v>
      </c>
      <c r="AR15">
        <f>IF('Dataset - Count'!AH15&gt;=1, 1, 0)</f>
        <v>0</v>
      </c>
      <c r="AS15">
        <f t="shared" si="10"/>
        <v>0</v>
      </c>
      <c r="AT15">
        <f t="shared" si="11"/>
        <v>0</v>
      </c>
      <c r="AU15">
        <f>IF('Dataset - Count'!AI15&gt;=1, 1, 0)</f>
        <v>0</v>
      </c>
      <c r="AV15">
        <f>IF('Dataset - Count'!AJ15&gt;=1, 1, 0)</f>
        <v>0</v>
      </c>
      <c r="AW15">
        <f>IF('Dataset - Count'!AK15&gt;=1, 1, 0)</f>
        <v>0</v>
      </c>
      <c r="AX15">
        <f>IF('Dataset - Count'!AL15&gt;=1, 1, 0)</f>
        <v>0</v>
      </c>
      <c r="AY15">
        <f>IF('Dataset - Count'!AM15&gt;=1, 1, 0)</f>
        <v>0</v>
      </c>
      <c r="AZ15">
        <f t="shared" si="12"/>
        <v>0</v>
      </c>
      <c r="BA15">
        <f t="shared" si="13"/>
        <v>0</v>
      </c>
      <c r="BB15">
        <f>IF('Dataset - Count'!AN15&gt;=1, 1, 0)</f>
        <v>0</v>
      </c>
      <c r="BC15">
        <f>IF('Dataset - Count'!AO15&gt;=1, 1, 0)</f>
        <v>0</v>
      </c>
      <c r="BD15">
        <f>IF('Dataset - Count'!AP15&gt;=1, 1, 0)</f>
        <v>0</v>
      </c>
      <c r="BF15" t="s">
        <v>421</v>
      </c>
    </row>
    <row r="16" spans="1:58" x14ac:dyDescent="0.2">
      <c r="A16">
        <v>15</v>
      </c>
      <c r="B16" t="str">
        <f>'Dataset - Count'!B16</f>
        <v>Secondary</v>
      </c>
      <c r="C16">
        <f>IF('Dataset - Count'!C16&gt;=1, 1, 0)</f>
        <v>0</v>
      </c>
      <c r="D16">
        <f>IF('Dataset - Count'!D16&gt;=1, 1, 0)</f>
        <v>0</v>
      </c>
      <c r="E16">
        <f>IF('Dataset - Count'!E16&gt;=1, 1, 0)</f>
        <v>0</v>
      </c>
      <c r="F16">
        <f>IF('Dataset - Count'!F16&gt;=1, 1, 0)</f>
        <v>0</v>
      </c>
      <c r="G16">
        <f>IF('Dataset - Count'!G16&gt;=1, 1, 0)</f>
        <v>1</v>
      </c>
      <c r="H16">
        <f t="shared" si="0"/>
        <v>1</v>
      </c>
      <c r="I16">
        <f t="shared" si="1"/>
        <v>1</v>
      </c>
      <c r="J16">
        <f>IF('Dataset - Count'!H16&gt;=1, 1, 0)</f>
        <v>0</v>
      </c>
      <c r="K16">
        <f>IF('Dataset - Count'!I16&gt;=1, 1, 0)</f>
        <v>0</v>
      </c>
      <c r="L16">
        <f>IF('Dataset - Count'!J16&gt;=1, 1, 0)</f>
        <v>0</v>
      </c>
      <c r="M16">
        <f t="shared" si="2"/>
        <v>0</v>
      </c>
      <c r="N16">
        <f t="shared" si="3"/>
        <v>0</v>
      </c>
      <c r="O16">
        <f>IF('Dataset - Count'!K16&gt;=1, 1, 0)</f>
        <v>0</v>
      </c>
      <c r="P16">
        <f>IF('Dataset - Count'!L16&gt;=1, 1, 0)</f>
        <v>0</v>
      </c>
      <c r="Q16">
        <f>IF('Dataset - Count'!M16&gt;=1, 1, 0)</f>
        <v>0</v>
      </c>
      <c r="R16">
        <f>IF('Dataset - Count'!N16&gt;=1, 1, 0)</f>
        <v>0</v>
      </c>
      <c r="S16">
        <f>IF('Dataset - Count'!O16&gt;=1, 1, 0)</f>
        <v>0</v>
      </c>
      <c r="T16">
        <f t="shared" si="4"/>
        <v>0</v>
      </c>
      <c r="U16">
        <f t="shared" si="5"/>
        <v>0</v>
      </c>
      <c r="V16">
        <f>IF('Dataset - Count'!P16&gt;=1, 1, 0)</f>
        <v>1</v>
      </c>
      <c r="W16">
        <f>IF('Dataset - Count'!Q16&gt;=1, 1, 0)</f>
        <v>0</v>
      </c>
      <c r="X16">
        <f>IF('Dataset - Count'!R16&gt;=1, 1, 0)</f>
        <v>0</v>
      </c>
      <c r="Y16">
        <f>IF('Dataset - Count'!S16&gt;=1, 1, 0)</f>
        <v>0</v>
      </c>
      <c r="Z16">
        <f>IF('Dataset - Count'!T16&gt;=1, 1, 0)</f>
        <v>0</v>
      </c>
      <c r="AA16">
        <f t="shared" si="6"/>
        <v>1</v>
      </c>
      <c r="AB16">
        <f t="shared" si="7"/>
        <v>1</v>
      </c>
      <c r="AC16">
        <f>IF('Dataset - Count'!U16&gt;=1, 1, 0)</f>
        <v>0</v>
      </c>
      <c r="AD16">
        <f>IF('Dataset - Count'!V16&gt;=1, 1, 0)</f>
        <v>0</v>
      </c>
      <c r="AE16">
        <f>IF('Dataset - Count'!W16&gt;=1, 1, 0)</f>
        <v>0</v>
      </c>
      <c r="AF16">
        <f>IF('Dataset - Count'!X16&gt;=1, 1, 0)</f>
        <v>0</v>
      </c>
      <c r="AG16">
        <f>IF('Dataset - Count'!Y16&gt;=1, 1, 0)</f>
        <v>1</v>
      </c>
      <c r="AH16">
        <f>IF('Dataset - Count'!Z16&gt;=1, 1, 0)</f>
        <v>1</v>
      </c>
      <c r="AI16">
        <f>IF('Dataset - Count'!AA16&gt;=1, 1, 0)</f>
        <v>0</v>
      </c>
      <c r="AJ16">
        <f>IF('Dataset - Count'!AB16&gt;=1, 1, 0)</f>
        <v>0</v>
      </c>
      <c r="AK16">
        <f t="shared" si="8"/>
        <v>2</v>
      </c>
      <c r="AL16">
        <f t="shared" si="9"/>
        <v>1</v>
      </c>
      <c r="AM16">
        <f>IF('Dataset - Count'!AC16&gt;=1, 1, 0)</f>
        <v>0</v>
      </c>
      <c r="AN16">
        <f>IF('Dataset - Count'!AD16&gt;=1, 1, 0)</f>
        <v>0</v>
      </c>
      <c r="AO16">
        <f>IF('Dataset - Count'!AE16&gt;=1, 1, 0)</f>
        <v>0</v>
      </c>
      <c r="AP16">
        <f>IF('Dataset - Count'!AF16&gt;=1, 1, 0)</f>
        <v>0</v>
      </c>
      <c r="AQ16">
        <f>IF('Dataset - Count'!AG16&gt;=1, 1, 0)</f>
        <v>1</v>
      </c>
      <c r="AR16">
        <f>IF('Dataset - Count'!AH16&gt;=1, 1, 0)</f>
        <v>1</v>
      </c>
      <c r="AS16">
        <f t="shared" si="10"/>
        <v>2</v>
      </c>
      <c r="AT16">
        <f t="shared" si="11"/>
        <v>1</v>
      </c>
      <c r="AU16">
        <f>IF('Dataset - Count'!AI16&gt;=1, 1, 0)</f>
        <v>1</v>
      </c>
      <c r="AV16">
        <f>IF('Dataset - Count'!AJ16&gt;=1, 1, 0)</f>
        <v>0</v>
      </c>
      <c r="AW16">
        <f>IF('Dataset - Count'!AK16&gt;=1, 1, 0)</f>
        <v>0</v>
      </c>
      <c r="AX16">
        <f>IF('Dataset - Count'!AL16&gt;=1, 1, 0)</f>
        <v>0</v>
      </c>
      <c r="AY16">
        <f>IF('Dataset - Count'!AM16&gt;=1, 1, 0)</f>
        <v>0</v>
      </c>
      <c r="AZ16">
        <f t="shared" si="12"/>
        <v>1</v>
      </c>
      <c r="BA16">
        <f t="shared" si="13"/>
        <v>1</v>
      </c>
      <c r="BB16">
        <f>IF('Dataset - Count'!AN16&gt;=1, 1, 0)</f>
        <v>0</v>
      </c>
      <c r="BC16">
        <f>IF('Dataset - Count'!AO16&gt;=1, 1, 0)</f>
        <v>0</v>
      </c>
      <c r="BD16">
        <f>IF('Dataset - Count'!AP16&gt;=1, 1, 0)</f>
        <v>1</v>
      </c>
      <c r="BE16">
        <f t="shared" si="14"/>
        <v>5</v>
      </c>
    </row>
    <row r="17" spans="1:58" x14ac:dyDescent="0.2">
      <c r="A17">
        <v>16</v>
      </c>
      <c r="B17" t="str">
        <f>'Dataset - Count'!B17</f>
        <v>Primary &amp; Secondary</v>
      </c>
      <c r="C17">
        <f>IF('Dataset - Count'!C17&gt;=1, 1, 0)</f>
        <v>0</v>
      </c>
      <c r="D17">
        <f>IF('Dataset - Count'!D17&gt;=1, 1, 0)</f>
        <v>0</v>
      </c>
      <c r="E17">
        <f>IF('Dataset - Count'!E17&gt;=1, 1, 0)</f>
        <v>1</v>
      </c>
      <c r="F17">
        <f>IF('Dataset - Count'!F17&gt;=1, 1, 0)</f>
        <v>0</v>
      </c>
      <c r="G17">
        <f>IF('Dataset - Count'!G17&gt;=1, 1, 0)</f>
        <v>0</v>
      </c>
      <c r="H17">
        <f>SUM(C17:G17)</f>
        <v>1</v>
      </c>
      <c r="I17">
        <f t="shared" si="1"/>
        <v>1</v>
      </c>
      <c r="J17">
        <f>IF('Dataset - Count'!H17&gt;=1, 1, 0)</f>
        <v>0</v>
      </c>
      <c r="K17">
        <f>IF('Dataset - Count'!I17&gt;=1, 1, 0)</f>
        <v>1</v>
      </c>
      <c r="L17">
        <f>IF('Dataset - Count'!J17&gt;=1, 1, 0)</f>
        <v>0</v>
      </c>
      <c r="M17">
        <f t="shared" si="2"/>
        <v>1</v>
      </c>
      <c r="N17">
        <f t="shared" si="3"/>
        <v>1</v>
      </c>
      <c r="O17">
        <f>IF('Dataset - Count'!K17&gt;=1, 1, 0)</f>
        <v>0</v>
      </c>
      <c r="P17">
        <f>IF('Dataset - Count'!L17&gt;=1, 1, 0)</f>
        <v>0</v>
      </c>
      <c r="Q17">
        <f>IF('Dataset - Count'!M17&gt;=1, 1, 0)</f>
        <v>0</v>
      </c>
      <c r="R17">
        <f>IF('Dataset - Count'!N17&gt;=1, 1, 0)</f>
        <v>0</v>
      </c>
      <c r="S17">
        <f>IF('Dataset - Count'!O17&gt;=1, 1, 0)</f>
        <v>0</v>
      </c>
      <c r="T17">
        <f t="shared" si="4"/>
        <v>0</v>
      </c>
      <c r="U17">
        <f t="shared" si="5"/>
        <v>0</v>
      </c>
      <c r="V17">
        <f>IF('Dataset - Count'!P17&gt;=1, 1, 0)</f>
        <v>0</v>
      </c>
      <c r="W17">
        <f>IF('Dataset - Count'!Q17&gt;=1, 1, 0)</f>
        <v>0</v>
      </c>
      <c r="X17">
        <f>IF('Dataset - Count'!R17&gt;=1, 1, 0)</f>
        <v>0</v>
      </c>
      <c r="Y17">
        <f>IF('Dataset - Count'!S17&gt;=1, 1, 0)</f>
        <v>0</v>
      </c>
      <c r="Z17">
        <f>IF('Dataset - Count'!T17&gt;=1, 1, 0)</f>
        <v>0</v>
      </c>
      <c r="AA17">
        <f t="shared" si="6"/>
        <v>0</v>
      </c>
      <c r="AB17">
        <f t="shared" si="7"/>
        <v>0</v>
      </c>
      <c r="AC17">
        <f>IF('Dataset - Count'!U17&gt;=1, 1, 0)</f>
        <v>0</v>
      </c>
      <c r="AD17">
        <f>IF('Dataset - Count'!V17&gt;=1, 1, 0)</f>
        <v>0</v>
      </c>
      <c r="AE17">
        <f>IF('Dataset - Count'!W17&gt;=1, 1, 0)</f>
        <v>0</v>
      </c>
      <c r="AF17">
        <f>IF('Dataset - Count'!X17&gt;=1, 1, 0)</f>
        <v>0</v>
      </c>
      <c r="AG17">
        <f>IF('Dataset - Count'!Y17&gt;=1, 1, 0)</f>
        <v>0</v>
      </c>
      <c r="AH17">
        <f>IF('Dataset - Count'!Z17&gt;=1, 1, 0)</f>
        <v>0</v>
      </c>
      <c r="AI17">
        <f>IF('Dataset - Count'!AA17&gt;=1, 1, 0)</f>
        <v>0</v>
      </c>
      <c r="AJ17">
        <f>IF('Dataset - Count'!AB17&gt;=1, 1, 0)</f>
        <v>0</v>
      </c>
      <c r="AK17">
        <f t="shared" si="8"/>
        <v>0</v>
      </c>
      <c r="AL17">
        <f t="shared" si="9"/>
        <v>0</v>
      </c>
      <c r="AM17">
        <f>IF('Dataset - Count'!AC17&gt;=1, 1, 0)</f>
        <v>0</v>
      </c>
      <c r="AN17">
        <f>IF('Dataset - Count'!AD17&gt;=1, 1, 0)</f>
        <v>0</v>
      </c>
      <c r="AO17">
        <f>IF('Dataset - Count'!AE17&gt;=1, 1, 0)</f>
        <v>0</v>
      </c>
      <c r="AP17">
        <f>IF('Dataset - Count'!AF17&gt;=1, 1, 0)</f>
        <v>0</v>
      </c>
      <c r="AQ17">
        <f>IF('Dataset - Count'!AG17&gt;=1, 1, 0)</f>
        <v>1</v>
      </c>
      <c r="AR17">
        <f>IF('Dataset - Count'!AH17&gt;=1, 1, 0)</f>
        <v>1</v>
      </c>
      <c r="AS17">
        <f t="shared" si="10"/>
        <v>2</v>
      </c>
      <c r="AT17">
        <f t="shared" si="11"/>
        <v>1</v>
      </c>
      <c r="AU17">
        <f>IF('Dataset - Count'!AI17&gt;=1, 1, 0)</f>
        <v>0</v>
      </c>
      <c r="AV17">
        <f>IF('Dataset - Count'!AJ17&gt;=1, 1, 0)</f>
        <v>1</v>
      </c>
      <c r="AW17">
        <f>IF('Dataset - Count'!AK17&gt;=1, 1, 0)</f>
        <v>0</v>
      </c>
      <c r="AX17">
        <f>IF('Dataset - Count'!AL17&gt;=1, 1, 0)</f>
        <v>1</v>
      </c>
      <c r="AY17">
        <f>IF('Dataset - Count'!AM17&gt;=1, 1, 0)</f>
        <v>0</v>
      </c>
      <c r="AZ17">
        <f t="shared" si="12"/>
        <v>2</v>
      </c>
      <c r="BA17">
        <f t="shared" si="13"/>
        <v>1</v>
      </c>
      <c r="BB17">
        <f>IF('Dataset - Count'!AN17&gt;=1, 1, 0)</f>
        <v>0</v>
      </c>
      <c r="BC17">
        <f>IF('Dataset - Count'!AO17&gt;=1, 1, 0)</f>
        <v>0</v>
      </c>
      <c r="BD17">
        <f>IF('Dataset - Count'!AP17&gt;=1, 1, 0)</f>
        <v>0</v>
      </c>
      <c r="BE17">
        <f t="shared" si="14"/>
        <v>4</v>
      </c>
    </row>
    <row r="18" spans="1:58" x14ac:dyDescent="0.2">
      <c r="A18">
        <v>17</v>
      </c>
      <c r="B18" t="str">
        <f>'Dataset - Count'!B18</f>
        <v>Secondary</v>
      </c>
      <c r="C18">
        <f>IF('Dataset - Count'!C18&gt;=1, 1, 0)</f>
        <v>0</v>
      </c>
      <c r="D18">
        <f>IF('Dataset - Count'!D18&gt;=1, 1, 0)</f>
        <v>0</v>
      </c>
      <c r="E18">
        <f>IF('Dataset - Count'!E18&gt;=1, 1, 0)</f>
        <v>0</v>
      </c>
      <c r="F18">
        <f>IF('Dataset - Count'!F18&gt;=1, 1, 0)</f>
        <v>0</v>
      </c>
      <c r="G18">
        <f>IF('Dataset - Count'!G18&gt;=1, 1, 0)</f>
        <v>0</v>
      </c>
      <c r="H18">
        <f t="shared" si="0"/>
        <v>0</v>
      </c>
      <c r="I18">
        <f t="shared" si="1"/>
        <v>0</v>
      </c>
      <c r="J18">
        <f>IF('Dataset - Count'!H18&gt;=1, 1, 0)</f>
        <v>0</v>
      </c>
      <c r="K18">
        <f>IF('Dataset - Count'!I18&gt;=1, 1, 0)</f>
        <v>1</v>
      </c>
      <c r="L18">
        <f>IF('Dataset - Count'!J18&gt;=1, 1, 0)</f>
        <v>0</v>
      </c>
      <c r="M18">
        <f t="shared" si="2"/>
        <v>1</v>
      </c>
      <c r="N18">
        <f t="shared" si="3"/>
        <v>1</v>
      </c>
      <c r="O18">
        <f>IF('Dataset - Count'!K18&gt;=1, 1, 0)</f>
        <v>0</v>
      </c>
      <c r="P18">
        <f>IF('Dataset - Count'!L18&gt;=1, 1, 0)</f>
        <v>0</v>
      </c>
      <c r="Q18">
        <f>IF('Dataset - Count'!M18&gt;=1, 1, 0)</f>
        <v>0</v>
      </c>
      <c r="R18">
        <f>IF('Dataset - Count'!N18&gt;=1, 1, 0)</f>
        <v>0</v>
      </c>
      <c r="S18">
        <f>IF('Dataset - Count'!O18&gt;=1, 1, 0)</f>
        <v>0</v>
      </c>
      <c r="T18">
        <f t="shared" si="4"/>
        <v>0</v>
      </c>
      <c r="U18">
        <f t="shared" si="5"/>
        <v>0</v>
      </c>
      <c r="V18">
        <f>IF('Dataset - Count'!P18&gt;=1, 1, 0)</f>
        <v>0</v>
      </c>
      <c r="W18">
        <f>IF('Dataset - Count'!Q18&gt;=1, 1, 0)</f>
        <v>0</v>
      </c>
      <c r="X18">
        <f>IF('Dataset - Count'!R18&gt;=1, 1, 0)</f>
        <v>0</v>
      </c>
      <c r="Y18">
        <f>IF('Dataset - Count'!S18&gt;=1, 1, 0)</f>
        <v>0</v>
      </c>
      <c r="Z18">
        <f>IF('Dataset - Count'!T18&gt;=1, 1, 0)</f>
        <v>0</v>
      </c>
      <c r="AA18">
        <f t="shared" si="6"/>
        <v>0</v>
      </c>
      <c r="AB18">
        <f t="shared" si="7"/>
        <v>0</v>
      </c>
      <c r="AC18">
        <f>IF('Dataset - Count'!U18&gt;=1, 1, 0)</f>
        <v>0</v>
      </c>
      <c r="AD18">
        <f>IF('Dataset - Count'!V18&gt;=1, 1, 0)</f>
        <v>0</v>
      </c>
      <c r="AE18">
        <f>IF('Dataset - Count'!W18&gt;=1, 1, 0)</f>
        <v>0</v>
      </c>
      <c r="AF18">
        <f>IF('Dataset - Count'!X18&gt;=1, 1, 0)</f>
        <v>0</v>
      </c>
      <c r="AG18">
        <f>IF('Dataset - Count'!Y18&gt;=1, 1, 0)</f>
        <v>0</v>
      </c>
      <c r="AH18">
        <f>IF('Dataset - Count'!Z18&gt;=1, 1, 0)</f>
        <v>0</v>
      </c>
      <c r="AI18">
        <f>IF('Dataset - Count'!AA18&gt;=1, 1, 0)</f>
        <v>0</v>
      </c>
      <c r="AJ18">
        <f>IF('Dataset - Count'!AB18&gt;=1, 1, 0)</f>
        <v>0</v>
      </c>
      <c r="AK18">
        <f t="shared" si="8"/>
        <v>0</v>
      </c>
      <c r="AL18">
        <f t="shared" si="9"/>
        <v>0</v>
      </c>
      <c r="AM18">
        <f>IF('Dataset - Count'!AC18&gt;=1, 1, 0)</f>
        <v>1</v>
      </c>
      <c r="AN18">
        <f>IF('Dataset - Count'!AD18&gt;=1, 1, 0)</f>
        <v>1</v>
      </c>
      <c r="AO18">
        <f>IF('Dataset - Count'!AE18&gt;=1, 1, 0)</f>
        <v>0</v>
      </c>
      <c r="AP18">
        <f>IF('Dataset - Count'!AF18&gt;=1, 1, 0)</f>
        <v>0</v>
      </c>
      <c r="AQ18">
        <f>IF('Dataset - Count'!AG18&gt;=1, 1, 0)</f>
        <v>0</v>
      </c>
      <c r="AR18">
        <f>IF('Dataset - Count'!AH18&gt;=1, 1, 0)</f>
        <v>0</v>
      </c>
      <c r="AS18">
        <f t="shared" si="10"/>
        <v>2</v>
      </c>
      <c r="AT18">
        <f t="shared" si="11"/>
        <v>1</v>
      </c>
      <c r="AU18">
        <f>IF('Dataset - Count'!AI18&gt;=1, 1, 0)</f>
        <v>0</v>
      </c>
      <c r="AV18">
        <f>IF('Dataset - Count'!AJ18&gt;=1, 1, 0)</f>
        <v>0</v>
      </c>
      <c r="AW18">
        <f>IF('Dataset - Count'!AK18&gt;=1, 1, 0)</f>
        <v>0</v>
      </c>
      <c r="AX18">
        <f>IF('Dataset - Count'!AL18&gt;=1, 1, 0)</f>
        <v>0</v>
      </c>
      <c r="AY18">
        <f>IF('Dataset - Count'!AM18&gt;=1, 1, 0)</f>
        <v>0</v>
      </c>
      <c r="AZ18">
        <f t="shared" si="12"/>
        <v>0</v>
      </c>
      <c r="BA18">
        <f t="shared" si="13"/>
        <v>0</v>
      </c>
      <c r="BB18">
        <f>IF('Dataset - Count'!AN18&gt;=1, 1, 0)</f>
        <v>0</v>
      </c>
      <c r="BC18">
        <f>IF('Dataset - Count'!AO18&gt;=1, 1, 0)</f>
        <v>0</v>
      </c>
      <c r="BD18">
        <f>IF('Dataset - Count'!AP18&gt;=1, 1, 0)</f>
        <v>0</v>
      </c>
      <c r="BE18">
        <f t="shared" si="14"/>
        <v>2</v>
      </c>
    </row>
    <row r="19" spans="1:58" x14ac:dyDescent="0.2">
      <c r="A19">
        <v>18</v>
      </c>
      <c r="B19" t="str">
        <f>'Dataset - Count'!B19</f>
        <v>Primary</v>
      </c>
      <c r="C19">
        <f>IF('Dataset - Count'!C19&gt;=1, 1, 0)</f>
        <v>0</v>
      </c>
      <c r="D19">
        <f>IF('Dataset - Count'!D19&gt;=1, 1, 0)</f>
        <v>0</v>
      </c>
      <c r="E19">
        <f>IF('Dataset - Count'!E19&gt;=1, 1, 0)</f>
        <v>0</v>
      </c>
      <c r="F19">
        <f>IF('Dataset - Count'!F19&gt;=1, 1, 0)</f>
        <v>0</v>
      </c>
      <c r="G19">
        <f>IF('Dataset - Count'!G19&gt;=1, 1, 0)</f>
        <v>0</v>
      </c>
      <c r="H19">
        <f t="shared" si="0"/>
        <v>0</v>
      </c>
      <c r="I19">
        <f t="shared" si="1"/>
        <v>0</v>
      </c>
      <c r="J19">
        <f>IF('Dataset - Count'!H19&gt;=1, 1, 0)</f>
        <v>0</v>
      </c>
      <c r="K19">
        <f>IF('Dataset - Count'!I19&gt;=1, 1, 0)</f>
        <v>0</v>
      </c>
      <c r="L19">
        <f>IF('Dataset - Count'!J19&gt;=1, 1, 0)</f>
        <v>0</v>
      </c>
      <c r="M19">
        <f t="shared" si="2"/>
        <v>0</v>
      </c>
      <c r="N19">
        <f t="shared" si="3"/>
        <v>0</v>
      </c>
      <c r="O19">
        <f>IF('Dataset - Count'!K19&gt;=1, 1, 0)</f>
        <v>0</v>
      </c>
      <c r="P19">
        <f>IF('Dataset - Count'!L19&gt;=1, 1, 0)</f>
        <v>0</v>
      </c>
      <c r="Q19">
        <f>IF('Dataset - Count'!M19&gt;=1, 1, 0)</f>
        <v>0</v>
      </c>
      <c r="R19">
        <f>IF('Dataset - Count'!N19&gt;=1, 1, 0)</f>
        <v>0</v>
      </c>
      <c r="S19">
        <f>IF('Dataset - Count'!O19&gt;=1, 1, 0)</f>
        <v>0</v>
      </c>
      <c r="T19">
        <f t="shared" si="4"/>
        <v>0</v>
      </c>
      <c r="U19">
        <f t="shared" si="5"/>
        <v>0</v>
      </c>
      <c r="V19">
        <f>IF('Dataset - Count'!P19&gt;=1, 1, 0)</f>
        <v>0</v>
      </c>
      <c r="W19">
        <f>IF('Dataset - Count'!Q19&gt;=1, 1, 0)</f>
        <v>0</v>
      </c>
      <c r="X19">
        <f>IF('Dataset - Count'!R19&gt;=1, 1, 0)</f>
        <v>0</v>
      </c>
      <c r="Y19">
        <f>IF('Dataset - Count'!S19&gt;=1, 1, 0)</f>
        <v>0</v>
      </c>
      <c r="Z19">
        <f>IF('Dataset - Count'!T19&gt;=1, 1, 0)</f>
        <v>0</v>
      </c>
      <c r="AA19">
        <f t="shared" si="6"/>
        <v>0</v>
      </c>
      <c r="AB19">
        <f t="shared" si="7"/>
        <v>0</v>
      </c>
      <c r="AC19">
        <f>IF('Dataset - Count'!U19&gt;=1, 1, 0)</f>
        <v>0</v>
      </c>
      <c r="AD19">
        <f>IF('Dataset - Count'!V19&gt;=1, 1, 0)</f>
        <v>0</v>
      </c>
      <c r="AE19">
        <f>IF('Dataset - Count'!W19&gt;=1, 1, 0)</f>
        <v>0</v>
      </c>
      <c r="AF19">
        <f>IF('Dataset - Count'!X19&gt;=1, 1, 0)</f>
        <v>0</v>
      </c>
      <c r="AG19">
        <f>IF('Dataset - Count'!Y19&gt;=1, 1, 0)</f>
        <v>0</v>
      </c>
      <c r="AH19">
        <f>IF('Dataset - Count'!Z19&gt;=1, 1, 0)</f>
        <v>0</v>
      </c>
      <c r="AI19">
        <f>IF('Dataset - Count'!AA19&gt;=1, 1, 0)</f>
        <v>0</v>
      </c>
      <c r="AJ19">
        <f>IF('Dataset - Count'!AB19&gt;=1, 1, 0)</f>
        <v>0</v>
      </c>
      <c r="AK19">
        <f t="shared" si="8"/>
        <v>0</v>
      </c>
      <c r="AL19">
        <f t="shared" si="9"/>
        <v>0</v>
      </c>
      <c r="AM19">
        <f>IF('Dataset - Count'!AC19&gt;=1, 1, 0)</f>
        <v>0</v>
      </c>
      <c r="AN19">
        <f>IF('Dataset - Count'!AD19&gt;=1, 1, 0)</f>
        <v>0</v>
      </c>
      <c r="AO19">
        <f>IF('Dataset - Count'!AE19&gt;=1, 1, 0)</f>
        <v>0</v>
      </c>
      <c r="AP19">
        <f>IF('Dataset - Count'!AF19&gt;=1, 1, 0)</f>
        <v>0</v>
      </c>
      <c r="AQ19">
        <f>IF('Dataset - Count'!AG19&gt;=1, 1, 0)</f>
        <v>0</v>
      </c>
      <c r="AR19">
        <f>IF('Dataset - Count'!AH19&gt;=1, 1, 0)</f>
        <v>0</v>
      </c>
      <c r="AS19">
        <f t="shared" si="10"/>
        <v>0</v>
      </c>
      <c r="AT19">
        <f t="shared" si="11"/>
        <v>0</v>
      </c>
      <c r="AU19">
        <f>IF('Dataset - Count'!AI19&gt;=1, 1, 0)</f>
        <v>0</v>
      </c>
      <c r="AV19">
        <f>IF('Dataset - Count'!AJ19&gt;=1, 1, 0)</f>
        <v>0</v>
      </c>
      <c r="AW19">
        <f>IF('Dataset - Count'!AK19&gt;=1, 1, 0)</f>
        <v>0</v>
      </c>
      <c r="AX19">
        <f>IF('Dataset - Count'!AL19&gt;=1, 1, 0)</f>
        <v>0</v>
      </c>
      <c r="AY19">
        <f>IF('Dataset - Count'!AM19&gt;=1, 1, 0)</f>
        <v>0</v>
      </c>
      <c r="AZ19">
        <f t="shared" si="12"/>
        <v>0</v>
      </c>
      <c r="BA19">
        <f t="shared" si="13"/>
        <v>0</v>
      </c>
      <c r="BB19">
        <f>IF('Dataset - Count'!AN19&gt;=1, 1, 0)</f>
        <v>0</v>
      </c>
      <c r="BC19">
        <f>IF('Dataset - Count'!AO19&gt;=1, 1, 0)</f>
        <v>0</v>
      </c>
      <c r="BD19">
        <f>IF('Dataset - Count'!AP19&gt;=1, 1, 0)</f>
        <v>0</v>
      </c>
      <c r="BF19" t="s">
        <v>27</v>
      </c>
    </row>
    <row r="20" spans="1:58" x14ac:dyDescent="0.2">
      <c r="A20">
        <v>19</v>
      </c>
      <c r="B20" t="str">
        <f>'Dataset - Count'!B20</f>
        <v>Secondary</v>
      </c>
      <c r="C20">
        <f>IF('Dataset - Count'!C20&gt;=1, 1, 0)</f>
        <v>1</v>
      </c>
      <c r="D20">
        <f>IF('Dataset - Count'!D20&gt;=1, 1, 0)</f>
        <v>0</v>
      </c>
      <c r="E20">
        <f>IF('Dataset - Count'!E20&gt;=1, 1, 0)</f>
        <v>1</v>
      </c>
      <c r="F20">
        <f>IF('Dataset - Count'!F20&gt;=1, 1, 0)</f>
        <v>0</v>
      </c>
      <c r="G20">
        <f>IF('Dataset - Count'!G20&gt;=1, 1, 0)</f>
        <v>0</v>
      </c>
      <c r="H20">
        <f t="shared" si="0"/>
        <v>2</v>
      </c>
      <c r="I20">
        <f t="shared" si="1"/>
        <v>1</v>
      </c>
      <c r="J20">
        <f>IF('Dataset - Count'!H20&gt;=1, 1, 0)</f>
        <v>0</v>
      </c>
      <c r="K20">
        <f>IF('Dataset - Count'!I20&gt;=1, 1, 0)</f>
        <v>0</v>
      </c>
      <c r="L20">
        <f>IF('Dataset - Count'!J20&gt;=1, 1, 0)</f>
        <v>0</v>
      </c>
      <c r="M20">
        <f t="shared" si="2"/>
        <v>0</v>
      </c>
      <c r="N20">
        <f t="shared" si="3"/>
        <v>0</v>
      </c>
      <c r="O20">
        <f>IF('Dataset - Count'!K20&gt;=1, 1, 0)</f>
        <v>0</v>
      </c>
      <c r="P20">
        <f>IF('Dataset - Count'!L20&gt;=1, 1, 0)</f>
        <v>0</v>
      </c>
      <c r="Q20">
        <f>IF('Dataset - Count'!M20&gt;=1, 1, 0)</f>
        <v>0</v>
      </c>
      <c r="R20">
        <f>IF('Dataset - Count'!N20&gt;=1, 1, 0)</f>
        <v>1</v>
      </c>
      <c r="S20">
        <f>IF('Dataset - Count'!O20&gt;=1, 1, 0)</f>
        <v>0</v>
      </c>
      <c r="T20">
        <f t="shared" si="4"/>
        <v>1</v>
      </c>
      <c r="U20">
        <f t="shared" si="5"/>
        <v>1</v>
      </c>
      <c r="V20">
        <f>IF('Dataset - Count'!P20&gt;=1, 1, 0)</f>
        <v>1</v>
      </c>
      <c r="W20">
        <f>IF('Dataset - Count'!Q20&gt;=1, 1, 0)</f>
        <v>1</v>
      </c>
      <c r="X20">
        <f>IF('Dataset - Count'!R20&gt;=1, 1, 0)</f>
        <v>1</v>
      </c>
      <c r="Y20">
        <f>IF('Dataset - Count'!S20&gt;=1, 1, 0)</f>
        <v>1</v>
      </c>
      <c r="Z20">
        <f>IF('Dataset - Count'!T20&gt;=1, 1, 0)</f>
        <v>1</v>
      </c>
      <c r="AA20">
        <f t="shared" si="6"/>
        <v>5</v>
      </c>
      <c r="AB20">
        <f t="shared" si="7"/>
        <v>1</v>
      </c>
      <c r="AC20">
        <f>IF('Dataset - Count'!U20&gt;=1, 1, 0)</f>
        <v>0</v>
      </c>
      <c r="AD20">
        <f>IF('Dataset - Count'!V20&gt;=1, 1, 0)</f>
        <v>0</v>
      </c>
      <c r="AE20">
        <f>IF('Dataset - Count'!W20&gt;=1, 1, 0)</f>
        <v>0</v>
      </c>
      <c r="AF20">
        <f>IF('Dataset - Count'!X20&gt;=1, 1, 0)</f>
        <v>0</v>
      </c>
      <c r="AG20">
        <f>IF('Dataset - Count'!Y20&gt;=1, 1, 0)</f>
        <v>0</v>
      </c>
      <c r="AH20">
        <f>IF('Dataset - Count'!Z20&gt;=1, 1, 0)</f>
        <v>1</v>
      </c>
      <c r="AI20">
        <f>IF('Dataset - Count'!AA20&gt;=1, 1, 0)</f>
        <v>0</v>
      </c>
      <c r="AJ20">
        <f>IF('Dataset - Count'!AB20&gt;=1, 1, 0)</f>
        <v>0</v>
      </c>
      <c r="AK20">
        <f t="shared" si="8"/>
        <v>1</v>
      </c>
      <c r="AL20">
        <f t="shared" si="9"/>
        <v>1</v>
      </c>
      <c r="AM20">
        <f>IF('Dataset - Count'!AC20&gt;=1, 1, 0)</f>
        <v>1</v>
      </c>
      <c r="AN20">
        <f>IF('Dataset - Count'!AD20&gt;=1, 1, 0)</f>
        <v>1</v>
      </c>
      <c r="AO20">
        <f>IF('Dataset - Count'!AE20&gt;=1, 1, 0)</f>
        <v>0</v>
      </c>
      <c r="AP20">
        <f>IF('Dataset - Count'!AF20&gt;=1, 1, 0)</f>
        <v>1</v>
      </c>
      <c r="AQ20">
        <f>IF('Dataset - Count'!AG20&gt;=1, 1, 0)</f>
        <v>1</v>
      </c>
      <c r="AR20">
        <f>IF('Dataset - Count'!AH20&gt;=1, 1, 0)</f>
        <v>1</v>
      </c>
      <c r="AS20">
        <f t="shared" si="10"/>
        <v>5</v>
      </c>
      <c r="AT20">
        <f t="shared" si="11"/>
        <v>1</v>
      </c>
      <c r="AU20">
        <f>IF('Dataset - Count'!AI20&gt;=1, 1, 0)</f>
        <v>0</v>
      </c>
      <c r="AV20">
        <f>IF('Dataset - Count'!AJ20&gt;=1, 1, 0)</f>
        <v>0</v>
      </c>
      <c r="AW20">
        <f>IF('Dataset - Count'!AK20&gt;=1, 1, 0)</f>
        <v>0</v>
      </c>
      <c r="AX20">
        <f>IF('Dataset - Count'!AL20&gt;=1, 1, 0)</f>
        <v>0</v>
      </c>
      <c r="AY20">
        <f>IF('Dataset - Count'!AM20&gt;=1, 1, 0)</f>
        <v>0</v>
      </c>
      <c r="AZ20">
        <f t="shared" si="12"/>
        <v>0</v>
      </c>
      <c r="BA20">
        <f t="shared" si="13"/>
        <v>0</v>
      </c>
      <c r="BB20">
        <f>IF('Dataset - Count'!AN20&gt;=1, 1, 0)</f>
        <v>0</v>
      </c>
      <c r="BC20">
        <f>IF('Dataset - Count'!AO20&gt;=1, 1, 0)</f>
        <v>0</v>
      </c>
      <c r="BD20">
        <f>IF('Dataset - Count'!AP20&gt;=1, 1, 0)</f>
        <v>0</v>
      </c>
      <c r="BE20">
        <f t="shared" si="14"/>
        <v>5</v>
      </c>
    </row>
    <row r="21" spans="1:58" x14ac:dyDescent="0.2">
      <c r="A21">
        <v>20</v>
      </c>
      <c r="C21">
        <f>IF('Dataset - Count'!C21&gt;=1, 1, 0)</f>
        <v>0</v>
      </c>
      <c r="D21">
        <f>IF('Dataset - Count'!D21&gt;=1, 1, 0)</f>
        <v>0</v>
      </c>
      <c r="E21">
        <f>IF('Dataset - Count'!E21&gt;=1, 1, 0)</f>
        <v>0</v>
      </c>
      <c r="F21">
        <f>IF('Dataset - Count'!F21&gt;=1, 1, 0)</f>
        <v>0</v>
      </c>
      <c r="G21">
        <f>IF('Dataset - Count'!G21&gt;=1, 1, 0)</f>
        <v>0</v>
      </c>
      <c r="H21">
        <f t="shared" si="0"/>
        <v>0</v>
      </c>
      <c r="I21">
        <f t="shared" si="1"/>
        <v>0</v>
      </c>
      <c r="J21">
        <f>IF('Dataset - Count'!H21&gt;=1, 1, 0)</f>
        <v>0</v>
      </c>
      <c r="K21">
        <f>IF('Dataset - Count'!I21&gt;=1, 1, 0)</f>
        <v>0</v>
      </c>
      <c r="L21">
        <f>IF('Dataset - Count'!J21&gt;=1, 1, 0)</f>
        <v>0</v>
      </c>
      <c r="M21">
        <f t="shared" si="2"/>
        <v>0</v>
      </c>
      <c r="N21">
        <f t="shared" si="3"/>
        <v>0</v>
      </c>
      <c r="O21">
        <f>IF('Dataset - Count'!K21&gt;=1, 1, 0)</f>
        <v>0</v>
      </c>
      <c r="P21">
        <f>IF('Dataset - Count'!L21&gt;=1, 1, 0)</f>
        <v>0</v>
      </c>
      <c r="Q21">
        <f>IF('Dataset - Count'!M21&gt;=1, 1, 0)</f>
        <v>0</v>
      </c>
      <c r="R21">
        <f>IF('Dataset - Count'!N21&gt;=1, 1, 0)</f>
        <v>0</v>
      </c>
      <c r="S21">
        <f>IF('Dataset - Count'!O21&gt;=1, 1, 0)</f>
        <v>0</v>
      </c>
      <c r="T21">
        <f t="shared" si="4"/>
        <v>0</v>
      </c>
      <c r="U21">
        <f t="shared" si="5"/>
        <v>0</v>
      </c>
      <c r="V21">
        <f>IF('Dataset - Count'!P21&gt;=1, 1, 0)</f>
        <v>0</v>
      </c>
      <c r="W21">
        <f>IF('Dataset - Count'!Q21&gt;=1, 1, 0)</f>
        <v>0</v>
      </c>
      <c r="X21">
        <f>IF('Dataset - Count'!R21&gt;=1, 1, 0)</f>
        <v>0</v>
      </c>
      <c r="Y21">
        <f>IF('Dataset - Count'!S21&gt;=1, 1, 0)</f>
        <v>0</v>
      </c>
      <c r="Z21">
        <f>IF('Dataset - Count'!T21&gt;=1, 1, 0)</f>
        <v>0</v>
      </c>
      <c r="AA21">
        <f t="shared" si="6"/>
        <v>0</v>
      </c>
      <c r="AB21">
        <f t="shared" si="7"/>
        <v>0</v>
      </c>
      <c r="AC21">
        <f>IF('Dataset - Count'!U21&gt;=1, 1, 0)</f>
        <v>0</v>
      </c>
      <c r="AD21">
        <f>IF('Dataset - Count'!V21&gt;=1, 1, 0)</f>
        <v>0</v>
      </c>
      <c r="AE21">
        <f>IF('Dataset - Count'!W21&gt;=1, 1, 0)</f>
        <v>0</v>
      </c>
      <c r="AF21">
        <f>IF('Dataset - Count'!X21&gt;=1, 1, 0)</f>
        <v>0</v>
      </c>
      <c r="AG21">
        <f>IF('Dataset - Count'!Y21&gt;=1, 1, 0)</f>
        <v>0</v>
      </c>
      <c r="AH21">
        <f>IF('Dataset - Count'!Z21&gt;=1, 1, 0)</f>
        <v>0</v>
      </c>
      <c r="AI21">
        <f>IF('Dataset - Count'!AA21&gt;=1, 1, 0)</f>
        <v>0</v>
      </c>
      <c r="AJ21">
        <f>IF('Dataset - Count'!AB21&gt;=1, 1, 0)</f>
        <v>0</v>
      </c>
      <c r="AK21">
        <f t="shared" si="8"/>
        <v>0</v>
      </c>
      <c r="AL21">
        <f t="shared" si="9"/>
        <v>0</v>
      </c>
      <c r="AM21">
        <f>IF('Dataset - Count'!AC21&gt;=1, 1, 0)</f>
        <v>0</v>
      </c>
      <c r="AN21">
        <f>IF('Dataset - Count'!AD21&gt;=1, 1, 0)</f>
        <v>0</v>
      </c>
      <c r="AO21">
        <f>IF('Dataset - Count'!AE21&gt;=1, 1, 0)</f>
        <v>0</v>
      </c>
      <c r="AP21">
        <f>IF('Dataset - Count'!AF21&gt;=1, 1, 0)</f>
        <v>0</v>
      </c>
      <c r="AQ21">
        <f>IF('Dataset - Count'!AG21&gt;=1, 1, 0)</f>
        <v>0</v>
      </c>
      <c r="AR21">
        <f>IF('Dataset - Count'!AH21&gt;=1, 1, 0)</f>
        <v>0</v>
      </c>
      <c r="AS21">
        <f t="shared" si="10"/>
        <v>0</v>
      </c>
      <c r="AT21">
        <f t="shared" si="11"/>
        <v>0</v>
      </c>
      <c r="AU21">
        <f>IF('Dataset - Count'!AI21&gt;=1, 1, 0)</f>
        <v>0</v>
      </c>
      <c r="AV21">
        <f>IF('Dataset - Count'!AJ21&gt;=1, 1, 0)</f>
        <v>0</v>
      </c>
      <c r="AW21">
        <f>IF('Dataset - Count'!AK21&gt;=1, 1, 0)</f>
        <v>0</v>
      </c>
      <c r="AX21">
        <f>IF('Dataset - Count'!AL21&gt;=1, 1, 0)</f>
        <v>0</v>
      </c>
      <c r="AY21">
        <f>IF('Dataset - Count'!AM21&gt;=1, 1, 0)</f>
        <v>0</v>
      </c>
      <c r="AZ21">
        <f t="shared" si="12"/>
        <v>0</v>
      </c>
      <c r="BA21">
        <f t="shared" si="13"/>
        <v>0</v>
      </c>
      <c r="BB21">
        <f>IF('Dataset - Count'!AN21&gt;=1, 1, 0)</f>
        <v>0</v>
      </c>
      <c r="BC21">
        <f>IF('Dataset - Count'!AO21&gt;=1, 1, 0)</f>
        <v>0</v>
      </c>
      <c r="BD21">
        <f>IF('Dataset - Count'!AP21&gt;=1, 1, 0)</f>
        <v>0</v>
      </c>
      <c r="BF21" s="53" t="s">
        <v>422</v>
      </c>
    </row>
    <row r="22" spans="1:58" x14ac:dyDescent="0.2">
      <c r="A22">
        <v>21</v>
      </c>
      <c r="B22" t="str">
        <f>'Dataset - Count'!B22</f>
        <v>Primary</v>
      </c>
      <c r="C22">
        <f>IF('Dataset - Count'!C22&gt;=1, 1, 0)</f>
        <v>0</v>
      </c>
      <c r="D22">
        <f>IF('Dataset - Count'!D22&gt;=1, 1, 0)</f>
        <v>0</v>
      </c>
      <c r="E22">
        <f>IF('Dataset - Count'!E22&gt;=1, 1, 0)</f>
        <v>0</v>
      </c>
      <c r="F22">
        <f>IF('Dataset - Count'!F22&gt;=1, 1, 0)</f>
        <v>0</v>
      </c>
      <c r="G22">
        <f>IF('Dataset - Count'!G22&gt;=1, 1, 0)</f>
        <v>0</v>
      </c>
      <c r="H22">
        <f t="shared" si="0"/>
        <v>0</v>
      </c>
      <c r="I22">
        <f t="shared" si="1"/>
        <v>0</v>
      </c>
      <c r="J22">
        <f>IF('Dataset - Count'!H22&gt;=1, 1, 0)</f>
        <v>0</v>
      </c>
      <c r="K22">
        <f>IF('Dataset - Count'!I22&gt;=1, 1, 0)</f>
        <v>0</v>
      </c>
      <c r="L22">
        <f>IF('Dataset - Count'!J22&gt;=1, 1, 0)</f>
        <v>1</v>
      </c>
      <c r="M22">
        <f t="shared" si="2"/>
        <v>1</v>
      </c>
      <c r="N22">
        <f t="shared" si="3"/>
        <v>1</v>
      </c>
      <c r="O22">
        <f>IF('Dataset - Count'!K22&gt;=1, 1, 0)</f>
        <v>0</v>
      </c>
      <c r="P22">
        <f>IF('Dataset - Count'!L22&gt;=1, 1, 0)</f>
        <v>0</v>
      </c>
      <c r="Q22">
        <f>IF('Dataset - Count'!M22&gt;=1, 1, 0)</f>
        <v>0</v>
      </c>
      <c r="R22">
        <f>IF('Dataset - Count'!N22&gt;=1, 1, 0)</f>
        <v>0</v>
      </c>
      <c r="S22">
        <f>IF('Dataset - Count'!O22&gt;=1, 1, 0)</f>
        <v>1</v>
      </c>
      <c r="T22">
        <f t="shared" si="4"/>
        <v>1</v>
      </c>
      <c r="U22">
        <f t="shared" si="5"/>
        <v>1</v>
      </c>
      <c r="V22">
        <f>IF('Dataset - Count'!P22&gt;=1, 1, 0)</f>
        <v>1</v>
      </c>
      <c r="W22">
        <f>IF('Dataset - Count'!Q22&gt;=1, 1, 0)</f>
        <v>1</v>
      </c>
      <c r="X22">
        <f>IF('Dataset - Count'!R22&gt;=1, 1, 0)</f>
        <v>1</v>
      </c>
      <c r="Y22">
        <f>IF('Dataset - Count'!S22&gt;=1, 1, 0)</f>
        <v>1</v>
      </c>
      <c r="Z22">
        <f>IF('Dataset - Count'!T22&gt;=1, 1, 0)</f>
        <v>1</v>
      </c>
      <c r="AA22">
        <f t="shared" si="6"/>
        <v>5</v>
      </c>
      <c r="AB22">
        <f t="shared" si="7"/>
        <v>1</v>
      </c>
      <c r="AC22">
        <f>IF('Dataset - Count'!U22&gt;=1, 1, 0)</f>
        <v>1</v>
      </c>
      <c r="AD22">
        <f>IF('Dataset - Count'!V22&gt;=1, 1, 0)</f>
        <v>0</v>
      </c>
      <c r="AE22">
        <f>IF('Dataset - Count'!W22&gt;=1, 1, 0)</f>
        <v>1</v>
      </c>
      <c r="AF22">
        <f>IF('Dataset - Count'!X22&gt;=1, 1, 0)</f>
        <v>0</v>
      </c>
      <c r="AG22">
        <f>IF('Dataset - Count'!Y22&gt;=1, 1, 0)</f>
        <v>0</v>
      </c>
      <c r="AH22">
        <f>IF('Dataset - Count'!Z22&gt;=1, 1, 0)</f>
        <v>1</v>
      </c>
      <c r="AI22">
        <f>IF('Dataset - Count'!AA22&gt;=1, 1, 0)</f>
        <v>1</v>
      </c>
      <c r="AJ22">
        <f>IF('Dataset - Count'!AB22&gt;=1, 1, 0)</f>
        <v>1</v>
      </c>
      <c r="AK22">
        <f t="shared" si="8"/>
        <v>5</v>
      </c>
      <c r="AL22">
        <f t="shared" si="9"/>
        <v>1</v>
      </c>
      <c r="AM22">
        <f>IF('Dataset - Count'!AC22&gt;=1, 1, 0)</f>
        <v>0</v>
      </c>
      <c r="AN22">
        <f>IF('Dataset - Count'!AD22&gt;=1, 1, 0)</f>
        <v>0</v>
      </c>
      <c r="AO22">
        <f>IF('Dataset - Count'!AE22&gt;=1, 1, 0)</f>
        <v>0</v>
      </c>
      <c r="AP22">
        <f>IF('Dataset - Count'!AF22&gt;=1, 1, 0)</f>
        <v>0</v>
      </c>
      <c r="AQ22">
        <f>IF('Dataset - Count'!AG22&gt;=1, 1, 0)</f>
        <v>0</v>
      </c>
      <c r="AR22">
        <f>IF('Dataset - Count'!AH22&gt;=1, 1, 0)</f>
        <v>0</v>
      </c>
      <c r="AS22">
        <f t="shared" si="10"/>
        <v>0</v>
      </c>
      <c r="AT22">
        <f t="shared" si="11"/>
        <v>0</v>
      </c>
      <c r="AU22">
        <f>IF('Dataset - Count'!AI22&gt;=1, 1, 0)</f>
        <v>0</v>
      </c>
      <c r="AV22">
        <f>IF('Dataset - Count'!AJ22&gt;=1, 1, 0)</f>
        <v>0</v>
      </c>
      <c r="AW22">
        <f>IF('Dataset - Count'!AK22&gt;=1, 1, 0)</f>
        <v>0</v>
      </c>
      <c r="AX22">
        <f>IF('Dataset - Count'!AL22&gt;=1, 1, 0)</f>
        <v>1</v>
      </c>
      <c r="AY22">
        <f>IF('Dataset - Count'!AM22&gt;=1, 1, 0)</f>
        <v>0</v>
      </c>
      <c r="AZ22">
        <f t="shared" si="12"/>
        <v>1</v>
      </c>
      <c r="BA22">
        <f t="shared" si="13"/>
        <v>1</v>
      </c>
      <c r="BB22">
        <f>IF('Dataset - Count'!AN22&gt;=1, 1, 0)</f>
        <v>0</v>
      </c>
      <c r="BC22">
        <f>IF('Dataset - Count'!AO22&gt;=1, 1, 0)</f>
        <v>0</v>
      </c>
      <c r="BD22">
        <f>IF('Dataset - Count'!AP22&gt;=1, 1, 0)</f>
        <v>0</v>
      </c>
      <c r="BE22">
        <f t="shared" si="14"/>
        <v>5</v>
      </c>
    </row>
    <row r="23" spans="1:58" x14ac:dyDescent="0.2">
      <c r="A23">
        <v>22</v>
      </c>
      <c r="B23" t="str">
        <f>'Dataset - Count'!B23</f>
        <v>Primary</v>
      </c>
      <c r="C23">
        <f>IF('Dataset - Count'!C23&gt;=1, 1, 0)</f>
        <v>0</v>
      </c>
      <c r="D23">
        <f>IF('Dataset - Count'!D23&gt;=1, 1, 0)</f>
        <v>0</v>
      </c>
      <c r="E23">
        <f>IF('Dataset - Count'!E23&gt;=1, 1, 0)</f>
        <v>0</v>
      </c>
      <c r="F23">
        <f>IF('Dataset - Count'!F23&gt;=1, 1, 0)</f>
        <v>0</v>
      </c>
      <c r="G23">
        <f>IF('Dataset - Count'!G23&gt;=1, 1, 0)</f>
        <v>0</v>
      </c>
      <c r="H23">
        <f t="shared" si="0"/>
        <v>0</v>
      </c>
      <c r="I23">
        <f t="shared" si="1"/>
        <v>0</v>
      </c>
      <c r="J23">
        <f>IF('Dataset - Count'!H23&gt;=1, 1, 0)</f>
        <v>0</v>
      </c>
      <c r="K23">
        <f>IF('Dataset - Count'!I23&gt;=1, 1, 0)</f>
        <v>0</v>
      </c>
      <c r="L23">
        <f>IF('Dataset - Count'!J23&gt;=1, 1, 0)</f>
        <v>0</v>
      </c>
      <c r="M23">
        <f t="shared" si="2"/>
        <v>0</v>
      </c>
      <c r="N23">
        <f t="shared" si="3"/>
        <v>0</v>
      </c>
      <c r="O23">
        <f>IF('Dataset - Count'!K23&gt;=1, 1, 0)</f>
        <v>0</v>
      </c>
      <c r="P23">
        <f>IF('Dataset - Count'!L23&gt;=1, 1, 0)</f>
        <v>0</v>
      </c>
      <c r="Q23">
        <f>IF('Dataset - Count'!M23&gt;=1, 1, 0)</f>
        <v>0</v>
      </c>
      <c r="R23">
        <f>IF('Dataset - Count'!N23&gt;=1, 1, 0)</f>
        <v>0</v>
      </c>
      <c r="S23">
        <f>IF('Dataset - Count'!O23&gt;=1, 1, 0)</f>
        <v>0</v>
      </c>
      <c r="T23">
        <f t="shared" si="4"/>
        <v>0</v>
      </c>
      <c r="U23">
        <f t="shared" si="5"/>
        <v>0</v>
      </c>
      <c r="V23">
        <f>IF('Dataset - Count'!P23&gt;=1, 1, 0)</f>
        <v>0</v>
      </c>
      <c r="W23">
        <f>IF('Dataset - Count'!Q23&gt;=1, 1, 0)</f>
        <v>0</v>
      </c>
      <c r="X23">
        <f>IF('Dataset - Count'!R23&gt;=1, 1, 0)</f>
        <v>0</v>
      </c>
      <c r="Y23">
        <f>IF('Dataset - Count'!S23&gt;=1, 1, 0)</f>
        <v>0</v>
      </c>
      <c r="Z23">
        <f>IF('Dataset - Count'!T23&gt;=1, 1, 0)</f>
        <v>0</v>
      </c>
      <c r="AA23">
        <f t="shared" si="6"/>
        <v>0</v>
      </c>
      <c r="AB23">
        <f t="shared" si="7"/>
        <v>0</v>
      </c>
      <c r="AC23">
        <f>IF('Dataset - Count'!U23&gt;=1, 1, 0)</f>
        <v>1</v>
      </c>
      <c r="AD23">
        <f>IF('Dataset - Count'!V23&gt;=1, 1, 0)</f>
        <v>0</v>
      </c>
      <c r="AE23">
        <f>IF('Dataset - Count'!W23&gt;=1, 1, 0)</f>
        <v>0</v>
      </c>
      <c r="AF23">
        <f>IF('Dataset - Count'!X23&gt;=1, 1, 0)</f>
        <v>0</v>
      </c>
      <c r="AG23">
        <f>IF('Dataset - Count'!Y23&gt;=1, 1, 0)</f>
        <v>0</v>
      </c>
      <c r="AH23">
        <f>IF('Dataset - Count'!Z23&gt;=1, 1, 0)</f>
        <v>1</v>
      </c>
      <c r="AI23">
        <f>IF('Dataset - Count'!AA23&gt;=1, 1, 0)</f>
        <v>0</v>
      </c>
      <c r="AJ23">
        <f>IF('Dataset - Count'!AB23&gt;=1, 1, 0)</f>
        <v>0</v>
      </c>
      <c r="AK23">
        <f t="shared" si="8"/>
        <v>2</v>
      </c>
      <c r="AL23">
        <f t="shared" si="9"/>
        <v>1</v>
      </c>
      <c r="AM23">
        <f>IF('Dataset - Count'!AC23&gt;=1, 1, 0)</f>
        <v>0</v>
      </c>
      <c r="AN23">
        <f>IF('Dataset - Count'!AD23&gt;=1, 1, 0)</f>
        <v>0</v>
      </c>
      <c r="AO23">
        <f>IF('Dataset - Count'!AE23&gt;=1, 1, 0)</f>
        <v>0</v>
      </c>
      <c r="AP23">
        <f>IF('Dataset - Count'!AF23&gt;=1, 1, 0)</f>
        <v>0</v>
      </c>
      <c r="AQ23">
        <f>IF('Dataset - Count'!AG23&gt;=1, 1, 0)</f>
        <v>0</v>
      </c>
      <c r="AR23">
        <f>IF('Dataset - Count'!AH23&gt;=1, 1, 0)</f>
        <v>0</v>
      </c>
      <c r="AS23">
        <f t="shared" si="10"/>
        <v>0</v>
      </c>
      <c r="AT23">
        <f t="shared" si="11"/>
        <v>0</v>
      </c>
      <c r="AU23">
        <f>IF('Dataset - Count'!AI23&gt;=1, 1, 0)</f>
        <v>0</v>
      </c>
      <c r="AV23">
        <f>IF('Dataset - Count'!AJ23&gt;=1, 1, 0)</f>
        <v>0</v>
      </c>
      <c r="AW23">
        <f>IF('Dataset - Count'!AK23&gt;=1, 1, 0)</f>
        <v>0</v>
      </c>
      <c r="AX23">
        <f>IF('Dataset - Count'!AL23&gt;=1, 1, 0)</f>
        <v>0</v>
      </c>
      <c r="AY23">
        <f>IF('Dataset - Count'!AM23&gt;=1, 1, 0)</f>
        <v>0</v>
      </c>
      <c r="AZ23">
        <f t="shared" si="12"/>
        <v>0</v>
      </c>
      <c r="BA23">
        <f t="shared" si="13"/>
        <v>0</v>
      </c>
      <c r="BB23">
        <f>IF('Dataset - Count'!AN23&gt;=1, 1, 0)</f>
        <v>0</v>
      </c>
      <c r="BC23">
        <f>IF('Dataset - Count'!AO23&gt;=1, 1, 0)</f>
        <v>0</v>
      </c>
      <c r="BD23">
        <f>IF('Dataset - Count'!AP23&gt;=1, 1, 0)</f>
        <v>0</v>
      </c>
      <c r="BE23" s="62">
        <f t="shared" si="14"/>
        <v>1</v>
      </c>
    </row>
    <row r="24" spans="1:58" x14ac:dyDescent="0.2">
      <c r="A24">
        <v>23</v>
      </c>
      <c r="C24">
        <f>IF('Dataset - Count'!C24&gt;=1, 1, 0)</f>
        <v>0</v>
      </c>
      <c r="D24">
        <f>IF('Dataset - Count'!D24&gt;=1, 1, 0)</f>
        <v>0</v>
      </c>
      <c r="E24">
        <f>IF('Dataset - Count'!E24&gt;=1, 1, 0)</f>
        <v>0</v>
      </c>
      <c r="F24">
        <f>IF('Dataset - Count'!F24&gt;=1, 1, 0)</f>
        <v>0</v>
      </c>
      <c r="G24">
        <f>IF('Dataset - Count'!G24&gt;=1, 1, 0)</f>
        <v>0</v>
      </c>
      <c r="H24">
        <f t="shared" si="0"/>
        <v>0</v>
      </c>
      <c r="I24">
        <f t="shared" si="1"/>
        <v>0</v>
      </c>
      <c r="J24">
        <f>IF('Dataset - Count'!H24&gt;=1, 1, 0)</f>
        <v>0</v>
      </c>
      <c r="K24">
        <f>IF('Dataset - Count'!I24&gt;=1, 1, 0)</f>
        <v>0</v>
      </c>
      <c r="L24">
        <f>IF('Dataset - Count'!J24&gt;=1, 1, 0)</f>
        <v>0</v>
      </c>
      <c r="M24">
        <f t="shared" si="2"/>
        <v>0</v>
      </c>
      <c r="N24">
        <f t="shared" si="3"/>
        <v>0</v>
      </c>
      <c r="O24">
        <f>IF('Dataset - Count'!K24&gt;=1, 1, 0)</f>
        <v>0</v>
      </c>
      <c r="P24">
        <f>IF('Dataset - Count'!L24&gt;=1, 1, 0)</f>
        <v>0</v>
      </c>
      <c r="Q24">
        <f>IF('Dataset - Count'!M24&gt;=1, 1, 0)</f>
        <v>0</v>
      </c>
      <c r="R24">
        <f>IF('Dataset - Count'!N24&gt;=1, 1, 0)</f>
        <v>0</v>
      </c>
      <c r="S24">
        <f>IF('Dataset - Count'!O24&gt;=1, 1, 0)</f>
        <v>0</v>
      </c>
      <c r="T24">
        <f t="shared" si="4"/>
        <v>0</v>
      </c>
      <c r="U24">
        <f t="shared" si="5"/>
        <v>0</v>
      </c>
      <c r="V24">
        <f>IF('Dataset - Count'!P24&gt;=1, 1, 0)</f>
        <v>0</v>
      </c>
      <c r="W24">
        <f>IF('Dataset - Count'!Q24&gt;=1, 1, 0)</f>
        <v>0</v>
      </c>
      <c r="X24">
        <f>IF('Dataset - Count'!R24&gt;=1, 1, 0)</f>
        <v>0</v>
      </c>
      <c r="Y24">
        <f>IF('Dataset - Count'!S24&gt;=1, 1, 0)</f>
        <v>0</v>
      </c>
      <c r="Z24">
        <f>IF('Dataset - Count'!T24&gt;=1, 1, 0)</f>
        <v>0</v>
      </c>
      <c r="AA24">
        <f t="shared" si="6"/>
        <v>0</v>
      </c>
      <c r="AB24">
        <f t="shared" si="7"/>
        <v>0</v>
      </c>
      <c r="AC24">
        <f>IF('Dataset - Count'!U24&gt;=1, 1, 0)</f>
        <v>0</v>
      </c>
      <c r="AD24">
        <f>IF('Dataset - Count'!V24&gt;=1, 1, 0)</f>
        <v>0</v>
      </c>
      <c r="AE24">
        <f>IF('Dataset - Count'!W24&gt;=1, 1, 0)</f>
        <v>0</v>
      </c>
      <c r="AF24">
        <f>IF('Dataset - Count'!X24&gt;=1, 1, 0)</f>
        <v>0</v>
      </c>
      <c r="AG24">
        <f>IF('Dataset - Count'!Y24&gt;=1, 1, 0)</f>
        <v>0</v>
      </c>
      <c r="AH24">
        <f>IF('Dataset - Count'!Z24&gt;=1, 1, 0)</f>
        <v>0</v>
      </c>
      <c r="AI24">
        <f>IF('Dataset - Count'!AA24&gt;=1, 1, 0)</f>
        <v>0</v>
      </c>
      <c r="AJ24">
        <f>IF('Dataset - Count'!AB24&gt;=1, 1, 0)</f>
        <v>0</v>
      </c>
      <c r="AK24">
        <f t="shared" si="8"/>
        <v>0</v>
      </c>
      <c r="AL24">
        <f t="shared" si="9"/>
        <v>0</v>
      </c>
      <c r="AM24">
        <f>IF('Dataset - Count'!AC24&gt;=1, 1, 0)</f>
        <v>0</v>
      </c>
      <c r="AN24">
        <f>IF('Dataset - Count'!AD24&gt;=1, 1, 0)</f>
        <v>0</v>
      </c>
      <c r="AO24">
        <f>IF('Dataset - Count'!AE24&gt;=1, 1, 0)</f>
        <v>0</v>
      </c>
      <c r="AP24">
        <f>IF('Dataset - Count'!AF24&gt;=1, 1, 0)</f>
        <v>0</v>
      </c>
      <c r="AQ24">
        <f>IF('Dataset - Count'!AG24&gt;=1, 1, 0)</f>
        <v>0</v>
      </c>
      <c r="AR24">
        <f>IF('Dataset - Count'!AH24&gt;=1, 1, 0)</f>
        <v>0</v>
      </c>
      <c r="AS24">
        <f t="shared" si="10"/>
        <v>0</v>
      </c>
      <c r="AT24">
        <f t="shared" si="11"/>
        <v>0</v>
      </c>
      <c r="AU24">
        <f>IF('Dataset - Count'!AI24&gt;=1, 1, 0)</f>
        <v>0</v>
      </c>
      <c r="AV24">
        <f>IF('Dataset - Count'!AJ24&gt;=1, 1, 0)</f>
        <v>0</v>
      </c>
      <c r="AW24">
        <f>IF('Dataset - Count'!AK24&gt;=1, 1, 0)</f>
        <v>0</v>
      </c>
      <c r="AX24">
        <f>IF('Dataset - Count'!AL24&gt;=1, 1, 0)</f>
        <v>0</v>
      </c>
      <c r="AY24">
        <f>IF('Dataset - Count'!AM24&gt;=1, 1, 0)</f>
        <v>0</v>
      </c>
      <c r="AZ24">
        <f t="shared" si="12"/>
        <v>0</v>
      </c>
      <c r="BA24">
        <f t="shared" si="13"/>
        <v>0</v>
      </c>
      <c r="BB24">
        <f>IF('Dataset - Count'!AN24&gt;=1, 1, 0)</f>
        <v>0</v>
      </c>
      <c r="BC24">
        <f>IF('Dataset - Count'!AO24&gt;=1, 1, 0)</f>
        <v>0</v>
      </c>
      <c r="BD24">
        <f>IF('Dataset - Count'!AP24&gt;=1, 1, 0)</f>
        <v>0</v>
      </c>
      <c r="BF24" s="53" t="s">
        <v>422</v>
      </c>
    </row>
    <row r="25" spans="1:58" x14ac:dyDescent="0.2">
      <c r="A25">
        <v>24</v>
      </c>
      <c r="B25" t="str">
        <f>'Dataset - Count'!B25</f>
        <v>Primary</v>
      </c>
      <c r="C25">
        <f>IF('Dataset - Count'!C25&gt;=1, 1, 0)</f>
        <v>1</v>
      </c>
      <c r="D25">
        <f>IF('Dataset - Count'!D25&gt;=1, 1, 0)</f>
        <v>1</v>
      </c>
      <c r="E25">
        <f>IF('Dataset - Count'!E25&gt;=1, 1, 0)</f>
        <v>0</v>
      </c>
      <c r="F25">
        <f>IF('Dataset - Count'!F25&gt;=1, 1, 0)</f>
        <v>0</v>
      </c>
      <c r="G25">
        <f>IF('Dataset - Count'!G25&gt;=1, 1, 0)</f>
        <v>0</v>
      </c>
      <c r="H25">
        <f t="shared" si="0"/>
        <v>2</v>
      </c>
      <c r="I25">
        <f t="shared" si="1"/>
        <v>1</v>
      </c>
      <c r="J25">
        <f>IF('Dataset - Count'!H25&gt;=1, 1, 0)</f>
        <v>1</v>
      </c>
      <c r="K25">
        <f>IF('Dataset - Count'!I25&gt;=1, 1, 0)</f>
        <v>0</v>
      </c>
      <c r="L25">
        <f>IF('Dataset - Count'!J25&gt;=1, 1, 0)</f>
        <v>0</v>
      </c>
      <c r="M25">
        <f t="shared" si="2"/>
        <v>1</v>
      </c>
      <c r="N25">
        <f t="shared" si="3"/>
        <v>1</v>
      </c>
      <c r="O25">
        <f>IF('Dataset - Count'!K25&gt;=1, 1, 0)</f>
        <v>0</v>
      </c>
      <c r="P25">
        <f>IF('Dataset - Count'!L25&gt;=1, 1, 0)</f>
        <v>0</v>
      </c>
      <c r="Q25">
        <f>IF('Dataset - Count'!M25&gt;=1, 1, 0)</f>
        <v>0</v>
      </c>
      <c r="R25">
        <f>IF('Dataset - Count'!N25&gt;=1, 1, 0)</f>
        <v>0</v>
      </c>
      <c r="S25">
        <f>IF('Dataset - Count'!O25&gt;=1, 1, 0)</f>
        <v>0</v>
      </c>
      <c r="T25">
        <f t="shared" si="4"/>
        <v>0</v>
      </c>
      <c r="U25">
        <f t="shared" si="5"/>
        <v>0</v>
      </c>
      <c r="V25">
        <f>IF('Dataset - Count'!P25&gt;=1, 1, 0)</f>
        <v>1</v>
      </c>
      <c r="W25">
        <f>IF('Dataset - Count'!Q25&gt;=1, 1, 0)</f>
        <v>0</v>
      </c>
      <c r="X25">
        <f>IF('Dataset - Count'!R25&gt;=1, 1, 0)</f>
        <v>0</v>
      </c>
      <c r="Y25">
        <f>IF('Dataset - Count'!S25&gt;=1, 1, 0)</f>
        <v>0</v>
      </c>
      <c r="Z25">
        <f>IF('Dataset - Count'!T25&gt;=1, 1, 0)</f>
        <v>0</v>
      </c>
      <c r="AA25">
        <f t="shared" si="6"/>
        <v>1</v>
      </c>
      <c r="AB25">
        <f t="shared" si="7"/>
        <v>1</v>
      </c>
      <c r="AC25">
        <f>IF('Dataset - Count'!U25&gt;=1, 1, 0)</f>
        <v>0</v>
      </c>
      <c r="AD25">
        <f>IF('Dataset - Count'!V25&gt;=1, 1, 0)</f>
        <v>0</v>
      </c>
      <c r="AE25">
        <f>IF('Dataset - Count'!W25&gt;=1, 1, 0)</f>
        <v>0</v>
      </c>
      <c r="AF25">
        <f>IF('Dataset - Count'!X25&gt;=1, 1, 0)</f>
        <v>0</v>
      </c>
      <c r="AG25">
        <f>IF('Dataset - Count'!Y25&gt;=1, 1, 0)</f>
        <v>0</v>
      </c>
      <c r="AH25">
        <f>IF('Dataset - Count'!Z25&gt;=1, 1, 0)</f>
        <v>0</v>
      </c>
      <c r="AI25">
        <f>IF('Dataset - Count'!AA25&gt;=1, 1, 0)</f>
        <v>1</v>
      </c>
      <c r="AJ25">
        <f>IF('Dataset - Count'!AB25&gt;=1, 1, 0)</f>
        <v>0</v>
      </c>
      <c r="AK25">
        <f t="shared" si="8"/>
        <v>1</v>
      </c>
      <c r="AL25">
        <f t="shared" si="9"/>
        <v>1</v>
      </c>
      <c r="AM25">
        <f>IF('Dataset - Count'!AC25&gt;=1, 1, 0)</f>
        <v>0</v>
      </c>
      <c r="AN25">
        <f>IF('Dataset - Count'!AD25&gt;=1, 1, 0)</f>
        <v>0</v>
      </c>
      <c r="AO25">
        <f>IF('Dataset - Count'!AE25&gt;=1, 1, 0)</f>
        <v>0</v>
      </c>
      <c r="AP25">
        <f>IF('Dataset - Count'!AF25&gt;=1, 1, 0)</f>
        <v>0</v>
      </c>
      <c r="AQ25">
        <f>IF('Dataset - Count'!AG25&gt;=1, 1, 0)</f>
        <v>0</v>
      </c>
      <c r="AR25">
        <f>IF('Dataset - Count'!AH25&gt;=1, 1, 0)</f>
        <v>0</v>
      </c>
      <c r="AS25">
        <f t="shared" si="10"/>
        <v>0</v>
      </c>
      <c r="AT25">
        <f t="shared" si="11"/>
        <v>0</v>
      </c>
      <c r="AU25">
        <f>IF('Dataset - Count'!AI25&gt;=1, 1, 0)</f>
        <v>0</v>
      </c>
      <c r="AV25">
        <f>IF('Dataset - Count'!AJ25&gt;=1, 1, 0)</f>
        <v>0</v>
      </c>
      <c r="AW25">
        <f>IF('Dataset - Count'!AK25&gt;=1, 1, 0)</f>
        <v>0</v>
      </c>
      <c r="AX25">
        <f>IF('Dataset - Count'!AL25&gt;=1, 1, 0)</f>
        <v>0</v>
      </c>
      <c r="AY25">
        <f>IF('Dataset - Count'!AM25&gt;=1, 1, 0)</f>
        <v>0</v>
      </c>
      <c r="AZ25">
        <f t="shared" si="12"/>
        <v>0</v>
      </c>
      <c r="BA25">
        <f t="shared" si="13"/>
        <v>0</v>
      </c>
      <c r="BB25">
        <f>IF('Dataset - Count'!AN25&gt;=1, 1, 0)</f>
        <v>0</v>
      </c>
      <c r="BC25">
        <f>IF('Dataset - Count'!AO25&gt;=1, 1, 0)</f>
        <v>0</v>
      </c>
      <c r="BD25">
        <f>IF('Dataset - Count'!AP25&gt;=1, 1, 0)</f>
        <v>0</v>
      </c>
      <c r="BE25">
        <f t="shared" si="14"/>
        <v>4</v>
      </c>
    </row>
    <row r="26" spans="1:58" x14ac:dyDescent="0.2">
      <c r="A26">
        <v>25</v>
      </c>
      <c r="C26">
        <f>IF('Dataset - Count'!C26&gt;=1, 1, 0)</f>
        <v>0</v>
      </c>
      <c r="D26">
        <f>IF('Dataset - Count'!D26&gt;=1, 1, 0)</f>
        <v>0</v>
      </c>
      <c r="E26">
        <f>IF('Dataset - Count'!E26&gt;=1, 1, 0)</f>
        <v>0</v>
      </c>
      <c r="F26">
        <f>IF('Dataset - Count'!F26&gt;=1, 1, 0)</f>
        <v>0</v>
      </c>
      <c r="G26">
        <f>IF('Dataset - Count'!G26&gt;=1, 1, 0)</f>
        <v>0</v>
      </c>
      <c r="H26">
        <f t="shared" si="0"/>
        <v>0</v>
      </c>
      <c r="I26">
        <f t="shared" si="1"/>
        <v>0</v>
      </c>
      <c r="J26">
        <f>IF('Dataset - Count'!H26&gt;=1, 1, 0)</f>
        <v>0</v>
      </c>
      <c r="K26">
        <f>IF('Dataset - Count'!I26&gt;=1, 1, 0)</f>
        <v>0</v>
      </c>
      <c r="L26">
        <f>IF('Dataset - Count'!J26&gt;=1, 1, 0)</f>
        <v>0</v>
      </c>
      <c r="M26">
        <f t="shared" si="2"/>
        <v>0</v>
      </c>
      <c r="N26">
        <f t="shared" si="3"/>
        <v>0</v>
      </c>
      <c r="O26">
        <f>IF('Dataset - Count'!K26&gt;=1, 1, 0)</f>
        <v>0</v>
      </c>
      <c r="P26">
        <f>IF('Dataset - Count'!L26&gt;=1, 1, 0)</f>
        <v>0</v>
      </c>
      <c r="Q26">
        <f>IF('Dataset - Count'!M26&gt;=1, 1, 0)</f>
        <v>0</v>
      </c>
      <c r="R26">
        <f>IF('Dataset - Count'!N26&gt;=1, 1, 0)</f>
        <v>0</v>
      </c>
      <c r="S26">
        <f>IF('Dataset - Count'!O26&gt;=1, 1, 0)</f>
        <v>0</v>
      </c>
      <c r="T26">
        <f t="shared" si="4"/>
        <v>0</v>
      </c>
      <c r="U26">
        <f t="shared" si="5"/>
        <v>0</v>
      </c>
      <c r="V26">
        <f>IF('Dataset - Count'!P26&gt;=1, 1, 0)</f>
        <v>0</v>
      </c>
      <c r="W26">
        <f>IF('Dataset - Count'!Q26&gt;=1, 1, 0)</f>
        <v>0</v>
      </c>
      <c r="X26">
        <f>IF('Dataset - Count'!R26&gt;=1, 1, 0)</f>
        <v>0</v>
      </c>
      <c r="Y26">
        <f>IF('Dataset - Count'!S26&gt;=1, 1, 0)</f>
        <v>0</v>
      </c>
      <c r="Z26">
        <f>IF('Dataset - Count'!T26&gt;=1, 1, 0)</f>
        <v>0</v>
      </c>
      <c r="AA26">
        <f t="shared" si="6"/>
        <v>0</v>
      </c>
      <c r="AB26">
        <f t="shared" si="7"/>
        <v>0</v>
      </c>
      <c r="AC26">
        <f>IF('Dataset - Count'!U26&gt;=1, 1, 0)</f>
        <v>0</v>
      </c>
      <c r="AD26">
        <f>IF('Dataset - Count'!V26&gt;=1, 1, 0)</f>
        <v>0</v>
      </c>
      <c r="AE26">
        <f>IF('Dataset - Count'!W26&gt;=1, 1, 0)</f>
        <v>0</v>
      </c>
      <c r="AF26">
        <f>IF('Dataset - Count'!X26&gt;=1, 1, 0)</f>
        <v>0</v>
      </c>
      <c r="AG26">
        <f>IF('Dataset - Count'!Y26&gt;=1, 1, 0)</f>
        <v>0</v>
      </c>
      <c r="AH26">
        <f>IF('Dataset - Count'!Z26&gt;=1, 1, 0)</f>
        <v>0</v>
      </c>
      <c r="AI26">
        <f>IF('Dataset - Count'!AA26&gt;=1, 1, 0)</f>
        <v>0</v>
      </c>
      <c r="AJ26">
        <f>IF('Dataset - Count'!AB26&gt;=1, 1, 0)</f>
        <v>0</v>
      </c>
      <c r="AK26">
        <f t="shared" si="8"/>
        <v>0</v>
      </c>
      <c r="AL26">
        <f t="shared" si="9"/>
        <v>0</v>
      </c>
      <c r="AM26">
        <f>IF('Dataset - Count'!AC26&gt;=1, 1, 0)</f>
        <v>0</v>
      </c>
      <c r="AN26">
        <f>IF('Dataset - Count'!AD26&gt;=1, 1, 0)</f>
        <v>0</v>
      </c>
      <c r="AO26">
        <f>IF('Dataset - Count'!AE26&gt;=1, 1, 0)</f>
        <v>0</v>
      </c>
      <c r="AP26">
        <f>IF('Dataset - Count'!AF26&gt;=1, 1, 0)</f>
        <v>0</v>
      </c>
      <c r="AQ26">
        <f>IF('Dataset - Count'!AG26&gt;=1, 1, 0)</f>
        <v>0</v>
      </c>
      <c r="AR26">
        <f>IF('Dataset - Count'!AH26&gt;=1, 1, 0)</f>
        <v>0</v>
      </c>
      <c r="AS26">
        <f t="shared" si="10"/>
        <v>0</v>
      </c>
      <c r="AT26">
        <f t="shared" si="11"/>
        <v>0</v>
      </c>
      <c r="AU26">
        <f>IF('Dataset - Count'!AI26&gt;=1, 1, 0)</f>
        <v>0</v>
      </c>
      <c r="AV26">
        <f>IF('Dataset - Count'!AJ26&gt;=1, 1, 0)</f>
        <v>0</v>
      </c>
      <c r="AW26">
        <f>IF('Dataset - Count'!AK26&gt;=1, 1, 0)</f>
        <v>0</v>
      </c>
      <c r="AX26">
        <f>IF('Dataset - Count'!AL26&gt;=1, 1, 0)</f>
        <v>0</v>
      </c>
      <c r="AY26">
        <f>IF('Dataset - Count'!AM26&gt;=1, 1, 0)</f>
        <v>0</v>
      </c>
      <c r="AZ26">
        <f t="shared" si="12"/>
        <v>0</v>
      </c>
      <c r="BA26">
        <f t="shared" si="13"/>
        <v>0</v>
      </c>
      <c r="BB26">
        <f>IF('Dataset - Count'!AN26&gt;=1, 1, 0)</f>
        <v>0</v>
      </c>
      <c r="BC26">
        <f>IF('Dataset - Count'!AO26&gt;=1, 1, 0)</f>
        <v>0</v>
      </c>
      <c r="BD26">
        <f>IF('Dataset - Count'!AP26&gt;=1, 1, 0)</f>
        <v>0</v>
      </c>
      <c r="BF26" s="53" t="s">
        <v>422</v>
      </c>
    </row>
    <row r="27" spans="1:58" x14ac:dyDescent="0.2">
      <c r="A27">
        <v>26</v>
      </c>
      <c r="B27" t="str">
        <f>'Dataset - Count'!B27</f>
        <v>Secondary</v>
      </c>
      <c r="C27">
        <f>IF('Dataset - Count'!C27&gt;=1, 1, 0)</f>
        <v>0</v>
      </c>
      <c r="D27">
        <f>IF('Dataset - Count'!D27&gt;=1, 1, 0)</f>
        <v>0</v>
      </c>
      <c r="E27">
        <f>IF('Dataset - Count'!E27&gt;=1, 1, 0)</f>
        <v>0</v>
      </c>
      <c r="F27">
        <f>IF('Dataset - Count'!F27&gt;=1, 1, 0)</f>
        <v>0</v>
      </c>
      <c r="G27">
        <f>IF('Dataset - Count'!G27&gt;=1, 1, 0)</f>
        <v>0</v>
      </c>
      <c r="H27">
        <f t="shared" si="0"/>
        <v>0</v>
      </c>
      <c r="I27">
        <f t="shared" si="1"/>
        <v>0</v>
      </c>
      <c r="J27">
        <f>IF('Dataset - Count'!H27&gt;=1, 1, 0)</f>
        <v>0</v>
      </c>
      <c r="K27">
        <f>IF('Dataset - Count'!I27&gt;=1, 1, 0)</f>
        <v>0</v>
      </c>
      <c r="L27">
        <f>IF('Dataset - Count'!J27&gt;=1, 1, 0)</f>
        <v>0</v>
      </c>
      <c r="M27">
        <f t="shared" si="2"/>
        <v>0</v>
      </c>
      <c r="N27">
        <f>IF(M27&gt;=1,1,0)</f>
        <v>0</v>
      </c>
      <c r="O27">
        <f>IF('Dataset - Count'!K27&gt;=1, 1, 0)</f>
        <v>0</v>
      </c>
      <c r="P27">
        <f>IF('Dataset - Count'!L27&gt;=1, 1, 0)</f>
        <v>0</v>
      </c>
      <c r="Q27">
        <f>IF('Dataset - Count'!M27&gt;=1, 1, 0)</f>
        <v>0</v>
      </c>
      <c r="R27">
        <f>IF('Dataset - Count'!N27&gt;=1, 1, 0)</f>
        <v>0</v>
      </c>
      <c r="S27">
        <f>IF('Dataset - Count'!O27&gt;=1, 1, 0)</f>
        <v>0</v>
      </c>
      <c r="T27">
        <f t="shared" si="4"/>
        <v>0</v>
      </c>
      <c r="U27">
        <f t="shared" si="5"/>
        <v>0</v>
      </c>
      <c r="V27">
        <f>IF('Dataset - Count'!P27&gt;=1, 1, 0)</f>
        <v>0</v>
      </c>
      <c r="W27">
        <f>IF('Dataset - Count'!Q27&gt;=1, 1, 0)</f>
        <v>0</v>
      </c>
      <c r="X27">
        <f>IF('Dataset - Count'!R27&gt;=1, 1, 0)</f>
        <v>0</v>
      </c>
      <c r="Y27">
        <f>IF('Dataset - Count'!S27&gt;=1, 1, 0)</f>
        <v>0</v>
      </c>
      <c r="Z27">
        <f>IF('Dataset - Count'!T27&gt;=1, 1, 0)</f>
        <v>0</v>
      </c>
      <c r="AA27">
        <f t="shared" si="6"/>
        <v>0</v>
      </c>
      <c r="AB27">
        <f t="shared" si="7"/>
        <v>0</v>
      </c>
      <c r="AC27">
        <f>IF('Dataset - Count'!U27&gt;=1, 1, 0)</f>
        <v>0</v>
      </c>
      <c r="AD27">
        <f>IF('Dataset - Count'!V27&gt;=1, 1, 0)</f>
        <v>0</v>
      </c>
      <c r="AE27">
        <f>IF('Dataset - Count'!W27&gt;=1, 1, 0)</f>
        <v>0</v>
      </c>
      <c r="AF27">
        <f>IF('Dataset - Count'!X27&gt;=1, 1, 0)</f>
        <v>0</v>
      </c>
      <c r="AG27">
        <f>IF('Dataset - Count'!Y27&gt;=1, 1, 0)</f>
        <v>0</v>
      </c>
      <c r="AH27">
        <f>IF('Dataset - Count'!Z27&gt;=1, 1, 0)</f>
        <v>0</v>
      </c>
      <c r="AI27">
        <f>IF('Dataset - Count'!AA27&gt;=1, 1, 0)</f>
        <v>0</v>
      </c>
      <c r="AJ27">
        <f>IF('Dataset - Count'!AB27&gt;=1, 1, 0)</f>
        <v>0</v>
      </c>
      <c r="AK27">
        <f t="shared" si="8"/>
        <v>0</v>
      </c>
      <c r="AL27">
        <f t="shared" si="9"/>
        <v>0</v>
      </c>
      <c r="AM27">
        <f>IF('Dataset - Count'!AC27&gt;=1, 1, 0)</f>
        <v>0</v>
      </c>
      <c r="AN27">
        <f>IF('Dataset - Count'!AD27&gt;=1, 1, 0)</f>
        <v>0</v>
      </c>
      <c r="AO27">
        <f>IF('Dataset - Count'!AE27&gt;=1, 1, 0)</f>
        <v>0</v>
      </c>
      <c r="AP27">
        <f>IF('Dataset - Count'!AF27&gt;=1, 1, 0)</f>
        <v>0</v>
      </c>
      <c r="AQ27">
        <f>IF('Dataset - Count'!AG27&gt;=1, 1, 0)</f>
        <v>0</v>
      </c>
      <c r="AR27">
        <f>IF('Dataset - Count'!AH27&gt;=1, 1, 0)</f>
        <v>0</v>
      </c>
      <c r="AS27">
        <f t="shared" si="10"/>
        <v>0</v>
      </c>
      <c r="AT27">
        <f t="shared" si="11"/>
        <v>0</v>
      </c>
      <c r="AU27">
        <f>IF('Dataset - Count'!AI27&gt;=1, 1, 0)</f>
        <v>0</v>
      </c>
      <c r="AV27">
        <f>IF('Dataset - Count'!AJ27&gt;=1, 1, 0)</f>
        <v>0</v>
      </c>
      <c r="AW27">
        <f>IF('Dataset - Count'!AK27&gt;=1, 1, 0)</f>
        <v>0</v>
      </c>
      <c r="AX27">
        <f>IF('Dataset - Count'!AL27&gt;=1, 1, 0)</f>
        <v>0</v>
      </c>
      <c r="AY27">
        <f>IF('Dataset - Count'!AM27&gt;=1, 1, 0)</f>
        <v>1</v>
      </c>
      <c r="AZ27">
        <f t="shared" si="12"/>
        <v>1</v>
      </c>
      <c r="BA27">
        <f t="shared" si="13"/>
        <v>1</v>
      </c>
      <c r="BB27">
        <f>IF('Dataset - Count'!AN27&gt;=1, 1, 0)</f>
        <v>0</v>
      </c>
      <c r="BC27">
        <f>IF('Dataset - Count'!AO27&gt;=1, 1, 0)</f>
        <v>0</v>
      </c>
      <c r="BD27">
        <f>IF('Dataset - Count'!AP27&gt;=1, 1, 0)</f>
        <v>0</v>
      </c>
      <c r="BE27" s="62">
        <f t="shared" si="14"/>
        <v>1</v>
      </c>
    </row>
    <row r="29" spans="1:58" x14ac:dyDescent="0.2">
      <c r="A29" t="s">
        <v>378</v>
      </c>
      <c r="C29" s="51">
        <f>SUM(C2:C27)</f>
        <v>5</v>
      </c>
      <c r="D29">
        <f t="shared" ref="D29:BD29" si="15">SUM(D2:D27)</f>
        <v>2</v>
      </c>
      <c r="E29" s="51">
        <f t="shared" si="15"/>
        <v>5</v>
      </c>
      <c r="F29">
        <f t="shared" si="15"/>
        <v>1</v>
      </c>
      <c r="G29">
        <f t="shared" si="15"/>
        <v>2</v>
      </c>
      <c r="J29">
        <f t="shared" si="15"/>
        <v>2</v>
      </c>
      <c r="K29">
        <f t="shared" si="15"/>
        <v>3</v>
      </c>
      <c r="L29">
        <f t="shared" si="15"/>
        <v>3</v>
      </c>
      <c r="O29">
        <f t="shared" si="15"/>
        <v>2</v>
      </c>
      <c r="P29">
        <f t="shared" si="15"/>
        <v>2</v>
      </c>
      <c r="Q29">
        <f t="shared" si="15"/>
        <v>1</v>
      </c>
      <c r="R29">
        <f t="shared" si="15"/>
        <v>2</v>
      </c>
      <c r="S29">
        <f t="shared" si="15"/>
        <v>3</v>
      </c>
      <c r="V29">
        <f t="shared" si="15"/>
        <v>4</v>
      </c>
      <c r="W29">
        <f t="shared" si="15"/>
        <v>2</v>
      </c>
      <c r="X29">
        <f t="shared" si="15"/>
        <v>2</v>
      </c>
      <c r="Y29">
        <f t="shared" si="15"/>
        <v>2</v>
      </c>
      <c r="Z29">
        <f t="shared" si="15"/>
        <v>2</v>
      </c>
      <c r="AC29">
        <f t="shared" si="15"/>
        <v>3</v>
      </c>
      <c r="AD29">
        <f t="shared" si="15"/>
        <v>1</v>
      </c>
      <c r="AE29">
        <f t="shared" si="15"/>
        <v>2</v>
      </c>
      <c r="AF29">
        <f t="shared" si="15"/>
        <v>1</v>
      </c>
      <c r="AG29">
        <f t="shared" si="15"/>
        <v>1</v>
      </c>
      <c r="AH29">
        <f t="shared" si="15"/>
        <v>4</v>
      </c>
      <c r="AI29">
        <f t="shared" si="15"/>
        <v>2</v>
      </c>
      <c r="AJ29">
        <f t="shared" si="15"/>
        <v>1</v>
      </c>
      <c r="AM29" s="51">
        <f t="shared" si="15"/>
        <v>5</v>
      </c>
      <c r="AN29">
        <f t="shared" si="15"/>
        <v>4</v>
      </c>
      <c r="AO29">
        <f t="shared" si="15"/>
        <v>3</v>
      </c>
      <c r="AP29">
        <f t="shared" si="15"/>
        <v>2</v>
      </c>
      <c r="AQ29">
        <f t="shared" si="15"/>
        <v>8</v>
      </c>
      <c r="AR29">
        <f t="shared" si="15"/>
        <v>4</v>
      </c>
      <c r="AU29">
        <f t="shared" si="15"/>
        <v>3</v>
      </c>
      <c r="AV29">
        <f t="shared" si="15"/>
        <v>2</v>
      </c>
      <c r="AW29">
        <f t="shared" si="15"/>
        <v>1</v>
      </c>
      <c r="AX29" s="50">
        <f t="shared" si="15"/>
        <v>6</v>
      </c>
      <c r="AY29">
        <f t="shared" si="15"/>
        <v>2</v>
      </c>
      <c r="BB29">
        <f t="shared" si="15"/>
        <v>1</v>
      </c>
      <c r="BC29">
        <f t="shared" si="15"/>
        <v>1</v>
      </c>
      <c r="BD29">
        <f t="shared" si="15"/>
        <v>2</v>
      </c>
    </row>
    <row r="31" spans="1:58" x14ac:dyDescent="0.2">
      <c r="B31" t="s">
        <v>426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E89C-A8BB-B842-AB09-3F6BAF06701C}">
  <dimension ref="A1:M42"/>
  <sheetViews>
    <sheetView workbookViewId="0">
      <selection activeCell="H18" sqref="H18"/>
    </sheetView>
  </sheetViews>
  <sheetFormatPr baseColWidth="10" defaultColWidth="11" defaultRowHeight="16" x14ac:dyDescent="0.2"/>
  <cols>
    <col min="1" max="1" width="16" customWidth="1"/>
    <col min="2" max="7" width="11.5" customWidth="1"/>
    <col min="8" max="8" width="13" customWidth="1"/>
    <col min="13" max="13" width="32.6640625" customWidth="1"/>
    <col min="16" max="16" width="10.83203125" customWidth="1"/>
  </cols>
  <sheetData>
    <row r="1" spans="1:13" x14ac:dyDescent="0.2">
      <c r="B1" s="49" t="s">
        <v>393</v>
      </c>
    </row>
    <row r="2" spans="1:13" ht="45" x14ac:dyDescent="0.2">
      <c r="B2" s="2" t="s">
        <v>403</v>
      </c>
      <c r="C2" s="2" t="s">
        <v>404</v>
      </c>
      <c r="D2" s="2" t="s">
        <v>405</v>
      </c>
      <c r="E2" s="2" t="s">
        <v>406</v>
      </c>
      <c r="F2" s="2" t="s">
        <v>407</v>
      </c>
      <c r="G2" s="2" t="s">
        <v>408</v>
      </c>
      <c r="H2" s="2" t="s">
        <v>409</v>
      </c>
      <c r="I2" s="2"/>
    </row>
    <row r="3" spans="1:13" ht="25" customHeight="1" x14ac:dyDescent="0.2">
      <c r="A3" s="4" t="s">
        <v>285</v>
      </c>
      <c r="B3">
        <f>COUNTIFS('Dataset - Binary'!$B$2:$B$27, "Primary",'Dataset - Binary'!$I$2:$I$27,1)</f>
        <v>3</v>
      </c>
      <c r="C3">
        <f>COUNTIFS('Dataset - Binary'!$B$2:$B$27, "Primary",'Dataset - Binary'!$N$2:$N$27,1)</f>
        <v>3</v>
      </c>
      <c r="D3">
        <f>COUNTIFS('Dataset - Binary'!$B$2:$B$27, "Primary",'Dataset - Binary'!$U$2:$U$27,1)</f>
        <v>2</v>
      </c>
      <c r="E3">
        <f>COUNTIFS('Dataset - Binary'!$B$2:$B$27, "Primary",'Dataset - Binary'!$AB$2:$AB$27,1)</f>
        <v>2</v>
      </c>
      <c r="F3">
        <f>COUNTIFS('Dataset - Binary'!$B$2:$B$27, "Primary",'Dataset - Binary'!$AL$2:$AL$27,1)</f>
        <v>4</v>
      </c>
      <c r="G3">
        <f>COUNTIFS('Dataset - Binary'!$B$2:$B$27, "Primary",'Dataset - Binary'!$AT$2:$AT$27,1)</f>
        <v>2</v>
      </c>
      <c r="H3">
        <f>COUNTIFS('Dataset - Binary'!$B$2:$B$27, "Primary",'Dataset - Binary'!$BA$2:$BA$27,1)</f>
        <v>2</v>
      </c>
      <c r="M3" s="1"/>
    </row>
    <row r="4" spans="1:13" ht="25" customHeight="1" x14ac:dyDescent="0.2">
      <c r="A4" s="4" t="s">
        <v>29</v>
      </c>
      <c r="B4">
        <f>COUNTIFS('Dataset - Binary'!$B$2:$B$27, "Secondary",'Dataset - Binary'!$I$2:$I$27,1)</f>
        <v>5</v>
      </c>
      <c r="C4">
        <f>COUNTIFS('Dataset - Binary'!$B$2:$B$27, "Secondary",'Dataset - Binary'!$N$2:$N$27,1)</f>
        <v>3</v>
      </c>
      <c r="D4">
        <f>COUNTIFS('Dataset - Binary'!$B$2:$B$27, "Secondary",'Dataset - Binary'!$U$2:$U$27,1)</f>
        <v>4</v>
      </c>
      <c r="E4">
        <f>COUNTIFS('Dataset - Binary'!$B$2:$B$27, "Secondary",'Dataset - Binary'!$AB$2:$AB$27,1)</f>
        <v>2</v>
      </c>
      <c r="F4">
        <f>COUNTIFS('Dataset - Binary'!$B$2:$B$27, "Secondary",'Dataset - Binary'!$AL$2:$AL$27,1)</f>
        <v>2</v>
      </c>
      <c r="G4">
        <f>COUNTIFS('Dataset - Binary'!$B$2:$B$27, "Secondary",'Dataset - Binary'!$AT$2:$AT$27,1)</f>
        <v>6</v>
      </c>
      <c r="H4">
        <f>COUNTIFS('Dataset - Binary'!$B$2:$B$27, "Secondary",'Dataset - Binary'!$BA$2:$BA$27,1)</f>
        <v>8</v>
      </c>
    </row>
    <row r="5" spans="1:13" ht="25" customHeight="1" x14ac:dyDescent="0.2">
      <c r="A5" s="48" t="s">
        <v>392</v>
      </c>
      <c r="B5">
        <f>SUM(B3:B4)</f>
        <v>8</v>
      </c>
      <c r="C5">
        <f t="shared" ref="C5:H5" si="0">SUM(C3:C4)</f>
        <v>6</v>
      </c>
      <c r="D5">
        <f t="shared" si="0"/>
        <v>6</v>
      </c>
      <c r="E5">
        <f t="shared" si="0"/>
        <v>4</v>
      </c>
      <c r="F5">
        <f>SUM(F3:F4)</f>
        <v>6</v>
      </c>
      <c r="G5">
        <f t="shared" si="0"/>
        <v>8</v>
      </c>
      <c r="H5">
        <f t="shared" si="0"/>
        <v>10</v>
      </c>
    </row>
    <row r="6" spans="1:13" ht="25" customHeight="1" x14ac:dyDescent="0.2"/>
    <row r="7" spans="1:13" x14ac:dyDescent="0.2">
      <c r="B7" t="s">
        <v>394</v>
      </c>
    </row>
    <row r="8" spans="1:13" x14ac:dyDescent="0.2">
      <c r="B8" t="s">
        <v>395</v>
      </c>
    </row>
    <row r="11" spans="1:13" x14ac:dyDescent="0.2">
      <c r="B11" s="49" t="s">
        <v>398</v>
      </c>
    </row>
    <row r="12" spans="1:13" x14ac:dyDescent="0.2">
      <c r="B12" t="s">
        <v>396</v>
      </c>
      <c r="C12">
        <v>704</v>
      </c>
      <c r="D12" t="s">
        <v>399</v>
      </c>
    </row>
    <row r="13" spans="1:13" x14ac:dyDescent="0.2">
      <c r="B13" t="s">
        <v>397</v>
      </c>
      <c r="C13">
        <v>101</v>
      </c>
      <c r="D13" t="s">
        <v>414</v>
      </c>
    </row>
    <row r="14" spans="1:13" x14ac:dyDescent="0.2">
      <c r="A14" s="52" t="s">
        <v>400</v>
      </c>
      <c r="B14" t="s">
        <v>397</v>
      </c>
      <c r="C14">
        <v>103</v>
      </c>
      <c r="D14" t="s">
        <v>401</v>
      </c>
    </row>
    <row r="15" spans="1:13" x14ac:dyDescent="0.2">
      <c r="A15" s="52" t="s">
        <v>400</v>
      </c>
      <c r="B15" t="s">
        <v>397</v>
      </c>
      <c r="C15">
        <v>601</v>
      </c>
      <c r="D15" t="s">
        <v>402</v>
      </c>
    </row>
    <row r="18" spans="2:4" x14ac:dyDescent="0.2">
      <c r="B18" s="49" t="s">
        <v>410</v>
      </c>
    </row>
    <row r="19" spans="2:4" x14ac:dyDescent="0.2">
      <c r="B19" t="s">
        <v>412</v>
      </c>
      <c r="C19" t="s">
        <v>413</v>
      </c>
    </row>
    <row r="20" spans="2:4" x14ac:dyDescent="0.2">
      <c r="B20">
        <v>1</v>
      </c>
      <c r="C20">
        <f>COUNTIF('Dataset - Binary'!$BE$2:$BE$27,B20)</f>
        <v>6</v>
      </c>
      <c r="D20" t="s">
        <v>416</v>
      </c>
    </row>
    <row r="21" spans="2:4" x14ac:dyDescent="0.2">
      <c r="B21">
        <v>2</v>
      </c>
      <c r="C21">
        <f>COUNTIF('Dataset - Binary'!$BE$2:$BE$27,B21)</f>
        <v>4</v>
      </c>
      <c r="D21" t="s">
        <v>417</v>
      </c>
    </row>
    <row r="22" spans="2:4" x14ac:dyDescent="0.2">
      <c r="B22">
        <v>3</v>
      </c>
      <c r="C22">
        <f>COUNTIF('Dataset - Binary'!$BE$2:$BE$27,B22)</f>
        <v>1</v>
      </c>
      <c r="D22" t="s">
        <v>418</v>
      </c>
    </row>
    <row r="23" spans="2:4" x14ac:dyDescent="0.2">
      <c r="B23">
        <v>4</v>
      </c>
      <c r="C23">
        <f>COUNTIF('Dataset - Binary'!$BE$2:$BE$27,B23)</f>
        <v>5</v>
      </c>
      <c r="D23" t="s">
        <v>419</v>
      </c>
    </row>
    <row r="24" spans="2:4" x14ac:dyDescent="0.2">
      <c r="B24">
        <v>5</v>
      </c>
      <c r="C24">
        <f>COUNTIF('Dataset - Binary'!$BE$2:$BE$27,B24)</f>
        <v>3</v>
      </c>
      <c r="D24" t="s">
        <v>420</v>
      </c>
    </row>
    <row r="33" spans="2:7" x14ac:dyDescent="0.2">
      <c r="B33" t="s">
        <v>415</v>
      </c>
    </row>
    <row r="36" spans="2:7" x14ac:dyDescent="0.2">
      <c r="B36" s="49" t="s">
        <v>427</v>
      </c>
    </row>
    <row r="37" spans="2:7" x14ac:dyDescent="0.2">
      <c r="B37" t="s">
        <v>428</v>
      </c>
      <c r="D37" s="54" t="s">
        <v>196</v>
      </c>
    </row>
    <row r="38" spans="2:7" x14ac:dyDescent="0.2">
      <c r="B38" t="s">
        <v>27</v>
      </c>
      <c r="D38" s="54" t="s">
        <v>233</v>
      </c>
    </row>
    <row r="40" spans="2:7" x14ac:dyDescent="0.2">
      <c r="B40" s="49" t="s">
        <v>429</v>
      </c>
    </row>
    <row r="41" spans="2:7" x14ac:dyDescent="0.2">
      <c r="B41" t="s">
        <v>430</v>
      </c>
      <c r="D41" s="54" t="s">
        <v>305</v>
      </c>
    </row>
    <row r="42" spans="2:7" x14ac:dyDescent="0.2">
      <c r="B42" t="s">
        <v>431</v>
      </c>
      <c r="G42" s="54" t="s">
        <v>154</v>
      </c>
    </row>
  </sheetData>
  <conditionalFormatting sqref="B3:H5">
    <cfRule type="colorScale" priority="2">
      <colorScale>
        <cfvo type="min"/>
        <cfvo type="max"/>
        <color theme="0" tint="-4.9989318521683403E-2"/>
        <color rgb="FF63BE7B"/>
      </colorScale>
    </cfRule>
  </conditionalFormatting>
  <pageMargins left="0.7" right="0.7" top="0.75" bottom="0.75" header="0.3" footer="0.3"/>
  <ignoredErrors>
    <ignoredError sqref="C3:C4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Descriptive Data</vt:lpstr>
      <vt:lpstr>Notes</vt:lpstr>
      <vt:lpstr>Dataset - Count</vt:lpstr>
      <vt:lpstr>Dataset - Binary</vt:lpstr>
      <vt:lpstr>Analysis &amp; Visualization</vt:lpstr>
      <vt:lpstr>'Descriptive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2022-08-29T11:50:46Z</cp:lastPrinted>
  <dcterms:created xsi:type="dcterms:W3CDTF">2022-03-18T11:24:11Z</dcterms:created>
  <dcterms:modified xsi:type="dcterms:W3CDTF">2022-09-20T19:38:57Z</dcterms:modified>
</cp:coreProperties>
</file>