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F67F1DF2-4748-4A87-8553-121EA3CAB21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verblik" sheetId="2" r:id="rId2"/>
  </sheets>
  <definedNames>
    <definedName name="_xlnm._FilterDatabase" localSheetId="0" hidden="1">Odds!$A$1:$K$149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6" i="1" l="1"/>
  <c r="J108" i="1"/>
  <c r="J113" i="1"/>
  <c r="J114" i="1"/>
  <c r="J118" i="1"/>
  <c r="J119" i="1"/>
  <c r="J120" i="1"/>
  <c r="J122" i="1"/>
  <c r="J123" i="1"/>
  <c r="J125" i="1"/>
  <c r="J126" i="1"/>
  <c r="J127" i="1"/>
  <c r="J128" i="1"/>
  <c r="J129" i="1"/>
  <c r="J132" i="1"/>
  <c r="J133" i="1"/>
  <c r="J134" i="1"/>
  <c r="J135" i="1"/>
  <c r="J136" i="1"/>
  <c r="J137" i="1"/>
  <c r="J138" i="1"/>
  <c r="J139" i="1"/>
  <c r="J141" i="1"/>
  <c r="J144" i="1"/>
  <c r="J146" i="1"/>
  <c r="J148" i="1"/>
  <c r="J149" i="1"/>
  <c r="J101" i="1"/>
  <c r="J95" i="1"/>
  <c r="J94" i="1"/>
  <c r="J90" i="1"/>
  <c r="J89" i="1"/>
  <c r="J88" i="1"/>
  <c r="J86" i="1"/>
  <c r="J84" i="1"/>
  <c r="J82" i="1"/>
  <c r="J81" i="1"/>
  <c r="J78" i="1"/>
  <c r="J77" i="1"/>
  <c r="B2" i="2"/>
  <c r="J76" i="1"/>
  <c r="J73" i="1"/>
  <c r="J69" i="1"/>
  <c r="J68" i="1"/>
  <c r="J62" i="1"/>
  <c r="A2" i="2" s="1"/>
  <c r="C2" i="2" l="1"/>
  <c r="D2" i="2" s="1"/>
</calcChain>
</file>

<file path=xl/sharedStrings.xml><?xml version="1.0" encoding="utf-8"?>
<sst xmlns="http://schemas.openxmlformats.org/spreadsheetml/2006/main" count="746" uniqueCount="208">
  <si>
    <t>BetDay</t>
  </si>
  <si>
    <t>MatchDay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</si>
  <si>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</si>
  <si>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</si>
  <si>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</si>
  <si>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</si>
  <si>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</si>
  <si>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</si>
  <si>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</si>
  <si>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</si>
  <si>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</si>
  <si>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Premier League</t>
  </si>
  <si>
    <t>Oddset</t>
  </si>
  <si>
    <t>Double ID 9</t>
  </si>
  <si>
    <t>Double</t>
  </si>
  <si>
    <t>Liverpool - Wolverhampton</t>
  </si>
  <si>
    <t>Double ID 9: '1</t>
  </si>
  <si>
    <t>Kampvinder</t>
  </si>
  <si>
    <t>Manchester C - Aston Villa</t>
  </si>
  <si>
    <t>Double ID 9: Dobbeltchance Manchester C eller Uafgjort</t>
  </si>
  <si>
    <t>Dobbeltchance</t>
  </si>
  <si>
    <t>Leicester - Southampton</t>
  </si>
  <si>
    <t>6-ling ID 8: Dobbeltchance Leicester eller Uafgjort</t>
  </si>
  <si>
    <t>6-ling ID 8: '1</t>
  </si>
  <si>
    <t>Chelsea - Watford</t>
  </si>
  <si>
    <t>Brighton - West Ham</t>
  </si>
  <si>
    <t>6-ling ID 8: Dobbeltchance Uafgjort eller West Ham</t>
  </si>
  <si>
    <t>Norwich - Tottenham</t>
  </si>
  <si>
    <t>6-ling ID 8: Dobbeltchance Uafgjort eller Tottenham</t>
  </si>
  <si>
    <t>6-ling ID 8</t>
  </si>
  <si>
    <t>6-ling</t>
  </si>
  <si>
    <t>Southampton - Liverpool</t>
  </si>
  <si>
    <t>Live Betting</t>
  </si>
  <si>
    <t>Hvilket hold scorer 3. mål: Liverpool</t>
  </si>
  <si>
    <t>Mål</t>
  </si>
  <si>
    <t>Dobbeltchance Uafgjort eller Liverpool</t>
  </si>
  <si>
    <t>Mål i 1. halvleg O/U 1,5 Under</t>
  </si>
  <si>
    <t>Mål mellem 1 - 15.0 Minutter Nej</t>
  </si>
  <si>
    <t>Minutmarkeder</t>
  </si>
  <si>
    <t>FA Cup</t>
  </si>
  <si>
    <t>Chelsea - Liverpool</t>
  </si>
  <si>
    <t>Wolverhampton - Manchester C</t>
  </si>
  <si>
    <t>Dobbeltchance Uafgjort eller Manchester C</t>
  </si>
  <si>
    <t>4-ling ID 7</t>
  </si>
  <si>
    <t>4-ling</t>
  </si>
  <si>
    <t>4-ling ID 7: Dobbeltchance Uafgjort eller Manchester C</t>
  </si>
  <si>
    <t>Watford - Everton</t>
  </si>
  <si>
    <t>4-ling ID 7: Dobbeltchance Uafgjort eller Everton</t>
  </si>
  <si>
    <t>Leicester - Norwich</t>
  </si>
  <si>
    <t>4-ling ID 7: Dobbeltchance Leicester eller Uafgjort</t>
  </si>
  <si>
    <t>Leeds - Chelsea</t>
  </si>
  <si>
    <t>4-ling ID 7: Dobbeltchance Uafgjort eller Chelsea</t>
  </si>
  <si>
    <t>Aston Villa - Liverpool</t>
  </si>
  <si>
    <t>2</t>
  </si>
  <si>
    <t>Hvem får flest hjørnespark: Liverpool</t>
  </si>
  <si>
    <t>Hjørnespark</t>
  </si>
  <si>
    <t>Manchester C - Newcastle</t>
  </si>
  <si>
    <t>Trippel ID 6: Dobbeltchance Manchester C eller Uafgjort</t>
  </si>
  <si>
    <t>Arsenal - Leeds</t>
  </si>
  <si>
    <t>Trippel ID 6: Dobbeltchance Arsenal eller Uafgjort</t>
  </si>
  <si>
    <t>Norwich - West Ham</t>
  </si>
  <si>
    <t>Trippel ID 6: Dobbeltchance Uafgjort eller West Ham</t>
  </si>
  <si>
    <t>Trippel ID 6</t>
  </si>
  <si>
    <t>Trippel</t>
  </si>
  <si>
    <t>Dobbeltchance Arsenal eller Uafgjort</t>
  </si>
  <si>
    <t>Liverpool - Tottenham</t>
  </si>
  <si>
    <t>1-0</t>
  </si>
  <si>
    <t>Resultat</t>
  </si>
  <si>
    <t>Dobbeltchance Liverpool eller Uafgjort</t>
  </si>
  <si>
    <t>1</t>
  </si>
  <si>
    <t>Champions League</t>
  </si>
  <si>
    <t>Villarreal - Liverpool</t>
  </si>
  <si>
    <t>Hvem går videre og hvordan: Liverpool efter ordinær spilletid</t>
  </si>
  <si>
    <t>Kommer der mindst et rødt kort i kampen: Nej</t>
  </si>
  <si>
    <t>Kort</t>
  </si>
  <si>
    <t>Manchester U - Brentford</t>
  </si>
  <si>
    <t>Dobbeltchance Uafgjort eller Brentford</t>
  </si>
  <si>
    <t>Everton - Chelsea</t>
  </si>
  <si>
    <t>Dobbeltchance Everton eller Uafgjort</t>
  </si>
  <si>
    <t>Leeds - Manchester C</t>
  </si>
  <si>
    <t>Under 1,5 mål ved pausen &amp; under 10,5 hjørne &amp; under 5,5 kort</t>
  </si>
  <si>
    <t>Kombinationer</t>
  </si>
  <si>
    <t>Newcastle - Liverpool</t>
  </si>
  <si>
    <t>Halvleg/fuldtid Uafgjort / Liverpool</t>
  </si>
  <si>
    <t>Halvleg/fuldtid</t>
  </si>
  <si>
    <t>Hjørnespark - O/U 7,5 Over</t>
  </si>
  <si>
    <t>Antal mål efter 20 Minutter O/U 0,5: Under</t>
  </si>
  <si>
    <t>Hvem vinder 1. halvleg? Uafgjort</t>
  </si>
  <si>
    <t>Antal mål O/U 1,5 Over</t>
  </si>
  <si>
    <t>Manchester U - Chelsea</t>
  </si>
  <si>
    <t>Halvleg/fuldtid Uafgjort / Chelsea</t>
  </si>
  <si>
    <t>Dobbeltchance Uafgjort eller Chelsea</t>
  </si>
  <si>
    <t>Manchester U holder målet rent? Nej</t>
  </si>
  <si>
    <t>Liverpool - Villarreal</t>
  </si>
  <si>
    <t>Special - LIVE Luis Diaz laver assist</t>
  </si>
  <si>
    <t>Special</t>
  </si>
  <si>
    <t>Antal mål O/U 1,5: Over</t>
  </si>
  <si>
    <t>Hvem vinder 1. halvleg? Liverpool</t>
  </si>
  <si>
    <t>Mål mellem 1 - 15.0 Minutter: Nej</t>
  </si>
  <si>
    <t>Manchester C - Real Madrid</t>
  </si>
  <si>
    <t>Hvilket hold scorer 3. mål: Manchester C</t>
  </si>
  <si>
    <t>4-ling ID 5</t>
  </si>
  <si>
    <t>Arsenal - Manchester U</t>
  </si>
  <si>
    <t>Begge hold scorer: nej</t>
  </si>
  <si>
    <t>I hvilken halvleg scores der flest mål?: 2. halvleg</t>
  </si>
  <si>
    <t>Burnley - Southampton</t>
  </si>
  <si>
    <t>X</t>
  </si>
  <si>
    <t>Liverpool - Everton</t>
  </si>
  <si>
    <t>Newcastle - Crystal P</t>
  </si>
  <si>
    <t>Trippel ID 4: 1</t>
  </si>
  <si>
    <t>Chelsea - Arsenal</t>
  </si>
  <si>
    <t>Manchester C - Brighton</t>
  </si>
  <si>
    <t>Everton - Leicester</t>
  </si>
  <si>
    <t>Trippel ID 4: X</t>
  </si>
  <si>
    <t>Trippel ID 4</t>
  </si>
  <si>
    <t>Liverpool - Manchester U</t>
  </si>
  <si>
    <t>4-0</t>
  </si>
  <si>
    <t>3-0</t>
  </si>
  <si>
    <t>Manchester C - Liverpool</t>
  </si>
  <si>
    <t>Hvilket hold scorer 5. mål?: Ingen mål</t>
  </si>
  <si>
    <t>Liverpool - Benfica</t>
  </si>
  <si>
    <t>Vindende hold mellem 61.0 Og 75.0 Minutter: Liverpool</t>
  </si>
  <si>
    <t>Manchester C - Atletico Madrid</t>
  </si>
  <si>
    <t>Double ID 3: 1</t>
  </si>
  <si>
    <t>Benfica - Liverpool</t>
  </si>
  <si>
    <t>Double ID 3: 2</t>
  </si>
  <si>
    <t>Double ID 3</t>
  </si>
  <si>
    <t>Nottingham F - Liverpool</t>
  </si>
  <si>
    <t>Arsenal - Liverpool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</si>
  <si>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</si>
  <si>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</si>
  <si>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</si>
  <si>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</si>
  <si>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</si>
  <si>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</si>
  <si>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</si>
  <si>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</si>
  <si>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</si>
  <si>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</si>
  <si>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</si>
  <si>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</si>
  <si>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</si>
  <si>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2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</si>
  <si>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</si>
  <si>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</si>
  <si>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</si>
  <si>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</si>
  <si>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</si>
  <si>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</si>
  <si>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Everton - Liverpool</t>
  </si>
  <si>
    <t>Manchester U - Liverpool</t>
  </si>
  <si>
    <t>4-ling ID 1</t>
  </si>
  <si>
    <t>Wolverhampton - Newcastle</t>
  </si>
  <si>
    <t>4-ling ID 1: X</t>
  </si>
  <si>
    <t>Burnley - Norwich</t>
  </si>
  <si>
    <t>Chelsea - Southampton</t>
  </si>
  <si>
    <t>4-ling ID 1: 1</t>
  </si>
  <si>
    <t>Leeds - Watford</t>
  </si>
  <si>
    <t>Manchester U - Everton</t>
  </si>
  <si>
    <t>Mål mellem 1 - 15 Minutter: Nej</t>
  </si>
  <si>
    <t>Brentford - Liverpool</t>
  </si>
  <si>
    <t>Manchester U - Aston Villa</t>
  </si>
  <si>
    <t>Chelsea - Manchester C</t>
  </si>
  <si>
    <t>Hvilket hold scorer 1. mål: Ingen mål</t>
  </si>
  <si>
    <t>Liverpool - Milan</t>
  </si>
  <si>
    <t>Young Boys - Manchester U</t>
  </si>
  <si>
    <t>Leeds - Liverpool</t>
  </si>
  <si>
    <t>Antal mål O/U 2,5 Over</t>
  </si>
  <si>
    <t>Manchester U - Newcastle</t>
  </si>
  <si>
    <t>Hvilket hold scorer 2. mål? Manchester U</t>
  </si>
  <si>
    <t>Begge hold scorer? Nej</t>
  </si>
  <si>
    <t>Wolverhampton - Manchester U</t>
  </si>
  <si>
    <t>0-0</t>
  </si>
  <si>
    <t>Manchester C - Arsenal</t>
  </si>
  <si>
    <t>Manchester C holder målet rent? Ja</t>
  </si>
  <si>
    <t>Hvilket hold scorer 5. mål: Manchester C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</si>
  <si>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</si>
  <si>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</si>
  <si>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</si>
  <si>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</si>
  <si>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</si>
  <si>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</si>
  <si>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</si>
  <si>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</si>
  <si>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</si>
  <si>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</si>
  <si>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</si>
  <si>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</si>
  <si>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Frankrig - Tyskland</t>
  </si>
  <si>
    <t>Spanien - Sverige</t>
  </si>
  <si>
    <t>Hjørnespark - O/U 9,5: Over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</si>
  <si>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</si>
  <si>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</si>
  <si>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</si>
  <si>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</si>
  <si>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</si>
  <si>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Burnley - Liverpool</t>
  </si>
  <si>
    <t>West Bromwich - Liverpool</t>
  </si>
  <si>
    <t>Antal mål O/U 2,5: Over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</si>
  <si>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</si>
  <si>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</si>
  <si>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</si>
  <si>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</si>
  <si>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</si>
  <si>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Total gevinst</t>
  </si>
  <si>
    <t>Total indsats</t>
  </si>
  <si>
    <t>Overskud</t>
  </si>
  <si>
    <t>Afkast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</si>
</sst>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34.140625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44702</v>
      </c>
      <c r="B2" s="1">
        <v>44703</v>
      </c>
      <c r="C2" s="1" t="s">
        <v>11</v>
      </c>
      <c r="E2" t="s">
        <v>12</v>
      </c>
      <c r="F2" t="s">
        <v>13</v>
      </c>
      <c r="G2">
        <v>1.17</v>
      </c>
      <c r="H2">
        <v>1</v>
      </c>
      <c r="I2">
        <v>246.38</v>
      </c>
      <c r="J2">
        <v>289</v>
      </c>
      <c r="K2" t="s">
        <v>14</v>
      </c>
    </row>
    <row r="3" spans="1:11">
      <c r="A3" s="1">
        <v>44702</v>
      </c>
      <c r="B3" s="1">
        <v>44703</v>
      </c>
      <c r="C3" s="1" t="s">
        <v>11</v>
      </c>
      <c r="D3" t="s">
        <v>15</v>
      </c>
      <c r="E3" t="s">
        <v>12</v>
      </c>
      <c r="F3" s="3" t="s">
        <v>16</v>
      </c>
      <c r="G3">
        <v>1.1499999999999999</v>
      </c>
      <c r="H3">
        <v>1</v>
      </c>
      <c r="I3">
        <v>0</v>
      </c>
      <c r="J3">
        <v>0</v>
      </c>
      <c r="K3" t="s">
        <v>17</v>
      </c>
    </row>
    <row r="4" spans="1:11">
      <c r="A4" s="1">
        <v>44702</v>
      </c>
      <c r="B4" s="1">
        <v>44703</v>
      </c>
      <c r="C4" s="1" t="s">
        <v>11</v>
      </c>
      <c r="D4" t="s">
        <v>18</v>
      </c>
      <c r="E4" t="s">
        <v>12</v>
      </c>
      <c r="F4" t="s">
        <v>19</v>
      </c>
      <c r="G4">
        <v>1.02</v>
      </c>
      <c r="H4">
        <v>1</v>
      </c>
      <c r="I4">
        <v>0</v>
      </c>
      <c r="J4">
        <v>0</v>
      </c>
      <c r="K4" t="s">
        <v>20</v>
      </c>
    </row>
    <row r="5" spans="1:11">
      <c r="A5" s="1">
        <v>44702</v>
      </c>
      <c r="B5" s="1">
        <v>44703</v>
      </c>
      <c r="C5" s="1" t="s">
        <v>11</v>
      </c>
      <c r="D5" t="s">
        <v>21</v>
      </c>
      <c r="E5" t="s">
        <v>12</v>
      </c>
      <c r="F5" t="s">
        <v>22</v>
      </c>
      <c r="G5">
        <v>1.25</v>
      </c>
      <c r="H5">
        <v>1</v>
      </c>
      <c r="I5">
        <v>0</v>
      </c>
      <c r="J5">
        <v>0</v>
      </c>
      <c r="K5" t="s">
        <v>20</v>
      </c>
    </row>
    <row r="6" spans="1:11">
      <c r="A6" s="1">
        <v>44702</v>
      </c>
      <c r="B6" s="1">
        <v>44703</v>
      </c>
      <c r="C6" s="1" t="s">
        <v>11</v>
      </c>
      <c r="D6" t="s">
        <v>18</v>
      </c>
      <c r="E6" t="s">
        <v>12</v>
      </c>
      <c r="F6" s="3" t="s">
        <v>23</v>
      </c>
      <c r="G6">
        <v>1.1499999999999999</v>
      </c>
      <c r="H6">
        <v>1</v>
      </c>
      <c r="I6">
        <v>0</v>
      </c>
      <c r="J6">
        <v>0</v>
      </c>
      <c r="K6" t="s">
        <v>17</v>
      </c>
    </row>
    <row r="7" spans="1:11">
      <c r="A7" s="1">
        <v>44702</v>
      </c>
      <c r="B7" s="1">
        <v>44703</v>
      </c>
      <c r="C7" s="1" t="s">
        <v>11</v>
      </c>
      <c r="D7" t="s">
        <v>24</v>
      </c>
      <c r="E7" t="s">
        <v>12</v>
      </c>
      <c r="F7" s="3" t="s">
        <v>23</v>
      </c>
      <c r="G7">
        <v>1.17</v>
      </c>
      <c r="H7">
        <v>1</v>
      </c>
      <c r="I7">
        <v>0</v>
      </c>
      <c r="J7">
        <v>0</v>
      </c>
      <c r="K7" t="s">
        <v>17</v>
      </c>
    </row>
    <row r="8" spans="1:11">
      <c r="A8" s="1">
        <v>44702</v>
      </c>
      <c r="B8" s="1">
        <v>44703</v>
      </c>
      <c r="C8" s="1" t="s">
        <v>11</v>
      </c>
      <c r="D8" t="s">
        <v>15</v>
      </c>
      <c r="E8" t="s">
        <v>12</v>
      </c>
      <c r="F8" s="3" t="s">
        <v>23</v>
      </c>
      <c r="G8">
        <v>1.1499999999999999</v>
      </c>
      <c r="H8">
        <v>1</v>
      </c>
      <c r="I8">
        <v>0</v>
      </c>
      <c r="J8">
        <v>0</v>
      </c>
      <c r="K8" t="s">
        <v>17</v>
      </c>
    </row>
    <row r="9" spans="1:11">
      <c r="A9" s="1">
        <v>44702</v>
      </c>
      <c r="B9" s="1">
        <v>44703</v>
      </c>
      <c r="C9" s="1" t="s">
        <v>11</v>
      </c>
      <c r="D9" t="s">
        <v>25</v>
      </c>
      <c r="E9" t="s">
        <v>12</v>
      </c>
      <c r="F9" t="s">
        <v>26</v>
      </c>
      <c r="G9">
        <v>1.6</v>
      </c>
      <c r="H9">
        <v>0</v>
      </c>
      <c r="I9">
        <v>0</v>
      </c>
      <c r="J9">
        <v>0</v>
      </c>
      <c r="K9" t="s">
        <v>20</v>
      </c>
    </row>
    <row r="10" spans="1:11">
      <c r="A10" s="1">
        <v>44702</v>
      </c>
      <c r="B10" s="1">
        <v>44703</v>
      </c>
      <c r="C10" s="1" t="s">
        <v>11</v>
      </c>
      <c r="D10" t="s">
        <v>27</v>
      </c>
      <c r="E10" t="s">
        <v>12</v>
      </c>
      <c r="F10" t="s">
        <v>28</v>
      </c>
      <c r="G10">
        <v>1.04</v>
      </c>
      <c r="H10">
        <v>1</v>
      </c>
      <c r="I10">
        <v>0</v>
      </c>
      <c r="J10">
        <v>0</v>
      </c>
      <c r="K10" t="s">
        <v>20</v>
      </c>
    </row>
    <row r="11" spans="1:11">
      <c r="A11" s="1">
        <v>44702</v>
      </c>
      <c r="B11" s="1">
        <v>44703</v>
      </c>
      <c r="C11" s="1" t="s">
        <v>11</v>
      </c>
      <c r="E11" t="s">
        <v>12</v>
      </c>
      <c r="F11" t="s">
        <v>29</v>
      </c>
      <c r="G11">
        <v>3.24</v>
      </c>
      <c r="H11">
        <v>0</v>
      </c>
      <c r="I11">
        <v>20.03</v>
      </c>
      <c r="J11">
        <v>0</v>
      </c>
      <c r="K11" t="s">
        <v>30</v>
      </c>
    </row>
    <row r="12" spans="1:11">
      <c r="A12" s="1">
        <v>44698</v>
      </c>
      <c r="B12" s="1">
        <v>44698</v>
      </c>
      <c r="C12" s="1" t="s">
        <v>11</v>
      </c>
      <c r="D12" t="s">
        <v>31</v>
      </c>
      <c r="E12" t="s">
        <v>32</v>
      </c>
      <c r="F12" t="s">
        <v>33</v>
      </c>
      <c r="G12">
        <v>1.37</v>
      </c>
      <c r="H12">
        <v>1</v>
      </c>
      <c r="I12">
        <v>100</v>
      </c>
      <c r="J12">
        <v>137</v>
      </c>
      <c r="K12" t="s">
        <v>34</v>
      </c>
    </row>
    <row r="13" spans="1:11">
      <c r="A13" s="1">
        <v>44698</v>
      </c>
      <c r="B13" s="1">
        <v>44698</v>
      </c>
      <c r="C13" s="1" t="s">
        <v>11</v>
      </c>
      <c r="D13" t="s">
        <v>31</v>
      </c>
      <c r="E13" t="s">
        <v>32</v>
      </c>
      <c r="F13" t="s">
        <v>35</v>
      </c>
      <c r="G13">
        <v>1.1299999999999999</v>
      </c>
      <c r="H13">
        <v>1</v>
      </c>
      <c r="I13">
        <v>50.01</v>
      </c>
      <c r="J13">
        <v>56.5</v>
      </c>
      <c r="K13" t="s">
        <v>20</v>
      </c>
    </row>
    <row r="14" spans="1:11">
      <c r="A14" s="1">
        <v>44698</v>
      </c>
      <c r="B14" s="1">
        <v>44698</v>
      </c>
      <c r="C14" s="1" t="s">
        <v>11</v>
      </c>
      <c r="D14" t="s">
        <v>31</v>
      </c>
      <c r="E14" t="s">
        <v>12</v>
      </c>
      <c r="F14" t="s">
        <v>36</v>
      </c>
      <c r="G14">
        <v>1.57</v>
      </c>
      <c r="H14">
        <v>0</v>
      </c>
      <c r="I14">
        <v>19.75</v>
      </c>
      <c r="J14">
        <v>0</v>
      </c>
      <c r="K14" t="s">
        <v>34</v>
      </c>
    </row>
    <row r="15" spans="1:11">
      <c r="A15" s="1">
        <v>44698</v>
      </c>
      <c r="B15" s="1">
        <v>44698</v>
      </c>
      <c r="C15" s="1" t="s">
        <v>11</v>
      </c>
      <c r="D15" t="s">
        <v>31</v>
      </c>
      <c r="E15" t="s">
        <v>12</v>
      </c>
      <c r="F15" t="s">
        <v>37</v>
      </c>
      <c r="G15">
        <v>1.35</v>
      </c>
      <c r="H15">
        <v>0</v>
      </c>
      <c r="I15">
        <v>50.38</v>
      </c>
      <c r="J15">
        <v>0</v>
      </c>
      <c r="K15" t="s">
        <v>38</v>
      </c>
    </row>
    <row r="16" spans="1:11">
      <c r="A16" s="1">
        <v>44695</v>
      </c>
      <c r="B16" s="1">
        <v>44696</v>
      </c>
      <c r="C16" t="s">
        <v>39</v>
      </c>
      <c r="D16" t="s">
        <v>40</v>
      </c>
      <c r="E16" t="s">
        <v>12</v>
      </c>
      <c r="F16" t="s">
        <v>35</v>
      </c>
      <c r="G16">
        <v>1.32</v>
      </c>
      <c r="H16">
        <v>1</v>
      </c>
      <c r="I16">
        <v>20.079999999999998</v>
      </c>
      <c r="J16">
        <v>26.5</v>
      </c>
      <c r="K16" t="s">
        <v>20</v>
      </c>
    </row>
    <row r="17" spans="1:11">
      <c r="A17" s="1">
        <v>44692</v>
      </c>
      <c r="B17" s="1">
        <v>44692</v>
      </c>
      <c r="C17" s="1" t="s">
        <v>11</v>
      </c>
      <c r="D17" t="s">
        <v>41</v>
      </c>
      <c r="E17" t="s">
        <v>12</v>
      </c>
      <c r="F17" t="s">
        <v>42</v>
      </c>
      <c r="G17">
        <v>1.04</v>
      </c>
      <c r="H17">
        <v>1</v>
      </c>
      <c r="I17">
        <v>100</v>
      </c>
      <c r="J17">
        <v>104</v>
      </c>
      <c r="K17" t="s">
        <v>20</v>
      </c>
    </row>
    <row r="18" spans="1:11">
      <c r="A18" s="1">
        <v>44692</v>
      </c>
      <c r="B18" s="1">
        <v>44692</v>
      </c>
      <c r="C18" s="1" t="s">
        <v>11</v>
      </c>
      <c r="E18" t="s">
        <v>12</v>
      </c>
      <c r="F18" t="s">
        <v>43</v>
      </c>
      <c r="G18">
        <v>1.52</v>
      </c>
      <c r="H18">
        <v>1</v>
      </c>
      <c r="I18">
        <v>20.399999999999999</v>
      </c>
      <c r="J18">
        <v>31</v>
      </c>
      <c r="K18" t="s">
        <v>44</v>
      </c>
    </row>
    <row r="19" spans="1:11">
      <c r="A19" s="1">
        <v>44692</v>
      </c>
      <c r="B19" s="1">
        <v>44692</v>
      </c>
      <c r="C19" s="1" t="s">
        <v>11</v>
      </c>
      <c r="D19" t="s">
        <v>41</v>
      </c>
      <c r="E19" t="s">
        <v>12</v>
      </c>
      <c r="F19" t="s">
        <v>45</v>
      </c>
      <c r="G19">
        <v>1.04</v>
      </c>
      <c r="H19">
        <v>1</v>
      </c>
      <c r="I19">
        <v>0</v>
      </c>
      <c r="J19">
        <v>0</v>
      </c>
      <c r="K19" t="s">
        <v>20</v>
      </c>
    </row>
    <row r="20" spans="1:11">
      <c r="A20" s="1">
        <v>44692</v>
      </c>
      <c r="B20" s="1">
        <v>44692</v>
      </c>
      <c r="C20" s="1" t="s">
        <v>11</v>
      </c>
      <c r="D20" t="s">
        <v>46</v>
      </c>
      <c r="E20" t="s">
        <v>12</v>
      </c>
      <c r="F20" t="s">
        <v>47</v>
      </c>
      <c r="G20">
        <v>1.1499999999999999</v>
      </c>
      <c r="H20">
        <v>1</v>
      </c>
      <c r="I20">
        <v>0</v>
      </c>
      <c r="J20">
        <v>0</v>
      </c>
      <c r="K20" t="s">
        <v>20</v>
      </c>
    </row>
    <row r="21" spans="1:11">
      <c r="A21" s="1">
        <v>44692</v>
      </c>
      <c r="B21" s="1">
        <v>44692</v>
      </c>
      <c r="C21" s="1" t="s">
        <v>11</v>
      </c>
      <c r="D21" t="s">
        <v>48</v>
      </c>
      <c r="E21" t="s">
        <v>12</v>
      </c>
      <c r="F21" t="s">
        <v>49</v>
      </c>
      <c r="G21">
        <v>1.08</v>
      </c>
      <c r="H21">
        <v>1</v>
      </c>
      <c r="I21">
        <v>0</v>
      </c>
      <c r="J21">
        <v>0</v>
      </c>
      <c r="K21" t="s">
        <v>20</v>
      </c>
    </row>
    <row r="22" spans="1:11">
      <c r="A22" s="1">
        <v>44692</v>
      </c>
      <c r="B22" s="1">
        <v>44692</v>
      </c>
      <c r="C22" s="1" t="s">
        <v>11</v>
      </c>
      <c r="D22" t="s">
        <v>50</v>
      </c>
      <c r="E22" t="s">
        <v>12</v>
      </c>
      <c r="F22" t="s">
        <v>51</v>
      </c>
      <c r="G22">
        <v>1.18</v>
      </c>
      <c r="H22">
        <v>1</v>
      </c>
      <c r="I22">
        <v>0</v>
      </c>
      <c r="J22">
        <v>0</v>
      </c>
      <c r="K22" t="s">
        <v>20</v>
      </c>
    </row>
    <row r="23" spans="1:11">
      <c r="A23" s="1">
        <v>44691</v>
      </c>
      <c r="B23" s="1">
        <v>44691</v>
      </c>
      <c r="C23" s="1" t="s">
        <v>11</v>
      </c>
      <c r="D23" t="s">
        <v>52</v>
      </c>
      <c r="E23" t="s">
        <v>12</v>
      </c>
      <c r="F23" s="3" t="s">
        <v>53</v>
      </c>
      <c r="G23">
        <v>1.52</v>
      </c>
      <c r="H23">
        <v>1</v>
      </c>
      <c r="I23">
        <v>9.8699999999999992</v>
      </c>
      <c r="J23">
        <v>15</v>
      </c>
      <c r="K23" t="s">
        <v>17</v>
      </c>
    </row>
    <row r="24" spans="1:11">
      <c r="A24" s="1">
        <v>44691</v>
      </c>
      <c r="B24" s="1">
        <v>44691</v>
      </c>
      <c r="C24" s="1" t="s">
        <v>11</v>
      </c>
      <c r="D24" t="s">
        <v>52</v>
      </c>
      <c r="E24" t="s">
        <v>12</v>
      </c>
      <c r="F24" t="s">
        <v>54</v>
      </c>
      <c r="G24">
        <v>1.1599999999999999</v>
      </c>
      <c r="H24">
        <v>1</v>
      </c>
      <c r="I24">
        <v>49.57</v>
      </c>
      <c r="J24">
        <v>57.5</v>
      </c>
      <c r="K24" t="s">
        <v>55</v>
      </c>
    </row>
    <row r="25" spans="1:11">
      <c r="A25" s="1">
        <v>44691</v>
      </c>
      <c r="B25" s="1">
        <v>44691</v>
      </c>
      <c r="C25" s="1" t="s">
        <v>11</v>
      </c>
      <c r="D25" t="s">
        <v>52</v>
      </c>
      <c r="E25" t="s">
        <v>12</v>
      </c>
      <c r="F25" t="s">
        <v>35</v>
      </c>
      <c r="G25">
        <v>1.1299999999999999</v>
      </c>
      <c r="H25">
        <v>1</v>
      </c>
      <c r="I25">
        <v>49.6</v>
      </c>
      <c r="J25">
        <v>56</v>
      </c>
      <c r="K25" t="s">
        <v>20</v>
      </c>
    </row>
    <row r="26" spans="1:11">
      <c r="A26" s="1">
        <v>44689</v>
      </c>
      <c r="B26" s="1">
        <v>44689</v>
      </c>
      <c r="C26" s="1" t="s">
        <v>11</v>
      </c>
      <c r="D26" t="s">
        <v>56</v>
      </c>
      <c r="E26" t="s">
        <v>12</v>
      </c>
      <c r="F26" t="s">
        <v>57</v>
      </c>
      <c r="G26">
        <v>1.02</v>
      </c>
      <c r="H26">
        <v>1</v>
      </c>
      <c r="I26">
        <v>0</v>
      </c>
      <c r="J26">
        <v>0</v>
      </c>
      <c r="K26" t="s">
        <v>20</v>
      </c>
    </row>
    <row r="27" spans="1:11">
      <c r="A27" s="1">
        <v>44689</v>
      </c>
      <c r="B27" s="1">
        <v>44689</v>
      </c>
      <c r="C27" s="1" t="s">
        <v>11</v>
      </c>
      <c r="D27" t="s">
        <v>58</v>
      </c>
      <c r="E27" t="s">
        <v>12</v>
      </c>
      <c r="F27" t="s">
        <v>59</v>
      </c>
      <c r="G27">
        <v>1.1100000000000001</v>
      </c>
      <c r="H27">
        <v>1</v>
      </c>
      <c r="I27">
        <v>0</v>
      </c>
      <c r="J27">
        <v>0</v>
      </c>
      <c r="K27" t="s">
        <v>20</v>
      </c>
    </row>
    <row r="28" spans="1:11">
      <c r="A28" s="1">
        <v>44689</v>
      </c>
      <c r="B28" s="1">
        <v>44689</v>
      </c>
      <c r="C28" s="1" t="s">
        <v>11</v>
      </c>
      <c r="D28" t="s">
        <v>60</v>
      </c>
      <c r="E28" t="s">
        <v>12</v>
      </c>
      <c r="F28" t="s">
        <v>61</v>
      </c>
      <c r="G28">
        <v>1.22</v>
      </c>
      <c r="H28">
        <v>1</v>
      </c>
      <c r="I28">
        <v>0</v>
      </c>
      <c r="J28">
        <v>0</v>
      </c>
      <c r="K28" t="s">
        <v>20</v>
      </c>
    </row>
    <row r="29" spans="1:11">
      <c r="A29" s="1">
        <v>44689</v>
      </c>
      <c r="B29" s="1">
        <v>44689</v>
      </c>
      <c r="C29" s="1" t="s">
        <v>11</v>
      </c>
      <c r="E29" t="s">
        <v>12</v>
      </c>
      <c r="F29" t="s">
        <v>62</v>
      </c>
      <c r="G29">
        <v>1.38</v>
      </c>
      <c r="H29">
        <v>1</v>
      </c>
      <c r="I29">
        <v>50</v>
      </c>
      <c r="J29">
        <v>69</v>
      </c>
      <c r="K29" t="s">
        <v>63</v>
      </c>
    </row>
    <row r="30" spans="1:11">
      <c r="A30" s="1">
        <v>44688</v>
      </c>
      <c r="B30" s="1">
        <v>44689</v>
      </c>
      <c r="C30" s="1" t="s">
        <v>11</v>
      </c>
      <c r="D30" t="s">
        <v>58</v>
      </c>
      <c r="E30" t="s">
        <v>12</v>
      </c>
      <c r="F30" t="s">
        <v>64</v>
      </c>
      <c r="G30">
        <v>1.1100000000000001</v>
      </c>
      <c r="H30">
        <v>1</v>
      </c>
      <c r="I30">
        <v>100</v>
      </c>
      <c r="J30">
        <v>110</v>
      </c>
      <c r="K30" t="s">
        <v>20</v>
      </c>
    </row>
    <row r="31" spans="1:11">
      <c r="A31" s="1">
        <v>44688</v>
      </c>
      <c r="B31" s="1">
        <v>44688</v>
      </c>
      <c r="C31" s="1" t="s">
        <v>11</v>
      </c>
      <c r="D31" t="s">
        <v>65</v>
      </c>
      <c r="E31" t="s">
        <v>32</v>
      </c>
      <c r="F31" s="6" t="s">
        <v>66</v>
      </c>
      <c r="G31">
        <v>5.4</v>
      </c>
      <c r="H31">
        <v>0</v>
      </c>
      <c r="I31">
        <v>5</v>
      </c>
      <c r="J31">
        <v>0</v>
      </c>
      <c r="K31" t="s">
        <v>67</v>
      </c>
    </row>
    <row r="32" spans="1:11">
      <c r="A32" s="1">
        <v>44688</v>
      </c>
      <c r="B32" s="1">
        <v>44688</v>
      </c>
      <c r="C32" s="1" t="s">
        <v>11</v>
      </c>
      <c r="D32" t="s">
        <v>65</v>
      </c>
      <c r="E32" t="s">
        <v>32</v>
      </c>
      <c r="F32" t="s">
        <v>68</v>
      </c>
      <c r="G32">
        <v>1.1399999999999999</v>
      </c>
      <c r="H32">
        <v>1</v>
      </c>
      <c r="I32">
        <v>100</v>
      </c>
      <c r="J32">
        <v>114</v>
      </c>
      <c r="K32" t="s">
        <v>20</v>
      </c>
    </row>
    <row r="33" spans="1:11">
      <c r="A33" s="1">
        <v>44656</v>
      </c>
      <c r="B33" s="1">
        <v>44688</v>
      </c>
      <c r="C33" s="1" t="s">
        <v>11</v>
      </c>
      <c r="D33" t="s">
        <v>65</v>
      </c>
      <c r="E33" t="s">
        <v>12</v>
      </c>
      <c r="F33" s="3" t="s">
        <v>69</v>
      </c>
      <c r="G33">
        <v>1.42</v>
      </c>
      <c r="H33">
        <v>0</v>
      </c>
      <c r="I33">
        <v>0</v>
      </c>
      <c r="J33">
        <v>0</v>
      </c>
      <c r="K33" t="s">
        <v>17</v>
      </c>
    </row>
    <row r="34" spans="1:11">
      <c r="A34" s="1">
        <v>44684</v>
      </c>
      <c r="B34" s="1">
        <v>44684</v>
      </c>
      <c r="C34" t="s">
        <v>70</v>
      </c>
      <c r="D34" t="s">
        <v>71</v>
      </c>
      <c r="E34" t="s">
        <v>12</v>
      </c>
      <c r="F34" t="s">
        <v>35</v>
      </c>
      <c r="G34">
        <v>1.22</v>
      </c>
      <c r="H34">
        <v>1</v>
      </c>
      <c r="I34">
        <v>35.25</v>
      </c>
      <c r="J34">
        <v>43</v>
      </c>
      <c r="K34" s="5" t="s">
        <v>20</v>
      </c>
    </row>
    <row r="35" spans="1:11">
      <c r="A35" s="1">
        <v>44684</v>
      </c>
      <c r="B35" s="1">
        <v>44684</v>
      </c>
      <c r="C35" t="s">
        <v>70</v>
      </c>
      <c r="D35" t="s">
        <v>71</v>
      </c>
      <c r="E35" t="s">
        <v>12</v>
      </c>
      <c r="F35" t="s">
        <v>72</v>
      </c>
      <c r="G35">
        <v>1.06</v>
      </c>
      <c r="H35">
        <v>1</v>
      </c>
      <c r="I35">
        <v>100</v>
      </c>
      <c r="J35">
        <v>106</v>
      </c>
      <c r="K35" t="s">
        <v>67</v>
      </c>
    </row>
    <row r="36" spans="1:11">
      <c r="A36" s="1">
        <v>44684</v>
      </c>
      <c r="B36" s="1">
        <v>44684</v>
      </c>
      <c r="C36" t="s">
        <v>70</v>
      </c>
      <c r="D36" t="s">
        <v>71</v>
      </c>
      <c r="E36" t="s">
        <v>12</v>
      </c>
      <c r="F36" t="s">
        <v>73</v>
      </c>
      <c r="G36">
        <v>1.1499999999999999</v>
      </c>
      <c r="H36">
        <v>0</v>
      </c>
      <c r="I36">
        <v>65.22</v>
      </c>
      <c r="J36">
        <v>0</v>
      </c>
      <c r="K36" t="s">
        <v>74</v>
      </c>
    </row>
    <row r="37" spans="1:11">
      <c r="A37" s="1">
        <v>44683</v>
      </c>
      <c r="B37" s="1">
        <v>44683</v>
      </c>
      <c r="C37" s="1" t="s">
        <v>11</v>
      </c>
      <c r="D37" t="s">
        <v>75</v>
      </c>
      <c r="E37" t="s">
        <v>12</v>
      </c>
      <c r="F37" t="s">
        <v>76</v>
      </c>
      <c r="G37">
        <v>2.15</v>
      </c>
      <c r="H37">
        <v>0</v>
      </c>
      <c r="I37">
        <v>5</v>
      </c>
      <c r="J37">
        <v>0</v>
      </c>
      <c r="K37" s="5" t="s">
        <v>20</v>
      </c>
    </row>
    <row r="38" spans="1:11">
      <c r="A38" s="1">
        <v>44566</v>
      </c>
      <c r="B38" s="1">
        <v>44566</v>
      </c>
      <c r="C38" s="1" t="s">
        <v>11</v>
      </c>
      <c r="D38" t="s">
        <v>77</v>
      </c>
      <c r="E38" t="s">
        <v>12</v>
      </c>
      <c r="F38" t="s">
        <v>78</v>
      </c>
      <c r="G38">
        <v>2.1</v>
      </c>
      <c r="H38">
        <v>1</v>
      </c>
      <c r="I38">
        <v>5</v>
      </c>
      <c r="J38">
        <v>10.5</v>
      </c>
      <c r="K38" s="5" t="s">
        <v>20</v>
      </c>
    </row>
    <row r="39" spans="1:11">
      <c r="A39" s="1">
        <v>44681</v>
      </c>
      <c r="B39" s="1">
        <v>44681</v>
      </c>
      <c r="C39" s="1" t="s">
        <v>11</v>
      </c>
      <c r="D39" t="s">
        <v>79</v>
      </c>
      <c r="E39" t="s">
        <v>12</v>
      </c>
      <c r="F39" s="3" t="s">
        <v>53</v>
      </c>
      <c r="G39">
        <v>1.3</v>
      </c>
      <c r="H39">
        <v>1</v>
      </c>
      <c r="I39">
        <v>28</v>
      </c>
      <c r="J39">
        <v>36</v>
      </c>
      <c r="K39" t="s">
        <v>17</v>
      </c>
    </row>
    <row r="40" spans="1:11">
      <c r="A40" s="1">
        <v>44681</v>
      </c>
      <c r="B40" s="1">
        <v>44681</v>
      </c>
      <c r="C40" s="1" t="s">
        <v>11</v>
      </c>
      <c r="D40" t="s">
        <v>79</v>
      </c>
      <c r="E40" t="s">
        <v>12</v>
      </c>
      <c r="F40" t="s">
        <v>80</v>
      </c>
      <c r="G40">
        <v>3</v>
      </c>
      <c r="H40">
        <v>1</v>
      </c>
      <c r="I40">
        <v>5</v>
      </c>
      <c r="J40">
        <v>15</v>
      </c>
      <c r="K40" t="s">
        <v>81</v>
      </c>
    </row>
    <row r="41" spans="1:11">
      <c r="A41" s="1">
        <v>44681</v>
      </c>
      <c r="B41" s="1">
        <v>44681</v>
      </c>
      <c r="C41" s="1" t="s">
        <v>11</v>
      </c>
      <c r="D41" t="s">
        <v>82</v>
      </c>
      <c r="E41" t="s">
        <v>32</v>
      </c>
      <c r="F41" s="3" t="s">
        <v>53</v>
      </c>
      <c r="G41">
        <v>1.1599999999999999</v>
      </c>
      <c r="H41">
        <v>1</v>
      </c>
      <c r="I41">
        <v>28.65</v>
      </c>
      <c r="J41">
        <v>33</v>
      </c>
      <c r="K41" t="s">
        <v>17</v>
      </c>
    </row>
    <row r="42" spans="1:11">
      <c r="A42" s="1">
        <v>44681</v>
      </c>
      <c r="B42" s="1">
        <v>44681</v>
      </c>
      <c r="C42" s="1" t="s">
        <v>11</v>
      </c>
      <c r="D42" t="s">
        <v>82</v>
      </c>
      <c r="E42" t="s">
        <v>32</v>
      </c>
      <c r="F42" t="s">
        <v>83</v>
      </c>
      <c r="G42">
        <v>3.9</v>
      </c>
      <c r="H42">
        <v>0</v>
      </c>
      <c r="I42">
        <v>10</v>
      </c>
      <c r="J42">
        <v>0</v>
      </c>
      <c r="K42" t="s">
        <v>84</v>
      </c>
    </row>
    <row r="43" spans="1:11">
      <c r="A43" s="1">
        <v>44681</v>
      </c>
      <c r="B43" s="1">
        <v>44681</v>
      </c>
      <c r="C43" s="1" t="s">
        <v>11</v>
      </c>
      <c r="D43" t="s">
        <v>82</v>
      </c>
      <c r="E43" t="s">
        <v>32</v>
      </c>
      <c r="F43" t="s">
        <v>85</v>
      </c>
      <c r="G43">
        <v>1.25</v>
      </c>
      <c r="H43">
        <v>0</v>
      </c>
      <c r="I43">
        <v>20</v>
      </c>
      <c r="J43">
        <v>0</v>
      </c>
      <c r="K43" t="s">
        <v>55</v>
      </c>
    </row>
    <row r="44" spans="1:11">
      <c r="A44" s="1">
        <v>44681</v>
      </c>
      <c r="B44" s="1">
        <v>44681</v>
      </c>
      <c r="C44" s="1" t="s">
        <v>11</v>
      </c>
      <c r="D44" t="s">
        <v>82</v>
      </c>
      <c r="E44" t="s">
        <v>32</v>
      </c>
      <c r="F44" t="s">
        <v>86</v>
      </c>
      <c r="G44">
        <v>1.45</v>
      </c>
      <c r="H44">
        <v>0</v>
      </c>
      <c r="I44">
        <v>10</v>
      </c>
      <c r="J44">
        <v>0</v>
      </c>
      <c r="K44" t="s">
        <v>34</v>
      </c>
    </row>
    <row r="45" spans="1:11">
      <c r="A45" s="1">
        <v>44681</v>
      </c>
      <c r="B45" s="1">
        <v>44681</v>
      </c>
      <c r="C45" s="1" t="s">
        <v>11</v>
      </c>
      <c r="D45" t="s">
        <v>82</v>
      </c>
      <c r="E45" t="s">
        <v>32</v>
      </c>
      <c r="F45" t="s">
        <v>87</v>
      </c>
      <c r="G45">
        <v>2.4</v>
      </c>
      <c r="H45">
        <v>0</v>
      </c>
      <c r="I45">
        <v>10</v>
      </c>
      <c r="J45">
        <v>3.15</v>
      </c>
      <c r="K45" t="s">
        <v>17</v>
      </c>
    </row>
    <row r="46" spans="1:11">
      <c r="A46" s="1">
        <v>44681</v>
      </c>
      <c r="B46" s="1">
        <v>44681</v>
      </c>
      <c r="C46" s="1" t="s">
        <v>11</v>
      </c>
      <c r="D46" t="s">
        <v>82</v>
      </c>
      <c r="E46" t="s">
        <v>12</v>
      </c>
      <c r="F46" t="s">
        <v>88</v>
      </c>
      <c r="G46">
        <v>1.23</v>
      </c>
      <c r="H46">
        <v>0</v>
      </c>
      <c r="I46">
        <v>20</v>
      </c>
      <c r="J46">
        <v>0</v>
      </c>
      <c r="K46" t="s">
        <v>34</v>
      </c>
    </row>
    <row r="47" spans="1:11">
      <c r="A47" s="1">
        <v>44679</v>
      </c>
      <c r="B47" s="1">
        <v>44679</v>
      </c>
      <c r="C47" s="1" t="s">
        <v>11</v>
      </c>
      <c r="D47" t="s">
        <v>89</v>
      </c>
      <c r="E47" t="s">
        <v>32</v>
      </c>
      <c r="F47" s="3" t="s">
        <v>53</v>
      </c>
      <c r="G47">
        <v>2</v>
      </c>
      <c r="H47">
        <v>0</v>
      </c>
      <c r="I47">
        <v>95.5</v>
      </c>
      <c r="J47">
        <v>0</v>
      </c>
      <c r="K47" t="s">
        <v>17</v>
      </c>
    </row>
    <row r="48" spans="1:11">
      <c r="A48" s="1">
        <v>44679</v>
      </c>
      <c r="B48" s="1">
        <v>44679</v>
      </c>
      <c r="C48" s="1" t="s">
        <v>11</v>
      </c>
      <c r="D48" t="s">
        <v>89</v>
      </c>
      <c r="E48" t="s">
        <v>32</v>
      </c>
      <c r="F48" t="s">
        <v>90</v>
      </c>
      <c r="G48">
        <v>5.2</v>
      </c>
      <c r="H48">
        <v>0</v>
      </c>
      <c r="I48">
        <v>5</v>
      </c>
      <c r="J48">
        <v>0</v>
      </c>
      <c r="K48" t="s">
        <v>84</v>
      </c>
    </row>
    <row r="49" spans="1:11">
      <c r="A49" s="1">
        <v>44679</v>
      </c>
      <c r="B49" s="1">
        <v>44679</v>
      </c>
      <c r="C49" s="1" t="s">
        <v>11</v>
      </c>
      <c r="D49" t="s">
        <v>89</v>
      </c>
      <c r="E49" t="s">
        <v>12</v>
      </c>
      <c r="F49" t="s">
        <v>91</v>
      </c>
      <c r="G49">
        <v>1.32</v>
      </c>
      <c r="H49">
        <v>1</v>
      </c>
      <c r="I49">
        <v>50</v>
      </c>
      <c r="J49">
        <v>66</v>
      </c>
      <c r="K49" s="5" t="s">
        <v>20</v>
      </c>
    </row>
    <row r="50" spans="1:11">
      <c r="A50" s="1">
        <v>44679</v>
      </c>
      <c r="B50" s="1">
        <v>44679</v>
      </c>
      <c r="C50" s="1" t="s">
        <v>11</v>
      </c>
      <c r="D50" t="s">
        <v>89</v>
      </c>
      <c r="E50" t="s">
        <v>12</v>
      </c>
      <c r="F50" t="s">
        <v>92</v>
      </c>
      <c r="G50">
        <v>1.19</v>
      </c>
      <c r="H50">
        <v>1</v>
      </c>
      <c r="I50">
        <v>25</v>
      </c>
      <c r="J50">
        <v>29.5</v>
      </c>
      <c r="K50" t="s">
        <v>34</v>
      </c>
    </row>
    <row r="51" spans="1:11">
      <c r="A51" s="1">
        <v>44678</v>
      </c>
      <c r="B51" s="1">
        <v>44678</v>
      </c>
      <c r="C51" t="s">
        <v>70</v>
      </c>
      <c r="D51" t="s">
        <v>93</v>
      </c>
      <c r="E51" t="s">
        <v>32</v>
      </c>
      <c r="F51" t="s">
        <v>73</v>
      </c>
      <c r="G51">
        <v>1.1299999999999999</v>
      </c>
      <c r="H51">
        <v>1</v>
      </c>
      <c r="I51">
        <v>93</v>
      </c>
      <c r="J51">
        <v>105</v>
      </c>
      <c r="K51" t="s">
        <v>74</v>
      </c>
    </row>
    <row r="52" spans="1:11">
      <c r="A52" s="1">
        <v>44678</v>
      </c>
      <c r="B52" s="1">
        <v>44678</v>
      </c>
      <c r="C52" t="s">
        <v>70</v>
      </c>
      <c r="D52" t="s">
        <v>93</v>
      </c>
      <c r="E52" t="s">
        <v>32</v>
      </c>
      <c r="F52" t="s">
        <v>94</v>
      </c>
      <c r="G52">
        <v>4.5</v>
      </c>
      <c r="H52">
        <v>0</v>
      </c>
      <c r="I52">
        <v>10</v>
      </c>
      <c r="J52">
        <v>0</v>
      </c>
      <c r="K52" t="s">
        <v>95</v>
      </c>
    </row>
    <row r="53" spans="1:11">
      <c r="A53" s="1">
        <v>44678</v>
      </c>
      <c r="B53" s="1">
        <v>44678</v>
      </c>
      <c r="C53" t="s">
        <v>70</v>
      </c>
      <c r="D53" t="s">
        <v>93</v>
      </c>
      <c r="E53" t="s">
        <v>32</v>
      </c>
      <c r="F53" t="s">
        <v>96</v>
      </c>
      <c r="G53">
        <v>1.5</v>
      </c>
      <c r="H53">
        <v>1</v>
      </c>
      <c r="I53">
        <v>50</v>
      </c>
      <c r="J53">
        <v>70</v>
      </c>
      <c r="K53" t="s">
        <v>34</v>
      </c>
    </row>
    <row r="54" spans="1:11">
      <c r="A54" s="1">
        <v>44678</v>
      </c>
      <c r="B54" s="1">
        <v>44678</v>
      </c>
      <c r="C54" t="s">
        <v>70</v>
      </c>
      <c r="D54" t="s">
        <v>93</v>
      </c>
      <c r="E54" t="s">
        <v>32</v>
      </c>
      <c r="F54" t="s">
        <v>97</v>
      </c>
      <c r="G54">
        <v>2.15</v>
      </c>
      <c r="H54">
        <v>0</v>
      </c>
      <c r="I54">
        <v>10</v>
      </c>
      <c r="J54">
        <v>0</v>
      </c>
      <c r="K54" t="s">
        <v>17</v>
      </c>
    </row>
    <row r="55" spans="1:11">
      <c r="A55" s="1">
        <v>44678</v>
      </c>
      <c r="B55" s="1">
        <v>44678</v>
      </c>
      <c r="C55" t="s">
        <v>70</v>
      </c>
      <c r="D55" t="s">
        <v>93</v>
      </c>
      <c r="E55" t="s">
        <v>32</v>
      </c>
      <c r="F55" t="s">
        <v>98</v>
      </c>
      <c r="G55">
        <v>1.32</v>
      </c>
      <c r="H55">
        <v>1</v>
      </c>
      <c r="I55">
        <v>100</v>
      </c>
      <c r="J55">
        <v>132</v>
      </c>
      <c r="K55" t="s">
        <v>34</v>
      </c>
    </row>
    <row r="56" spans="1:11">
      <c r="A56" s="1">
        <v>44677</v>
      </c>
      <c r="B56" s="1">
        <v>44677</v>
      </c>
      <c r="C56" t="s">
        <v>70</v>
      </c>
      <c r="D56" t="s">
        <v>99</v>
      </c>
      <c r="E56" t="s">
        <v>32</v>
      </c>
      <c r="F56" t="s">
        <v>100</v>
      </c>
      <c r="G56">
        <v>1.58</v>
      </c>
      <c r="H56">
        <v>0</v>
      </c>
      <c r="I56">
        <v>100</v>
      </c>
      <c r="J56">
        <v>0</v>
      </c>
      <c r="K56" t="s">
        <v>34</v>
      </c>
    </row>
    <row r="57" spans="1:11">
      <c r="A57" s="1">
        <v>44676</v>
      </c>
      <c r="B57" s="1">
        <v>44676</v>
      </c>
      <c r="C57" s="1" t="s">
        <v>11</v>
      </c>
      <c r="E57" t="s">
        <v>12</v>
      </c>
      <c r="F57" t="s">
        <v>101</v>
      </c>
      <c r="G57">
        <v>7.23</v>
      </c>
      <c r="H57">
        <v>1</v>
      </c>
      <c r="I57">
        <v>10</v>
      </c>
      <c r="J57">
        <v>14</v>
      </c>
      <c r="K57" t="s">
        <v>44</v>
      </c>
    </row>
    <row r="58" spans="1:11">
      <c r="A58" s="1">
        <v>44674</v>
      </c>
      <c r="B58" s="1">
        <v>44674</v>
      </c>
      <c r="C58" s="1" t="s">
        <v>11</v>
      </c>
      <c r="D58" t="s">
        <v>102</v>
      </c>
      <c r="E58" t="s">
        <v>32</v>
      </c>
      <c r="F58" t="s">
        <v>103</v>
      </c>
      <c r="G58">
        <v>2.8</v>
      </c>
      <c r="H58">
        <v>0</v>
      </c>
      <c r="I58">
        <v>40</v>
      </c>
      <c r="J58">
        <v>0</v>
      </c>
      <c r="K58" t="s">
        <v>34</v>
      </c>
    </row>
    <row r="59" spans="1:11">
      <c r="A59" s="1">
        <v>44674</v>
      </c>
      <c r="B59" s="1">
        <v>44674</v>
      </c>
      <c r="C59" s="1" t="s">
        <v>11</v>
      </c>
      <c r="D59" t="s">
        <v>102</v>
      </c>
      <c r="E59" t="s">
        <v>12</v>
      </c>
      <c r="F59" t="s">
        <v>104</v>
      </c>
      <c r="G59">
        <v>2.0499999999999998</v>
      </c>
      <c r="H59">
        <v>0</v>
      </c>
      <c r="I59">
        <v>10</v>
      </c>
      <c r="J59">
        <v>0</v>
      </c>
      <c r="K59" t="s">
        <v>34</v>
      </c>
    </row>
    <row r="60" spans="1:11">
      <c r="A60" s="1">
        <v>44674</v>
      </c>
      <c r="B60" s="1">
        <v>44674</v>
      </c>
      <c r="C60" s="1" t="s">
        <v>11</v>
      </c>
      <c r="D60" t="s">
        <v>102</v>
      </c>
      <c r="E60" t="s">
        <v>12</v>
      </c>
      <c r="F60" t="s">
        <v>98</v>
      </c>
      <c r="G60">
        <v>1.32</v>
      </c>
      <c r="H60">
        <v>0</v>
      </c>
      <c r="I60">
        <v>50</v>
      </c>
      <c r="J60">
        <v>0</v>
      </c>
      <c r="K60" t="s">
        <v>38</v>
      </c>
    </row>
    <row r="61" spans="1:11">
      <c r="A61" s="1">
        <v>44672</v>
      </c>
      <c r="B61" s="1">
        <v>44672</v>
      </c>
      <c r="C61" s="1" t="s">
        <v>11</v>
      </c>
      <c r="D61" t="s">
        <v>105</v>
      </c>
      <c r="E61" t="s">
        <v>12</v>
      </c>
      <c r="F61" t="s">
        <v>106</v>
      </c>
      <c r="G61">
        <v>3.3</v>
      </c>
      <c r="H61">
        <v>0</v>
      </c>
      <c r="I61">
        <v>10</v>
      </c>
      <c r="J61">
        <v>0</v>
      </c>
      <c r="K61" t="s">
        <v>17</v>
      </c>
    </row>
    <row r="62" spans="1:11">
      <c r="A62" s="1">
        <v>44671</v>
      </c>
      <c r="B62" s="1">
        <v>44675</v>
      </c>
      <c r="C62" s="1" t="s">
        <v>11</v>
      </c>
      <c r="D62" t="s">
        <v>107</v>
      </c>
      <c r="E62" t="s">
        <v>12</v>
      </c>
      <c r="F62" s="3" t="s">
        <v>69</v>
      </c>
      <c r="G62">
        <v>1.2</v>
      </c>
      <c r="H62">
        <v>1</v>
      </c>
      <c r="I62">
        <v>200</v>
      </c>
      <c r="J62">
        <f>G62 * I62</f>
        <v>240</v>
      </c>
      <c r="K62" t="s">
        <v>17</v>
      </c>
    </row>
    <row r="63" spans="1:11">
      <c r="A63" s="1">
        <v>44671</v>
      </c>
      <c r="B63" s="1">
        <v>44671</v>
      </c>
      <c r="C63" s="1" t="s">
        <v>11</v>
      </c>
      <c r="D63" t="s">
        <v>108</v>
      </c>
      <c r="E63" t="s">
        <v>12</v>
      </c>
      <c r="F63" t="s">
        <v>109</v>
      </c>
      <c r="G63">
        <v>2.35</v>
      </c>
      <c r="H63">
        <v>1</v>
      </c>
      <c r="I63">
        <v>0</v>
      </c>
      <c r="J63">
        <v>0</v>
      </c>
      <c r="K63" t="s">
        <v>17</v>
      </c>
    </row>
    <row r="64" spans="1:11">
      <c r="A64" s="1">
        <v>44671</v>
      </c>
      <c r="B64" s="1">
        <v>44671</v>
      </c>
      <c r="C64" s="1" t="s">
        <v>11</v>
      </c>
      <c r="D64" t="s">
        <v>110</v>
      </c>
      <c r="E64" t="s">
        <v>12</v>
      </c>
      <c r="F64" t="s">
        <v>109</v>
      </c>
      <c r="G64">
        <v>1.92</v>
      </c>
      <c r="H64">
        <v>0</v>
      </c>
      <c r="I64">
        <v>0</v>
      </c>
      <c r="J64">
        <v>0</v>
      </c>
      <c r="K64" t="s">
        <v>17</v>
      </c>
    </row>
    <row r="65" spans="1:11">
      <c r="A65" s="1">
        <v>44671</v>
      </c>
      <c r="B65" s="1">
        <v>44671</v>
      </c>
      <c r="C65" s="1" t="s">
        <v>11</v>
      </c>
      <c r="D65" s="2" t="s">
        <v>111</v>
      </c>
      <c r="E65" t="s">
        <v>12</v>
      </c>
      <c r="F65" t="s">
        <v>109</v>
      </c>
      <c r="G65">
        <v>1.23</v>
      </c>
      <c r="H65">
        <v>1</v>
      </c>
      <c r="I65">
        <v>0</v>
      </c>
      <c r="J65">
        <v>0</v>
      </c>
      <c r="K65" t="s">
        <v>17</v>
      </c>
    </row>
    <row r="66" spans="1:11">
      <c r="A66" s="1">
        <v>44671</v>
      </c>
      <c r="B66" s="1">
        <v>44671</v>
      </c>
      <c r="C66" s="1" t="s">
        <v>11</v>
      </c>
      <c r="D66" t="s">
        <v>112</v>
      </c>
      <c r="E66" t="s">
        <v>12</v>
      </c>
      <c r="F66" t="s">
        <v>113</v>
      </c>
      <c r="G66">
        <v>3.3</v>
      </c>
      <c r="H66">
        <v>1</v>
      </c>
      <c r="I66">
        <v>0</v>
      </c>
      <c r="J66">
        <v>0</v>
      </c>
      <c r="K66" t="s">
        <v>17</v>
      </c>
    </row>
    <row r="67" spans="1:11">
      <c r="A67" s="1">
        <v>44671</v>
      </c>
      <c r="B67" s="1">
        <v>44671</v>
      </c>
      <c r="C67" s="1" t="s">
        <v>11</v>
      </c>
      <c r="E67" t="s">
        <v>12</v>
      </c>
      <c r="F67" t="s">
        <v>114</v>
      </c>
      <c r="G67">
        <v>2.375</v>
      </c>
      <c r="H67">
        <v>1</v>
      </c>
      <c r="I67">
        <v>20</v>
      </c>
      <c r="J67">
        <v>47.5</v>
      </c>
      <c r="K67" t="s">
        <v>63</v>
      </c>
    </row>
    <row r="68" spans="1:11">
      <c r="A68" s="1">
        <v>44670</v>
      </c>
      <c r="B68" s="1">
        <v>44670</v>
      </c>
      <c r="C68" s="1" t="s">
        <v>11</v>
      </c>
      <c r="D68" t="s">
        <v>115</v>
      </c>
      <c r="E68" t="s">
        <v>12</v>
      </c>
      <c r="F68" s="3" t="s">
        <v>69</v>
      </c>
      <c r="G68">
        <v>1.33</v>
      </c>
      <c r="H68">
        <v>1</v>
      </c>
      <c r="I68">
        <v>101</v>
      </c>
      <c r="J68">
        <f>G68 * I68</f>
        <v>134.33000000000001</v>
      </c>
      <c r="K68" t="s">
        <v>17</v>
      </c>
    </row>
    <row r="69" spans="1:11">
      <c r="A69" s="1">
        <v>44670</v>
      </c>
      <c r="B69" s="1">
        <v>44670</v>
      </c>
      <c r="C69" s="1" t="s">
        <v>11</v>
      </c>
      <c r="D69" t="s">
        <v>115</v>
      </c>
      <c r="E69" t="s">
        <v>12</v>
      </c>
      <c r="F69" t="s">
        <v>116</v>
      </c>
      <c r="G69">
        <v>15</v>
      </c>
      <c r="H69">
        <v>1</v>
      </c>
      <c r="I69">
        <v>10</v>
      </c>
      <c r="J69">
        <f>G69 * I69</f>
        <v>150</v>
      </c>
      <c r="K69" t="s">
        <v>67</v>
      </c>
    </row>
    <row r="70" spans="1:11">
      <c r="A70" s="1">
        <v>44670</v>
      </c>
      <c r="B70" s="1">
        <v>44670</v>
      </c>
      <c r="C70" s="1" t="s">
        <v>11</v>
      </c>
      <c r="D70" t="s">
        <v>115</v>
      </c>
      <c r="E70" t="s">
        <v>12</v>
      </c>
      <c r="F70" t="s">
        <v>117</v>
      </c>
      <c r="G70">
        <v>9.35</v>
      </c>
      <c r="H70">
        <v>0</v>
      </c>
      <c r="I70">
        <v>10</v>
      </c>
      <c r="J70">
        <v>0</v>
      </c>
      <c r="K70" t="s">
        <v>67</v>
      </c>
    </row>
    <row r="71" spans="1:11">
      <c r="A71" s="1">
        <v>44667</v>
      </c>
      <c r="B71" s="1">
        <v>44667</v>
      </c>
      <c r="C71" s="1" t="s">
        <v>11</v>
      </c>
      <c r="D71" t="s">
        <v>118</v>
      </c>
      <c r="E71" t="s">
        <v>32</v>
      </c>
      <c r="F71" t="s">
        <v>119</v>
      </c>
      <c r="G71">
        <v>1.52</v>
      </c>
      <c r="H71">
        <v>0</v>
      </c>
      <c r="I71">
        <v>20</v>
      </c>
      <c r="J71">
        <v>0</v>
      </c>
      <c r="K71" t="s">
        <v>34</v>
      </c>
    </row>
    <row r="72" spans="1:11">
      <c r="A72" s="1">
        <v>44664</v>
      </c>
      <c r="B72" s="1">
        <v>44664</v>
      </c>
      <c r="C72" s="1" t="s">
        <v>70</v>
      </c>
      <c r="D72" t="s">
        <v>120</v>
      </c>
      <c r="E72" t="s">
        <v>32</v>
      </c>
      <c r="F72" t="s">
        <v>121</v>
      </c>
      <c r="G72">
        <v>2.85</v>
      </c>
      <c r="H72">
        <v>0</v>
      </c>
      <c r="I72">
        <v>100</v>
      </c>
      <c r="J72">
        <v>0</v>
      </c>
      <c r="K72" t="s">
        <v>38</v>
      </c>
    </row>
    <row r="73" spans="1:11">
      <c r="A73" s="1">
        <v>44664</v>
      </c>
      <c r="B73" s="1">
        <v>44664</v>
      </c>
      <c r="C73" s="1" t="s">
        <v>70</v>
      </c>
      <c r="D73" t="s">
        <v>120</v>
      </c>
      <c r="E73" t="s">
        <v>12</v>
      </c>
      <c r="F73" t="s">
        <v>98</v>
      </c>
      <c r="G73">
        <v>1.38</v>
      </c>
      <c r="H73">
        <v>1</v>
      </c>
      <c r="I73">
        <v>102.5</v>
      </c>
      <c r="J73">
        <f>G73 * I73</f>
        <v>141.44999999999999</v>
      </c>
      <c r="K73" t="s">
        <v>38</v>
      </c>
    </row>
    <row r="74" spans="1:11">
      <c r="A74" s="1">
        <v>44656</v>
      </c>
      <c r="B74" s="1">
        <v>44656</v>
      </c>
      <c r="C74" s="1" t="s">
        <v>70</v>
      </c>
      <c r="D74" t="s">
        <v>122</v>
      </c>
      <c r="E74" t="s">
        <v>32</v>
      </c>
      <c r="F74" t="s">
        <v>123</v>
      </c>
      <c r="G74">
        <v>1.25</v>
      </c>
      <c r="H74">
        <v>1</v>
      </c>
      <c r="I74">
        <v>0</v>
      </c>
      <c r="J74">
        <v>0</v>
      </c>
      <c r="K74" t="s">
        <v>17</v>
      </c>
    </row>
    <row r="75" spans="1:11">
      <c r="A75" s="1">
        <v>44656</v>
      </c>
      <c r="B75" s="1">
        <v>44656</v>
      </c>
      <c r="C75" s="1" t="s">
        <v>70</v>
      </c>
      <c r="D75" t="s">
        <v>124</v>
      </c>
      <c r="E75" t="s">
        <v>32</v>
      </c>
      <c r="F75" t="s">
        <v>125</v>
      </c>
      <c r="G75">
        <v>1.4</v>
      </c>
      <c r="H75">
        <v>1</v>
      </c>
      <c r="I75">
        <v>0</v>
      </c>
      <c r="J75">
        <v>0</v>
      </c>
      <c r="K75" t="s">
        <v>17</v>
      </c>
    </row>
    <row r="76" spans="1:11">
      <c r="A76" s="1">
        <v>44656</v>
      </c>
      <c r="B76" s="1">
        <v>44671</v>
      </c>
      <c r="C76" s="1" t="s">
        <v>70</v>
      </c>
      <c r="E76" t="s">
        <v>32</v>
      </c>
      <c r="F76" t="s">
        <v>126</v>
      </c>
      <c r="G76">
        <v>1.75</v>
      </c>
      <c r="H76">
        <v>1</v>
      </c>
      <c r="I76">
        <v>50</v>
      </c>
      <c r="J76">
        <f>G76 * I76</f>
        <v>87.5</v>
      </c>
      <c r="K76" t="s">
        <v>14</v>
      </c>
    </row>
    <row r="77" spans="1:11">
      <c r="A77" s="1">
        <v>44640</v>
      </c>
      <c r="B77" s="1">
        <v>44640</v>
      </c>
      <c r="C77" t="s">
        <v>39</v>
      </c>
      <c r="D77" t="s">
        <v>127</v>
      </c>
      <c r="E77" t="s">
        <v>32</v>
      </c>
      <c r="F77" s="3" t="s">
        <v>53</v>
      </c>
      <c r="G77">
        <v>1.3</v>
      </c>
      <c r="H77">
        <v>1</v>
      </c>
      <c r="I77">
        <v>50</v>
      </c>
      <c r="J77">
        <f>G77 * I77</f>
        <v>65</v>
      </c>
      <c r="K77" t="s">
        <v>17</v>
      </c>
    </row>
    <row r="78" spans="1:11">
      <c r="A78" s="1">
        <v>44636</v>
      </c>
      <c r="B78" s="1">
        <v>44636</v>
      </c>
      <c r="C78" t="s">
        <v>11</v>
      </c>
      <c r="D78" t="s">
        <v>128</v>
      </c>
      <c r="E78" t="s">
        <v>32</v>
      </c>
      <c r="F78" t="s">
        <v>87</v>
      </c>
      <c r="G78">
        <v>1.1000000000000001</v>
      </c>
      <c r="H78">
        <v>1</v>
      </c>
      <c r="I78">
        <v>24</v>
      </c>
      <c r="J78">
        <f>G78 * I78</f>
        <v>26.400000000000002</v>
      </c>
      <c r="K78" t="s">
        <v>17</v>
      </c>
    </row>
    <row r="79" spans="1:11">
      <c r="A79" s="1">
        <v>44628</v>
      </c>
      <c r="B79" s="1">
        <v>44628</v>
      </c>
      <c r="C79" t="s">
        <v>70</v>
      </c>
      <c r="D79" t="s">
        <v>129</v>
      </c>
      <c r="E79" t="s">
        <v>12</v>
      </c>
      <c r="F79" s="3" t="s">
        <v>69</v>
      </c>
      <c r="G79">
        <v>1.62</v>
      </c>
      <c r="H79">
        <v>0</v>
      </c>
      <c r="I79">
        <v>50</v>
      </c>
      <c r="J79">
        <v>0</v>
      </c>
      <c r="K79" t="s">
        <v>17</v>
      </c>
    </row>
    <row r="80" spans="1:11">
      <c r="A80" s="1">
        <v>44625</v>
      </c>
      <c r="B80" s="1">
        <v>44625</v>
      </c>
      <c r="C80" t="s">
        <v>11</v>
      </c>
      <c r="D80" t="s">
        <v>130</v>
      </c>
      <c r="E80" t="s">
        <v>32</v>
      </c>
      <c r="F80" t="s">
        <v>131</v>
      </c>
      <c r="G80">
        <v>1.42</v>
      </c>
      <c r="H80">
        <v>0</v>
      </c>
      <c r="I80">
        <v>100</v>
      </c>
      <c r="J80">
        <v>0</v>
      </c>
      <c r="K80" t="s">
        <v>34</v>
      </c>
    </row>
    <row r="81" spans="1:11">
      <c r="A81" s="1">
        <v>44625</v>
      </c>
      <c r="B81" s="1">
        <v>44625</v>
      </c>
      <c r="C81" t="s">
        <v>11</v>
      </c>
      <c r="D81" t="s">
        <v>130</v>
      </c>
      <c r="E81" t="s">
        <v>12</v>
      </c>
      <c r="F81" t="s">
        <v>132</v>
      </c>
      <c r="G81">
        <v>1.4</v>
      </c>
      <c r="H81">
        <v>1</v>
      </c>
      <c r="I81">
        <v>50</v>
      </c>
      <c r="J81">
        <f>G81 * I81</f>
        <v>70</v>
      </c>
      <c r="K81" t="s">
        <v>38</v>
      </c>
    </row>
    <row r="82" spans="1:11">
      <c r="A82" s="1">
        <v>44619</v>
      </c>
      <c r="B82" s="1">
        <v>44619</v>
      </c>
      <c r="C82" t="s">
        <v>133</v>
      </c>
      <c r="D82" t="s">
        <v>40</v>
      </c>
      <c r="E82" t="s">
        <v>32</v>
      </c>
      <c r="F82" t="s">
        <v>134</v>
      </c>
      <c r="G82">
        <v>3</v>
      </c>
      <c r="H82">
        <v>1</v>
      </c>
      <c r="I82">
        <v>10</v>
      </c>
      <c r="J82">
        <f>G82 * I82</f>
        <v>30</v>
      </c>
      <c r="K82" t="s">
        <v>135</v>
      </c>
    </row>
    <row r="83" spans="1:11">
      <c r="A83" s="1">
        <v>44619</v>
      </c>
      <c r="B83" s="1">
        <v>44619</v>
      </c>
      <c r="C83" t="s">
        <v>133</v>
      </c>
      <c r="D83" t="s">
        <v>40</v>
      </c>
      <c r="E83" t="s">
        <v>32</v>
      </c>
      <c r="F83" t="s">
        <v>136</v>
      </c>
      <c r="G83">
        <v>3.75</v>
      </c>
      <c r="H83">
        <v>0</v>
      </c>
      <c r="I83">
        <v>10</v>
      </c>
      <c r="J83">
        <v>0</v>
      </c>
      <c r="K83" t="s">
        <v>67</v>
      </c>
    </row>
    <row r="84" spans="1:11">
      <c r="A84" s="1">
        <v>44619</v>
      </c>
      <c r="B84" s="1">
        <v>44619</v>
      </c>
      <c r="C84" t="s">
        <v>133</v>
      </c>
      <c r="D84" t="s">
        <v>40</v>
      </c>
      <c r="E84" t="s">
        <v>32</v>
      </c>
      <c r="F84" t="s">
        <v>137</v>
      </c>
      <c r="G84">
        <v>1.2</v>
      </c>
      <c r="H84">
        <v>1</v>
      </c>
      <c r="I84">
        <v>50</v>
      </c>
      <c r="J84">
        <f>G84 * I84</f>
        <v>60</v>
      </c>
      <c r="K84" t="s">
        <v>38</v>
      </c>
    </row>
    <row r="85" spans="1:11">
      <c r="A85" s="1">
        <v>44618</v>
      </c>
      <c r="B85" s="1">
        <v>44618</v>
      </c>
      <c r="C85" t="s">
        <v>11</v>
      </c>
      <c r="D85" t="s">
        <v>138</v>
      </c>
      <c r="E85" t="s">
        <v>32</v>
      </c>
      <c r="F85" t="s">
        <v>139</v>
      </c>
      <c r="G85">
        <v>2.1</v>
      </c>
      <c r="H85">
        <v>0</v>
      </c>
      <c r="I85">
        <v>10</v>
      </c>
      <c r="J85">
        <v>0</v>
      </c>
      <c r="K85" t="s">
        <v>67</v>
      </c>
    </row>
    <row r="86" spans="1:11">
      <c r="A86" s="1">
        <v>44613</v>
      </c>
      <c r="B86" s="1">
        <v>44613</v>
      </c>
      <c r="C86" t="s">
        <v>11</v>
      </c>
      <c r="D86" t="s">
        <v>140</v>
      </c>
      <c r="E86" t="s">
        <v>12</v>
      </c>
      <c r="F86" s="3" t="s">
        <v>141</v>
      </c>
      <c r="G86">
        <v>1.42</v>
      </c>
      <c r="H86">
        <v>1</v>
      </c>
      <c r="I86">
        <v>90</v>
      </c>
      <c r="J86">
        <f>G86 * I86</f>
        <v>127.8</v>
      </c>
      <c r="K86" t="s">
        <v>17</v>
      </c>
    </row>
    <row r="87" spans="1:11">
      <c r="A87" s="1">
        <v>44613</v>
      </c>
      <c r="B87" s="1">
        <v>44613</v>
      </c>
      <c r="C87" t="s">
        <v>11</v>
      </c>
      <c r="E87" t="s">
        <v>12</v>
      </c>
      <c r="F87" t="s">
        <v>142</v>
      </c>
      <c r="G87">
        <v>1238046</v>
      </c>
      <c r="H87">
        <v>0</v>
      </c>
      <c r="I87">
        <v>1</v>
      </c>
      <c r="J87">
        <v>0</v>
      </c>
      <c r="K87" t="s">
        <v>17</v>
      </c>
    </row>
    <row r="88" spans="1:11">
      <c r="A88" s="1">
        <v>44611</v>
      </c>
      <c r="B88" s="1">
        <v>44611</v>
      </c>
      <c r="C88" t="s">
        <v>11</v>
      </c>
      <c r="D88" t="s">
        <v>143</v>
      </c>
      <c r="E88" t="s">
        <v>12</v>
      </c>
      <c r="F88" s="3" t="s">
        <v>69</v>
      </c>
      <c r="G88">
        <v>1.1299999999999999</v>
      </c>
      <c r="H88">
        <v>1</v>
      </c>
      <c r="I88">
        <v>95.5</v>
      </c>
      <c r="J88">
        <f>G88 * I88</f>
        <v>107.91499999999999</v>
      </c>
      <c r="K88" t="s">
        <v>17</v>
      </c>
    </row>
    <row r="89" spans="1:11">
      <c r="A89" s="1">
        <v>44608</v>
      </c>
      <c r="B89" s="1">
        <v>44608</v>
      </c>
      <c r="C89" t="s">
        <v>70</v>
      </c>
      <c r="D89" t="s">
        <v>144</v>
      </c>
      <c r="E89" t="s">
        <v>12</v>
      </c>
      <c r="F89" s="3" t="s">
        <v>53</v>
      </c>
      <c r="G89">
        <v>2.25</v>
      </c>
      <c r="H89">
        <v>1</v>
      </c>
      <c r="I89">
        <v>42.5</v>
      </c>
      <c r="J89">
        <f>IF(H89 = 1, G89 * I89, 0)</f>
        <v>95.625</v>
      </c>
      <c r="K89" t="s">
        <v>17</v>
      </c>
    </row>
    <row r="90" spans="1:11">
      <c r="A90" s="1">
        <v>44584</v>
      </c>
      <c r="B90" s="1">
        <v>44584</v>
      </c>
      <c r="C90" t="s">
        <v>11</v>
      </c>
      <c r="D90" t="s">
        <v>145</v>
      </c>
      <c r="E90" t="s">
        <v>12</v>
      </c>
      <c r="F90" s="3" t="s">
        <v>53</v>
      </c>
      <c r="G90">
        <v>1.58</v>
      </c>
      <c r="H90">
        <v>1</v>
      </c>
      <c r="I90">
        <v>27.03</v>
      </c>
      <c r="J90">
        <f>IF(H90 = 1, G90 * I90, 0)</f>
        <v>42.707400000000007</v>
      </c>
      <c r="K90" t="s">
        <v>17</v>
      </c>
    </row>
    <row r="91" spans="1:11">
      <c r="A91" s="1">
        <v>44558</v>
      </c>
      <c r="B91" s="1">
        <v>44558</v>
      </c>
      <c r="C91" t="s">
        <v>11</v>
      </c>
      <c r="D91" t="s">
        <v>146</v>
      </c>
      <c r="E91" t="s">
        <v>32</v>
      </c>
      <c r="F91" s="3" t="s">
        <v>53</v>
      </c>
      <c r="G91">
        <v>1.34</v>
      </c>
      <c r="H91">
        <v>0</v>
      </c>
      <c r="I91">
        <v>50</v>
      </c>
      <c r="J91">
        <v>0</v>
      </c>
      <c r="K91" t="s">
        <v>17</v>
      </c>
    </row>
    <row r="92" spans="1:11">
      <c r="A92" s="1">
        <v>44541</v>
      </c>
      <c r="B92" s="1">
        <v>44541</v>
      </c>
      <c r="C92" t="s">
        <v>11</v>
      </c>
      <c r="D92" t="s">
        <v>147</v>
      </c>
      <c r="E92" t="s">
        <v>32</v>
      </c>
      <c r="F92" s="3" t="s">
        <v>141</v>
      </c>
      <c r="G92">
        <v>1.7</v>
      </c>
      <c r="H92">
        <v>0</v>
      </c>
      <c r="I92">
        <v>50</v>
      </c>
      <c r="J92">
        <v>0</v>
      </c>
      <c r="K92" t="s">
        <v>17</v>
      </c>
    </row>
    <row r="93" spans="1:11">
      <c r="A93" s="1">
        <v>44534</v>
      </c>
      <c r="B93" s="1">
        <v>44534</v>
      </c>
      <c r="C93" t="s">
        <v>11</v>
      </c>
      <c r="D93" t="s">
        <v>148</v>
      </c>
      <c r="E93" t="s">
        <v>32</v>
      </c>
      <c r="F93" t="s">
        <v>97</v>
      </c>
      <c r="G93">
        <v>3.2</v>
      </c>
      <c r="H93">
        <v>0</v>
      </c>
      <c r="I93">
        <v>50</v>
      </c>
      <c r="J93">
        <v>0</v>
      </c>
      <c r="K93" t="s">
        <v>17</v>
      </c>
    </row>
    <row r="94" spans="1:11">
      <c r="A94" s="1">
        <v>44531</v>
      </c>
      <c r="B94" s="1">
        <v>44531</v>
      </c>
      <c r="C94" t="s">
        <v>11</v>
      </c>
      <c r="D94" t="s">
        <v>149</v>
      </c>
      <c r="E94" t="s">
        <v>32</v>
      </c>
      <c r="F94" s="3" t="s">
        <v>53</v>
      </c>
      <c r="G94">
        <v>1.37</v>
      </c>
      <c r="H94">
        <v>1</v>
      </c>
      <c r="I94">
        <v>100</v>
      </c>
      <c r="J94">
        <f>G94 * I94</f>
        <v>137</v>
      </c>
      <c r="K94" t="s">
        <v>17</v>
      </c>
    </row>
    <row r="95" spans="1:11">
      <c r="A95" s="1">
        <v>44493</v>
      </c>
      <c r="B95" s="1">
        <v>44493</v>
      </c>
      <c r="C95" t="s">
        <v>11</v>
      </c>
      <c r="D95" t="s">
        <v>150</v>
      </c>
      <c r="E95" t="s">
        <v>12</v>
      </c>
      <c r="F95" s="3" t="s">
        <v>53</v>
      </c>
      <c r="G95">
        <v>2.4500000000000002</v>
      </c>
      <c r="H95">
        <v>1</v>
      </c>
      <c r="I95">
        <v>50</v>
      </c>
      <c r="J95">
        <f>G95 * I95</f>
        <v>122.50000000000001</v>
      </c>
      <c r="K95" t="s">
        <v>17</v>
      </c>
    </row>
    <row r="96" spans="1:11">
      <c r="A96" s="1">
        <v>44471</v>
      </c>
      <c r="B96" s="1">
        <v>44471</v>
      </c>
      <c r="C96" s="2" t="s">
        <v>11</v>
      </c>
      <c r="E96" t="s">
        <v>32</v>
      </c>
      <c r="F96" t="s">
        <v>151</v>
      </c>
      <c r="G96">
        <v>8.4700000000000006</v>
      </c>
      <c r="H96">
        <v>0</v>
      </c>
      <c r="I96">
        <v>10</v>
      </c>
      <c r="J96">
        <v>0</v>
      </c>
      <c r="K96" t="s">
        <v>44</v>
      </c>
    </row>
    <row r="97" spans="1:11">
      <c r="A97" s="1">
        <v>44471</v>
      </c>
      <c r="B97" s="1">
        <v>44471</v>
      </c>
      <c r="C97" s="2" t="s">
        <v>11</v>
      </c>
      <c r="D97" t="s">
        <v>152</v>
      </c>
      <c r="E97" t="s">
        <v>32</v>
      </c>
      <c r="F97" t="s">
        <v>153</v>
      </c>
      <c r="G97">
        <v>2.4500000000000002</v>
      </c>
      <c r="H97">
        <v>0</v>
      </c>
      <c r="I97">
        <v>0</v>
      </c>
      <c r="J97">
        <v>0</v>
      </c>
      <c r="K97" t="s">
        <v>17</v>
      </c>
    </row>
    <row r="98" spans="1:11">
      <c r="A98" s="1">
        <v>44471</v>
      </c>
      <c r="B98" s="1">
        <v>44471</v>
      </c>
      <c r="C98" s="2" t="s">
        <v>11</v>
      </c>
      <c r="D98" t="s">
        <v>154</v>
      </c>
      <c r="E98" t="s">
        <v>32</v>
      </c>
      <c r="F98" t="s">
        <v>153</v>
      </c>
      <c r="G98">
        <v>2.5499999999999998</v>
      </c>
      <c r="H98">
        <v>1</v>
      </c>
      <c r="I98">
        <v>0</v>
      </c>
      <c r="J98">
        <v>0</v>
      </c>
      <c r="K98" t="s">
        <v>17</v>
      </c>
    </row>
    <row r="99" spans="1:11">
      <c r="A99" s="1">
        <v>44471</v>
      </c>
      <c r="B99" s="1">
        <v>44471</v>
      </c>
      <c r="C99" s="2" t="s">
        <v>11</v>
      </c>
      <c r="D99" t="s">
        <v>155</v>
      </c>
      <c r="E99" t="s">
        <v>32</v>
      </c>
      <c r="F99" s="3" t="s">
        <v>156</v>
      </c>
      <c r="G99">
        <v>1.1499999999999999</v>
      </c>
      <c r="H99">
        <v>1</v>
      </c>
      <c r="I99">
        <v>0</v>
      </c>
      <c r="J99">
        <v>0</v>
      </c>
      <c r="K99" t="s">
        <v>17</v>
      </c>
    </row>
    <row r="100" spans="1:11">
      <c r="A100" s="1">
        <v>44471</v>
      </c>
      <c r="B100" s="1">
        <v>44471</v>
      </c>
      <c r="C100" s="2" t="s">
        <v>11</v>
      </c>
      <c r="D100" t="s">
        <v>157</v>
      </c>
      <c r="E100" t="s">
        <v>32</v>
      </c>
      <c r="F100" t="s">
        <v>156</v>
      </c>
      <c r="G100">
        <v>1.18</v>
      </c>
      <c r="H100">
        <v>1</v>
      </c>
      <c r="I100">
        <v>0</v>
      </c>
      <c r="J100">
        <v>0</v>
      </c>
      <c r="K100" t="s">
        <v>17</v>
      </c>
    </row>
    <row r="101" spans="1:11">
      <c r="A101" s="1">
        <v>44471</v>
      </c>
      <c r="B101" s="1">
        <v>44471</v>
      </c>
      <c r="C101" s="2" t="s">
        <v>11</v>
      </c>
      <c r="D101" t="s">
        <v>158</v>
      </c>
      <c r="E101" t="s">
        <v>12</v>
      </c>
      <c r="F101" t="s">
        <v>159</v>
      </c>
      <c r="G101">
        <v>1.3</v>
      </c>
      <c r="H101">
        <v>1</v>
      </c>
      <c r="I101">
        <v>29</v>
      </c>
      <c r="J101">
        <f>G101 * I101</f>
        <v>37.700000000000003</v>
      </c>
      <c r="K101" t="s">
        <v>34</v>
      </c>
    </row>
    <row r="102" spans="1:11">
      <c r="A102" s="1">
        <v>44464</v>
      </c>
      <c r="B102" s="1">
        <v>44464</v>
      </c>
      <c r="C102" s="2" t="s">
        <v>11</v>
      </c>
      <c r="D102" t="s">
        <v>160</v>
      </c>
      <c r="E102" s="2" t="s">
        <v>32</v>
      </c>
      <c r="F102" s="3" t="s">
        <v>53</v>
      </c>
      <c r="G102">
        <v>1.4</v>
      </c>
      <c r="H102">
        <v>0</v>
      </c>
      <c r="I102">
        <v>50</v>
      </c>
      <c r="J102">
        <v>0</v>
      </c>
      <c r="K102" t="s">
        <v>17</v>
      </c>
    </row>
    <row r="103" spans="1:11">
      <c r="A103" s="1">
        <v>44464</v>
      </c>
      <c r="B103" s="1">
        <v>44464</v>
      </c>
      <c r="C103" s="2" t="s">
        <v>11</v>
      </c>
      <c r="D103" t="s">
        <v>161</v>
      </c>
      <c r="E103" s="2" t="s">
        <v>32</v>
      </c>
      <c r="F103" t="s">
        <v>106</v>
      </c>
      <c r="G103">
        <v>1.62</v>
      </c>
      <c r="H103">
        <v>0</v>
      </c>
      <c r="I103">
        <v>10</v>
      </c>
      <c r="K103" t="s">
        <v>17</v>
      </c>
    </row>
    <row r="104" spans="1:11">
      <c r="A104" s="1">
        <v>44464</v>
      </c>
      <c r="B104" s="1">
        <v>44464</v>
      </c>
      <c r="C104" s="2" t="s">
        <v>11</v>
      </c>
      <c r="D104" t="s">
        <v>162</v>
      </c>
      <c r="E104" s="2" t="s">
        <v>32</v>
      </c>
      <c r="F104" t="s">
        <v>163</v>
      </c>
      <c r="G104">
        <v>8.5</v>
      </c>
      <c r="H104">
        <v>0</v>
      </c>
      <c r="I104">
        <v>10</v>
      </c>
      <c r="J104">
        <v>0</v>
      </c>
      <c r="K104" t="s">
        <v>67</v>
      </c>
    </row>
    <row r="105" spans="1:11">
      <c r="A105" s="1">
        <v>44454</v>
      </c>
      <c r="B105" s="1">
        <v>44454</v>
      </c>
      <c r="C105" s="2" t="s">
        <v>70</v>
      </c>
      <c r="D105" t="s">
        <v>164</v>
      </c>
      <c r="E105" s="2" t="s">
        <v>32</v>
      </c>
      <c r="F105" t="s">
        <v>131</v>
      </c>
      <c r="G105">
        <v>1.45</v>
      </c>
      <c r="H105">
        <v>0</v>
      </c>
      <c r="I105">
        <v>50</v>
      </c>
      <c r="J105">
        <v>0</v>
      </c>
      <c r="K105" t="s">
        <v>34</v>
      </c>
    </row>
    <row r="106" spans="1:11">
      <c r="A106" s="1">
        <v>44454</v>
      </c>
      <c r="B106" s="1">
        <v>44454</v>
      </c>
      <c r="C106" s="2" t="s">
        <v>70</v>
      </c>
      <c r="D106" t="s">
        <v>164</v>
      </c>
      <c r="E106" s="2" t="s">
        <v>32</v>
      </c>
      <c r="F106" s="3" t="s">
        <v>69</v>
      </c>
      <c r="G106">
        <v>1.43</v>
      </c>
      <c r="H106">
        <v>1</v>
      </c>
      <c r="I106">
        <v>34</v>
      </c>
      <c r="J106">
        <f>G106 * I106</f>
        <v>48.62</v>
      </c>
      <c r="K106" t="s">
        <v>17</v>
      </c>
    </row>
    <row r="107" spans="1:11">
      <c r="A107" s="1">
        <v>44453</v>
      </c>
      <c r="B107" s="1">
        <v>44453</v>
      </c>
      <c r="C107" s="2" t="s">
        <v>70</v>
      </c>
      <c r="D107" t="s">
        <v>165</v>
      </c>
      <c r="E107" t="s">
        <v>12</v>
      </c>
      <c r="F107" s="3" t="s">
        <v>53</v>
      </c>
      <c r="G107">
        <v>1.42</v>
      </c>
      <c r="H107">
        <v>0</v>
      </c>
      <c r="I107">
        <v>50</v>
      </c>
      <c r="J107">
        <v>0</v>
      </c>
      <c r="K107" t="s">
        <v>17</v>
      </c>
    </row>
    <row r="108" spans="1:11">
      <c r="A108" s="1">
        <v>44451</v>
      </c>
      <c r="B108" s="1">
        <v>44451</v>
      </c>
      <c r="C108" s="2" t="s">
        <v>11</v>
      </c>
      <c r="D108" t="s">
        <v>166</v>
      </c>
      <c r="E108" s="2" t="s">
        <v>32</v>
      </c>
      <c r="F108" t="s">
        <v>167</v>
      </c>
      <c r="G108">
        <v>1.35</v>
      </c>
      <c r="H108">
        <v>1</v>
      </c>
      <c r="I108">
        <v>50</v>
      </c>
      <c r="J108">
        <f>G108 * I108</f>
        <v>67.5</v>
      </c>
      <c r="K108" t="s">
        <v>34</v>
      </c>
    </row>
    <row r="109" spans="1:11">
      <c r="A109" s="1">
        <v>44450</v>
      </c>
      <c r="B109" s="1">
        <v>44450</v>
      </c>
      <c r="C109" s="2" t="s">
        <v>11</v>
      </c>
      <c r="D109" t="s">
        <v>168</v>
      </c>
      <c r="E109" s="2" t="s">
        <v>32</v>
      </c>
      <c r="F109" t="s">
        <v>169</v>
      </c>
      <c r="G109">
        <v>1.42</v>
      </c>
      <c r="H109">
        <v>0</v>
      </c>
      <c r="I109">
        <v>100</v>
      </c>
      <c r="J109">
        <v>0</v>
      </c>
      <c r="K109" t="s">
        <v>34</v>
      </c>
    </row>
    <row r="110" spans="1:11">
      <c r="A110" s="1">
        <v>44450</v>
      </c>
      <c r="B110" s="1">
        <v>44450</v>
      </c>
      <c r="C110" s="2" t="s">
        <v>11</v>
      </c>
      <c r="D110" t="s">
        <v>168</v>
      </c>
      <c r="E110" s="2" t="s">
        <v>32</v>
      </c>
      <c r="F110" t="s">
        <v>87</v>
      </c>
      <c r="G110">
        <v>1.28</v>
      </c>
      <c r="H110">
        <v>0</v>
      </c>
      <c r="I110">
        <v>50</v>
      </c>
      <c r="J110">
        <v>0</v>
      </c>
      <c r="K110" t="s">
        <v>17</v>
      </c>
    </row>
    <row r="111" spans="1:11">
      <c r="A111" s="1">
        <v>44450</v>
      </c>
      <c r="B111" s="1">
        <v>44450</v>
      </c>
      <c r="C111" s="2" t="s">
        <v>11</v>
      </c>
      <c r="D111" t="s">
        <v>168</v>
      </c>
      <c r="E111" s="2" t="s">
        <v>32</v>
      </c>
      <c r="F111" t="s">
        <v>170</v>
      </c>
      <c r="G111">
        <v>1.5</v>
      </c>
      <c r="H111">
        <v>0</v>
      </c>
      <c r="I111">
        <v>100</v>
      </c>
      <c r="J111">
        <v>0</v>
      </c>
      <c r="K111" t="s">
        <v>34</v>
      </c>
    </row>
    <row r="112" spans="1:11">
      <c r="A112" s="1">
        <v>44437</v>
      </c>
      <c r="B112" s="1">
        <v>44437</v>
      </c>
      <c r="C112" s="2" t="s">
        <v>11</v>
      </c>
      <c r="D112" t="s">
        <v>171</v>
      </c>
      <c r="E112" s="2" t="s">
        <v>32</v>
      </c>
      <c r="F112" t="s">
        <v>172</v>
      </c>
      <c r="G112">
        <v>9.5</v>
      </c>
      <c r="H112">
        <v>0</v>
      </c>
      <c r="I112">
        <v>10</v>
      </c>
      <c r="J112">
        <v>0</v>
      </c>
      <c r="K112" t="s">
        <v>67</v>
      </c>
    </row>
    <row r="113" spans="1:11">
      <c r="A113" s="1">
        <v>44436</v>
      </c>
      <c r="B113" s="1">
        <v>44436</v>
      </c>
      <c r="C113" s="2" t="s">
        <v>11</v>
      </c>
      <c r="D113" t="s">
        <v>173</v>
      </c>
      <c r="E113" s="2" t="s">
        <v>32</v>
      </c>
      <c r="F113" t="s">
        <v>174</v>
      </c>
      <c r="G113">
        <v>1.1200000000000001</v>
      </c>
      <c r="H113">
        <v>1</v>
      </c>
      <c r="I113">
        <v>100</v>
      </c>
      <c r="J113">
        <f>G113 * I113</f>
        <v>112.00000000000001</v>
      </c>
      <c r="K113" t="s">
        <v>34</v>
      </c>
    </row>
    <row r="114" spans="1:11">
      <c r="A114" s="1">
        <v>44436</v>
      </c>
      <c r="B114" s="1">
        <v>44436</v>
      </c>
      <c r="C114" s="2" t="s">
        <v>11</v>
      </c>
      <c r="D114" t="s">
        <v>173</v>
      </c>
      <c r="E114" s="2" t="s">
        <v>32</v>
      </c>
      <c r="F114" t="s">
        <v>175</v>
      </c>
      <c r="G114">
        <v>1.42</v>
      </c>
      <c r="H114">
        <v>1</v>
      </c>
      <c r="I114">
        <v>50</v>
      </c>
      <c r="J114">
        <f>G114 * I114</f>
        <v>71</v>
      </c>
      <c r="K114" t="s">
        <v>34</v>
      </c>
    </row>
    <row r="115" spans="1:11">
      <c r="A115" s="1">
        <v>44375</v>
      </c>
      <c r="B115" s="1">
        <v>44375</v>
      </c>
      <c r="C115" s="2" t="s">
        <v>176</v>
      </c>
      <c r="D115" t="s">
        <v>177</v>
      </c>
      <c r="E115" s="2" t="s">
        <v>32</v>
      </c>
      <c r="F115" s="3" t="s">
        <v>69</v>
      </c>
      <c r="G115">
        <v>1.58</v>
      </c>
      <c r="H115">
        <v>0</v>
      </c>
      <c r="I115">
        <v>100</v>
      </c>
      <c r="J115">
        <v>0</v>
      </c>
      <c r="K115" t="s">
        <v>17</v>
      </c>
    </row>
    <row r="116" spans="1:11">
      <c r="A116" s="1">
        <v>44374</v>
      </c>
      <c r="B116" s="1">
        <v>44374</v>
      </c>
      <c r="C116" s="2" t="s">
        <v>176</v>
      </c>
      <c r="D116" t="s">
        <v>178</v>
      </c>
      <c r="E116" s="2" t="s">
        <v>32</v>
      </c>
      <c r="F116" t="s">
        <v>87</v>
      </c>
      <c r="G116">
        <v>1.82</v>
      </c>
      <c r="H116">
        <v>0</v>
      </c>
      <c r="I116">
        <v>50</v>
      </c>
      <c r="J116">
        <v>0</v>
      </c>
      <c r="K116" t="s">
        <v>17</v>
      </c>
    </row>
    <row r="117" spans="1:11">
      <c r="A117" s="1">
        <v>44374</v>
      </c>
      <c r="B117" s="1">
        <v>44374</v>
      </c>
      <c r="C117" s="2" t="s">
        <v>176</v>
      </c>
      <c r="D117" t="s">
        <v>178</v>
      </c>
      <c r="E117" s="2" t="s">
        <v>32</v>
      </c>
      <c r="F117" t="s">
        <v>106</v>
      </c>
      <c r="G117">
        <v>3.05</v>
      </c>
      <c r="H117">
        <v>0</v>
      </c>
      <c r="I117">
        <v>0</v>
      </c>
      <c r="J117">
        <v>0</v>
      </c>
      <c r="K117" t="s">
        <v>17</v>
      </c>
    </row>
    <row r="118" spans="1:11">
      <c r="A118" s="1">
        <v>44374</v>
      </c>
      <c r="B118" s="1">
        <v>44374</v>
      </c>
      <c r="C118" s="2" t="s">
        <v>176</v>
      </c>
      <c r="D118" t="s">
        <v>178</v>
      </c>
      <c r="E118" s="2" t="s">
        <v>32</v>
      </c>
      <c r="F118" t="s">
        <v>159</v>
      </c>
      <c r="G118">
        <v>1.24</v>
      </c>
      <c r="H118">
        <v>1</v>
      </c>
      <c r="I118">
        <v>50</v>
      </c>
      <c r="J118">
        <f t="shared" ref="J118:J120" si="0">G118 * I118</f>
        <v>62</v>
      </c>
      <c r="K118" t="s">
        <v>34</v>
      </c>
    </row>
    <row r="119" spans="1:11">
      <c r="A119" s="1">
        <v>44373</v>
      </c>
      <c r="B119" s="1">
        <v>44373</v>
      </c>
      <c r="C119" s="2" t="s">
        <v>176</v>
      </c>
      <c r="D119" t="s">
        <v>179</v>
      </c>
      <c r="E119" t="s">
        <v>12</v>
      </c>
      <c r="F119" s="3" t="s">
        <v>53</v>
      </c>
      <c r="G119">
        <v>1.92</v>
      </c>
      <c r="H119">
        <v>1</v>
      </c>
      <c r="I119">
        <v>100</v>
      </c>
      <c r="J119">
        <f t="shared" si="0"/>
        <v>192</v>
      </c>
      <c r="K119" t="s">
        <v>17</v>
      </c>
    </row>
    <row r="120" spans="1:11">
      <c r="A120" s="1">
        <v>44368</v>
      </c>
      <c r="B120" s="1">
        <v>44368</v>
      </c>
      <c r="C120" s="2" t="s">
        <v>176</v>
      </c>
      <c r="D120" t="s">
        <v>180</v>
      </c>
      <c r="E120" s="2" t="s">
        <v>32</v>
      </c>
      <c r="F120" s="3" t="s">
        <v>53</v>
      </c>
      <c r="G120">
        <v>1.2</v>
      </c>
      <c r="H120">
        <v>1</v>
      </c>
      <c r="I120">
        <v>200</v>
      </c>
      <c r="J120">
        <f t="shared" si="0"/>
        <v>240</v>
      </c>
      <c r="K120" t="s">
        <v>17</v>
      </c>
    </row>
    <row r="121" spans="1:11">
      <c r="A121" s="1">
        <v>44368</v>
      </c>
      <c r="B121" s="1">
        <v>44368</v>
      </c>
      <c r="C121" s="2" t="s">
        <v>176</v>
      </c>
      <c r="D121" t="s">
        <v>180</v>
      </c>
      <c r="E121" s="2" t="s">
        <v>32</v>
      </c>
      <c r="F121" t="s">
        <v>181</v>
      </c>
      <c r="G121">
        <v>1.42</v>
      </c>
      <c r="H121">
        <v>0</v>
      </c>
      <c r="I121">
        <v>100</v>
      </c>
      <c r="J121">
        <v>0</v>
      </c>
      <c r="K121" t="s">
        <v>34</v>
      </c>
    </row>
    <row r="122" spans="1:11">
      <c r="A122" s="1">
        <v>44368</v>
      </c>
      <c r="B122" s="1">
        <v>44368</v>
      </c>
      <c r="C122" s="2" t="s">
        <v>176</v>
      </c>
      <c r="D122" t="s">
        <v>180</v>
      </c>
      <c r="E122" s="2" t="s">
        <v>32</v>
      </c>
      <c r="F122" t="s">
        <v>182</v>
      </c>
      <c r="G122">
        <v>1.1299999999999999</v>
      </c>
      <c r="H122">
        <v>1</v>
      </c>
      <c r="I122">
        <v>100</v>
      </c>
      <c r="J122">
        <f t="shared" ref="J122:J123" si="1">G122 * I122</f>
        <v>112.99999999999999</v>
      </c>
      <c r="K122" t="s">
        <v>34</v>
      </c>
    </row>
    <row r="123" spans="1:11">
      <c r="A123" s="1">
        <v>44368</v>
      </c>
      <c r="B123" s="1">
        <v>44368</v>
      </c>
      <c r="C123" s="2" t="s">
        <v>176</v>
      </c>
      <c r="D123" t="s">
        <v>180</v>
      </c>
      <c r="E123" s="2" t="s">
        <v>32</v>
      </c>
      <c r="F123" t="s">
        <v>183</v>
      </c>
      <c r="G123">
        <v>1.25</v>
      </c>
      <c r="H123">
        <v>1</v>
      </c>
      <c r="I123">
        <v>100</v>
      </c>
      <c r="J123">
        <f t="shared" si="1"/>
        <v>125</v>
      </c>
      <c r="K123" t="s">
        <v>34</v>
      </c>
    </row>
    <row r="124" spans="1:11">
      <c r="A124" s="1">
        <v>44365</v>
      </c>
      <c r="B124" s="1">
        <v>44365</v>
      </c>
      <c r="C124" s="2" t="s">
        <v>176</v>
      </c>
      <c r="D124" t="s">
        <v>184</v>
      </c>
      <c r="E124" s="2" t="s">
        <v>32</v>
      </c>
      <c r="F124" s="3" t="s">
        <v>69</v>
      </c>
      <c r="G124">
        <v>1.65</v>
      </c>
      <c r="H124">
        <v>0</v>
      </c>
      <c r="I124">
        <v>50</v>
      </c>
      <c r="J124">
        <v>0</v>
      </c>
      <c r="K124" t="s">
        <v>17</v>
      </c>
    </row>
    <row r="125" spans="1:11">
      <c r="A125" s="1">
        <v>44365</v>
      </c>
      <c r="B125" s="1">
        <v>44365</v>
      </c>
      <c r="C125" s="2" t="s">
        <v>176</v>
      </c>
      <c r="D125" t="s">
        <v>184</v>
      </c>
      <c r="E125" s="2" t="s">
        <v>32</v>
      </c>
      <c r="F125" t="s">
        <v>87</v>
      </c>
      <c r="G125">
        <v>1.42</v>
      </c>
      <c r="H125">
        <v>1</v>
      </c>
      <c r="I125">
        <v>50</v>
      </c>
      <c r="J125">
        <f t="shared" ref="J125:J127" si="2">G125 * I125</f>
        <v>71</v>
      </c>
      <c r="K125" t="s">
        <v>17</v>
      </c>
    </row>
    <row r="126" spans="1:11">
      <c r="A126" s="1">
        <v>44364</v>
      </c>
      <c r="B126" s="1">
        <v>44364</v>
      </c>
      <c r="C126" s="2" t="s">
        <v>176</v>
      </c>
      <c r="D126" t="s">
        <v>185</v>
      </c>
      <c r="E126" s="2" t="s">
        <v>32</v>
      </c>
      <c r="F126" s="3" t="s">
        <v>69</v>
      </c>
      <c r="G126">
        <v>1.1599999999999999</v>
      </c>
      <c r="H126">
        <v>1</v>
      </c>
      <c r="I126">
        <v>100</v>
      </c>
      <c r="J126">
        <f t="shared" si="2"/>
        <v>115.99999999999999</v>
      </c>
      <c r="K126" t="s">
        <v>17</v>
      </c>
    </row>
    <row r="127" spans="1:11">
      <c r="A127" s="1">
        <v>44364</v>
      </c>
      <c r="B127" s="1">
        <v>44364</v>
      </c>
      <c r="C127" s="2" t="s">
        <v>176</v>
      </c>
      <c r="D127" t="s">
        <v>186</v>
      </c>
      <c r="E127" s="2" t="s">
        <v>32</v>
      </c>
      <c r="F127" s="3" t="s">
        <v>53</v>
      </c>
      <c r="G127">
        <v>1.18</v>
      </c>
      <c r="H127">
        <v>1</v>
      </c>
      <c r="I127">
        <v>100</v>
      </c>
      <c r="J127">
        <f t="shared" si="2"/>
        <v>118</v>
      </c>
      <c r="K127" t="s">
        <v>17</v>
      </c>
    </row>
    <row r="128" spans="1:11">
      <c r="A128" s="1">
        <v>44363</v>
      </c>
      <c r="B128" s="1">
        <v>44363</v>
      </c>
      <c r="C128" s="2" t="s">
        <v>176</v>
      </c>
      <c r="D128" t="s">
        <v>187</v>
      </c>
      <c r="E128" s="2" t="s">
        <v>32</v>
      </c>
      <c r="F128" t="s">
        <v>170</v>
      </c>
      <c r="G128">
        <v>1.4</v>
      </c>
      <c r="H128">
        <v>1</v>
      </c>
      <c r="I128">
        <v>100</v>
      </c>
      <c r="J128">
        <f t="shared" ref="J128:J129" si="3">G128 * I128</f>
        <v>140</v>
      </c>
      <c r="K128" t="s">
        <v>34</v>
      </c>
    </row>
    <row r="129" spans="1:11">
      <c r="A129" s="1">
        <v>44363</v>
      </c>
      <c r="B129" s="1">
        <v>44363</v>
      </c>
      <c r="C129" s="2" t="s">
        <v>176</v>
      </c>
      <c r="D129" t="s">
        <v>187</v>
      </c>
      <c r="E129" s="2" t="s">
        <v>32</v>
      </c>
      <c r="F129" s="3" t="s">
        <v>69</v>
      </c>
      <c r="G129">
        <v>1.22</v>
      </c>
      <c r="H129">
        <v>1</v>
      </c>
      <c r="I129">
        <v>100</v>
      </c>
      <c r="J129">
        <f t="shared" si="3"/>
        <v>122</v>
      </c>
      <c r="K129" t="s">
        <v>17</v>
      </c>
    </row>
    <row r="130" spans="1:11">
      <c r="A130" s="1">
        <v>44362</v>
      </c>
      <c r="B130" s="1">
        <v>44362</v>
      </c>
      <c r="C130" s="2" t="s">
        <v>176</v>
      </c>
      <c r="D130" t="s">
        <v>188</v>
      </c>
      <c r="E130" s="2" t="s">
        <v>32</v>
      </c>
      <c r="F130" t="s">
        <v>87</v>
      </c>
      <c r="G130">
        <v>1.77</v>
      </c>
      <c r="H130">
        <v>0</v>
      </c>
      <c r="I130">
        <v>100</v>
      </c>
      <c r="J130">
        <v>0</v>
      </c>
      <c r="K130" t="s">
        <v>17</v>
      </c>
    </row>
    <row r="131" spans="1:11">
      <c r="A131" s="1">
        <v>44361</v>
      </c>
      <c r="B131" s="1">
        <v>44361</v>
      </c>
      <c r="C131" s="2" t="s">
        <v>176</v>
      </c>
      <c r="D131" t="s">
        <v>189</v>
      </c>
      <c r="E131" s="2" t="s">
        <v>32</v>
      </c>
      <c r="F131" t="s">
        <v>190</v>
      </c>
      <c r="G131">
        <v>1.27</v>
      </c>
      <c r="H131">
        <v>0</v>
      </c>
      <c r="I131">
        <v>100</v>
      </c>
      <c r="J131">
        <v>0</v>
      </c>
      <c r="K131" t="s">
        <v>55</v>
      </c>
    </row>
    <row r="132" spans="1:11">
      <c r="A132" s="1">
        <v>44359</v>
      </c>
      <c r="B132" s="1">
        <v>44359</v>
      </c>
      <c r="C132" s="2" t="s">
        <v>176</v>
      </c>
      <c r="D132" t="s">
        <v>191</v>
      </c>
      <c r="E132" t="s">
        <v>12</v>
      </c>
      <c r="F132" t="s">
        <v>106</v>
      </c>
      <c r="G132">
        <v>3.9</v>
      </c>
      <c r="H132">
        <v>0</v>
      </c>
      <c r="I132">
        <v>0</v>
      </c>
      <c r="J132">
        <f t="shared" ref="J131:J133" si="4">G132 * I132</f>
        <v>0</v>
      </c>
      <c r="K132" t="s">
        <v>17</v>
      </c>
    </row>
    <row r="133" spans="1:11">
      <c r="A133" s="1">
        <v>44358</v>
      </c>
      <c r="B133" s="1">
        <v>44358</v>
      </c>
      <c r="C133" s="2" t="s">
        <v>176</v>
      </c>
      <c r="D133" t="s">
        <v>192</v>
      </c>
      <c r="E133" t="s">
        <v>32</v>
      </c>
      <c r="F133" t="s">
        <v>193</v>
      </c>
      <c r="G133">
        <v>1.17</v>
      </c>
      <c r="H133">
        <v>1</v>
      </c>
      <c r="I133">
        <v>50</v>
      </c>
      <c r="J133">
        <f t="shared" si="4"/>
        <v>58.5</v>
      </c>
      <c r="K133" t="s">
        <v>34</v>
      </c>
    </row>
    <row r="134" spans="1:11">
      <c r="A134" s="1">
        <v>44358</v>
      </c>
      <c r="B134" s="1">
        <v>44358</v>
      </c>
      <c r="C134" s="2" t="s">
        <v>176</v>
      </c>
      <c r="D134" t="s">
        <v>192</v>
      </c>
      <c r="E134" t="s">
        <v>32</v>
      </c>
      <c r="F134" s="3" t="s">
        <v>53</v>
      </c>
      <c r="G134">
        <v>1.0900000000000001</v>
      </c>
      <c r="H134">
        <v>1</v>
      </c>
      <c r="I134">
        <v>100</v>
      </c>
      <c r="J134">
        <f>G134 * I134</f>
        <v>109.00000000000001</v>
      </c>
      <c r="K134" t="s">
        <v>17</v>
      </c>
    </row>
    <row r="135" spans="1:11">
      <c r="A135" s="1">
        <v>44339</v>
      </c>
      <c r="B135" s="1">
        <v>44339</v>
      </c>
      <c r="C135" s="2" t="s">
        <v>11</v>
      </c>
      <c r="D135" t="s">
        <v>194</v>
      </c>
      <c r="E135" t="s">
        <v>32</v>
      </c>
      <c r="F135" t="s">
        <v>195</v>
      </c>
      <c r="G135">
        <v>1.18</v>
      </c>
      <c r="H135">
        <v>1</v>
      </c>
      <c r="I135">
        <v>50</v>
      </c>
      <c r="J135">
        <f>G135 * I135</f>
        <v>59</v>
      </c>
      <c r="K135" t="s">
        <v>55</v>
      </c>
    </row>
    <row r="136" spans="1:11">
      <c r="A136" s="1">
        <v>44339</v>
      </c>
      <c r="B136" s="1">
        <v>44339</v>
      </c>
      <c r="C136" s="2" t="s">
        <v>11</v>
      </c>
      <c r="D136" t="s">
        <v>194</v>
      </c>
      <c r="E136" t="s">
        <v>32</v>
      </c>
      <c r="F136" t="s">
        <v>96</v>
      </c>
      <c r="G136">
        <v>1.1499999999999999</v>
      </c>
      <c r="H136">
        <v>1</v>
      </c>
      <c r="I136">
        <v>100</v>
      </c>
      <c r="J136">
        <f>G136 * I136</f>
        <v>114.99999999999999</v>
      </c>
      <c r="K136" t="s">
        <v>34</v>
      </c>
    </row>
    <row r="137" spans="1:11">
      <c r="A137" s="1">
        <v>44335</v>
      </c>
      <c r="B137" s="1">
        <v>44335</v>
      </c>
      <c r="C137" s="2" t="s">
        <v>11</v>
      </c>
      <c r="D137" t="s">
        <v>196</v>
      </c>
      <c r="E137" t="s">
        <v>32</v>
      </c>
      <c r="F137" t="s">
        <v>97</v>
      </c>
      <c r="G137">
        <v>2.2000000000000002</v>
      </c>
      <c r="H137">
        <v>1</v>
      </c>
      <c r="I137">
        <v>25</v>
      </c>
      <c r="J137">
        <f>G137 * I137</f>
        <v>55.000000000000007</v>
      </c>
      <c r="K137" t="s">
        <v>17</v>
      </c>
    </row>
    <row r="138" spans="1:11">
      <c r="A138" s="1">
        <v>44332</v>
      </c>
      <c r="B138" s="1">
        <v>44332</v>
      </c>
      <c r="C138" s="2" t="s">
        <v>11</v>
      </c>
      <c r="D138" t="s">
        <v>197</v>
      </c>
      <c r="E138" t="s">
        <v>32</v>
      </c>
      <c r="F138" s="3" t="s">
        <v>53</v>
      </c>
      <c r="G138">
        <v>1.27</v>
      </c>
      <c r="H138">
        <v>1</v>
      </c>
      <c r="I138">
        <v>25</v>
      </c>
      <c r="J138">
        <f>G138 * I138</f>
        <v>31.75</v>
      </c>
      <c r="K138" t="s">
        <v>17</v>
      </c>
    </row>
    <row r="139" spans="1:11">
      <c r="A139" s="1">
        <v>44329</v>
      </c>
      <c r="B139" s="1">
        <v>44329</v>
      </c>
      <c r="C139" s="2" t="s">
        <v>11</v>
      </c>
      <c r="D139" t="s">
        <v>150</v>
      </c>
      <c r="E139" t="s">
        <v>12</v>
      </c>
      <c r="F139" t="s">
        <v>198</v>
      </c>
      <c r="G139">
        <v>1.6</v>
      </c>
      <c r="H139">
        <v>1</v>
      </c>
      <c r="I139">
        <v>10</v>
      </c>
      <c r="J139">
        <f>G139 * I139</f>
        <v>16</v>
      </c>
      <c r="K139" t="s">
        <v>34</v>
      </c>
    </row>
    <row r="140" spans="1:11">
      <c r="A140" s="1">
        <v>44329</v>
      </c>
      <c r="B140" s="1">
        <v>44329</v>
      </c>
      <c r="C140" s="2" t="s">
        <v>11</v>
      </c>
      <c r="D140" t="s">
        <v>150</v>
      </c>
      <c r="E140" t="s">
        <v>12</v>
      </c>
      <c r="F140" t="s">
        <v>106</v>
      </c>
      <c r="G140">
        <v>3.65</v>
      </c>
      <c r="H140">
        <v>0</v>
      </c>
      <c r="I140">
        <v>10</v>
      </c>
      <c r="J140">
        <v>0</v>
      </c>
      <c r="K140" t="s">
        <v>17</v>
      </c>
    </row>
    <row r="141" spans="1:11">
      <c r="A141" s="1">
        <v>44305</v>
      </c>
      <c r="B141" s="1">
        <v>44305</v>
      </c>
      <c r="C141" s="2" t="s">
        <v>11</v>
      </c>
      <c r="D141" t="s">
        <v>166</v>
      </c>
      <c r="E141" t="s">
        <v>32</v>
      </c>
      <c r="F141" s="3" t="s">
        <v>53</v>
      </c>
      <c r="G141">
        <v>1.52</v>
      </c>
      <c r="H141">
        <v>0</v>
      </c>
      <c r="I141">
        <v>100</v>
      </c>
      <c r="J141">
        <f>G141 * I141</f>
        <v>152</v>
      </c>
      <c r="K141" t="s">
        <v>17</v>
      </c>
    </row>
    <row r="142" spans="1:11">
      <c r="A142" s="1">
        <v>44292</v>
      </c>
      <c r="B142" s="1">
        <v>44292</v>
      </c>
      <c r="C142" s="2" t="s">
        <v>70</v>
      </c>
      <c r="D142" t="s">
        <v>199</v>
      </c>
      <c r="E142" t="s">
        <v>32</v>
      </c>
      <c r="F142" t="s">
        <v>200</v>
      </c>
      <c r="G142">
        <v>1.1000000000000001</v>
      </c>
      <c r="H142">
        <v>0</v>
      </c>
      <c r="I142">
        <v>100</v>
      </c>
      <c r="J142">
        <v>0</v>
      </c>
      <c r="K142" t="s">
        <v>34</v>
      </c>
    </row>
    <row r="143" spans="1:11">
      <c r="A143" s="1">
        <v>44292</v>
      </c>
      <c r="B143" s="1">
        <v>44292</v>
      </c>
      <c r="C143" s="2" t="s">
        <v>70</v>
      </c>
      <c r="D143" t="s">
        <v>199</v>
      </c>
      <c r="E143" t="s">
        <v>12</v>
      </c>
      <c r="F143" t="s">
        <v>87</v>
      </c>
      <c r="G143">
        <v>2.15</v>
      </c>
      <c r="H143">
        <v>0</v>
      </c>
      <c r="I143">
        <v>50</v>
      </c>
      <c r="J143">
        <v>0</v>
      </c>
      <c r="K143" t="s">
        <v>17</v>
      </c>
    </row>
    <row r="144" spans="1:11">
      <c r="A144" s="1">
        <v>44292</v>
      </c>
      <c r="B144" s="1">
        <v>44292</v>
      </c>
      <c r="C144" s="2" t="s">
        <v>70</v>
      </c>
      <c r="D144" t="s">
        <v>199</v>
      </c>
      <c r="E144" t="s">
        <v>12</v>
      </c>
      <c r="F144" t="s">
        <v>159</v>
      </c>
      <c r="G144">
        <v>1.33</v>
      </c>
      <c r="H144">
        <v>1</v>
      </c>
      <c r="I144">
        <v>45</v>
      </c>
      <c r="J144">
        <f>G144 * I144</f>
        <v>59.85</v>
      </c>
      <c r="K144" t="s">
        <v>34</v>
      </c>
    </row>
    <row r="145" spans="1:11">
      <c r="A145" s="1">
        <v>44290</v>
      </c>
      <c r="B145" s="1">
        <v>44290</v>
      </c>
      <c r="C145" s="2" t="s">
        <v>11</v>
      </c>
      <c r="D145" t="s">
        <v>201</v>
      </c>
      <c r="E145" t="s">
        <v>32</v>
      </c>
      <c r="F145" t="s">
        <v>202</v>
      </c>
      <c r="G145">
        <v>1.6</v>
      </c>
      <c r="H145">
        <v>0</v>
      </c>
      <c r="I145">
        <v>100</v>
      </c>
      <c r="J145">
        <v>0</v>
      </c>
      <c r="K145" t="s">
        <v>34</v>
      </c>
    </row>
    <row r="146" spans="1:11">
      <c r="A146" s="1">
        <v>44290</v>
      </c>
      <c r="B146" s="1">
        <v>44290</v>
      </c>
      <c r="C146" s="2" t="s">
        <v>11</v>
      </c>
      <c r="D146" t="s">
        <v>201</v>
      </c>
      <c r="E146" t="s">
        <v>32</v>
      </c>
      <c r="F146" t="s">
        <v>203</v>
      </c>
      <c r="G146">
        <v>1.28</v>
      </c>
      <c r="H146">
        <v>1</v>
      </c>
      <c r="I146">
        <v>100</v>
      </c>
      <c r="J146">
        <f>G146 * I146</f>
        <v>128</v>
      </c>
      <c r="K146" t="s">
        <v>17</v>
      </c>
    </row>
    <row r="147" spans="1:11">
      <c r="A147" s="1">
        <v>44290</v>
      </c>
      <c r="B147" s="1">
        <v>44290</v>
      </c>
      <c r="C147" s="2" t="s">
        <v>11</v>
      </c>
      <c r="D147" t="s">
        <v>201</v>
      </c>
      <c r="E147" t="s">
        <v>32</v>
      </c>
      <c r="F147" s="3" t="s">
        <v>53</v>
      </c>
      <c r="G147">
        <v>1.97</v>
      </c>
      <c r="H147">
        <v>0</v>
      </c>
      <c r="I147">
        <v>50</v>
      </c>
      <c r="J147">
        <v>14.62</v>
      </c>
      <c r="K147" t="s">
        <v>17</v>
      </c>
    </row>
    <row r="148" spans="1:11">
      <c r="A148" s="1">
        <v>44289</v>
      </c>
      <c r="B148" s="1">
        <v>44289</v>
      </c>
      <c r="C148" s="2" t="s">
        <v>11</v>
      </c>
      <c r="D148" t="s">
        <v>128</v>
      </c>
      <c r="E148" t="s">
        <v>32</v>
      </c>
      <c r="F148" t="s">
        <v>83</v>
      </c>
      <c r="G148">
        <v>4.8</v>
      </c>
      <c r="H148">
        <v>1</v>
      </c>
      <c r="I148">
        <v>50</v>
      </c>
      <c r="J148">
        <f>G148 * I148</f>
        <v>240</v>
      </c>
      <c r="K148" t="s">
        <v>84</v>
      </c>
    </row>
    <row r="149" spans="1:11">
      <c r="A149" s="1">
        <v>44289</v>
      </c>
      <c r="B149" s="1">
        <v>44289</v>
      </c>
      <c r="C149" s="2" t="s">
        <v>11</v>
      </c>
      <c r="D149" t="s">
        <v>128</v>
      </c>
      <c r="E149" t="s">
        <v>32</v>
      </c>
      <c r="F149" t="s">
        <v>87</v>
      </c>
      <c r="G149">
        <v>2.2000000000000002</v>
      </c>
      <c r="H149">
        <v>1</v>
      </c>
      <c r="I149">
        <v>50</v>
      </c>
      <c r="J149">
        <f>G149 * I149</f>
        <v>110.00000000000001</v>
      </c>
      <c r="K14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D2"/>
  <sheetViews>
    <sheetView workbookViewId="0">
      <selection activeCell="D14" sqref="D14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4">
      <c r="A1" t="s">
        <v>204</v>
      </c>
      <c r="B1" t="s">
        <v>205</v>
      </c>
      <c r="C1" t="s">
        <v>206</v>
      </c>
      <c r="D1" t="s">
        <v>207</v>
      </c>
    </row>
    <row r="2" spans="1:4">
      <c r="A2" s="4">
        <f xml:space="preserve"> SUM(Odds!J:J)</f>
        <v>6198.9174000000003</v>
      </c>
      <c r="B2">
        <f xml:space="preserve"> SUM(Odds!I:I)</f>
        <v>6733.22</v>
      </c>
      <c r="C2">
        <f>A2 - B2</f>
        <v>-534.30259999999998</v>
      </c>
      <c r="D2">
        <f>ROUND(100 * (C2 / B2), 2)</f>
        <v>-7.94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2022-05-22T18:52:16Z</dcterms:modified>
  <cp:category/>
  <cp:contentStatus/>
</cp:coreProperties>
</file>