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3F1FBC6F-19E7-4246-B6FB-32D7373D25F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dds" sheetId="1" r:id="rId1"/>
    <sheet name="Overblik" sheetId="2" r:id="rId2"/>
  </sheets>
  <definedNames>
    <definedName name="_xlnm._FilterDatabase" localSheetId="0" hidden="1">Odds!$A$1:$K$113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0" i="1" l="1"/>
  <c r="J72" i="1"/>
  <c r="J77" i="1"/>
  <c r="J78" i="1"/>
  <c r="J82" i="1"/>
  <c r="J83" i="1"/>
  <c r="J84" i="1"/>
  <c r="J86" i="1"/>
  <c r="J87" i="1"/>
  <c r="J89" i="1"/>
  <c r="J90" i="1"/>
  <c r="J91" i="1"/>
  <c r="J92" i="1"/>
  <c r="J93" i="1"/>
  <c r="J96" i="1"/>
  <c r="J97" i="1"/>
  <c r="J98" i="1"/>
  <c r="J99" i="1"/>
  <c r="J100" i="1"/>
  <c r="J101" i="1"/>
  <c r="J102" i="1"/>
  <c r="J103" i="1"/>
  <c r="J105" i="1"/>
  <c r="J108" i="1"/>
  <c r="J110" i="1"/>
  <c r="J112" i="1"/>
  <c r="J113" i="1"/>
  <c r="J65" i="1"/>
  <c r="J59" i="1"/>
  <c r="J58" i="1"/>
  <c r="J54" i="1"/>
  <c r="J53" i="1"/>
  <c r="J52" i="1"/>
  <c r="J50" i="1"/>
  <c r="J48" i="1"/>
  <c r="J46" i="1"/>
  <c r="J45" i="1"/>
  <c r="J42" i="1"/>
  <c r="J41" i="1"/>
  <c r="B2" i="2"/>
  <c r="J40" i="1"/>
  <c r="J37" i="1"/>
  <c r="J33" i="1"/>
  <c r="J32" i="1"/>
  <c r="J26" i="1"/>
  <c r="A2" i="2" s="1"/>
  <c r="C2" i="2" l="1"/>
  <c r="D2" i="2" s="1"/>
</calcChain>
</file>

<file path=xl/sharedStrings.xml><?xml version="1.0" encoding="utf-8"?>
<sst xmlns="http://schemas.openxmlformats.org/spreadsheetml/2006/main" count="570" uniqueCount="160">
  <si>
    <t>BetDay</t>
  </si>
  <si>
    <t>MatchDay</t>
  </si>
  <si>
    <t>Tournament</t>
  </si>
  <si>
    <t>Match</t>
  </si>
  <si>
    <t>Game</t>
  </si>
  <si>
    <t>Bet</t>
  </si>
  <si>
    <t>Odds</t>
  </si>
  <si>
    <t>Correct</t>
  </si>
  <si>
    <t>Stake</t>
  </si>
  <si>
    <t>Revenue</t>
  </si>
  <si>
    <t>GameType</t>
  </si>
  <si>
    <t>Premier League</t>
  </si>
  <si>
    <t>Everton - Chelsea</t>
  </si>
  <si>
    <t>Oddset</t>
  </si>
  <si>
    <t>Dobbeltchance Everton eller Uafgjort</t>
  </si>
  <si>
    <t>Dobbeltchance</t>
  </si>
  <si>
    <t>Leeds - Manchester C</t>
  </si>
  <si>
    <t>2</t>
  </si>
  <si>
    <t>Kampvinder</t>
  </si>
  <si>
    <t>Under 1,5 mål ved pausen &amp; under 10,5 hjørne &amp; under 5,5 kort</t>
  </si>
  <si>
    <t>Kombinationer</t>
  </si>
  <si>
    <t>Newcastle - Liverpool</t>
  </si>
  <si>
    <t>Live Betting</t>
  </si>
  <si>
    <t>Halvleg/fuldtid Uafgjort / Liverpool</t>
  </si>
  <si>
    <t>Halvleg/fuldtid</t>
  </si>
  <si>
    <t>Hjørnespark - O/U 7,5 Over</t>
  </si>
  <si>
    <t>Hjørnespark</t>
  </si>
  <si>
    <t>Antal mål efter 20 Minutter O/U 0,5: Under</t>
  </si>
  <si>
    <t>Mål</t>
  </si>
  <si>
    <t>Hvem vinder 1. halvleg? Uafgjort</t>
  </si>
  <si>
    <t>Antal mål O/U 1,5 Over</t>
  </si>
  <si>
    <t>Manchester U - Chelsea</t>
  </si>
  <si>
    <t>Halvleg/fuldtid Uafgjort / Chelsea</t>
  </si>
  <si>
    <t>Dobbeltchance Uafgjort eller Chelsea</t>
  </si>
  <si>
    <t>Manchester U holder målet rent? Nej</t>
  </si>
  <si>
    <t>Champions League</t>
  </si>
  <si>
    <t>Liverpool - Villarreal</t>
  </si>
  <si>
    <t>Kommer der mindst et rødt kort i kampen: Nej</t>
  </si>
  <si>
    <t>Kort</t>
  </si>
  <si>
    <t>Special - LIVE Luis Diaz laver assist</t>
  </si>
  <si>
    <t>Special</t>
  </si>
  <si>
    <t>Antal mål O/U 1,5: Over</t>
  </si>
  <si>
    <t>Hvem vinder 1. halvleg? Liverpool</t>
  </si>
  <si>
    <t>Mål mellem 1 - 15.0 Minutter: Nej</t>
  </si>
  <si>
    <t>Manchester C - Real Madrid</t>
  </si>
  <si>
    <t>Hvilket hold scorer 3. mål: Manchester C</t>
  </si>
  <si>
    <t>4-ling ID 5</t>
  </si>
  <si>
    <t>Arsenal - Manchester U</t>
  </si>
  <si>
    <t>Begge hold scorer: nej</t>
  </si>
  <si>
    <t>I hvilken halvleg scores der flest mål?: 2. halvleg</t>
  </si>
  <si>
    <t>Minutmarkeder</t>
  </si>
  <si>
    <t>Burnley - Southampton</t>
  </si>
  <si>
    <t>X</t>
  </si>
  <si>
    <t>Liverpool - Everton</t>
  </si>
  <si>
    <t>1</t>
  </si>
  <si>
    <t>Newcastle - Crystal P</t>
  </si>
  <si>
    <t>Trippel ID 4: 1</t>
  </si>
  <si>
    <t>Chelsea - Arsenal</t>
  </si>
  <si>
    <t>Manchester C - Brighton</t>
  </si>
  <si>
    <t>Everton - Leicester</t>
  </si>
  <si>
    <t>Trippel ID 4: X</t>
  </si>
  <si>
    <t>Trippel ID 4</t>
  </si>
  <si>
    <t>Trippel</t>
  </si>
  <si>
    <t>Liverpool - Manchester U</t>
  </si>
  <si>
    <t>4-0</t>
  </si>
  <si>
    <t>Resultat</t>
  </si>
  <si>
    <t>3-0</t>
  </si>
  <si>
    <t>Manchester C - Liverpool</t>
  </si>
  <si>
    <t>Hvilket hold scorer 5. mål?: Ingen mål</t>
  </si>
  <si>
    <t>Liverpool - Benfica</t>
  </si>
  <si>
    <t>Vindende hold mellem 61.0 Og 75.0 Minutter: Liverpool</t>
  </si>
  <si>
    <t>Manchester C - Atletico Madrid</t>
  </si>
  <si>
    <t>Double ID 3: 1</t>
  </si>
  <si>
    <t>Benfica - Liverpool</t>
  </si>
  <si>
    <t>Double ID 3: 2</t>
  </si>
  <si>
    <t>Double ID 3</t>
  </si>
  <si>
    <t>Double</t>
  </si>
  <si>
    <t>FA Cup</t>
  </si>
  <si>
    <t>Nottingham F - Liverpool</t>
  </si>
  <si>
    <t>Arsenal - Liverpool</t>
  </si>
  <si>
    <t>Liverpool - Inter</t>
  </si>
  <si>
    <t>Liverpool - West Ham</t>
  </si>
  <si>
    <t>Hvilket hold scorer 2. mål: Liverpool</t>
  </si>
  <si>
    <t>Vindende hold mellem 1 Og 15.0 Minutter: Uafgjort</t>
  </si>
  <si>
    <t>Carabao Cup</t>
  </si>
  <si>
    <t>Chelsea - Liverpool</t>
  </si>
  <si>
    <t>Hvordan afgøres kampen? Liverpool: Efter Straffesparkskonkurrence</t>
  </si>
  <si>
    <t>Andet</t>
  </si>
  <si>
    <t>0 - 1</t>
  </si>
  <si>
    <t>Resultat efter 70 Minutter: Uafgjort</t>
  </si>
  <si>
    <t>Everton - Manchester C</t>
  </si>
  <si>
    <t>0 - 0</t>
  </si>
  <si>
    <t>Liverpool - Leeds</t>
  </si>
  <si>
    <t>1 (Handicap 0 - 1)</t>
  </si>
  <si>
    <t>13-ling ID 2</t>
  </si>
  <si>
    <t>Liverpool - Norwich</t>
  </si>
  <si>
    <t>Inter - Liverpool</t>
  </si>
  <si>
    <t>Crystal P - Liverpool</t>
  </si>
  <si>
    <t>Leicester - Liverpool</t>
  </si>
  <si>
    <t>Liverpool - Aston Villa</t>
  </si>
  <si>
    <t>Wolverhampton - Liverpool</t>
  </si>
  <si>
    <t>Everton - Liverpool</t>
  </si>
  <si>
    <t>Manchester U - Liverpool</t>
  </si>
  <si>
    <t>4-ling ID 1</t>
  </si>
  <si>
    <t>Wolverhampton - Newcastle</t>
  </si>
  <si>
    <t>4-ling ID 1: X</t>
  </si>
  <si>
    <t>Burnley - Norwich</t>
  </si>
  <si>
    <t>Chelsea - Southampton</t>
  </si>
  <si>
    <t>4-ling ID 1: 1</t>
  </si>
  <si>
    <t>Leeds - Watford</t>
  </si>
  <si>
    <t>Manchester U - Everton</t>
  </si>
  <si>
    <t>Mål mellem 1 - 15 Minutter: Nej</t>
  </si>
  <si>
    <t>Brentford - Liverpool</t>
  </si>
  <si>
    <t>Manchester U - Aston Villa</t>
  </si>
  <si>
    <t>Chelsea - Manchester C</t>
  </si>
  <si>
    <t>Hvilket hold scorer 1. mål: Ingen mål</t>
  </si>
  <si>
    <t>Liverpool - Milan</t>
  </si>
  <si>
    <t>Young Boys - Manchester U</t>
  </si>
  <si>
    <t>Leeds - Liverpool</t>
  </si>
  <si>
    <t>Antal mål O/U 2,5 Over</t>
  </si>
  <si>
    <t>Manchester U - Newcastle</t>
  </si>
  <si>
    <t>Hvilket hold scorer 2. mål? Manchester U</t>
  </si>
  <si>
    <t>Begge hold scorer? Nej</t>
  </si>
  <si>
    <t>Wolverhampton - Manchester U</t>
  </si>
  <si>
    <t>0-0</t>
  </si>
  <si>
    <t>Manchester C - Arsenal</t>
  </si>
  <si>
    <t>Manchester C holder målet rent? Ja</t>
  </si>
  <si>
    <t>Hvilket hold scorer 5. mål: Manchester C</t>
  </si>
  <si>
    <t>Landshold</t>
  </si>
  <si>
    <t>Frankrig - Schweiz</t>
  </si>
  <si>
    <t>Belgien - Portugal</t>
  </si>
  <si>
    <t>Wales - Danmark</t>
  </si>
  <si>
    <t>Rusland - Danmark</t>
  </si>
  <si>
    <t>1. halvleg Hvornår scores det første mål? Ingen mål</t>
  </si>
  <si>
    <t>Mål mellem 16 - 30 Minutter: Nej</t>
  </si>
  <si>
    <t>Vindende hold mellem 1 Og 15 Minutter: Uafgjort</t>
  </si>
  <si>
    <t>England - Skotland</t>
  </si>
  <si>
    <t>Holland - Østrig</t>
  </si>
  <si>
    <t>Danmark - Belgien</t>
  </si>
  <si>
    <t>Italien - Schweiz</t>
  </si>
  <si>
    <t>Frankrig - Tyskland</t>
  </si>
  <si>
    <t>Spanien - Sverige</t>
  </si>
  <si>
    <t>Hjørnespark - O/U 9,5: Over</t>
  </si>
  <si>
    <t>England - Kroatien</t>
  </si>
  <si>
    <t>Tyrkiet - Italien</t>
  </si>
  <si>
    <t>Hvilket hold scorer 4. mål: Ingen mål</t>
  </si>
  <si>
    <t>Liverpool - Crystal P</t>
  </si>
  <si>
    <t>Hjørnespark - O/U 12,5: Over</t>
  </si>
  <si>
    <t>Burnley - Liverpool</t>
  </si>
  <si>
    <t>West Bromwich - Liverpool</t>
  </si>
  <si>
    <t>Antal mål O/U 2,5: Over</t>
  </si>
  <si>
    <t>Real Madrid - Liverpool</t>
  </si>
  <si>
    <t>Vindende hold mellem 16 Og 30 Minutter: Uafgjort</t>
  </si>
  <si>
    <t>Manchester U - Brighton</t>
  </si>
  <si>
    <t>Hvilket hold scorer 3. mål: Ingen mål</t>
  </si>
  <si>
    <t>Pengene tilbage ved uafgjort: Manchester U</t>
  </si>
  <si>
    <t>Total gevinst</t>
  </si>
  <si>
    <t>Total indsats</t>
  </si>
  <si>
    <t>Overskud</t>
  </si>
  <si>
    <t>Afkast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</si>
</sst>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5"/>
  <cols>
    <col min="1" max="1" width="11.140625" bestFit="1" customWidth="1"/>
    <col min="2" max="2" width="11.140625" customWidth="1"/>
    <col min="3" max="3" width="17.85546875" bestFit="1" customWidth="1"/>
    <col min="4" max="4" width="29" bestFit="1" customWidth="1"/>
    <col min="5" max="5" width="20" customWidth="1"/>
    <col min="6" max="6" width="33.7109375" customWidth="1"/>
    <col min="11" max="11" width="1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44566</v>
      </c>
      <c r="B2" s="1">
        <v>44566</v>
      </c>
      <c r="C2" s="1" t="s">
        <v>11</v>
      </c>
      <c r="D2" t="s">
        <v>12</v>
      </c>
      <c r="E2" t="s">
        <v>13</v>
      </c>
      <c r="F2" t="s">
        <v>14</v>
      </c>
      <c r="G2">
        <v>2.1</v>
      </c>
      <c r="H2">
        <v>1</v>
      </c>
      <c r="I2">
        <v>5</v>
      </c>
      <c r="J2">
        <v>10.5</v>
      </c>
      <c r="K2" s="5" t="s">
        <v>15</v>
      </c>
    </row>
    <row r="3" spans="1:11">
      <c r="A3" s="1">
        <v>44681</v>
      </c>
      <c r="B3" s="1">
        <v>44681</v>
      </c>
      <c r="C3" s="1" t="s">
        <v>11</v>
      </c>
      <c r="D3" t="s">
        <v>16</v>
      </c>
      <c r="E3" t="s">
        <v>13</v>
      </c>
      <c r="F3" s="3" t="s">
        <v>17</v>
      </c>
      <c r="G3">
        <v>1.3</v>
      </c>
      <c r="H3">
        <v>1</v>
      </c>
      <c r="I3">
        <v>28</v>
      </c>
      <c r="J3">
        <v>36</v>
      </c>
      <c r="K3" t="s">
        <v>18</v>
      </c>
    </row>
    <row r="4" spans="1:11">
      <c r="A4" s="1">
        <v>44681</v>
      </c>
      <c r="B4" s="1">
        <v>44681</v>
      </c>
      <c r="C4" s="1" t="s">
        <v>11</v>
      </c>
      <c r="D4" t="s">
        <v>16</v>
      </c>
      <c r="E4" t="s">
        <v>13</v>
      </c>
      <c r="F4" t="s">
        <v>19</v>
      </c>
      <c r="G4">
        <v>3</v>
      </c>
      <c r="H4">
        <v>1</v>
      </c>
      <c r="I4">
        <v>5</v>
      </c>
      <c r="J4">
        <v>15</v>
      </c>
      <c r="K4" t="s">
        <v>20</v>
      </c>
    </row>
    <row r="5" spans="1:11">
      <c r="A5" s="1">
        <v>44681</v>
      </c>
      <c r="B5" s="1">
        <v>44681</v>
      </c>
      <c r="C5" s="1" t="s">
        <v>11</v>
      </c>
      <c r="D5" t="s">
        <v>21</v>
      </c>
      <c r="E5" t="s">
        <v>22</v>
      </c>
      <c r="F5" s="3" t="s">
        <v>17</v>
      </c>
      <c r="G5">
        <v>1.1599999999999999</v>
      </c>
      <c r="H5">
        <v>1</v>
      </c>
      <c r="I5">
        <v>28.65</v>
      </c>
      <c r="J5">
        <v>33</v>
      </c>
      <c r="K5" t="s">
        <v>18</v>
      </c>
    </row>
    <row r="6" spans="1:11">
      <c r="A6" s="1">
        <v>44681</v>
      </c>
      <c r="B6" s="1">
        <v>44681</v>
      </c>
      <c r="C6" s="1" t="s">
        <v>11</v>
      </c>
      <c r="D6" t="s">
        <v>21</v>
      </c>
      <c r="E6" t="s">
        <v>22</v>
      </c>
      <c r="F6" t="s">
        <v>23</v>
      </c>
      <c r="G6">
        <v>3.9</v>
      </c>
      <c r="H6">
        <v>0</v>
      </c>
      <c r="I6">
        <v>10</v>
      </c>
      <c r="J6">
        <v>0</v>
      </c>
      <c r="K6" t="s">
        <v>24</v>
      </c>
    </row>
    <row r="7" spans="1:11">
      <c r="A7" s="1">
        <v>44681</v>
      </c>
      <c r="B7" s="1">
        <v>44681</v>
      </c>
      <c r="C7" s="1" t="s">
        <v>11</v>
      </c>
      <c r="D7" t="s">
        <v>21</v>
      </c>
      <c r="E7" t="s">
        <v>22</v>
      </c>
      <c r="F7" t="s">
        <v>25</v>
      </c>
      <c r="G7">
        <v>1.25</v>
      </c>
      <c r="H7">
        <v>0</v>
      </c>
      <c r="I7">
        <v>20</v>
      </c>
      <c r="J7">
        <v>0</v>
      </c>
      <c r="K7" t="s">
        <v>26</v>
      </c>
    </row>
    <row r="8" spans="1:11">
      <c r="A8" s="1">
        <v>44681</v>
      </c>
      <c r="B8" s="1">
        <v>44681</v>
      </c>
      <c r="C8" s="1" t="s">
        <v>11</v>
      </c>
      <c r="D8" t="s">
        <v>21</v>
      </c>
      <c r="E8" t="s">
        <v>22</v>
      </c>
      <c r="F8" t="s">
        <v>27</v>
      </c>
      <c r="G8">
        <v>1.45</v>
      </c>
      <c r="H8">
        <v>0</v>
      </c>
      <c r="I8">
        <v>10</v>
      </c>
      <c r="J8">
        <v>0</v>
      </c>
      <c r="K8" t="s">
        <v>28</v>
      </c>
    </row>
    <row r="9" spans="1:11">
      <c r="A9" s="1">
        <v>44681</v>
      </c>
      <c r="B9" s="1">
        <v>44681</v>
      </c>
      <c r="C9" s="1" t="s">
        <v>11</v>
      </c>
      <c r="D9" t="s">
        <v>21</v>
      </c>
      <c r="E9" t="s">
        <v>22</v>
      </c>
      <c r="F9" t="s">
        <v>29</v>
      </c>
      <c r="G9">
        <v>2.4</v>
      </c>
      <c r="H9">
        <v>0</v>
      </c>
      <c r="I9">
        <v>10</v>
      </c>
      <c r="J9">
        <v>3.15</v>
      </c>
      <c r="K9" t="s">
        <v>18</v>
      </c>
    </row>
    <row r="10" spans="1:11">
      <c r="A10" s="1">
        <v>44681</v>
      </c>
      <c r="B10" s="1">
        <v>44681</v>
      </c>
      <c r="C10" s="1" t="s">
        <v>11</v>
      </c>
      <c r="D10" t="s">
        <v>21</v>
      </c>
      <c r="E10" t="s">
        <v>13</v>
      </c>
      <c r="F10" t="s">
        <v>30</v>
      </c>
      <c r="G10">
        <v>1.23</v>
      </c>
      <c r="H10">
        <v>0</v>
      </c>
      <c r="I10">
        <v>20</v>
      </c>
      <c r="J10">
        <v>0</v>
      </c>
      <c r="K10" t="s">
        <v>28</v>
      </c>
    </row>
    <row r="11" spans="1:11">
      <c r="A11" s="1">
        <v>44679</v>
      </c>
      <c r="B11" s="1">
        <v>44679</v>
      </c>
      <c r="C11" s="1" t="s">
        <v>11</v>
      </c>
      <c r="D11" t="s">
        <v>31</v>
      </c>
      <c r="E11" t="s">
        <v>22</v>
      </c>
      <c r="F11" s="3" t="s">
        <v>17</v>
      </c>
      <c r="G11">
        <v>2</v>
      </c>
      <c r="H11">
        <v>0</v>
      </c>
      <c r="I11">
        <v>95.5</v>
      </c>
      <c r="J11">
        <v>0</v>
      </c>
      <c r="K11" t="s">
        <v>18</v>
      </c>
    </row>
    <row r="12" spans="1:11">
      <c r="A12" s="1">
        <v>44679</v>
      </c>
      <c r="B12" s="1">
        <v>44679</v>
      </c>
      <c r="C12" s="1" t="s">
        <v>11</v>
      </c>
      <c r="D12" t="s">
        <v>31</v>
      </c>
      <c r="E12" t="s">
        <v>22</v>
      </c>
      <c r="F12" t="s">
        <v>32</v>
      </c>
      <c r="G12">
        <v>5.2</v>
      </c>
      <c r="H12">
        <v>0</v>
      </c>
      <c r="I12">
        <v>5</v>
      </c>
      <c r="J12">
        <v>0</v>
      </c>
      <c r="K12" t="s">
        <v>24</v>
      </c>
    </row>
    <row r="13" spans="1:11">
      <c r="A13" s="1">
        <v>44679</v>
      </c>
      <c r="B13" s="1">
        <v>44679</v>
      </c>
      <c r="C13" s="1" t="s">
        <v>11</v>
      </c>
      <c r="D13" t="s">
        <v>31</v>
      </c>
      <c r="E13" t="s">
        <v>13</v>
      </c>
      <c r="F13" t="s">
        <v>33</v>
      </c>
      <c r="G13">
        <v>1.32</v>
      </c>
      <c r="H13">
        <v>1</v>
      </c>
      <c r="I13">
        <v>50</v>
      </c>
      <c r="J13">
        <v>66</v>
      </c>
      <c r="K13" s="5" t="s">
        <v>15</v>
      </c>
    </row>
    <row r="14" spans="1:11">
      <c r="A14" s="1">
        <v>44679</v>
      </c>
      <c r="B14" s="1">
        <v>44679</v>
      </c>
      <c r="C14" s="1" t="s">
        <v>11</v>
      </c>
      <c r="D14" t="s">
        <v>31</v>
      </c>
      <c r="E14" t="s">
        <v>13</v>
      </c>
      <c r="F14" t="s">
        <v>34</v>
      </c>
      <c r="G14">
        <v>1.19</v>
      </c>
      <c r="H14">
        <v>1</v>
      </c>
      <c r="I14">
        <v>25</v>
      </c>
      <c r="J14">
        <v>29.5</v>
      </c>
      <c r="K14" t="s">
        <v>28</v>
      </c>
    </row>
    <row r="15" spans="1:11">
      <c r="A15" s="1">
        <v>44678</v>
      </c>
      <c r="B15" s="1">
        <v>44678</v>
      </c>
      <c r="C15" t="s">
        <v>35</v>
      </c>
      <c r="D15" t="s">
        <v>36</v>
      </c>
      <c r="E15" t="s">
        <v>22</v>
      </c>
      <c r="F15" t="s">
        <v>37</v>
      </c>
      <c r="G15">
        <v>1.1299999999999999</v>
      </c>
      <c r="H15">
        <v>1</v>
      </c>
      <c r="I15">
        <v>93</v>
      </c>
      <c r="J15">
        <v>105</v>
      </c>
      <c r="K15" t="s">
        <v>38</v>
      </c>
    </row>
    <row r="16" spans="1:11">
      <c r="A16" s="1">
        <v>44678</v>
      </c>
      <c r="B16" s="1">
        <v>44678</v>
      </c>
      <c r="C16" t="s">
        <v>35</v>
      </c>
      <c r="D16" t="s">
        <v>36</v>
      </c>
      <c r="E16" t="s">
        <v>22</v>
      </c>
      <c r="F16" t="s">
        <v>39</v>
      </c>
      <c r="G16">
        <v>4.5</v>
      </c>
      <c r="H16">
        <v>0</v>
      </c>
      <c r="I16">
        <v>10</v>
      </c>
      <c r="J16">
        <v>0</v>
      </c>
      <c r="K16" t="s">
        <v>40</v>
      </c>
    </row>
    <row r="17" spans="1:11">
      <c r="A17" s="1">
        <v>44678</v>
      </c>
      <c r="B17" s="1">
        <v>44678</v>
      </c>
      <c r="C17" t="s">
        <v>35</v>
      </c>
      <c r="D17" t="s">
        <v>36</v>
      </c>
      <c r="E17" t="s">
        <v>22</v>
      </c>
      <c r="F17" t="s">
        <v>41</v>
      </c>
      <c r="G17">
        <v>1.5</v>
      </c>
      <c r="H17">
        <v>1</v>
      </c>
      <c r="I17">
        <v>50</v>
      </c>
      <c r="J17">
        <v>70</v>
      </c>
      <c r="K17" t="s">
        <v>28</v>
      </c>
    </row>
    <row r="18" spans="1:11">
      <c r="A18" s="1">
        <v>44678</v>
      </c>
      <c r="B18" s="1">
        <v>44678</v>
      </c>
      <c r="C18" t="s">
        <v>35</v>
      </c>
      <c r="D18" t="s">
        <v>36</v>
      </c>
      <c r="E18" t="s">
        <v>22</v>
      </c>
      <c r="F18" t="s">
        <v>42</v>
      </c>
      <c r="G18">
        <v>2.15</v>
      </c>
      <c r="H18">
        <v>0</v>
      </c>
      <c r="I18">
        <v>10</v>
      </c>
      <c r="J18">
        <v>0</v>
      </c>
      <c r="K18" t="s">
        <v>18</v>
      </c>
    </row>
    <row r="19" spans="1:11">
      <c r="A19" s="1">
        <v>44678</v>
      </c>
      <c r="B19" s="1">
        <v>44678</v>
      </c>
      <c r="C19" t="s">
        <v>35</v>
      </c>
      <c r="D19" t="s">
        <v>36</v>
      </c>
      <c r="E19" t="s">
        <v>22</v>
      </c>
      <c r="F19" t="s">
        <v>43</v>
      </c>
      <c r="G19">
        <v>1.32</v>
      </c>
      <c r="H19">
        <v>1</v>
      </c>
      <c r="I19">
        <v>100</v>
      </c>
      <c r="J19">
        <v>132</v>
      </c>
      <c r="K19" t="s">
        <v>28</v>
      </c>
    </row>
    <row r="20" spans="1:11">
      <c r="A20" s="1">
        <v>44677</v>
      </c>
      <c r="B20" s="1">
        <v>44677</v>
      </c>
      <c r="C20" t="s">
        <v>35</v>
      </c>
      <c r="D20" t="s">
        <v>44</v>
      </c>
      <c r="E20" t="s">
        <v>22</v>
      </c>
      <c r="F20" t="s">
        <v>45</v>
      </c>
      <c r="G20">
        <v>1.58</v>
      </c>
      <c r="H20">
        <v>0</v>
      </c>
      <c r="I20">
        <v>100</v>
      </c>
      <c r="J20">
        <v>0</v>
      </c>
      <c r="K20" t="s">
        <v>28</v>
      </c>
    </row>
    <row r="21" spans="1:11">
      <c r="A21" s="1">
        <v>44676</v>
      </c>
      <c r="B21" s="1">
        <v>44676</v>
      </c>
      <c r="C21" s="1" t="s">
        <v>11</v>
      </c>
      <c r="E21" t="s">
        <v>13</v>
      </c>
      <c r="F21" t="s">
        <v>46</v>
      </c>
      <c r="G21">
        <v>7.23</v>
      </c>
      <c r="H21">
        <v>1</v>
      </c>
      <c r="I21">
        <v>10</v>
      </c>
      <c r="J21">
        <v>14</v>
      </c>
      <c r="K21" t="s">
        <v>18</v>
      </c>
    </row>
    <row r="22" spans="1:11">
      <c r="A22" s="1">
        <v>44674</v>
      </c>
      <c r="B22" s="1">
        <v>44674</v>
      </c>
      <c r="C22" s="1" t="s">
        <v>11</v>
      </c>
      <c r="D22" t="s">
        <v>47</v>
      </c>
      <c r="E22" t="s">
        <v>22</v>
      </c>
      <c r="F22" t="s">
        <v>48</v>
      </c>
      <c r="G22">
        <v>2.8</v>
      </c>
      <c r="H22">
        <v>0</v>
      </c>
      <c r="I22">
        <v>40</v>
      </c>
      <c r="J22">
        <v>0</v>
      </c>
      <c r="K22" t="s">
        <v>28</v>
      </c>
    </row>
    <row r="23" spans="1:11">
      <c r="A23" s="1">
        <v>44674</v>
      </c>
      <c r="B23" s="1">
        <v>44674</v>
      </c>
      <c r="C23" s="1" t="s">
        <v>11</v>
      </c>
      <c r="D23" t="s">
        <v>47</v>
      </c>
      <c r="E23" t="s">
        <v>13</v>
      </c>
      <c r="F23" t="s">
        <v>49</v>
      </c>
      <c r="G23">
        <v>2.0499999999999998</v>
      </c>
      <c r="H23">
        <v>0</v>
      </c>
      <c r="I23">
        <v>10</v>
      </c>
      <c r="J23">
        <v>0</v>
      </c>
      <c r="K23" t="s">
        <v>28</v>
      </c>
    </row>
    <row r="24" spans="1:11">
      <c r="A24" s="1">
        <v>44674</v>
      </c>
      <c r="B24" s="1">
        <v>44674</v>
      </c>
      <c r="C24" s="1" t="s">
        <v>11</v>
      </c>
      <c r="D24" t="s">
        <v>47</v>
      </c>
      <c r="E24" t="s">
        <v>13</v>
      </c>
      <c r="F24" t="s">
        <v>43</v>
      </c>
      <c r="G24">
        <v>1.32</v>
      </c>
      <c r="H24">
        <v>0</v>
      </c>
      <c r="I24">
        <v>50</v>
      </c>
      <c r="J24">
        <v>0</v>
      </c>
      <c r="K24" t="s">
        <v>50</v>
      </c>
    </row>
    <row r="25" spans="1:11">
      <c r="A25" s="1">
        <v>44672</v>
      </c>
      <c r="B25" s="1">
        <v>44672</v>
      </c>
      <c r="C25" s="1" t="s">
        <v>11</v>
      </c>
      <c r="D25" t="s">
        <v>51</v>
      </c>
      <c r="E25" t="s">
        <v>13</v>
      </c>
      <c r="F25" t="s">
        <v>52</v>
      </c>
      <c r="G25">
        <v>3.3</v>
      </c>
      <c r="H25">
        <v>0</v>
      </c>
      <c r="I25">
        <v>10</v>
      </c>
      <c r="J25">
        <v>0</v>
      </c>
      <c r="K25" t="s">
        <v>18</v>
      </c>
    </row>
    <row r="26" spans="1:11">
      <c r="A26" s="1">
        <v>44671</v>
      </c>
      <c r="B26" s="1">
        <v>44675</v>
      </c>
      <c r="C26" s="1" t="s">
        <v>11</v>
      </c>
      <c r="D26" t="s">
        <v>53</v>
      </c>
      <c r="E26" t="s">
        <v>13</v>
      </c>
      <c r="F26" s="3" t="s">
        <v>54</v>
      </c>
      <c r="G26">
        <v>1.2</v>
      </c>
      <c r="H26">
        <v>1</v>
      </c>
      <c r="I26">
        <v>200</v>
      </c>
      <c r="J26">
        <f>G26 * I26</f>
        <v>240</v>
      </c>
      <c r="K26" t="s">
        <v>18</v>
      </c>
    </row>
    <row r="27" spans="1:11">
      <c r="A27" s="1">
        <v>44671</v>
      </c>
      <c r="B27" s="1">
        <v>44671</v>
      </c>
      <c r="C27" s="1" t="s">
        <v>11</v>
      </c>
      <c r="D27" t="s">
        <v>55</v>
      </c>
      <c r="E27" t="s">
        <v>13</v>
      </c>
      <c r="F27" t="s">
        <v>56</v>
      </c>
      <c r="G27">
        <v>2.35</v>
      </c>
      <c r="H27">
        <v>1</v>
      </c>
      <c r="K27" t="s">
        <v>18</v>
      </c>
    </row>
    <row r="28" spans="1:11">
      <c r="A28" s="1">
        <v>44671</v>
      </c>
      <c r="B28" s="1">
        <v>44671</v>
      </c>
      <c r="C28" s="1" t="s">
        <v>11</v>
      </c>
      <c r="D28" t="s">
        <v>57</v>
      </c>
      <c r="E28" t="s">
        <v>13</v>
      </c>
      <c r="F28" t="s">
        <v>56</v>
      </c>
      <c r="G28">
        <v>1.92</v>
      </c>
      <c r="H28">
        <v>0</v>
      </c>
      <c r="K28" t="s">
        <v>18</v>
      </c>
    </row>
    <row r="29" spans="1:11">
      <c r="A29" s="1">
        <v>44671</v>
      </c>
      <c r="B29" s="1">
        <v>44671</v>
      </c>
      <c r="C29" s="1" t="s">
        <v>11</v>
      </c>
      <c r="D29" s="2" t="s">
        <v>58</v>
      </c>
      <c r="E29" t="s">
        <v>13</v>
      </c>
      <c r="F29" t="s">
        <v>56</v>
      </c>
      <c r="G29">
        <v>1.23</v>
      </c>
      <c r="H29">
        <v>1</v>
      </c>
      <c r="K29" t="s">
        <v>18</v>
      </c>
    </row>
    <row r="30" spans="1:11">
      <c r="A30" s="1">
        <v>44671</v>
      </c>
      <c r="B30" s="1">
        <v>44671</v>
      </c>
      <c r="C30" s="1" t="s">
        <v>11</v>
      </c>
      <c r="D30" t="s">
        <v>59</v>
      </c>
      <c r="E30" t="s">
        <v>13</v>
      </c>
      <c r="F30" t="s">
        <v>60</v>
      </c>
      <c r="G30">
        <v>3.3</v>
      </c>
      <c r="H30">
        <v>1</v>
      </c>
      <c r="K30" t="s">
        <v>18</v>
      </c>
    </row>
    <row r="31" spans="1:11">
      <c r="A31" s="1">
        <v>44671</v>
      </c>
      <c r="B31" s="1">
        <v>44671</v>
      </c>
      <c r="C31" s="1" t="s">
        <v>11</v>
      </c>
      <c r="E31" t="s">
        <v>13</v>
      </c>
      <c r="F31" t="s">
        <v>61</v>
      </c>
      <c r="G31">
        <v>2.375</v>
      </c>
      <c r="H31">
        <v>1</v>
      </c>
      <c r="I31">
        <v>20</v>
      </c>
      <c r="J31">
        <v>47.5</v>
      </c>
      <c r="K31" t="s">
        <v>62</v>
      </c>
    </row>
    <row r="32" spans="1:11">
      <c r="A32" s="1">
        <v>44670</v>
      </c>
      <c r="B32" s="1">
        <v>44670</v>
      </c>
      <c r="C32" s="1" t="s">
        <v>11</v>
      </c>
      <c r="D32" t="s">
        <v>63</v>
      </c>
      <c r="E32" t="s">
        <v>13</v>
      </c>
      <c r="F32" s="3" t="s">
        <v>54</v>
      </c>
      <c r="G32">
        <v>1.33</v>
      </c>
      <c r="H32">
        <v>1</v>
      </c>
      <c r="I32">
        <v>101</v>
      </c>
      <c r="J32">
        <f>G32 * I32</f>
        <v>134.33000000000001</v>
      </c>
      <c r="K32" t="s">
        <v>18</v>
      </c>
    </row>
    <row r="33" spans="1:11">
      <c r="A33" s="1">
        <v>44670</v>
      </c>
      <c r="B33" s="1">
        <v>44670</v>
      </c>
      <c r="C33" s="1" t="s">
        <v>11</v>
      </c>
      <c r="D33" t="s">
        <v>63</v>
      </c>
      <c r="E33" t="s">
        <v>13</v>
      </c>
      <c r="F33" t="s">
        <v>64</v>
      </c>
      <c r="G33">
        <v>15</v>
      </c>
      <c r="H33">
        <v>1</v>
      </c>
      <c r="I33">
        <v>10</v>
      </c>
      <c r="J33">
        <f>G33 * I33</f>
        <v>150</v>
      </c>
      <c r="K33" t="s">
        <v>65</v>
      </c>
    </row>
    <row r="34" spans="1:11">
      <c r="A34" s="1">
        <v>44670</v>
      </c>
      <c r="B34" s="1">
        <v>44670</v>
      </c>
      <c r="C34" s="1" t="s">
        <v>11</v>
      </c>
      <c r="D34" t="s">
        <v>63</v>
      </c>
      <c r="E34" t="s">
        <v>13</v>
      </c>
      <c r="F34" t="s">
        <v>66</v>
      </c>
      <c r="G34">
        <v>9.35</v>
      </c>
      <c r="H34">
        <v>0</v>
      </c>
      <c r="I34">
        <v>10</v>
      </c>
      <c r="J34">
        <v>0</v>
      </c>
      <c r="K34" t="s">
        <v>65</v>
      </c>
    </row>
    <row r="35" spans="1:11">
      <c r="A35" s="1">
        <v>44667</v>
      </c>
      <c r="B35" s="1">
        <v>44667</v>
      </c>
      <c r="C35" s="1" t="s">
        <v>11</v>
      </c>
      <c r="D35" t="s">
        <v>67</v>
      </c>
      <c r="E35" t="s">
        <v>22</v>
      </c>
      <c r="F35" t="s">
        <v>68</v>
      </c>
      <c r="G35">
        <v>1.52</v>
      </c>
      <c r="H35">
        <v>0</v>
      </c>
      <c r="I35">
        <v>20</v>
      </c>
      <c r="J35">
        <v>0</v>
      </c>
      <c r="K35" t="s">
        <v>28</v>
      </c>
    </row>
    <row r="36" spans="1:11">
      <c r="A36" s="1">
        <v>44664</v>
      </c>
      <c r="B36" s="1">
        <v>44664</v>
      </c>
      <c r="C36" s="1" t="s">
        <v>35</v>
      </c>
      <c r="D36" t="s">
        <v>69</v>
      </c>
      <c r="E36" t="s">
        <v>22</v>
      </c>
      <c r="F36" t="s">
        <v>70</v>
      </c>
      <c r="G36">
        <v>2.85</v>
      </c>
      <c r="H36">
        <v>0</v>
      </c>
      <c r="I36">
        <v>100</v>
      </c>
      <c r="J36">
        <v>0</v>
      </c>
      <c r="K36" t="s">
        <v>50</v>
      </c>
    </row>
    <row r="37" spans="1:11">
      <c r="A37" s="1">
        <v>44664</v>
      </c>
      <c r="B37" s="1">
        <v>44664</v>
      </c>
      <c r="C37" s="1" t="s">
        <v>35</v>
      </c>
      <c r="D37" t="s">
        <v>69</v>
      </c>
      <c r="E37" t="s">
        <v>13</v>
      </c>
      <c r="F37" t="s">
        <v>43</v>
      </c>
      <c r="G37">
        <v>1.38</v>
      </c>
      <c r="H37">
        <v>1</v>
      </c>
      <c r="I37">
        <v>102.5</v>
      </c>
      <c r="J37">
        <f>G37 * I37</f>
        <v>141.44999999999999</v>
      </c>
      <c r="K37" t="s">
        <v>50</v>
      </c>
    </row>
    <row r="38" spans="1:11">
      <c r="A38" s="1">
        <v>44656</v>
      </c>
      <c r="B38" s="1">
        <v>44656</v>
      </c>
      <c r="C38" s="1" t="s">
        <v>35</v>
      </c>
      <c r="D38" t="s">
        <v>71</v>
      </c>
      <c r="E38" t="s">
        <v>22</v>
      </c>
      <c r="F38" t="s">
        <v>72</v>
      </c>
      <c r="G38">
        <v>1.25</v>
      </c>
      <c r="H38">
        <v>1</v>
      </c>
      <c r="K38" t="s">
        <v>18</v>
      </c>
    </row>
    <row r="39" spans="1:11">
      <c r="A39" s="1">
        <v>44656</v>
      </c>
      <c r="B39" s="1">
        <v>44656</v>
      </c>
      <c r="C39" s="1" t="s">
        <v>35</v>
      </c>
      <c r="D39" t="s">
        <v>73</v>
      </c>
      <c r="E39" t="s">
        <v>22</v>
      </c>
      <c r="F39" t="s">
        <v>74</v>
      </c>
      <c r="G39">
        <v>1.4</v>
      </c>
      <c r="H39">
        <v>1</v>
      </c>
      <c r="K39" t="s">
        <v>18</v>
      </c>
    </row>
    <row r="40" spans="1:11">
      <c r="A40" s="1">
        <v>44656</v>
      </c>
      <c r="B40" s="1">
        <v>44671</v>
      </c>
      <c r="C40" s="1" t="s">
        <v>35</v>
      </c>
      <c r="E40" t="s">
        <v>22</v>
      </c>
      <c r="F40" t="s">
        <v>75</v>
      </c>
      <c r="G40">
        <v>1.75</v>
      </c>
      <c r="H40">
        <v>1</v>
      </c>
      <c r="I40">
        <v>50</v>
      </c>
      <c r="J40">
        <f>G40 * I40</f>
        <v>87.5</v>
      </c>
      <c r="K40" t="s">
        <v>76</v>
      </c>
    </row>
    <row r="41" spans="1:11">
      <c r="A41" s="1">
        <v>44640</v>
      </c>
      <c r="B41" s="1">
        <v>44640</v>
      </c>
      <c r="C41" t="s">
        <v>77</v>
      </c>
      <c r="D41" t="s">
        <v>78</v>
      </c>
      <c r="E41" t="s">
        <v>22</v>
      </c>
      <c r="F41" s="3" t="s">
        <v>17</v>
      </c>
      <c r="G41">
        <v>1.3</v>
      </c>
      <c r="H41">
        <v>1</v>
      </c>
      <c r="I41">
        <v>50</v>
      </c>
      <c r="J41">
        <f>G41 * I41</f>
        <v>65</v>
      </c>
      <c r="K41" t="s">
        <v>18</v>
      </c>
    </row>
    <row r="42" spans="1:11">
      <c r="A42" s="1">
        <v>44636</v>
      </c>
      <c r="B42" s="1">
        <v>44636</v>
      </c>
      <c r="C42" t="s">
        <v>11</v>
      </c>
      <c r="D42" t="s">
        <v>79</v>
      </c>
      <c r="E42" t="s">
        <v>22</v>
      </c>
      <c r="F42" t="s">
        <v>29</v>
      </c>
      <c r="G42">
        <v>1.1000000000000001</v>
      </c>
      <c r="H42">
        <v>1</v>
      </c>
      <c r="I42">
        <v>24</v>
      </c>
      <c r="J42">
        <f>G42 * I42</f>
        <v>26.400000000000002</v>
      </c>
      <c r="K42" t="s">
        <v>18</v>
      </c>
    </row>
    <row r="43" spans="1:11">
      <c r="A43" s="1">
        <v>44628</v>
      </c>
      <c r="B43" s="1">
        <v>44628</v>
      </c>
      <c r="C43" t="s">
        <v>35</v>
      </c>
      <c r="D43" t="s">
        <v>80</v>
      </c>
      <c r="E43" t="s">
        <v>13</v>
      </c>
      <c r="F43" s="3" t="s">
        <v>54</v>
      </c>
      <c r="G43">
        <v>1.62</v>
      </c>
      <c r="H43">
        <v>0</v>
      </c>
      <c r="I43">
        <v>50</v>
      </c>
      <c r="J43">
        <v>0</v>
      </c>
      <c r="K43" t="s">
        <v>18</v>
      </c>
    </row>
    <row r="44" spans="1:11">
      <c r="A44" s="1">
        <v>44625</v>
      </c>
      <c r="B44" s="1">
        <v>44625</v>
      </c>
      <c r="C44" t="s">
        <v>11</v>
      </c>
      <c r="D44" t="s">
        <v>81</v>
      </c>
      <c r="E44" t="s">
        <v>22</v>
      </c>
      <c r="F44" t="s">
        <v>82</v>
      </c>
      <c r="G44">
        <v>1.42</v>
      </c>
      <c r="H44">
        <v>0</v>
      </c>
      <c r="I44">
        <v>100</v>
      </c>
      <c r="J44">
        <v>0</v>
      </c>
      <c r="K44" t="s">
        <v>28</v>
      </c>
    </row>
    <row r="45" spans="1:11">
      <c r="A45" s="1">
        <v>44625</v>
      </c>
      <c r="B45" s="1">
        <v>44625</v>
      </c>
      <c r="C45" t="s">
        <v>11</v>
      </c>
      <c r="D45" t="s">
        <v>81</v>
      </c>
      <c r="E45" t="s">
        <v>13</v>
      </c>
      <c r="F45" t="s">
        <v>83</v>
      </c>
      <c r="G45">
        <v>1.4</v>
      </c>
      <c r="H45">
        <v>1</v>
      </c>
      <c r="I45">
        <v>50</v>
      </c>
      <c r="J45">
        <f>G45 * I45</f>
        <v>70</v>
      </c>
      <c r="K45" t="s">
        <v>50</v>
      </c>
    </row>
    <row r="46" spans="1:11">
      <c r="A46" s="1">
        <v>44619</v>
      </c>
      <c r="B46" s="1">
        <v>44619</v>
      </c>
      <c r="C46" t="s">
        <v>84</v>
      </c>
      <c r="D46" t="s">
        <v>85</v>
      </c>
      <c r="E46" t="s">
        <v>22</v>
      </c>
      <c r="F46" t="s">
        <v>86</v>
      </c>
      <c r="G46">
        <v>3</v>
      </c>
      <c r="H46">
        <v>1</v>
      </c>
      <c r="I46">
        <v>10</v>
      </c>
      <c r="J46">
        <f>G46 * I46</f>
        <v>30</v>
      </c>
      <c r="K46" t="s">
        <v>87</v>
      </c>
    </row>
    <row r="47" spans="1:11">
      <c r="A47" s="1">
        <v>44619</v>
      </c>
      <c r="B47" s="1">
        <v>44619</v>
      </c>
      <c r="C47" t="s">
        <v>84</v>
      </c>
      <c r="D47" t="s">
        <v>85</v>
      </c>
      <c r="E47" t="s">
        <v>22</v>
      </c>
      <c r="F47" t="s">
        <v>88</v>
      </c>
      <c r="G47">
        <v>3.75</v>
      </c>
      <c r="H47">
        <v>0</v>
      </c>
      <c r="I47">
        <v>10</v>
      </c>
      <c r="J47">
        <v>0</v>
      </c>
      <c r="K47" t="s">
        <v>65</v>
      </c>
    </row>
    <row r="48" spans="1:11">
      <c r="A48" s="1">
        <v>44619</v>
      </c>
      <c r="B48" s="1">
        <v>44619</v>
      </c>
      <c r="C48" t="s">
        <v>84</v>
      </c>
      <c r="D48" t="s">
        <v>85</v>
      </c>
      <c r="E48" t="s">
        <v>22</v>
      </c>
      <c r="F48" t="s">
        <v>89</v>
      </c>
      <c r="G48">
        <v>1.2</v>
      </c>
      <c r="H48">
        <v>1</v>
      </c>
      <c r="I48">
        <v>50</v>
      </c>
      <c r="J48">
        <f>G48 * I48</f>
        <v>60</v>
      </c>
      <c r="K48" t="s">
        <v>50</v>
      </c>
    </row>
    <row r="49" spans="1:11">
      <c r="A49" s="1">
        <v>44618</v>
      </c>
      <c r="B49" s="1">
        <v>44618</v>
      </c>
      <c r="C49" t="s">
        <v>11</v>
      </c>
      <c r="D49" t="s">
        <v>90</v>
      </c>
      <c r="E49" t="s">
        <v>22</v>
      </c>
      <c r="F49" t="s">
        <v>91</v>
      </c>
      <c r="G49">
        <v>2.1</v>
      </c>
      <c r="H49">
        <v>0</v>
      </c>
      <c r="I49">
        <v>10</v>
      </c>
      <c r="J49">
        <v>0</v>
      </c>
      <c r="K49" t="s">
        <v>65</v>
      </c>
    </row>
    <row r="50" spans="1:11">
      <c r="A50" s="1">
        <v>44613</v>
      </c>
      <c r="B50" s="1">
        <v>44613</v>
      </c>
      <c r="C50" t="s">
        <v>11</v>
      </c>
      <c r="D50" t="s">
        <v>92</v>
      </c>
      <c r="E50" t="s">
        <v>13</v>
      </c>
      <c r="F50" s="3" t="s">
        <v>93</v>
      </c>
      <c r="G50">
        <v>1.42</v>
      </c>
      <c r="H50">
        <v>1</v>
      </c>
      <c r="I50">
        <v>90</v>
      </c>
      <c r="J50">
        <f>G50 * I50</f>
        <v>127.8</v>
      </c>
      <c r="K50" t="s">
        <v>18</v>
      </c>
    </row>
    <row r="51" spans="1:11">
      <c r="A51" s="1">
        <v>44613</v>
      </c>
      <c r="B51" s="1">
        <v>44613</v>
      </c>
      <c r="C51" t="s">
        <v>11</v>
      </c>
      <c r="E51" t="s">
        <v>13</v>
      </c>
      <c r="F51" t="s">
        <v>94</v>
      </c>
      <c r="G51">
        <v>1238046</v>
      </c>
      <c r="H51">
        <v>0</v>
      </c>
      <c r="I51">
        <v>1</v>
      </c>
      <c r="J51">
        <v>0</v>
      </c>
      <c r="K51" t="s">
        <v>18</v>
      </c>
    </row>
    <row r="52" spans="1:11">
      <c r="A52" s="1">
        <v>44611</v>
      </c>
      <c r="B52" s="1">
        <v>44611</v>
      </c>
      <c r="C52" t="s">
        <v>11</v>
      </c>
      <c r="D52" t="s">
        <v>95</v>
      </c>
      <c r="E52" t="s">
        <v>13</v>
      </c>
      <c r="F52" s="3" t="s">
        <v>54</v>
      </c>
      <c r="G52">
        <v>1.1299999999999999</v>
      </c>
      <c r="H52">
        <v>1</v>
      </c>
      <c r="I52">
        <v>95.5</v>
      </c>
      <c r="J52">
        <f>G52 * I52</f>
        <v>107.91499999999999</v>
      </c>
      <c r="K52" t="s">
        <v>18</v>
      </c>
    </row>
    <row r="53" spans="1:11">
      <c r="A53" s="1">
        <v>44608</v>
      </c>
      <c r="B53" s="1">
        <v>44608</v>
      </c>
      <c r="C53" t="s">
        <v>35</v>
      </c>
      <c r="D53" t="s">
        <v>96</v>
      </c>
      <c r="E53" t="s">
        <v>13</v>
      </c>
      <c r="F53" s="3" t="s">
        <v>17</v>
      </c>
      <c r="G53">
        <v>2.25</v>
      </c>
      <c r="H53">
        <v>1</v>
      </c>
      <c r="I53">
        <v>42.5</v>
      </c>
      <c r="J53">
        <f>IF(H53 = 1, G53 * I53, 0)</f>
        <v>95.625</v>
      </c>
      <c r="K53" t="s">
        <v>18</v>
      </c>
    </row>
    <row r="54" spans="1:11">
      <c r="A54" s="1">
        <v>44584</v>
      </c>
      <c r="B54" s="1">
        <v>44584</v>
      </c>
      <c r="C54" t="s">
        <v>11</v>
      </c>
      <c r="D54" t="s">
        <v>97</v>
      </c>
      <c r="E54" t="s">
        <v>13</v>
      </c>
      <c r="F54" s="3" t="s">
        <v>17</v>
      </c>
      <c r="G54">
        <v>1.58</v>
      </c>
      <c r="H54">
        <v>1</v>
      </c>
      <c r="I54">
        <v>27.03</v>
      </c>
      <c r="J54">
        <f>IF(H54 = 1, G54 * I54, 0)</f>
        <v>42.707400000000007</v>
      </c>
      <c r="K54" t="s">
        <v>18</v>
      </c>
    </row>
    <row r="55" spans="1:11">
      <c r="A55" s="1">
        <v>44558</v>
      </c>
      <c r="B55" s="1">
        <v>44558</v>
      </c>
      <c r="C55" t="s">
        <v>11</v>
      </c>
      <c r="D55" t="s">
        <v>98</v>
      </c>
      <c r="E55" t="s">
        <v>22</v>
      </c>
      <c r="F55" s="3" t="s">
        <v>17</v>
      </c>
      <c r="G55">
        <v>1.34</v>
      </c>
      <c r="H55">
        <v>0</v>
      </c>
      <c r="I55">
        <v>50</v>
      </c>
      <c r="J55">
        <v>0</v>
      </c>
      <c r="K55" t="s">
        <v>18</v>
      </c>
    </row>
    <row r="56" spans="1:11">
      <c r="A56" s="1">
        <v>44541</v>
      </c>
      <c r="B56" s="1">
        <v>44541</v>
      </c>
      <c r="C56" t="s">
        <v>11</v>
      </c>
      <c r="D56" t="s">
        <v>99</v>
      </c>
      <c r="E56" t="s">
        <v>22</v>
      </c>
      <c r="F56" s="3" t="s">
        <v>93</v>
      </c>
      <c r="G56">
        <v>1.7</v>
      </c>
      <c r="H56">
        <v>0</v>
      </c>
      <c r="I56">
        <v>50</v>
      </c>
      <c r="J56">
        <v>0</v>
      </c>
      <c r="K56" t="s">
        <v>18</v>
      </c>
    </row>
    <row r="57" spans="1:11">
      <c r="A57" s="1">
        <v>44534</v>
      </c>
      <c r="B57" s="1">
        <v>44534</v>
      </c>
      <c r="C57" t="s">
        <v>11</v>
      </c>
      <c r="D57" t="s">
        <v>100</v>
      </c>
      <c r="E57" t="s">
        <v>22</v>
      </c>
      <c r="F57" t="s">
        <v>42</v>
      </c>
      <c r="G57">
        <v>3.2</v>
      </c>
      <c r="H57">
        <v>0</v>
      </c>
      <c r="I57">
        <v>50</v>
      </c>
      <c r="J57">
        <v>0</v>
      </c>
      <c r="K57" t="s">
        <v>18</v>
      </c>
    </row>
    <row r="58" spans="1:11">
      <c r="A58" s="1">
        <v>44531</v>
      </c>
      <c r="B58" s="1">
        <v>44531</v>
      </c>
      <c r="C58" t="s">
        <v>11</v>
      </c>
      <c r="D58" t="s">
        <v>101</v>
      </c>
      <c r="E58" t="s">
        <v>22</v>
      </c>
      <c r="F58" s="3" t="s">
        <v>17</v>
      </c>
      <c r="G58">
        <v>1.37</v>
      </c>
      <c r="H58">
        <v>1</v>
      </c>
      <c r="I58">
        <v>100</v>
      </c>
      <c r="J58">
        <f>G58 * I58</f>
        <v>137</v>
      </c>
      <c r="K58" t="s">
        <v>18</v>
      </c>
    </row>
    <row r="59" spans="1:11">
      <c r="A59" s="1">
        <v>44493</v>
      </c>
      <c r="B59" s="1">
        <v>44493</v>
      </c>
      <c r="C59" t="s">
        <v>11</v>
      </c>
      <c r="D59" t="s">
        <v>102</v>
      </c>
      <c r="E59" t="s">
        <v>13</v>
      </c>
      <c r="F59" s="3" t="s">
        <v>17</v>
      </c>
      <c r="G59">
        <v>2.4500000000000002</v>
      </c>
      <c r="H59">
        <v>1</v>
      </c>
      <c r="I59">
        <v>50</v>
      </c>
      <c r="J59">
        <f>G59 * I59</f>
        <v>122.50000000000001</v>
      </c>
      <c r="K59" t="s">
        <v>18</v>
      </c>
    </row>
    <row r="60" spans="1:11">
      <c r="A60" s="1">
        <v>44471</v>
      </c>
      <c r="B60" s="1">
        <v>44471</v>
      </c>
      <c r="C60" s="2" t="s">
        <v>11</v>
      </c>
      <c r="E60" t="s">
        <v>22</v>
      </c>
      <c r="F60" t="s">
        <v>103</v>
      </c>
      <c r="G60">
        <v>8.4700000000000006</v>
      </c>
      <c r="H60">
        <v>0</v>
      </c>
      <c r="I60">
        <v>10</v>
      </c>
      <c r="J60">
        <v>0</v>
      </c>
      <c r="K60" t="s">
        <v>18</v>
      </c>
    </row>
    <row r="61" spans="1:11">
      <c r="A61" s="1">
        <v>44471</v>
      </c>
      <c r="B61" s="1">
        <v>44471</v>
      </c>
      <c r="C61" s="2" t="s">
        <v>11</v>
      </c>
      <c r="D61" t="s">
        <v>104</v>
      </c>
      <c r="E61" t="s">
        <v>22</v>
      </c>
      <c r="F61" t="s">
        <v>105</v>
      </c>
      <c r="G61">
        <v>2.4500000000000002</v>
      </c>
      <c r="H61">
        <v>0</v>
      </c>
      <c r="K61" t="s">
        <v>18</v>
      </c>
    </row>
    <row r="62" spans="1:11">
      <c r="A62" s="1">
        <v>44471</v>
      </c>
      <c r="B62" s="1">
        <v>44471</v>
      </c>
      <c r="C62" s="2" t="s">
        <v>11</v>
      </c>
      <c r="D62" t="s">
        <v>106</v>
      </c>
      <c r="E62" t="s">
        <v>22</v>
      </c>
      <c r="F62" t="s">
        <v>105</v>
      </c>
      <c r="G62">
        <v>2.5499999999999998</v>
      </c>
      <c r="H62">
        <v>1</v>
      </c>
      <c r="K62" t="s">
        <v>18</v>
      </c>
    </row>
    <row r="63" spans="1:11">
      <c r="A63" s="1">
        <v>44471</v>
      </c>
      <c r="B63" s="1">
        <v>44471</v>
      </c>
      <c r="C63" s="2" t="s">
        <v>11</v>
      </c>
      <c r="D63" t="s">
        <v>107</v>
      </c>
      <c r="E63" t="s">
        <v>22</v>
      </c>
      <c r="F63" s="3" t="s">
        <v>108</v>
      </c>
      <c r="G63">
        <v>1.1499999999999999</v>
      </c>
      <c r="H63">
        <v>1</v>
      </c>
      <c r="K63" t="s">
        <v>18</v>
      </c>
    </row>
    <row r="64" spans="1:11">
      <c r="A64" s="1">
        <v>44471</v>
      </c>
      <c r="B64" s="1">
        <v>44471</v>
      </c>
      <c r="C64" s="2" t="s">
        <v>11</v>
      </c>
      <c r="D64" t="s">
        <v>109</v>
      </c>
      <c r="E64" t="s">
        <v>22</v>
      </c>
      <c r="F64" t="s">
        <v>108</v>
      </c>
      <c r="G64">
        <v>1.18</v>
      </c>
      <c r="H64">
        <v>1</v>
      </c>
      <c r="K64" t="s">
        <v>18</v>
      </c>
    </row>
    <row r="65" spans="1:11">
      <c r="A65" s="1">
        <v>44471</v>
      </c>
      <c r="B65" s="1">
        <v>44471</v>
      </c>
      <c r="C65" s="2" t="s">
        <v>11</v>
      </c>
      <c r="D65" t="s">
        <v>110</v>
      </c>
      <c r="E65" t="s">
        <v>13</v>
      </c>
      <c r="F65" t="s">
        <v>111</v>
      </c>
      <c r="G65">
        <v>1.3</v>
      </c>
      <c r="H65">
        <v>1</v>
      </c>
      <c r="I65">
        <v>29</v>
      </c>
      <c r="J65">
        <f>G65 * I65</f>
        <v>37.700000000000003</v>
      </c>
      <c r="K65" t="s">
        <v>28</v>
      </c>
    </row>
    <row r="66" spans="1:11">
      <c r="A66" s="1">
        <v>44464</v>
      </c>
      <c r="B66" s="1">
        <v>44464</v>
      </c>
      <c r="C66" s="2" t="s">
        <v>11</v>
      </c>
      <c r="D66" t="s">
        <v>112</v>
      </c>
      <c r="E66" s="2" t="s">
        <v>22</v>
      </c>
      <c r="F66" s="3" t="s">
        <v>17</v>
      </c>
      <c r="G66">
        <v>1.4</v>
      </c>
      <c r="H66">
        <v>0</v>
      </c>
      <c r="I66">
        <v>50</v>
      </c>
      <c r="J66">
        <v>0</v>
      </c>
      <c r="K66" t="s">
        <v>18</v>
      </c>
    </row>
    <row r="67" spans="1:11">
      <c r="A67" s="1">
        <v>44464</v>
      </c>
      <c r="B67" s="1">
        <v>44464</v>
      </c>
      <c r="C67" s="2" t="s">
        <v>11</v>
      </c>
      <c r="D67" t="s">
        <v>113</v>
      </c>
      <c r="E67" s="2" t="s">
        <v>22</v>
      </c>
      <c r="F67" t="s">
        <v>52</v>
      </c>
      <c r="G67">
        <v>1.62</v>
      </c>
      <c r="H67">
        <v>0</v>
      </c>
      <c r="I67">
        <v>10</v>
      </c>
      <c r="K67" t="s">
        <v>18</v>
      </c>
    </row>
    <row r="68" spans="1:11">
      <c r="A68" s="1">
        <v>44464</v>
      </c>
      <c r="B68" s="1">
        <v>44464</v>
      </c>
      <c r="C68" s="2" t="s">
        <v>11</v>
      </c>
      <c r="D68" t="s">
        <v>114</v>
      </c>
      <c r="E68" s="2" t="s">
        <v>22</v>
      </c>
      <c r="F68" t="s">
        <v>115</v>
      </c>
      <c r="G68">
        <v>8.5</v>
      </c>
      <c r="H68">
        <v>0</v>
      </c>
      <c r="I68">
        <v>10</v>
      </c>
      <c r="J68">
        <v>0</v>
      </c>
      <c r="K68" t="s">
        <v>65</v>
      </c>
    </row>
    <row r="69" spans="1:11">
      <c r="A69" s="1">
        <v>44454</v>
      </c>
      <c r="B69" s="1">
        <v>44454</v>
      </c>
      <c r="C69" s="2" t="s">
        <v>35</v>
      </c>
      <c r="D69" t="s">
        <v>116</v>
      </c>
      <c r="E69" s="2" t="s">
        <v>22</v>
      </c>
      <c r="F69" t="s">
        <v>82</v>
      </c>
      <c r="G69">
        <v>1.45</v>
      </c>
      <c r="H69">
        <v>0</v>
      </c>
      <c r="I69">
        <v>50</v>
      </c>
      <c r="J69">
        <v>0</v>
      </c>
      <c r="K69" t="s">
        <v>28</v>
      </c>
    </row>
    <row r="70" spans="1:11">
      <c r="A70" s="1">
        <v>44454</v>
      </c>
      <c r="B70" s="1">
        <v>44454</v>
      </c>
      <c r="C70" s="2" t="s">
        <v>35</v>
      </c>
      <c r="D70" t="s">
        <v>116</v>
      </c>
      <c r="E70" s="2" t="s">
        <v>22</v>
      </c>
      <c r="F70" s="3" t="s">
        <v>54</v>
      </c>
      <c r="G70">
        <v>1.43</v>
      </c>
      <c r="H70">
        <v>1</v>
      </c>
      <c r="I70">
        <v>34</v>
      </c>
      <c r="J70">
        <f>G70 * I70</f>
        <v>48.62</v>
      </c>
      <c r="K70" t="s">
        <v>18</v>
      </c>
    </row>
    <row r="71" spans="1:11">
      <c r="A71" s="1">
        <v>44453</v>
      </c>
      <c r="B71" s="1">
        <v>44453</v>
      </c>
      <c r="C71" s="2" t="s">
        <v>35</v>
      </c>
      <c r="D71" t="s">
        <v>117</v>
      </c>
      <c r="E71" t="s">
        <v>13</v>
      </c>
      <c r="F71" s="3" t="s">
        <v>17</v>
      </c>
      <c r="G71">
        <v>1.42</v>
      </c>
      <c r="H71">
        <v>0</v>
      </c>
      <c r="I71">
        <v>50</v>
      </c>
      <c r="J71">
        <v>0</v>
      </c>
      <c r="K71" t="s">
        <v>18</v>
      </c>
    </row>
    <row r="72" spans="1:11">
      <c r="A72" s="1">
        <v>44451</v>
      </c>
      <c r="B72" s="1">
        <v>44451</v>
      </c>
      <c r="C72" s="2" t="s">
        <v>11</v>
      </c>
      <c r="D72" t="s">
        <v>118</v>
      </c>
      <c r="E72" s="2" t="s">
        <v>22</v>
      </c>
      <c r="F72" t="s">
        <v>119</v>
      </c>
      <c r="G72">
        <v>1.35</v>
      </c>
      <c r="H72">
        <v>1</v>
      </c>
      <c r="I72">
        <v>50</v>
      </c>
      <c r="J72">
        <f>G72 * I72</f>
        <v>67.5</v>
      </c>
      <c r="K72" t="s">
        <v>28</v>
      </c>
    </row>
    <row r="73" spans="1:11">
      <c r="A73" s="1">
        <v>44450</v>
      </c>
      <c r="B73" s="1">
        <v>44450</v>
      </c>
      <c r="C73" s="2" t="s">
        <v>11</v>
      </c>
      <c r="D73" t="s">
        <v>120</v>
      </c>
      <c r="E73" s="2" t="s">
        <v>22</v>
      </c>
      <c r="F73" t="s">
        <v>121</v>
      </c>
      <c r="G73">
        <v>1.42</v>
      </c>
      <c r="H73">
        <v>0</v>
      </c>
      <c r="I73">
        <v>100</v>
      </c>
      <c r="J73">
        <v>0</v>
      </c>
      <c r="K73" t="s">
        <v>28</v>
      </c>
    </row>
    <row r="74" spans="1:11">
      <c r="A74" s="1">
        <v>44450</v>
      </c>
      <c r="B74" s="1">
        <v>44450</v>
      </c>
      <c r="C74" s="2" t="s">
        <v>11</v>
      </c>
      <c r="D74" t="s">
        <v>120</v>
      </c>
      <c r="E74" s="2" t="s">
        <v>22</v>
      </c>
      <c r="F74" t="s">
        <v>29</v>
      </c>
      <c r="G74">
        <v>1.28</v>
      </c>
      <c r="H74">
        <v>0</v>
      </c>
      <c r="I74">
        <v>50</v>
      </c>
      <c r="J74">
        <v>0</v>
      </c>
      <c r="K74" t="s">
        <v>18</v>
      </c>
    </row>
    <row r="75" spans="1:11">
      <c r="A75" s="1">
        <v>44450</v>
      </c>
      <c r="B75" s="1">
        <v>44450</v>
      </c>
      <c r="C75" s="2" t="s">
        <v>11</v>
      </c>
      <c r="D75" t="s">
        <v>120</v>
      </c>
      <c r="E75" s="2" t="s">
        <v>22</v>
      </c>
      <c r="F75" t="s">
        <v>122</v>
      </c>
      <c r="G75">
        <v>1.5</v>
      </c>
      <c r="H75">
        <v>0</v>
      </c>
      <c r="I75">
        <v>100</v>
      </c>
      <c r="J75">
        <v>0</v>
      </c>
      <c r="K75" t="s">
        <v>28</v>
      </c>
    </row>
    <row r="76" spans="1:11">
      <c r="A76" s="1">
        <v>44437</v>
      </c>
      <c r="B76" s="1">
        <v>44437</v>
      </c>
      <c r="C76" s="2" t="s">
        <v>11</v>
      </c>
      <c r="D76" t="s">
        <v>123</v>
      </c>
      <c r="E76" s="2" t="s">
        <v>22</v>
      </c>
      <c r="F76" t="s">
        <v>124</v>
      </c>
      <c r="G76">
        <v>9.5</v>
      </c>
      <c r="H76">
        <v>0</v>
      </c>
      <c r="I76">
        <v>10</v>
      </c>
      <c r="J76">
        <v>0</v>
      </c>
      <c r="K76" t="s">
        <v>65</v>
      </c>
    </row>
    <row r="77" spans="1:11">
      <c r="A77" s="1">
        <v>44436</v>
      </c>
      <c r="B77" s="1">
        <v>44436</v>
      </c>
      <c r="C77" s="2" t="s">
        <v>11</v>
      </c>
      <c r="D77" t="s">
        <v>125</v>
      </c>
      <c r="E77" s="2" t="s">
        <v>22</v>
      </c>
      <c r="F77" t="s">
        <v>126</v>
      </c>
      <c r="G77">
        <v>1.1200000000000001</v>
      </c>
      <c r="H77">
        <v>1</v>
      </c>
      <c r="I77">
        <v>100</v>
      </c>
      <c r="J77">
        <f>G77 * I77</f>
        <v>112.00000000000001</v>
      </c>
      <c r="K77" t="s">
        <v>28</v>
      </c>
    </row>
    <row r="78" spans="1:11">
      <c r="A78" s="1">
        <v>44436</v>
      </c>
      <c r="B78" s="1">
        <v>44436</v>
      </c>
      <c r="C78" s="2" t="s">
        <v>11</v>
      </c>
      <c r="D78" t="s">
        <v>125</v>
      </c>
      <c r="E78" s="2" t="s">
        <v>22</v>
      </c>
      <c r="F78" t="s">
        <v>127</v>
      </c>
      <c r="G78">
        <v>1.42</v>
      </c>
      <c r="H78">
        <v>1</v>
      </c>
      <c r="I78">
        <v>50</v>
      </c>
      <c r="J78">
        <f>G78 * I78</f>
        <v>71</v>
      </c>
      <c r="K78" t="s">
        <v>28</v>
      </c>
    </row>
    <row r="79" spans="1:11">
      <c r="A79" s="1">
        <v>44375</v>
      </c>
      <c r="B79" s="1">
        <v>44375</v>
      </c>
      <c r="C79" s="2" t="s">
        <v>128</v>
      </c>
      <c r="D79" t="s">
        <v>129</v>
      </c>
      <c r="E79" s="2" t="s">
        <v>22</v>
      </c>
      <c r="F79" s="3" t="s">
        <v>54</v>
      </c>
      <c r="G79">
        <v>1.58</v>
      </c>
      <c r="H79">
        <v>0</v>
      </c>
      <c r="I79">
        <v>100</v>
      </c>
      <c r="J79">
        <v>0</v>
      </c>
      <c r="K79" t="s">
        <v>18</v>
      </c>
    </row>
    <row r="80" spans="1:11">
      <c r="A80" s="1">
        <v>44374</v>
      </c>
      <c r="B80" s="1">
        <v>44374</v>
      </c>
      <c r="C80" s="2" t="s">
        <v>128</v>
      </c>
      <c r="D80" t="s">
        <v>130</v>
      </c>
      <c r="E80" s="2" t="s">
        <v>22</v>
      </c>
      <c r="F80" t="s">
        <v>29</v>
      </c>
      <c r="G80">
        <v>1.82</v>
      </c>
      <c r="H80">
        <v>0</v>
      </c>
      <c r="I80">
        <v>50</v>
      </c>
      <c r="J80">
        <v>0</v>
      </c>
      <c r="K80" t="s">
        <v>18</v>
      </c>
    </row>
    <row r="81" spans="1:11">
      <c r="A81" s="1">
        <v>44374</v>
      </c>
      <c r="B81" s="1">
        <v>44374</v>
      </c>
      <c r="C81" s="2" t="s">
        <v>128</v>
      </c>
      <c r="D81" t="s">
        <v>130</v>
      </c>
      <c r="E81" s="2" t="s">
        <v>22</v>
      </c>
      <c r="F81" t="s">
        <v>52</v>
      </c>
      <c r="G81">
        <v>3.05</v>
      </c>
      <c r="H81">
        <v>0</v>
      </c>
      <c r="I81">
        <v>0</v>
      </c>
      <c r="J81">
        <v>0</v>
      </c>
      <c r="K81" t="s">
        <v>18</v>
      </c>
    </row>
    <row r="82" spans="1:11">
      <c r="A82" s="1">
        <v>44374</v>
      </c>
      <c r="B82" s="1">
        <v>44374</v>
      </c>
      <c r="C82" s="2" t="s">
        <v>128</v>
      </c>
      <c r="D82" t="s">
        <v>130</v>
      </c>
      <c r="E82" s="2" t="s">
        <v>22</v>
      </c>
      <c r="F82" t="s">
        <v>111</v>
      </c>
      <c r="G82">
        <v>1.24</v>
      </c>
      <c r="H82">
        <v>1</v>
      </c>
      <c r="I82">
        <v>50</v>
      </c>
      <c r="J82">
        <f t="shared" ref="J82:J84" si="0">G82 * I82</f>
        <v>62</v>
      </c>
      <c r="K82" t="s">
        <v>28</v>
      </c>
    </row>
    <row r="83" spans="1:11">
      <c r="A83" s="1">
        <v>44373</v>
      </c>
      <c r="B83" s="1">
        <v>44373</v>
      </c>
      <c r="C83" s="2" t="s">
        <v>128</v>
      </c>
      <c r="D83" t="s">
        <v>131</v>
      </c>
      <c r="E83" t="s">
        <v>13</v>
      </c>
      <c r="F83" s="3" t="s">
        <v>17</v>
      </c>
      <c r="G83">
        <v>1.92</v>
      </c>
      <c r="H83">
        <v>1</v>
      </c>
      <c r="I83">
        <v>100</v>
      </c>
      <c r="J83">
        <f t="shared" si="0"/>
        <v>192</v>
      </c>
      <c r="K83" t="s">
        <v>18</v>
      </c>
    </row>
    <row r="84" spans="1:11">
      <c r="A84" s="1">
        <v>44368</v>
      </c>
      <c r="B84" s="1">
        <v>44368</v>
      </c>
      <c r="C84" s="2" t="s">
        <v>128</v>
      </c>
      <c r="D84" t="s">
        <v>132</v>
      </c>
      <c r="E84" s="2" t="s">
        <v>22</v>
      </c>
      <c r="F84" s="3" t="s">
        <v>17</v>
      </c>
      <c r="G84">
        <v>1.2</v>
      </c>
      <c r="H84">
        <v>1</v>
      </c>
      <c r="I84">
        <v>200</v>
      </c>
      <c r="J84">
        <f t="shared" si="0"/>
        <v>240</v>
      </c>
      <c r="K84" t="s">
        <v>18</v>
      </c>
    </row>
    <row r="85" spans="1:11">
      <c r="A85" s="1">
        <v>44368</v>
      </c>
      <c r="B85" s="1">
        <v>44368</v>
      </c>
      <c r="C85" s="2" t="s">
        <v>128</v>
      </c>
      <c r="D85" t="s">
        <v>132</v>
      </c>
      <c r="E85" s="2" t="s">
        <v>22</v>
      </c>
      <c r="F85" t="s">
        <v>133</v>
      </c>
      <c r="G85">
        <v>1.42</v>
      </c>
      <c r="H85">
        <v>0</v>
      </c>
      <c r="I85">
        <v>100</v>
      </c>
      <c r="J85">
        <v>0</v>
      </c>
      <c r="K85" t="s">
        <v>28</v>
      </c>
    </row>
    <row r="86" spans="1:11">
      <c r="A86" s="1">
        <v>44368</v>
      </c>
      <c r="B86" s="1">
        <v>44368</v>
      </c>
      <c r="C86" s="2" t="s">
        <v>128</v>
      </c>
      <c r="D86" t="s">
        <v>132</v>
      </c>
      <c r="E86" s="2" t="s">
        <v>22</v>
      </c>
      <c r="F86" t="s">
        <v>134</v>
      </c>
      <c r="G86">
        <v>1.1299999999999999</v>
      </c>
      <c r="H86">
        <v>1</v>
      </c>
      <c r="I86">
        <v>100</v>
      </c>
      <c r="J86">
        <f t="shared" ref="J86:J87" si="1">G86 * I86</f>
        <v>112.99999999999999</v>
      </c>
      <c r="K86" t="s">
        <v>28</v>
      </c>
    </row>
    <row r="87" spans="1:11">
      <c r="A87" s="1">
        <v>44368</v>
      </c>
      <c r="B87" s="1">
        <v>44368</v>
      </c>
      <c r="C87" s="2" t="s">
        <v>128</v>
      </c>
      <c r="D87" t="s">
        <v>132</v>
      </c>
      <c r="E87" s="2" t="s">
        <v>22</v>
      </c>
      <c r="F87" t="s">
        <v>135</v>
      </c>
      <c r="G87">
        <v>1.25</v>
      </c>
      <c r="H87">
        <v>1</v>
      </c>
      <c r="I87">
        <v>100</v>
      </c>
      <c r="J87">
        <f t="shared" si="1"/>
        <v>125</v>
      </c>
      <c r="K87" t="s">
        <v>28</v>
      </c>
    </row>
    <row r="88" spans="1:11">
      <c r="A88" s="1">
        <v>44365</v>
      </c>
      <c r="B88" s="1">
        <v>44365</v>
      </c>
      <c r="C88" s="2" t="s">
        <v>128</v>
      </c>
      <c r="D88" t="s">
        <v>136</v>
      </c>
      <c r="E88" s="2" t="s">
        <v>22</v>
      </c>
      <c r="F88" s="3" t="s">
        <v>54</v>
      </c>
      <c r="G88">
        <v>1.65</v>
      </c>
      <c r="H88">
        <v>0</v>
      </c>
      <c r="I88">
        <v>50</v>
      </c>
      <c r="J88">
        <v>0</v>
      </c>
      <c r="K88" t="s">
        <v>18</v>
      </c>
    </row>
    <row r="89" spans="1:11">
      <c r="A89" s="1">
        <v>44365</v>
      </c>
      <c r="B89" s="1">
        <v>44365</v>
      </c>
      <c r="C89" s="2" t="s">
        <v>128</v>
      </c>
      <c r="D89" t="s">
        <v>136</v>
      </c>
      <c r="E89" s="2" t="s">
        <v>22</v>
      </c>
      <c r="F89" t="s">
        <v>29</v>
      </c>
      <c r="G89">
        <v>1.42</v>
      </c>
      <c r="H89">
        <v>1</v>
      </c>
      <c r="I89">
        <v>50</v>
      </c>
      <c r="J89">
        <f t="shared" ref="J89:J91" si="2">G89 * I89</f>
        <v>71</v>
      </c>
      <c r="K89" t="s">
        <v>18</v>
      </c>
    </row>
    <row r="90" spans="1:11">
      <c r="A90" s="1">
        <v>44364</v>
      </c>
      <c r="B90" s="1">
        <v>44364</v>
      </c>
      <c r="C90" s="2" t="s">
        <v>128</v>
      </c>
      <c r="D90" t="s">
        <v>137</v>
      </c>
      <c r="E90" s="2" t="s">
        <v>22</v>
      </c>
      <c r="F90" s="3" t="s">
        <v>54</v>
      </c>
      <c r="G90">
        <v>1.1599999999999999</v>
      </c>
      <c r="H90">
        <v>1</v>
      </c>
      <c r="I90">
        <v>100</v>
      </c>
      <c r="J90">
        <f t="shared" si="2"/>
        <v>115.99999999999999</v>
      </c>
      <c r="K90" t="s">
        <v>18</v>
      </c>
    </row>
    <row r="91" spans="1:11">
      <c r="A91" s="1">
        <v>44364</v>
      </c>
      <c r="B91" s="1">
        <v>44364</v>
      </c>
      <c r="C91" s="2" t="s">
        <v>128</v>
      </c>
      <c r="D91" t="s">
        <v>138</v>
      </c>
      <c r="E91" s="2" t="s">
        <v>22</v>
      </c>
      <c r="F91" s="3" t="s">
        <v>17</v>
      </c>
      <c r="G91">
        <v>1.18</v>
      </c>
      <c r="H91">
        <v>1</v>
      </c>
      <c r="I91">
        <v>100</v>
      </c>
      <c r="J91">
        <f t="shared" si="2"/>
        <v>118</v>
      </c>
      <c r="K91" t="s">
        <v>18</v>
      </c>
    </row>
    <row r="92" spans="1:11">
      <c r="A92" s="1">
        <v>44363</v>
      </c>
      <c r="B92" s="1">
        <v>44363</v>
      </c>
      <c r="C92" s="2" t="s">
        <v>128</v>
      </c>
      <c r="D92" t="s">
        <v>139</v>
      </c>
      <c r="E92" s="2" t="s">
        <v>22</v>
      </c>
      <c r="F92" t="s">
        <v>122</v>
      </c>
      <c r="G92">
        <v>1.4</v>
      </c>
      <c r="H92">
        <v>1</v>
      </c>
      <c r="I92">
        <v>100</v>
      </c>
      <c r="J92">
        <f t="shared" ref="J92:J93" si="3">G92 * I92</f>
        <v>140</v>
      </c>
      <c r="K92" t="s">
        <v>28</v>
      </c>
    </row>
    <row r="93" spans="1:11">
      <c r="A93" s="1">
        <v>44363</v>
      </c>
      <c r="B93" s="1">
        <v>44363</v>
      </c>
      <c r="C93" s="2" t="s">
        <v>128</v>
      </c>
      <c r="D93" t="s">
        <v>139</v>
      </c>
      <c r="E93" s="2" t="s">
        <v>22</v>
      </c>
      <c r="F93" s="3" t="s">
        <v>54</v>
      </c>
      <c r="G93">
        <v>1.22</v>
      </c>
      <c r="H93">
        <v>1</v>
      </c>
      <c r="I93">
        <v>100</v>
      </c>
      <c r="J93">
        <f t="shared" si="3"/>
        <v>122</v>
      </c>
      <c r="K93" t="s">
        <v>18</v>
      </c>
    </row>
    <row r="94" spans="1:11">
      <c r="A94" s="1">
        <v>44362</v>
      </c>
      <c r="B94" s="1">
        <v>44362</v>
      </c>
      <c r="C94" s="2" t="s">
        <v>128</v>
      </c>
      <c r="D94" t="s">
        <v>140</v>
      </c>
      <c r="E94" s="2" t="s">
        <v>22</v>
      </c>
      <c r="F94" t="s">
        <v>29</v>
      </c>
      <c r="G94">
        <v>1.77</v>
      </c>
      <c r="H94">
        <v>0</v>
      </c>
      <c r="I94">
        <v>100</v>
      </c>
      <c r="J94">
        <v>0</v>
      </c>
      <c r="K94" t="s">
        <v>18</v>
      </c>
    </row>
    <row r="95" spans="1:11">
      <c r="A95" s="1">
        <v>44361</v>
      </c>
      <c r="B95" s="1">
        <v>44361</v>
      </c>
      <c r="C95" s="2" t="s">
        <v>128</v>
      </c>
      <c r="D95" t="s">
        <v>141</v>
      </c>
      <c r="E95" s="2" t="s">
        <v>22</v>
      </c>
      <c r="F95" t="s">
        <v>142</v>
      </c>
      <c r="G95">
        <v>1.27</v>
      </c>
      <c r="H95">
        <v>0</v>
      </c>
      <c r="I95">
        <v>100</v>
      </c>
      <c r="J95">
        <v>0</v>
      </c>
      <c r="K95" t="s">
        <v>26</v>
      </c>
    </row>
    <row r="96" spans="1:11">
      <c r="A96" s="1">
        <v>44359</v>
      </c>
      <c r="B96" s="1">
        <v>44359</v>
      </c>
      <c r="C96" s="2" t="s">
        <v>128</v>
      </c>
      <c r="D96" t="s">
        <v>143</v>
      </c>
      <c r="E96" t="s">
        <v>13</v>
      </c>
      <c r="F96" t="s">
        <v>52</v>
      </c>
      <c r="G96">
        <v>3.9</v>
      </c>
      <c r="H96">
        <v>0</v>
      </c>
      <c r="I96">
        <v>0</v>
      </c>
      <c r="J96">
        <f t="shared" ref="J95:J97" si="4">G96 * I96</f>
        <v>0</v>
      </c>
      <c r="K96" t="s">
        <v>18</v>
      </c>
    </row>
    <row r="97" spans="1:11">
      <c r="A97" s="1">
        <v>44358</v>
      </c>
      <c r="B97" s="1">
        <v>44358</v>
      </c>
      <c r="C97" s="2" t="s">
        <v>128</v>
      </c>
      <c r="D97" t="s">
        <v>144</v>
      </c>
      <c r="E97" t="s">
        <v>22</v>
      </c>
      <c r="F97" t="s">
        <v>145</v>
      </c>
      <c r="G97">
        <v>1.17</v>
      </c>
      <c r="H97">
        <v>1</v>
      </c>
      <c r="I97">
        <v>50</v>
      </c>
      <c r="J97">
        <f t="shared" si="4"/>
        <v>58.5</v>
      </c>
      <c r="K97" t="s">
        <v>28</v>
      </c>
    </row>
    <row r="98" spans="1:11">
      <c r="A98" s="1">
        <v>44358</v>
      </c>
      <c r="B98" s="1">
        <v>44358</v>
      </c>
      <c r="C98" s="2" t="s">
        <v>128</v>
      </c>
      <c r="D98" t="s">
        <v>144</v>
      </c>
      <c r="E98" t="s">
        <v>22</v>
      </c>
      <c r="F98" s="3" t="s">
        <v>17</v>
      </c>
      <c r="G98">
        <v>1.0900000000000001</v>
      </c>
      <c r="H98">
        <v>1</v>
      </c>
      <c r="I98">
        <v>100</v>
      </c>
      <c r="J98">
        <f>G98 * I98</f>
        <v>109.00000000000001</v>
      </c>
      <c r="K98" t="s">
        <v>18</v>
      </c>
    </row>
    <row r="99" spans="1:11">
      <c r="A99" s="1">
        <v>44339</v>
      </c>
      <c r="B99" s="1">
        <v>44339</v>
      </c>
      <c r="C99" s="2" t="s">
        <v>11</v>
      </c>
      <c r="D99" t="s">
        <v>146</v>
      </c>
      <c r="E99" t="s">
        <v>22</v>
      </c>
      <c r="F99" t="s">
        <v>147</v>
      </c>
      <c r="G99">
        <v>1.18</v>
      </c>
      <c r="H99">
        <v>1</v>
      </c>
      <c r="I99">
        <v>50</v>
      </c>
      <c r="J99">
        <f>G99 * I99</f>
        <v>59</v>
      </c>
      <c r="K99" t="s">
        <v>26</v>
      </c>
    </row>
    <row r="100" spans="1:11">
      <c r="A100" s="1">
        <v>44339</v>
      </c>
      <c r="B100" s="1">
        <v>44339</v>
      </c>
      <c r="C100" s="2" t="s">
        <v>11</v>
      </c>
      <c r="D100" t="s">
        <v>146</v>
      </c>
      <c r="E100" t="s">
        <v>22</v>
      </c>
      <c r="F100" t="s">
        <v>41</v>
      </c>
      <c r="G100">
        <v>1.1499999999999999</v>
      </c>
      <c r="H100">
        <v>1</v>
      </c>
      <c r="I100">
        <v>100</v>
      </c>
      <c r="J100">
        <f>G100 * I100</f>
        <v>114.99999999999999</v>
      </c>
      <c r="K100" t="s">
        <v>28</v>
      </c>
    </row>
    <row r="101" spans="1:11">
      <c r="A101" s="1">
        <v>44335</v>
      </c>
      <c r="B101" s="1">
        <v>44335</v>
      </c>
      <c r="C101" s="2" t="s">
        <v>11</v>
      </c>
      <c r="D101" t="s">
        <v>148</v>
      </c>
      <c r="E101" t="s">
        <v>22</v>
      </c>
      <c r="F101" t="s">
        <v>42</v>
      </c>
      <c r="G101">
        <v>2.2000000000000002</v>
      </c>
      <c r="H101">
        <v>1</v>
      </c>
      <c r="I101">
        <v>25</v>
      </c>
      <c r="J101">
        <f>G101 * I101</f>
        <v>55.000000000000007</v>
      </c>
      <c r="K101" t="s">
        <v>18</v>
      </c>
    </row>
    <row r="102" spans="1:11">
      <c r="A102" s="1">
        <v>44332</v>
      </c>
      <c r="B102" s="1">
        <v>44332</v>
      </c>
      <c r="C102" s="2" t="s">
        <v>11</v>
      </c>
      <c r="D102" t="s">
        <v>149</v>
      </c>
      <c r="E102" t="s">
        <v>22</v>
      </c>
      <c r="F102" s="3" t="s">
        <v>17</v>
      </c>
      <c r="G102">
        <v>1.27</v>
      </c>
      <c r="H102">
        <v>1</v>
      </c>
      <c r="I102">
        <v>25</v>
      </c>
      <c r="J102">
        <f>G102 * I102</f>
        <v>31.75</v>
      </c>
      <c r="K102" t="s">
        <v>18</v>
      </c>
    </row>
    <row r="103" spans="1:11">
      <c r="A103" s="1">
        <v>44329</v>
      </c>
      <c r="B103" s="1">
        <v>44329</v>
      </c>
      <c r="C103" s="2" t="s">
        <v>11</v>
      </c>
      <c r="D103" t="s">
        <v>102</v>
      </c>
      <c r="E103" t="s">
        <v>13</v>
      </c>
      <c r="F103" t="s">
        <v>150</v>
      </c>
      <c r="G103">
        <v>1.6</v>
      </c>
      <c r="H103">
        <v>1</v>
      </c>
      <c r="I103">
        <v>10</v>
      </c>
      <c r="J103">
        <f>G103 * I103</f>
        <v>16</v>
      </c>
      <c r="K103" t="s">
        <v>28</v>
      </c>
    </row>
    <row r="104" spans="1:11">
      <c r="A104" s="1">
        <v>44329</v>
      </c>
      <c r="B104" s="1">
        <v>44329</v>
      </c>
      <c r="C104" s="2" t="s">
        <v>11</v>
      </c>
      <c r="D104" t="s">
        <v>102</v>
      </c>
      <c r="E104" t="s">
        <v>13</v>
      </c>
      <c r="F104" t="s">
        <v>52</v>
      </c>
      <c r="G104">
        <v>3.65</v>
      </c>
      <c r="H104">
        <v>0</v>
      </c>
      <c r="I104">
        <v>10</v>
      </c>
      <c r="J104">
        <v>0</v>
      </c>
      <c r="K104" t="s">
        <v>18</v>
      </c>
    </row>
    <row r="105" spans="1:11">
      <c r="A105" s="1">
        <v>44305</v>
      </c>
      <c r="B105" s="1">
        <v>44305</v>
      </c>
      <c r="C105" s="2" t="s">
        <v>11</v>
      </c>
      <c r="D105" t="s">
        <v>118</v>
      </c>
      <c r="E105" t="s">
        <v>22</v>
      </c>
      <c r="F105" s="3" t="s">
        <v>17</v>
      </c>
      <c r="G105">
        <v>1.52</v>
      </c>
      <c r="H105">
        <v>0</v>
      </c>
      <c r="I105">
        <v>100</v>
      </c>
      <c r="J105">
        <f>G105 * I105</f>
        <v>152</v>
      </c>
      <c r="K105" t="s">
        <v>18</v>
      </c>
    </row>
    <row r="106" spans="1:11">
      <c r="A106" s="1">
        <v>44292</v>
      </c>
      <c r="B106" s="1">
        <v>44292</v>
      </c>
      <c r="C106" s="2" t="s">
        <v>35</v>
      </c>
      <c r="D106" t="s">
        <v>151</v>
      </c>
      <c r="E106" t="s">
        <v>22</v>
      </c>
      <c r="F106" t="s">
        <v>152</v>
      </c>
      <c r="G106">
        <v>1.1000000000000001</v>
      </c>
      <c r="H106">
        <v>0</v>
      </c>
      <c r="I106">
        <v>100</v>
      </c>
      <c r="J106">
        <v>0</v>
      </c>
      <c r="K106" t="s">
        <v>28</v>
      </c>
    </row>
    <row r="107" spans="1:11">
      <c r="A107" s="1">
        <v>44292</v>
      </c>
      <c r="B107" s="1">
        <v>44292</v>
      </c>
      <c r="C107" s="2" t="s">
        <v>35</v>
      </c>
      <c r="D107" t="s">
        <v>151</v>
      </c>
      <c r="E107" t="s">
        <v>13</v>
      </c>
      <c r="F107" t="s">
        <v>29</v>
      </c>
      <c r="G107">
        <v>2.15</v>
      </c>
      <c r="H107">
        <v>0</v>
      </c>
      <c r="I107">
        <v>50</v>
      </c>
      <c r="J107">
        <v>0</v>
      </c>
      <c r="K107" t="s">
        <v>18</v>
      </c>
    </row>
    <row r="108" spans="1:11">
      <c r="A108" s="1">
        <v>44292</v>
      </c>
      <c r="B108" s="1">
        <v>44292</v>
      </c>
      <c r="C108" s="2" t="s">
        <v>35</v>
      </c>
      <c r="D108" t="s">
        <v>151</v>
      </c>
      <c r="E108" t="s">
        <v>13</v>
      </c>
      <c r="F108" t="s">
        <v>111</v>
      </c>
      <c r="G108">
        <v>1.33</v>
      </c>
      <c r="H108">
        <v>1</v>
      </c>
      <c r="I108">
        <v>45</v>
      </c>
      <c r="J108">
        <f>G108 * I108</f>
        <v>59.85</v>
      </c>
      <c r="K108" t="s">
        <v>28</v>
      </c>
    </row>
    <row r="109" spans="1:11">
      <c r="A109" s="1">
        <v>44290</v>
      </c>
      <c r="B109" s="1">
        <v>44290</v>
      </c>
      <c r="C109" s="2" t="s">
        <v>11</v>
      </c>
      <c r="D109" t="s">
        <v>153</v>
      </c>
      <c r="E109" t="s">
        <v>22</v>
      </c>
      <c r="F109" t="s">
        <v>154</v>
      </c>
      <c r="G109">
        <v>1.6</v>
      </c>
      <c r="H109">
        <v>0</v>
      </c>
      <c r="I109">
        <v>100</v>
      </c>
      <c r="J109">
        <v>0</v>
      </c>
      <c r="K109" t="s">
        <v>28</v>
      </c>
    </row>
    <row r="110" spans="1:11">
      <c r="A110" s="1">
        <v>44290</v>
      </c>
      <c r="B110" s="1">
        <v>44290</v>
      </c>
      <c r="C110" s="2" t="s">
        <v>11</v>
      </c>
      <c r="D110" t="s">
        <v>153</v>
      </c>
      <c r="E110" t="s">
        <v>22</v>
      </c>
      <c r="F110" t="s">
        <v>155</v>
      </c>
      <c r="G110">
        <v>1.28</v>
      </c>
      <c r="H110">
        <v>1</v>
      </c>
      <c r="I110">
        <v>100</v>
      </c>
      <c r="J110">
        <f>G110 * I110</f>
        <v>128</v>
      </c>
      <c r="K110" t="s">
        <v>18</v>
      </c>
    </row>
    <row r="111" spans="1:11">
      <c r="A111" s="1">
        <v>44290</v>
      </c>
      <c r="B111" s="1">
        <v>44290</v>
      </c>
      <c r="C111" s="2" t="s">
        <v>11</v>
      </c>
      <c r="D111" t="s">
        <v>153</v>
      </c>
      <c r="E111" t="s">
        <v>22</v>
      </c>
      <c r="F111" s="3" t="s">
        <v>17</v>
      </c>
      <c r="G111">
        <v>1.97</v>
      </c>
      <c r="H111">
        <v>0</v>
      </c>
      <c r="I111">
        <v>50</v>
      </c>
      <c r="J111">
        <v>14.62</v>
      </c>
      <c r="K111" t="s">
        <v>18</v>
      </c>
    </row>
    <row r="112" spans="1:11">
      <c r="A112" s="1">
        <v>44289</v>
      </c>
      <c r="B112" s="1">
        <v>44289</v>
      </c>
      <c r="C112" s="2" t="s">
        <v>11</v>
      </c>
      <c r="D112" t="s">
        <v>79</v>
      </c>
      <c r="E112" t="s">
        <v>22</v>
      </c>
      <c r="F112" t="s">
        <v>23</v>
      </c>
      <c r="G112">
        <v>4.8</v>
      </c>
      <c r="H112">
        <v>1</v>
      </c>
      <c r="I112">
        <v>50</v>
      </c>
      <c r="J112">
        <f>G112 * I112</f>
        <v>240</v>
      </c>
      <c r="K112" t="s">
        <v>24</v>
      </c>
    </row>
    <row r="113" spans="1:11">
      <c r="A113" s="1">
        <v>44289</v>
      </c>
      <c r="B113" s="1">
        <v>44289</v>
      </c>
      <c r="C113" s="2" t="s">
        <v>11</v>
      </c>
      <c r="D113" t="s">
        <v>79</v>
      </c>
      <c r="E113" t="s">
        <v>22</v>
      </c>
      <c r="F113" t="s">
        <v>29</v>
      </c>
      <c r="G113">
        <v>2.2000000000000002</v>
      </c>
      <c r="H113">
        <v>1</v>
      </c>
      <c r="I113">
        <v>50</v>
      </c>
      <c r="J113">
        <f>G113 * I113</f>
        <v>110.00000000000001</v>
      </c>
      <c r="K1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6E09-9FFB-4E9E-9508-271C90B80E05}">
  <dimension ref="A1:D2"/>
  <sheetViews>
    <sheetView workbookViewId="0">
      <selection activeCell="D14" sqref="D14"/>
    </sheetView>
  </sheetViews>
  <sheetFormatPr defaultRowHeight="15"/>
  <cols>
    <col min="1" max="1" width="12.28515625" bestFit="1" customWidth="1"/>
    <col min="2" max="2" width="12.140625" bestFit="1" customWidth="1"/>
    <col min="3" max="3" width="9.42578125" bestFit="1" customWidth="1"/>
  </cols>
  <sheetData>
    <row r="1" spans="1:4">
      <c r="A1" t="s">
        <v>156</v>
      </c>
      <c r="B1" t="s">
        <v>157</v>
      </c>
      <c r="C1" t="s">
        <v>158</v>
      </c>
      <c r="D1" t="s">
        <v>159</v>
      </c>
    </row>
    <row r="2" spans="1:4">
      <c r="A2" s="4">
        <f xml:space="preserve"> SUM(Odds!J:J)</f>
        <v>4984.4174000000003</v>
      </c>
      <c r="B2">
        <f xml:space="preserve"> SUM(Odds!I:I)</f>
        <v>5536.68</v>
      </c>
      <c r="C2">
        <f>A2 - B2</f>
        <v>-552.26260000000002</v>
      </c>
      <c r="D2">
        <f>ROUND(100 * (C2 / B2), 2)</f>
        <v>-9.9700000000000006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2022-04-25T17:01:09Z</dcterms:created>
  <dcterms:modified xsi:type="dcterms:W3CDTF">2022-05-02T13:08:24Z</dcterms:modified>
  <cp:category/>
  <cp:contentStatus/>
</cp:coreProperties>
</file>