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Data Kerja\Program_Puasa_DataAnalyst\"/>
    </mc:Choice>
  </mc:AlternateContent>
  <xr:revisionPtr revIDLastSave="0" documentId="13_ncr:1_{C980656E-12D1-4B65-AE44-A4652CEA38CE}" xr6:coauthVersionLast="47" xr6:coauthVersionMax="47" xr10:uidLastSave="{00000000-0000-0000-0000-000000000000}"/>
  <bookViews>
    <workbookView xWindow="-110" yWindow="-110" windowWidth="19420" windowHeight="10300" firstSheet="1" activeTab="4" xr2:uid="{8C931E64-1C21-4E72-B4A5-DA7719DB65B7}"/>
  </bookViews>
  <sheets>
    <sheet name="amazon" sheetId="2" r:id="rId1"/>
    <sheet name="pivot-analysis" sheetId="8" r:id="rId2"/>
    <sheet name="advanced-analysis" sheetId="12" r:id="rId3"/>
    <sheet name="business-segmentation-summary" sheetId="19" r:id="rId4"/>
    <sheet name="mini-dashboard" sheetId="20" r:id="rId5"/>
  </sheets>
  <definedNames>
    <definedName name="ExternalData_1" localSheetId="0" hidden="1">amazon!$A$1:$U$1352</definedName>
  </definedNames>
  <calcPr calcId="191029"/>
  <pivotCaches>
    <pivotCache cacheId="9" r:id="rId6"/>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5" i="20" l="1"/>
  <c r="B4" i="20"/>
  <c r="B3" i="20"/>
  <c r="B2" i="20"/>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I891" i="2"/>
  <c r="I585" i="2"/>
  <c r="I175" i="2"/>
  <c r="I253" i="2"/>
  <c r="I327" i="2"/>
  <c r="I849" i="2"/>
  <c r="I338" i="2"/>
  <c r="I1228" i="2"/>
  <c r="I695" i="2"/>
  <c r="I2" i="2"/>
  <c r="I107" i="2"/>
  <c r="I722" i="2"/>
  <c r="I186" i="2"/>
  <c r="I797" i="2"/>
  <c r="I3" i="2"/>
  <c r="I716" i="2"/>
  <c r="I93" i="2"/>
  <c r="I139" i="2"/>
  <c r="I213" i="2"/>
  <c r="I68" i="2"/>
  <c r="I668" i="2"/>
  <c r="I90" i="2"/>
  <c r="I344" i="2"/>
  <c r="I371" i="2"/>
  <c r="I84" i="2"/>
  <c r="I403" i="2"/>
  <c r="I550" i="2"/>
  <c r="I295" i="2"/>
  <c r="I387" i="2"/>
  <c r="I386" i="2"/>
  <c r="I108" i="2"/>
  <c r="I52" i="2"/>
  <c r="I910" i="2"/>
  <c r="I517" i="2"/>
  <c r="I230" i="2"/>
  <c r="I131" i="2"/>
  <c r="I250" i="2"/>
  <c r="I61" i="2"/>
  <c r="I4" i="2"/>
  <c r="I146" i="2"/>
  <c r="I5" i="2"/>
  <c r="I734" i="2"/>
  <c r="I522" i="2"/>
  <c r="I6" i="2"/>
  <c r="I180" i="2"/>
  <c r="I7" i="2"/>
  <c r="I474" i="2"/>
  <c r="I850" i="2"/>
  <c r="I176" i="2"/>
  <c r="I875" i="2"/>
  <c r="I195" i="2"/>
  <c r="I1038" i="2"/>
  <c r="I876" i="2"/>
  <c r="I336" i="2"/>
  <c r="I1101" i="2"/>
  <c r="I265" i="2"/>
  <c r="I8" i="2"/>
  <c r="I322" i="2"/>
  <c r="I450" i="2"/>
  <c r="I259" i="2"/>
  <c r="I198" i="2"/>
  <c r="I257" i="2"/>
  <c r="I574" i="2"/>
  <c r="I9" i="2"/>
  <c r="I292" i="2"/>
  <c r="I123" i="2"/>
  <c r="I10" i="2"/>
  <c r="I710" i="2"/>
  <c r="I1096" i="2"/>
  <c r="I339" i="2"/>
  <c r="I165" i="2"/>
  <c r="I166" i="2"/>
  <c r="I11" i="2"/>
  <c r="I77" i="2"/>
  <c r="I122" i="2"/>
  <c r="I12" i="2"/>
  <c r="I74" i="2"/>
  <c r="I78" i="2"/>
  <c r="I120" i="2"/>
  <c r="I13" i="2"/>
  <c r="I14" i="2"/>
  <c r="I100" i="2"/>
  <c r="I112" i="2"/>
  <c r="I49" i="2"/>
  <c r="I116" i="2"/>
  <c r="I1331" i="2"/>
  <c r="I188" i="2"/>
  <c r="I677" i="2"/>
  <c r="I187" i="2"/>
  <c r="I251" i="2"/>
  <c r="I345" i="2"/>
  <c r="I1144" i="2"/>
  <c r="I1189" i="2"/>
  <c r="I463" i="2"/>
  <c r="I1029" i="2"/>
  <c r="I355" i="2"/>
  <c r="I499" i="2"/>
  <c r="I206" i="2"/>
  <c r="I88" i="2"/>
  <c r="I369" i="2"/>
  <c r="I1023" i="2"/>
  <c r="I177" i="2"/>
  <c r="I58" i="2"/>
  <c r="I85" i="2"/>
  <c r="I50" i="2"/>
  <c r="I526" i="2"/>
  <c r="I15" i="2"/>
  <c r="I982" i="2"/>
  <c r="I244" i="2"/>
  <c r="I79" i="2"/>
  <c r="I283" i="2"/>
  <c r="I629" i="2"/>
  <c r="I53" i="2"/>
  <c r="I642" i="2"/>
  <c r="I96" i="2"/>
  <c r="I16" i="2"/>
  <c r="I1225" i="2"/>
  <c r="I17" i="2"/>
  <c r="I539" i="2"/>
  <c r="I264" i="2"/>
  <c r="I18" i="2"/>
  <c r="I621" i="2"/>
  <c r="I65" i="2"/>
  <c r="I512" i="2"/>
  <c r="I19" i="2"/>
  <c r="I92" i="2"/>
  <c r="I1141" i="2"/>
  <c r="I538" i="2"/>
  <c r="I443" i="2"/>
  <c r="I67" i="2"/>
  <c r="I20" i="2"/>
  <c r="I293" i="2"/>
  <c r="I540" i="2"/>
  <c r="I1106" i="2"/>
  <c r="I204" i="2"/>
  <c r="I141" i="2"/>
  <c r="I294" i="2"/>
  <c r="I399" i="2"/>
  <c r="I1256" i="2"/>
  <c r="I126" i="2"/>
  <c r="I59" i="2"/>
  <c r="I714" i="2"/>
  <c r="I784" i="2"/>
  <c r="I174" i="2"/>
  <c r="I119" i="2"/>
  <c r="I812" i="2"/>
  <c r="I1037" i="2"/>
  <c r="I164" i="2"/>
  <c r="I456" i="2"/>
  <c r="I1158" i="2"/>
  <c r="I358" i="2"/>
  <c r="I1003" i="2"/>
  <c r="I364" i="2"/>
  <c r="I375" i="2"/>
  <c r="I843" i="2"/>
  <c r="I219" i="2"/>
  <c r="I912" i="2"/>
  <c r="I926" i="2"/>
  <c r="I990" i="2"/>
  <c r="I879" i="2"/>
  <c r="I493" i="2"/>
  <c r="I800" i="2"/>
  <c r="I544" i="2"/>
  <c r="I115" i="2"/>
  <c r="I75" i="2"/>
  <c r="I114" i="2"/>
  <c r="I853" i="2"/>
  <c r="I21" i="2"/>
  <c r="I60" i="2"/>
  <c r="I923" i="2"/>
  <c r="I787" i="2"/>
  <c r="I639" i="2"/>
  <c r="I1129" i="2"/>
  <c r="I985" i="2"/>
  <c r="I597" i="2"/>
  <c r="I105" i="2"/>
  <c r="I363" i="2"/>
  <c r="I803" i="2"/>
  <c r="I125" i="2"/>
  <c r="I500" i="2"/>
  <c r="I1053" i="2"/>
  <c r="I370" i="2"/>
  <c r="I615" i="2"/>
  <c r="I820" i="2"/>
  <c r="I134" i="2"/>
  <c r="I465" i="2"/>
  <c r="I492" i="2"/>
  <c r="I266" i="2"/>
  <c r="I291" i="2"/>
  <c r="I1126" i="2"/>
  <c r="I987" i="2"/>
  <c r="I929" i="2"/>
  <c r="I200" i="2"/>
  <c r="I1085" i="2"/>
  <c r="I343" i="2"/>
  <c r="I575" i="2"/>
  <c r="I142" i="2"/>
  <c r="I1173" i="2"/>
  <c r="I1007" i="2"/>
  <c r="I275" i="2"/>
  <c r="I788" i="2"/>
  <c r="I248" i="2"/>
  <c r="I422" i="2"/>
  <c r="I460" i="2"/>
  <c r="I334" i="2"/>
  <c r="I189" i="2"/>
  <c r="I664" i="2"/>
  <c r="I742" i="2"/>
  <c r="I71" i="2"/>
  <c r="I693" i="2"/>
  <c r="I498" i="2"/>
  <c r="I245" i="2"/>
  <c r="I595" i="2"/>
  <c r="I913" i="2"/>
  <c r="I802" i="2"/>
  <c r="I741" i="2"/>
  <c r="I717" i="2"/>
  <c r="I203" i="2"/>
  <c r="I537" i="2"/>
  <c r="I702" i="2"/>
  <c r="I459" i="2"/>
  <c r="I472" i="2"/>
  <c r="I1081" i="2"/>
  <c r="I552" i="2"/>
  <c r="I743" i="2"/>
  <c r="I192" i="2"/>
  <c r="I1057" i="2"/>
  <c r="I1337" i="2"/>
  <c r="I645" i="2"/>
  <c r="I725" i="2"/>
  <c r="I22" i="2"/>
  <c r="I23" i="2"/>
  <c r="I1042" i="2"/>
  <c r="I392" i="2"/>
  <c r="I692" i="2"/>
  <c r="I76" i="2"/>
  <c r="I240" i="2"/>
  <c r="I750" i="2"/>
  <c r="I1071" i="2"/>
  <c r="I227" i="2"/>
  <c r="I350" i="2"/>
  <c r="I453" i="2"/>
  <c r="I24" i="2"/>
  <c r="I887" i="2"/>
  <c r="I669" i="2"/>
  <c r="I483" i="2"/>
  <c r="I949" i="2"/>
  <c r="I421" i="2"/>
  <c r="I25" i="2"/>
  <c r="I419" i="2"/>
  <c r="I328" i="2"/>
  <c r="I220" i="2"/>
  <c r="I958" i="2"/>
  <c r="I911" i="2"/>
  <c r="I70" i="2"/>
  <c r="I272" i="2"/>
  <c r="I1115" i="2"/>
  <c r="I937" i="2"/>
  <c r="I551" i="2"/>
  <c r="I560" i="2"/>
  <c r="I143" i="2"/>
  <c r="I1153" i="2"/>
  <c r="I1024" i="2"/>
  <c r="I530" i="2"/>
  <c r="I320" i="2"/>
  <c r="I326" i="2"/>
  <c r="I563" i="2"/>
  <c r="I533" i="2"/>
  <c r="I484" i="2"/>
  <c r="I225" i="2"/>
  <c r="I423" i="2"/>
  <c r="I365" i="2"/>
  <c r="I1099" i="2"/>
  <c r="I341" i="2"/>
  <c r="I63" i="2"/>
  <c r="I1025" i="2"/>
  <c r="I634" i="2"/>
  <c r="I416" i="2"/>
  <c r="I333" i="2"/>
  <c r="I385" i="2"/>
  <c r="I796" i="2"/>
  <c r="I1251" i="2"/>
  <c r="I814" i="2"/>
  <c r="I376" i="2"/>
  <c r="I779" i="2"/>
  <c r="I157" i="2"/>
  <c r="I309" i="2"/>
  <c r="I1026" i="2"/>
  <c r="I469" i="2"/>
  <c r="I928" i="2"/>
  <c r="I904" i="2"/>
  <c r="I73" i="2"/>
  <c r="I231" i="2"/>
  <c r="I1061" i="2"/>
  <c r="I635" i="2"/>
  <c r="I480" i="2"/>
  <c r="I842" i="2"/>
  <c r="I1245" i="2"/>
  <c r="I1234" i="2"/>
  <c r="I1113" i="2"/>
  <c r="I978" i="2"/>
  <c r="I313" i="2"/>
  <c r="I102" i="2"/>
  <c r="I1163" i="2"/>
  <c r="I451" i="2"/>
  <c r="I973" i="2"/>
  <c r="I689" i="2"/>
  <c r="I373" i="2"/>
  <c r="I686" i="2"/>
  <c r="I48" i="2"/>
  <c r="I318" i="2"/>
  <c r="I524" i="2"/>
  <c r="I388" i="2"/>
  <c r="I428" i="2"/>
  <c r="I468" i="2"/>
  <c r="I1008" i="2"/>
  <c r="I494" i="2"/>
  <c r="I1072" i="2"/>
  <c r="I1009" i="2"/>
  <c r="I1206" i="2"/>
  <c r="I704" i="2"/>
  <c r="I106" i="2"/>
  <c r="I1299" i="2"/>
  <c r="I735" i="2"/>
  <c r="I1311" i="2"/>
  <c r="I425" i="2"/>
  <c r="I1073" i="2"/>
  <c r="I994" i="2"/>
  <c r="I1068" i="2"/>
  <c r="I793" i="2"/>
  <c r="I529" i="2"/>
  <c r="I737" i="2"/>
  <c r="I824" i="2"/>
  <c r="I914" i="2"/>
  <c r="I80" i="2"/>
  <c r="I356" i="2"/>
  <c r="I510" i="2"/>
  <c r="I1084" i="2"/>
  <c r="I1119" i="2"/>
  <c r="I1120" i="2"/>
  <c r="I1060" i="2"/>
  <c r="I1074" i="2"/>
  <c r="I1137" i="2"/>
  <c r="I859" i="2"/>
  <c r="I718" i="2"/>
  <c r="I1045" i="2"/>
  <c r="I1046" i="2"/>
  <c r="I252" i="2"/>
  <c r="I325" i="2"/>
  <c r="I435" i="2"/>
  <c r="I26" i="2"/>
  <c r="I170" i="2"/>
  <c r="I661" i="2"/>
  <c r="I414" i="2"/>
  <c r="I437" i="2"/>
  <c r="I359" i="2"/>
  <c r="I1130" i="2"/>
  <c r="I1082" i="2"/>
  <c r="I756" i="2"/>
  <c r="I440" i="2"/>
  <c r="I216" i="2"/>
  <c r="I873" i="2"/>
  <c r="I503" i="2"/>
  <c r="I349" i="2"/>
  <c r="I315" i="2"/>
  <c r="I27" i="2"/>
  <c r="I1226" i="2"/>
  <c r="I1282" i="2"/>
  <c r="I393" i="2"/>
  <c r="I1047" i="2"/>
  <c r="I584" i="2"/>
  <c r="I665" i="2"/>
  <c r="I624" i="2"/>
  <c r="I389" i="2"/>
  <c r="I150" i="2"/>
  <c r="I1177" i="2"/>
  <c r="I118" i="2"/>
  <c r="I1274" i="2"/>
  <c r="I1302" i="2"/>
  <c r="I1050" i="2"/>
  <c r="I816" i="2"/>
  <c r="I408" i="2"/>
  <c r="I482" i="2"/>
  <c r="I173" i="2"/>
  <c r="I854" i="2"/>
  <c r="I57" i="2"/>
  <c r="I1178" i="2"/>
  <c r="I610" i="2"/>
  <c r="I1185" i="2"/>
  <c r="I1175" i="2"/>
  <c r="I1273" i="2"/>
  <c r="I1139" i="2"/>
  <c r="I747" i="2"/>
  <c r="I1310" i="2"/>
  <c r="I140" i="2"/>
  <c r="I874" i="2"/>
  <c r="I858" i="2"/>
  <c r="I314" i="2"/>
  <c r="I1160" i="2"/>
  <c r="I1133" i="2"/>
  <c r="I650" i="2"/>
  <c r="I905" i="2"/>
  <c r="I448" i="2"/>
  <c r="I298" i="2"/>
  <c r="I594" i="2"/>
  <c r="I254" i="2"/>
  <c r="I927" i="2"/>
  <c r="I925" i="2"/>
  <c r="I959" i="2"/>
  <c r="I28" i="2"/>
  <c r="I672" i="2"/>
  <c r="I930" i="2"/>
  <c r="I29" i="2"/>
  <c r="I992" i="2"/>
  <c r="I1020" i="2"/>
  <c r="I649" i="2"/>
  <c r="I178" i="2"/>
  <c r="I144" i="2"/>
  <c r="I909" i="2"/>
  <c r="I845" i="2"/>
  <c r="I1030" i="2"/>
  <c r="I903" i="2"/>
  <c r="I676" i="2"/>
  <c r="I1116" i="2"/>
  <c r="I208" i="2"/>
  <c r="I860" i="2"/>
  <c r="I609" i="2"/>
  <c r="I547" i="2"/>
  <c r="I1216" i="2"/>
  <c r="I470" i="2"/>
  <c r="I728" i="2"/>
  <c r="I481" i="2"/>
  <c r="I519" i="2"/>
  <c r="I886" i="2"/>
  <c r="I221" i="2"/>
  <c r="I30" i="2"/>
  <c r="I1229" i="2"/>
  <c r="I496" i="2"/>
  <c r="I447" i="2"/>
  <c r="I149" i="2"/>
  <c r="I1224" i="2"/>
  <c r="I696" i="2"/>
  <c r="I831" i="2"/>
  <c r="I707" i="2"/>
  <c r="I436" i="2"/>
  <c r="I329" i="2"/>
  <c r="I153" i="2"/>
  <c r="I138" i="2"/>
  <c r="I331" i="2"/>
  <c r="I311" i="2"/>
  <c r="I1182" i="2"/>
  <c r="I191" i="2"/>
  <c r="I300" i="2"/>
  <c r="I260" i="2"/>
  <c r="I332" i="2"/>
  <c r="I151" i="2"/>
  <c r="I261" i="2"/>
  <c r="I238" i="2"/>
  <c r="I330" i="2"/>
  <c r="I154" i="2"/>
  <c r="I190" i="2"/>
  <c r="I663" i="2"/>
  <c r="I1013" i="2"/>
  <c r="I884" i="2"/>
  <c r="I659" i="2"/>
  <c r="I255" i="2"/>
  <c r="I390" i="2"/>
  <c r="I409" i="2"/>
  <c r="I1051" i="2"/>
  <c r="I1241" i="2"/>
  <c r="I129" i="2"/>
  <c r="I1109" i="2"/>
  <c r="I780" i="2"/>
  <c r="I228" i="2"/>
  <c r="I789" i="2"/>
  <c r="I279" i="2"/>
  <c r="I258" i="2"/>
  <c r="I679" i="2"/>
  <c r="I477" i="2"/>
  <c r="I1138" i="2"/>
  <c r="I603" i="2"/>
  <c r="I1259" i="2"/>
  <c r="I604" i="2"/>
  <c r="I694" i="2"/>
  <c r="I497" i="2"/>
  <c r="I521" i="2"/>
  <c r="I995" i="2"/>
  <c r="I495" i="2"/>
  <c r="I1148" i="2"/>
  <c r="I616" i="2"/>
  <c r="I836" i="2"/>
  <c r="I837" i="2"/>
  <c r="I838" i="2"/>
  <c r="I1187" i="2"/>
  <c r="I599" i="2"/>
  <c r="I1041" i="2"/>
  <c r="I596" i="2"/>
  <c r="I708" i="2"/>
  <c r="I1098" i="2"/>
  <c r="I212" i="2"/>
  <c r="I1123" i="2"/>
  <c r="I1066" i="2"/>
  <c r="I242" i="2"/>
  <c r="I280" i="2"/>
  <c r="I974" i="2"/>
  <c r="I889" i="2"/>
  <c r="I1102" i="2"/>
  <c r="I1103" i="2"/>
  <c r="I1217" i="2"/>
  <c r="I464" i="2"/>
  <c r="I117" i="2"/>
  <c r="I427" i="2"/>
  <c r="I712" i="2"/>
  <c r="I429" i="2"/>
  <c r="I444" i="2"/>
  <c r="I384" i="2"/>
  <c r="I805" i="2"/>
  <c r="I785" i="2"/>
  <c r="I770" i="2"/>
  <c r="I1004" i="2"/>
  <c r="I111" i="2"/>
  <c r="I699" i="2"/>
  <c r="I99" i="2"/>
  <c r="I890" i="2"/>
  <c r="I618" i="2"/>
  <c r="I723" i="2"/>
  <c r="I960" i="2"/>
  <c r="I633" i="2"/>
  <c r="I638" i="2"/>
  <c r="I935" i="2"/>
  <c r="I567" i="2"/>
  <c r="I147" i="2"/>
  <c r="I249" i="2"/>
  <c r="I1154" i="2"/>
  <c r="I194" i="2"/>
  <c r="I698" i="2"/>
  <c r="I31" i="2"/>
  <c r="I32" i="2"/>
  <c r="I113" i="2"/>
  <c r="I420" i="2"/>
  <c r="I865" i="2"/>
  <c r="I1322" i="2"/>
  <c r="I1117" i="2"/>
  <c r="I516" i="2"/>
  <c r="I171" i="2"/>
  <c r="I323" i="2"/>
  <c r="I239" i="2"/>
  <c r="I324" i="2"/>
  <c r="I400" i="2"/>
  <c r="I867" i="2"/>
  <c r="I586" i="2"/>
  <c r="I765" i="2"/>
  <c r="I1052" i="2"/>
  <c r="I569" i="2"/>
  <c r="I136" i="2"/>
  <c r="I986" i="2"/>
  <c r="I1343" i="2"/>
  <c r="I514" i="2"/>
  <c r="I1111" i="2"/>
  <c r="I337" i="2"/>
  <c r="I579" i="2"/>
  <c r="I744" i="2"/>
  <c r="I172" i="2"/>
  <c r="I33" i="2"/>
  <c r="I34" i="2"/>
  <c r="I1281" i="2"/>
  <c r="I163" i="2"/>
  <c r="I1018" i="2"/>
  <c r="I335" i="2"/>
  <c r="I749" i="2"/>
  <c r="I479" i="2"/>
  <c r="I319" i="2"/>
  <c r="I625" i="2"/>
  <c r="I274" i="2"/>
  <c r="I509" i="2"/>
  <c r="I1270" i="2"/>
  <c r="I591" i="2"/>
  <c r="I95" i="2"/>
  <c r="I1001" i="2"/>
  <c r="I233" i="2"/>
  <c r="I1067" i="2"/>
  <c r="I1336" i="2"/>
  <c r="I961" i="2"/>
  <c r="I576" i="2"/>
  <c r="I35" i="2"/>
  <c r="I681" i="2"/>
  <c r="I846" i="2"/>
  <c r="I855" i="2"/>
  <c r="I989" i="2"/>
  <c r="I818" i="2"/>
  <c r="I729" i="2"/>
  <c r="I1320" i="2"/>
  <c r="I670" i="2"/>
  <c r="I1015" i="2"/>
  <c r="I766" i="2"/>
  <c r="I243" i="2"/>
  <c r="I1100" i="2"/>
  <c r="I700" i="2"/>
  <c r="I938" i="2"/>
  <c r="I210" i="2"/>
  <c r="I1155" i="2"/>
  <c r="I1118" i="2"/>
  <c r="I1201" i="2"/>
  <c r="I55" i="2"/>
  <c r="I62" i="2"/>
  <c r="I1059" i="2"/>
  <c r="I1316" i="2"/>
  <c r="I1271" i="2"/>
  <c r="I976" i="2"/>
  <c r="I1318" i="2"/>
  <c r="I1232" i="2"/>
  <c r="I127" i="2"/>
  <c r="I69" i="2"/>
  <c r="I893" i="2"/>
  <c r="I215" i="2"/>
  <c r="I471" i="2"/>
  <c r="I36" i="2"/>
  <c r="I709" i="2"/>
  <c r="I764" i="2"/>
  <c r="I942" i="2"/>
  <c r="I1152" i="2"/>
  <c r="I1215" i="2"/>
  <c r="I1194" i="2"/>
  <c r="I491" i="2"/>
  <c r="I1027" i="2"/>
  <c r="I557" i="2"/>
  <c r="I1260" i="2"/>
  <c r="I684" i="2"/>
  <c r="I1230" i="2"/>
  <c r="I1218" i="2"/>
  <c r="I752" i="2"/>
  <c r="I505" i="2"/>
  <c r="I1121" i="2"/>
  <c r="I580" i="2"/>
  <c r="I103" i="2"/>
  <c r="I1087" i="2"/>
  <c r="I898" i="2"/>
  <c r="I130" i="2"/>
  <c r="I94" i="2"/>
  <c r="I1140" i="2"/>
  <c r="I962" i="2"/>
  <c r="I819" i="2"/>
  <c r="I877" i="2"/>
  <c r="I782" i="2"/>
  <c r="I811" i="2"/>
  <c r="I979" i="2"/>
  <c r="I1095" i="2"/>
  <c r="I37" i="2"/>
  <c r="I1149" i="2"/>
  <c r="I66" i="2"/>
  <c r="I653" i="2"/>
  <c r="I654" i="2"/>
  <c r="I786" i="2"/>
  <c r="I790" i="2"/>
  <c r="I643" i="2"/>
  <c r="I205" i="2"/>
  <c r="I956" i="2"/>
  <c r="I932" i="2"/>
  <c r="I864" i="2"/>
  <c r="I1043" i="2"/>
  <c r="I611" i="2"/>
  <c r="I719" i="2"/>
  <c r="I1075" i="2"/>
  <c r="I1076" i="2"/>
  <c r="I570" i="2"/>
  <c r="I671" i="2"/>
  <c r="I411" i="2"/>
  <c r="I1104" i="2"/>
  <c r="I520" i="2"/>
  <c r="I128" i="2"/>
  <c r="I1183" i="2"/>
  <c r="I1180" i="2"/>
  <c r="I644" i="2"/>
  <c r="I916" i="2"/>
  <c r="I809" i="2"/>
  <c r="I1150" i="2"/>
  <c r="I1086" i="2"/>
  <c r="I933" i="2"/>
  <c r="I246" i="2"/>
  <c r="I310" i="2"/>
  <c r="I740" i="2"/>
  <c r="I730" i="2"/>
  <c r="I490" i="2"/>
  <c r="I944" i="2"/>
  <c r="I971" i="2"/>
  <c r="I1134" i="2"/>
  <c r="I417" i="2"/>
  <c r="I397" i="2"/>
  <c r="I462" i="2"/>
  <c r="I1265" i="2"/>
  <c r="I284" i="2"/>
  <c r="I430" i="2"/>
  <c r="I1314" i="2"/>
  <c r="I1142" i="2"/>
  <c r="I457" i="2"/>
  <c r="I1022" i="2"/>
  <c r="I984" i="2"/>
  <c r="I666" i="2"/>
  <c r="I1287" i="2"/>
  <c r="I977" i="2"/>
  <c r="I1313" i="2"/>
  <c r="I1048" i="2"/>
  <c r="I1049" i="2"/>
  <c r="I256" i="2"/>
  <c r="I776" i="2"/>
  <c r="I104" i="2"/>
  <c r="I555" i="2"/>
  <c r="I572" i="2"/>
  <c r="I1063" i="2"/>
  <c r="I1136" i="2"/>
  <c r="I761" i="2"/>
  <c r="I1002" i="2"/>
  <c r="I1246" i="2"/>
  <c r="I1159" i="2"/>
  <c r="I605" i="2"/>
  <c r="I981" i="2"/>
  <c r="I1083" i="2"/>
  <c r="I851" i="2"/>
  <c r="I506" i="2"/>
  <c r="I868" i="2"/>
  <c r="I713" i="2"/>
  <c r="I476" i="2"/>
  <c r="I945" i="2"/>
  <c r="I1097" i="2"/>
  <c r="I727" i="2"/>
  <c r="I775" i="2"/>
  <c r="I51" i="2"/>
  <c r="I771" i="2"/>
  <c r="I1145" i="2"/>
  <c r="I1168" i="2"/>
  <c r="I38" i="2"/>
  <c r="I39" i="2"/>
  <c r="I902" i="2"/>
  <c r="I222" i="2"/>
  <c r="I1288" i="2"/>
  <c r="I1248" i="2"/>
  <c r="I541" i="2"/>
  <c r="I1069" i="2"/>
  <c r="I731" i="2"/>
  <c r="I1077" i="2"/>
  <c r="I262" i="2"/>
  <c r="I263" i="2"/>
  <c r="I688" i="2"/>
  <c r="I426" i="2"/>
  <c r="I305" i="2"/>
  <c r="I183" i="2"/>
  <c r="I86" i="2"/>
  <c r="I963" i="2"/>
  <c r="I525" i="2"/>
  <c r="I558" i="2"/>
  <c r="I1064" i="2"/>
  <c r="I1344" i="2"/>
  <c r="I983" i="2"/>
  <c r="I907" i="2"/>
  <c r="I1143" i="2"/>
  <c r="I832" i="2"/>
  <c r="I1088" i="2"/>
  <c r="I1089" i="2"/>
  <c r="I781" i="2"/>
  <c r="I964" i="2"/>
  <c r="I218" i="2"/>
  <c r="I1062" i="2"/>
  <c r="I613" i="2"/>
  <c r="I1345" i="2"/>
  <c r="I763" i="2"/>
  <c r="I827" i="2"/>
  <c r="I946" i="2"/>
  <c r="I792" i="2"/>
  <c r="I515" i="2"/>
  <c r="I1220" i="2"/>
  <c r="I1326" i="2"/>
  <c r="I1324" i="2"/>
  <c r="I267" i="2"/>
  <c r="I535" i="2"/>
  <c r="I1334" i="2"/>
  <c r="I536" i="2"/>
  <c r="I347" i="2"/>
  <c r="I273" i="2"/>
  <c r="I943" i="2"/>
  <c r="I383" i="2"/>
  <c r="I870" i="2"/>
  <c r="I674" i="2"/>
  <c r="I455" i="2"/>
  <c r="I282" i="2"/>
  <c r="I148" i="2"/>
  <c r="I1105" i="2"/>
  <c r="I691" i="2"/>
  <c r="I1114" i="2"/>
  <c r="I527" i="2"/>
  <c r="I466" i="2"/>
  <c r="I996" i="2"/>
  <c r="I646" i="2"/>
  <c r="I211" i="2"/>
  <c r="I1325" i="2"/>
  <c r="I523" i="2"/>
  <c r="I391" i="2"/>
  <c r="I1204" i="2"/>
  <c r="I424" i="2"/>
  <c r="I1014" i="2"/>
  <c r="I137" i="2"/>
  <c r="I1132" i="2"/>
  <c r="I1172" i="2"/>
  <c r="I382" i="2"/>
  <c r="I947" i="2"/>
  <c r="I1196" i="2"/>
  <c r="I1031" i="2"/>
  <c r="I680" i="2"/>
  <c r="I899" i="2"/>
  <c r="I247" i="2"/>
  <c r="I281" i="2"/>
  <c r="I1284" i="2"/>
  <c r="I1203" i="2"/>
  <c r="I91" i="2"/>
  <c r="I308" i="2"/>
  <c r="I801" i="2"/>
  <c r="I226" i="2"/>
  <c r="I1091" i="2"/>
  <c r="I40" i="2"/>
  <c r="I507" i="2"/>
  <c r="I1340" i="2"/>
  <c r="I396" i="2"/>
  <c r="I1192" i="2"/>
  <c r="I1016" i="2"/>
  <c r="I606" i="2"/>
  <c r="I762" i="2"/>
  <c r="I1212" i="2"/>
  <c r="I1179" i="2"/>
  <c r="I1028" i="2"/>
  <c r="I656" i="2"/>
  <c r="I413" i="2"/>
  <c r="I1352" i="2"/>
  <c r="I1054" i="2"/>
  <c r="I209" i="2"/>
  <c r="I475" i="2"/>
  <c r="I1122" i="2"/>
  <c r="I856" i="2"/>
  <c r="I915" i="2"/>
  <c r="I897" i="2"/>
  <c r="I667" i="2"/>
  <c r="I224" i="2"/>
  <c r="I1233" i="2"/>
  <c r="I921" i="2"/>
  <c r="I852" i="2"/>
  <c r="I1156" i="2"/>
  <c r="I89" i="2"/>
  <c r="I1107" i="2"/>
  <c r="I380" i="2"/>
  <c r="I1078" i="2"/>
  <c r="I561" i="2"/>
  <c r="I135" i="2"/>
  <c r="I866" i="2"/>
  <c r="I1146" i="2"/>
  <c r="I1312" i="2"/>
  <c r="I1236" i="2"/>
  <c r="I438" i="2"/>
  <c r="I1330" i="2"/>
  <c r="I1338" i="2"/>
  <c r="I145" i="2"/>
  <c r="I791" i="2"/>
  <c r="I404" i="2"/>
  <c r="I41" i="2"/>
  <c r="I641" i="2"/>
  <c r="I518" i="2"/>
  <c r="I863" i="2"/>
  <c r="I997" i="2"/>
  <c r="I1176" i="2"/>
  <c r="I124" i="2"/>
  <c r="I87" i="2"/>
  <c r="I755" i="2"/>
  <c r="I869" i="2"/>
  <c r="I229" i="2"/>
  <c r="I1333" i="2"/>
  <c r="I1242" i="2"/>
  <c r="I1079" i="2"/>
  <c r="I631" i="2"/>
  <c r="I647" i="2"/>
  <c r="I757" i="2"/>
  <c r="I622" i="2"/>
  <c r="I152" i="2"/>
  <c r="I378" i="2"/>
  <c r="I1055" i="2"/>
  <c r="I965" i="2"/>
  <c r="I592" i="2"/>
  <c r="I72" i="2"/>
  <c r="I296" i="2"/>
  <c r="I237" i="2"/>
  <c r="I401" i="2"/>
  <c r="I936" i="2"/>
  <c r="I652" i="2"/>
  <c r="I501" i="2"/>
  <c r="I623" i="2"/>
  <c r="I1080" i="2"/>
  <c r="I101" i="2"/>
  <c r="I975" i="2"/>
  <c r="I690" i="2"/>
  <c r="I513" i="2"/>
  <c r="I1039" i="2"/>
  <c r="I582" i="2"/>
  <c r="I678" i="2"/>
  <c r="I880" i="2"/>
  <c r="I64" i="2"/>
  <c r="I398" i="2"/>
  <c r="I486" i="2"/>
  <c r="I822" i="2"/>
  <c r="I1124" i="2"/>
  <c r="I381" i="2"/>
  <c r="I415" i="2"/>
  <c r="I217" i="2"/>
  <c r="I156" i="2"/>
  <c r="I1010" i="2"/>
  <c r="I185" i="2"/>
  <c r="I207" i="2"/>
  <c r="I1110" i="2"/>
  <c r="I1157" i="2"/>
  <c r="I804" i="2"/>
  <c r="I620" i="2"/>
  <c r="I881" i="2"/>
  <c r="I1269" i="2"/>
  <c r="I133" i="2"/>
  <c r="I1040" i="2"/>
  <c r="I738" i="2"/>
  <c r="I919" i="2"/>
  <c r="I268" i="2"/>
  <c r="I754" i="2"/>
  <c r="I184" i="2"/>
  <c r="I767" i="2"/>
  <c r="I1306" i="2"/>
  <c r="I871" i="2"/>
  <c r="I980" i="2"/>
  <c r="I473" i="2"/>
  <c r="I1328" i="2"/>
  <c r="I1315" i="2"/>
  <c r="I883" i="2"/>
  <c r="I553" i="2"/>
  <c r="I109" i="2"/>
  <c r="I110" i="2"/>
  <c r="I564" i="2"/>
  <c r="I1070" i="2"/>
  <c r="I648" i="2"/>
  <c r="I970" i="2"/>
  <c r="I1298" i="2"/>
  <c r="I772" i="2"/>
  <c r="I431" i="2"/>
  <c r="I739" i="2"/>
  <c r="I950" i="2"/>
  <c r="I920" i="2"/>
  <c r="I445" i="2"/>
  <c r="I833" i="2"/>
  <c r="I966" i="2"/>
  <c r="I160" i="2"/>
  <c r="I161" i="2"/>
  <c r="I162" i="2"/>
  <c r="I548" i="2"/>
  <c r="I715" i="2"/>
  <c r="I42" i="2"/>
  <c r="I545" i="2"/>
  <c r="I951" i="2"/>
  <c r="I835" i="2"/>
  <c r="I701" i="2"/>
  <c r="I559" i="2"/>
  <c r="I441" i="2"/>
  <c r="I600" i="2"/>
  <c r="I1261" i="2"/>
  <c r="I687" i="2"/>
  <c r="I418" i="2"/>
  <c r="I657" i="2"/>
  <c r="I395" i="2"/>
  <c r="I531" i="2"/>
  <c r="I726" i="2"/>
  <c r="I751" i="2"/>
  <c r="I1170" i="2"/>
  <c r="I1127" i="2"/>
  <c r="I1171" i="2"/>
  <c r="I896" i="2"/>
  <c r="I821" i="2"/>
  <c r="I1191" i="2"/>
  <c r="I720" i="2"/>
  <c r="I439" i="2"/>
  <c r="I769" i="2"/>
  <c r="I1108" i="2"/>
  <c r="I82" i="2"/>
  <c r="I655" i="2"/>
  <c r="I900" i="2"/>
  <c r="I1307" i="2"/>
  <c r="I478" i="2"/>
  <c r="I1161" i="2"/>
  <c r="I1162" i="2"/>
  <c r="I588" i="2"/>
  <c r="I906" i="2"/>
  <c r="I589" i="2"/>
  <c r="I601" i="2"/>
  <c r="I534" i="2"/>
  <c r="I885" i="2"/>
  <c r="I602" i="2"/>
  <c r="I847" i="2"/>
  <c r="I1231" i="2"/>
  <c r="I571" i="2"/>
  <c r="I169" i="2"/>
  <c r="I706" i="2"/>
  <c r="I941" i="2"/>
  <c r="I321" i="2"/>
  <c r="I374" i="2"/>
  <c r="I568" i="2"/>
  <c r="I705" i="2"/>
  <c r="I1112" i="2"/>
  <c r="I1094" i="2"/>
  <c r="I1327" i="2"/>
  <c r="I1227" i="2"/>
  <c r="I813" i="2"/>
  <c r="I993" i="2"/>
  <c r="I630" i="2"/>
  <c r="I433" i="2"/>
  <c r="I940" i="2"/>
  <c r="I697" i="2"/>
  <c r="I446" i="2"/>
  <c r="I449" i="2"/>
  <c r="I1188" i="2"/>
  <c r="I193" i="2"/>
  <c r="I278" i="2"/>
  <c r="I1011" i="2"/>
  <c r="I736" i="2"/>
  <c r="I952" i="2"/>
  <c r="I953" i="2"/>
  <c r="I285" i="2"/>
  <c r="I352" i="2"/>
  <c r="I353" i="2"/>
  <c r="I354" i="2"/>
  <c r="I1044" i="2"/>
  <c r="I508" i="2"/>
  <c r="I1244" i="2"/>
  <c r="I1193" i="2"/>
  <c r="I434" i="2"/>
  <c r="I1214" i="2"/>
  <c r="I155" i="2"/>
  <c r="I593" i="2"/>
  <c r="I366" i="2"/>
  <c r="I954" i="2"/>
  <c r="I955" i="2"/>
  <c r="I1289" i="2"/>
  <c r="I1264" i="2"/>
  <c r="I608" i="2"/>
  <c r="I504" i="2"/>
  <c r="I967" i="2"/>
  <c r="I1341" i="2"/>
  <c r="I461" i="2"/>
  <c r="I628" i="2"/>
  <c r="I179" i="2"/>
  <c r="I201" i="2"/>
  <c r="I957" i="2"/>
  <c r="I167" i="2"/>
  <c r="I581" i="2"/>
  <c r="I798" i="2"/>
  <c r="I241" i="2"/>
  <c r="I878" i="2"/>
  <c r="I1309" i="2"/>
  <c r="I1285" i="2"/>
  <c r="I360" i="2"/>
  <c r="I316" i="2"/>
  <c r="I673" i="2"/>
  <c r="I1266" i="2"/>
  <c r="I1267" i="2"/>
  <c r="I1268" i="2"/>
  <c r="I158" i="2"/>
  <c r="I159" i="2"/>
  <c r="I1128" i="2"/>
  <c r="I232" i="2"/>
  <c r="I857" i="2"/>
  <c r="I276" i="2"/>
  <c r="I972" i="2"/>
  <c r="I637" i="2"/>
  <c r="I556" i="2"/>
  <c r="I795" i="2"/>
  <c r="I1290" i="2"/>
  <c r="I1300" i="2"/>
  <c r="I758" i="2"/>
  <c r="I1005" i="2"/>
  <c r="I342" i="2"/>
  <c r="I511" i="2"/>
  <c r="I590" i="2"/>
  <c r="I83" i="2"/>
  <c r="I1058" i="2"/>
  <c r="I1036" i="2"/>
  <c r="I806" i="2"/>
  <c r="I808" i="2"/>
  <c r="I502" i="2"/>
  <c r="I658" i="2"/>
  <c r="I1252" i="2"/>
  <c r="I234" i="2"/>
  <c r="I235" i="2"/>
  <c r="I236" i="2"/>
  <c r="I405" i="2"/>
  <c r="I368" i="2"/>
  <c r="I724" i="2"/>
  <c r="I277" i="2"/>
  <c r="I817" i="2"/>
  <c r="I132" i="2"/>
  <c r="I839" i="2"/>
  <c r="I317" i="2"/>
  <c r="I1301" i="2"/>
  <c r="I778" i="2"/>
  <c r="I651" i="2"/>
  <c r="I1035" i="2"/>
  <c r="I196" i="2"/>
  <c r="I197" i="2"/>
  <c r="I922" i="2"/>
  <c r="I377" i="2"/>
  <c r="I549" i="2"/>
  <c r="I682" i="2"/>
  <c r="I840" i="2"/>
  <c r="I841" i="2"/>
  <c r="I1032" i="2"/>
  <c r="I1257" i="2"/>
  <c r="I1304" i="2"/>
  <c r="I1319" i="2"/>
  <c r="I1258" i="2"/>
  <c r="I1305" i="2"/>
  <c r="I1213" i="2"/>
  <c r="I1321" i="2"/>
  <c r="I1303" i="2"/>
  <c r="I991" i="2"/>
  <c r="I573" i="2"/>
  <c r="I733" i="2"/>
  <c r="I768" i="2"/>
  <c r="I1021" i="2"/>
  <c r="I968" i="2"/>
  <c r="I1065" i="2"/>
  <c r="I711" i="2"/>
  <c r="I458" i="2"/>
  <c r="I199" i="2"/>
  <c r="I815" i="2"/>
  <c r="I361" i="2"/>
  <c r="I346" i="2"/>
  <c r="I362" i="2"/>
  <c r="I640" i="2"/>
  <c r="I794" i="2"/>
  <c r="I1255" i="2"/>
  <c r="I685" i="2"/>
  <c r="I467" i="2"/>
  <c r="I543" i="2"/>
  <c r="I351" i="2"/>
  <c r="I348" i="2"/>
  <c r="I357" i="2"/>
  <c r="I828" i="2"/>
  <c r="I1199" i="2"/>
  <c r="I432" i="2"/>
  <c r="I1092" i="2"/>
  <c r="I1093" i="2"/>
  <c r="I1164" i="2"/>
  <c r="I619" i="2"/>
  <c r="I1235" i="2"/>
  <c r="I732" i="2"/>
  <c r="I1190" i="2"/>
  <c r="I489" i="2"/>
  <c r="I1202" i="2"/>
  <c r="I487" i="2"/>
  <c r="I402" i="2"/>
  <c r="I807" i="2"/>
  <c r="I367" i="2"/>
  <c r="I1090" i="2"/>
  <c r="I894" i="2"/>
  <c r="I542" i="2"/>
  <c r="I1247" i="2"/>
  <c r="I452" i="2"/>
  <c r="I554" i="2"/>
  <c r="I1198" i="2"/>
  <c r="I1278" i="2"/>
  <c r="I43" i="2"/>
  <c r="I44" i="2"/>
  <c r="I45" i="2"/>
  <c r="I895" i="2"/>
  <c r="I168" i="2"/>
  <c r="I1291" i="2"/>
  <c r="I306" i="2"/>
  <c r="I1167" i="2"/>
  <c r="I1147" i="2"/>
  <c r="I1237" i="2"/>
  <c r="I1165" i="2"/>
  <c r="I1254" i="2"/>
  <c r="I1033" i="2"/>
  <c r="I1283" i="2"/>
  <c r="I1279" i="2"/>
  <c r="I1280" i="2"/>
  <c r="I607" i="2"/>
  <c r="I746" i="2"/>
  <c r="I488" i="2"/>
  <c r="I454" i="2"/>
  <c r="I777" i="2"/>
  <c r="I917" i="2"/>
  <c r="I1243" i="2"/>
  <c r="I301" i="2"/>
  <c r="I270" i="2"/>
  <c r="I286" i="2"/>
  <c r="I287" i="2"/>
  <c r="I302" i="2"/>
  <c r="I303" i="2"/>
  <c r="I271" i="2"/>
  <c r="I304" i="2"/>
  <c r="I1323" i="2"/>
  <c r="I1292" i="2"/>
  <c r="I1184" i="2"/>
  <c r="I753" i="2"/>
  <c r="I46" i="2"/>
  <c r="I47" i="2"/>
  <c r="I1339" i="2"/>
  <c r="I1335" i="2"/>
  <c r="I1223" i="2"/>
  <c r="I1240" i="2"/>
  <c r="I1262" i="2"/>
  <c r="I1263" i="2"/>
  <c r="I1275" i="2"/>
  <c r="I372" i="2"/>
  <c r="I1253" i="2"/>
  <c r="I1207" i="2"/>
  <c r="I1208" i="2"/>
  <c r="I1209" i="2"/>
  <c r="I1210" i="2"/>
  <c r="I924" i="2"/>
  <c r="I901" i="2"/>
  <c r="I848" i="2"/>
  <c r="I598" i="2"/>
  <c r="I1006" i="2"/>
  <c r="I1125" i="2"/>
  <c r="I81" i="2"/>
  <c r="I1205" i="2"/>
  <c r="I532" i="2"/>
  <c r="I1342" i="2"/>
  <c r="I1293" i="2"/>
  <c r="I1294" i="2"/>
  <c r="I1200" i="2"/>
  <c r="I1239" i="2"/>
  <c r="I1186" i="2"/>
  <c r="I703" i="2"/>
  <c r="I583" i="2"/>
  <c r="I340" i="2"/>
  <c r="I269" i="2"/>
  <c r="I1012" i="2"/>
  <c r="I617" i="2"/>
  <c r="I307" i="2"/>
  <c r="I1181" i="2"/>
  <c r="I627" i="2"/>
  <c r="I56" i="2"/>
  <c r="I1197" i="2"/>
  <c r="I626" i="2"/>
  <c r="I485" i="2"/>
  <c r="I988" i="2"/>
  <c r="I882" i="2"/>
  <c r="I1219" i="2"/>
  <c r="I394" i="2"/>
  <c r="I773" i="2"/>
  <c r="I774" i="2"/>
  <c r="I948" i="2"/>
  <c r="I662" i="2"/>
  <c r="I823" i="2"/>
  <c r="I121" i="2"/>
  <c r="I892" i="2"/>
  <c r="I1317" i="2"/>
  <c r="I830" i="2"/>
  <c r="I1295" i="2"/>
  <c r="I442" i="2"/>
  <c r="I614" i="2"/>
  <c r="I297" i="2"/>
  <c r="I1034" i="2"/>
  <c r="I829" i="2"/>
  <c r="I683" i="2"/>
  <c r="I908" i="2"/>
  <c r="I1332" i="2"/>
  <c r="I546" i="2"/>
  <c r="I783" i="2"/>
  <c r="I528" i="2"/>
  <c r="I632" i="2"/>
  <c r="I799" i="2"/>
  <c r="I97" i="2"/>
  <c r="I98" i="2"/>
  <c r="I1174" i="2"/>
  <c r="I1151" i="2"/>
  <c r="I1169" i="2"/>
  <c r="I288" i="2"/>
  <c r="I289" i="2"/>
  <c r="I290" i="2"/>
  <c r="I1329" i="2"/>
  <c r="I1346" i="2"/>
  <c r="I612" i="2"/>
  <c r="I410" i="2"/>
  <c r="I223" i="2"/>
  <c r="I745" i="2"/>
  <c r="I1308" i="2"/>
  <c r="I998" i="2"/>
  <c r="I675" i="2"/>
  <c r="I1056" i="2"/>
  <c r="I54" i="2"/>
  <c r="I312" i="2"/>
  <c r="I826" i="2"/>
  <c r="I565" i="2"/>
  <c r="I1296" i="2"/>
  <c r="I636" i="2"/>
  <c r="I566" i="2"/>
  <c r="I934" i="2"/>
  <c r="I1347" i="2"/>
  <c r="I1348" i="2"/>
  <c r="I1349" i="2"/>
  <c r="I1350" i="2"/>
  <c r="I1351" i="2"/>
  <c r="I844" i="2"/>
  <c r="I562" i="2"/>
  <c r="I412" i="2"/>
  <c r="I810" i="2"/>
  <c r="I577" i="2"/>
  <c r="I999" i="2"/>
  <c r="I1272" i="2"/>
  <c r="I214" i="2"/>
  <c r="I760" i="2"/>
  <c r="I1019" i="2"/>
  <c r="I1276" i="2"/>
  <c r="I1277" i="2"/>
  <c r="I834" i="2"/>
  <c r="I825" i="2"/>
  <c r="I918" i="2"/>
  <c r="I406" i="2"/>
  <c r="I1000" i="2"/>
  <c r="I407" i="2"/>
  <c r="I861" i="2"/>
  <c r="I862" i="2"/>
  <c r="I969" i="2"/>
  <c r="I181" i="2"/>
  <c r="I182" i="2"/>
  <c r="I202" i="2"/>
  <c r="I1221" i="2"/>
  <c r="I748" i="2"/>
  <c r="I1238" i="2"/>
  <c r="I1297" i="2"/>
  <c r="I578" i="2"/>
  <c r="I1166" i="2"/>
  <c r="I721" i="2"/>
  <c r="I759" i="2"/>
  <c r="I1249" i="2"/>
  <c r="I1135" i="2"/>
  <c r="I888" i="2"/>
  <c r="I1250" i="2"/>
  <c r="I1017" i="2"/>
  <c r="I1131" i="2"/>
  <c r="I1211" i="2"/>
  <c r="I939" i="2"/>
  <c r="I1286" i="2"/>
  <c r="I872" i="2"/>
  <c r="I379" i="2"/>
  <c r="I931" i="2"/>
  <c r="I1195" i="2"/>
  <c r="I660" i="2"/>
  <c r="I587" i="2"/>
  <c r="I1222" i="2"/>
  <c r="I299" i="2"/>
  <c r="K1046" i="2"/>
  <c r="K561" i="2"/>
  <c r="K1340" i="2"/>
  <c r="K782" i="2"/>
  <c r="K989" i="2"/>
  <c r="K1324" i="2"/>
  <c r="K1062" i="2"/>
  <c r="K215" i="2"/>
  <c r="K716" i="2"/>
  <c r="K384" i="2"/>
  <c r="K818" i="2"/>
  <c r="K1024" i="2"/>
  <c r="K1130" i="2"/>
  <c r="K986" i="2"/>
  <c r="K970" i="2"/>
  <c r="K99" i="2"/>
  <c r="K583" i="2"/>
  <c r="K444" i="2"/>
  <c r="K964" i="2"/>
  <c r="K471" i="2"/>
  <c r="K622" i="2"/>
  <c r="K586" i="2"/>
  <c r="K513" i="2"/>
  <c r="K1161" i="2"/>
  <c r="K543" i="2"/>
  <c r="K1173" i="2"/>
  <c r="K233" i="2"/>
  <c r="K247" i="2"/>
  <c r="K758" i="2"/>
  <c r="K1153" i="2"/>
  <c r="K1189" i="2"/>
  <c r="K1055" i="2"/>
  <c r="K1063" i="2"/>
  <c r="K3" i="2"/>
  <c r="K1292" i="2"/>
  <c r="K1326" i="2"/>
  <c r="K780" i="2"/>
  <c r="K1289" i="2"/>
  <c r="K306" i="2"/>
  <c r="K757" i="2"/>
  <c r="K1144" i="2"/>
  <c r="K553" i="2"/>
  <c r="K1045" i="2"/>
  <c r="K437" i="2"/>
  <c r="K1162" i="2"/>
  <c r="K1109" i="2"/>
  <c r="K891" i="2"/>
  <c r="K399" i="2"/>
  <c r="K950" i="2"/>
  <c r="K692" i="2"/>
  <c r="K610" i="2"/>
  <c r="K1057" i="2"/>
  <c r="K1004" i="2"/>
  <c r="K624" i="2"/>
  <c r="K562" i="2"/>
  <c r="K802" i="2"/>
  <c r="K797" i="2"/>
  <c r="K278" i="2"/>
  <c r="K1243" i="2"/>
  <c r="K855" i="2"/>
  <c r="K1251" i="2"/>
  <c r="K346" i="2"/>
  <c r="K1330" i="2"/>
  <c r="K985" i="2"/>
  <c r="K582" i="2"/>
  <c r="K1256" i="2"/>
  <c r="K1011" i="2"/>
  <c r="K632" i="2"/>
  <c r="K634" i="2"/>
  <c r="K1129" i="2"/>
  <c r="K988" i="2"/>
  <c r="K532" i="2"/>
  <c r="K434" i="2"/>
  <c r="K1246" i="2"/>
  <c r="K954" i="2"/>
  <c r="K965" i="2"/>
  <c r="K841" i="2"/>
  <c r="K1065" i="2"/>
  <c r="K894" i="2"/>
  <c r="K1056" i="2"/>
  <c r="K1047" i="2"/>
  <c r="K588" i="2"/>
  <c r="K1002" i="2"/>
  <c r="K1028" i="2"/>
  <c r="K1206" i="2"/>
  <c r="K232" i="2"/>
  <c r="K357" i="2"/>
  <c r="K523" i="2"/>
  <c r="K1297" i="2"/>
  <c r="K1119" i="2"/>
  <c r="K1106" i="2"/>
  <c r="K193" i="2"/>
  <c r="K877" i="2"/>
  <c r="K1290" i="2"/>
  <c r="K798" i="2"/>
  <c r="K137" i="2"/>
  <c r="K1132" i="2"/>
  <c r="K1086" i="2"/>
  <c r="K539" i="2"/>
  <c r="K766" i="2"/>
  <c r="K1242" i="2"/>
  <c r="K785" i="2"/>
  <c r="K1113" i="2"/>
  <c r="K269" i="2"/>
  <c r="K1074" i="2"/>
  <c r="K952" i="2"/>
  <c r="K1084" i="2"/>
  <c r="K1156" i="2"/>
  <c r="K528" i="2"/>
  <c r="K1334" i="2"/>
  <c r="K1039" i="2"/>
  <c r="K1179" i="2"/>
  <c r="K377" i="2"/>
  <c r="K955" i="2"/>
  <c r="K1285" i="2"/>
  <c r="K648" i="2"/>
  <c r="K401" i="2"/>
  <c r="K1083" i="2"/>
  <c r="K1323" i="2"/>
  <c r="K1199" i="2"/>
  <c r="K171" i="2"/>
  <c r="K1019" i="2"/>
  <c r="K640" i="2"/>
  <c r="K791" i="2"/>
  <c r="K267" i="2"/>
  <c r="K784" i="2"/>
  <c r="K990" i="2"/>
  <c r="K1058" i="2"/>
  <c r="K531" i="2"/>
  <c r="K926" i="2"/>
  <c r="K351" i="2"/>
  <c r="K953" i="2"/>
  <c r="K1183" i="2"/>
  <c r="K502" i="2"/>
  <c r="K805" i="2"/>
  <c r="K454" i="2"/>
  <c r="K1184" i="2"/>
  <c r="K902" i="2"/>
  <c r="K22" i="2"/>
  <c r="K725" i="2"/>
  <c r="K1048" i="2"/>
  <c r="K569" i="2"/>
  <c r="K506" i="2"/>
  <c r="K585" i="2"/>
  <c r="K210" i="2"/>
  <c r="K982" i="2"/>
  <c r="K770" i="2"/>
  <c r="K592" i="2"/>
  <c r="K338" i="2"/>
  <c r="K647" i="2"/>
  <c r="K799" i="2"/>
  <c r="K1136" i="2"/>
  <c r="K256" i="2"/>
  <c r="K995" i="2"/>
  <c r="K443" i="2"/>
  <c r="K724" i="2"/>
  <c r="K239" i="2"/>
  <c r="K509" i="2"/>
  <c r="K886" i="2"/>
  <c r="K851" i="2"/>
  <c r="K359" i="2"/>
  <c r="K1102" i="2"/>
  <c r="K1159" i="2"/>
  <c r="K1033" i="2"/>
  <c r="K324" i="2"/>
  <c r="K1217" i="2"/>
  <c r="K1137" i="2"/>
  <c r="K1315" i="2"/>
  <c r="K614" i="2"/>
  <c r="K446" i="2"/>
  <c r="K584" i="2"/>
  <c r="K348" i="2"/>
  <c r="K1032" i="2"/>
  <c r="K1118" i="2"/>
  <c r="K1286" i="2"/>
  <c r="K966" i="2"/>
  <c r="K1165" i="2"/>
  <c r="K1049" i="2"/>
  <c r="K1167" i="2"/>
  <c r="K946" i="2"/>
  <c r="K920" i="2"/>
  <c r="K875" i="2"/>
  <c r="K119" i="2"/>
  <c r="K773" i="2"/>
  <c r="K904" i="2"/>
  <c r="K463" i="2"/>
  <c r="K774" i="2"/>
  <c r="K1089" i="2"/>
  <c r="K777" i="2"/>
  <c r="K1228" i="2"/>
  <c r="K665" i="2"/>
  <c r="K1061" i="2"/>
  <c r="K362" i="2"/>
  <c r="K1218" i="2"/>
  <c r="K631" i="2"/>
  <c r="K1200" i="2"/>
  <c r="K666" i="2"/>
  <c r="K340" i="2"/>
  <c r="K516" i="2"/>
  <c r="K827" i="2"/>
  <c r="K1308" i="2"/>
  <c r="K1038" i="2"/>
  <c r="K1098" i="2"/>
  <c r="K1079" i="2"/>
  <c r="K195" i="2"/>
  <c r="K244" i="2"/>
  <c r="K1021" i="2"/>
  <c r="K529" i="2"/>
  <c r="K1203" i="2"/>
  <c r="K1100" i="2"/>
  <c r="K407" i="2"/>
  <c r="K981" i="2"/>
  <c r="K1029" i="2"/>
  <c r="K948" i="2"/>
  <c r="K1154" i="2"/>
  <c r="K917" i="2"/>
  <c r="K308" i="2"/>
  <c r="K1313" i="2"/>
  <c r="K1081" i="2"/>
  <c r="K564" i="2"/>
  <c r="K1120" i="2"/>
  <c r="K1114" i="2"/>
  <c r="K723" i="2"/>
  <c r="K736" i="2"/>
  <c r="K616" i="2"/>
  <c r="K881" i="2"/>
  <c r="K893" i="2"/>
  <c r="K1337" i="2"/>
  <c r="K812" i="2"/>
  <c r="K1185" i="2"/>
  <c r="K820" i="2"/>
  <c r="K418" i="2"/>
  <c r="K534" i="2"/>
  <c r="K1216" i="2"/>
  <c r="K1239" i="2"/>
  <c r="K323" i="2"/>
  <c r="K852" i="2"/>
  <c r="K924" i="2"/>
  <c r="K1124" i="2"/>
  <c r="K695" i="2"/>
  <c r="K840" i="2"/>
  <c r="K1103" i="2"/>
  <c r="K949" i="2"/>
  <c r="K739" i="2"/>
  <c r="K1312" i="2"/>
  <c r="K1022" i="2"/>
  <c r="K1339" i="2"/>
  <c r="K597" i="2"/>
  <c r="K1333" i="2"/>
  <c r="K590" i="2"/>
  <c r="K863" i="2"/>
  <c r="K593" i="2"/>
  <c r="K1025" i="2"/>
  <c r="K1142" i="2"/>
  <c r="K1229" i="2"/>
  <c r="K410" i="2"/>
  <c r="K537" i="2"/>
  <c r="K1155" i="2"/>
  <c r="K1026" i="2"/>
  <c r="K978" i="2"/>
  <c r="K879" i="2"/>
  <c r="K1163" i="2"/>
  <c r="K400" i="2"/>
  <c r="K975" i="2"/>
  <c r="K42" i="2"/>
  <c r="K223" i="2"/>
  <c r="K1294" i="2"/>
  <c r="K911" i="2"/>
  <c r="K413" i="2"/>
  <c r="K545" i="2"/>
  <c r="K297" i="2"/>
  <c r="K1078" i="2"/>
  <c r="K767" i="2"/>
  <c r="K776" i="2"/>
  <c r="K958" i="2"/>
  <c r="K951" i="2"/>
  <c r="K391" i="2"/>
  <c r="K972" i="2"/>
  <c r="K268" i="2"/>
  <c r="K731" i="2"/>
  <c r="K432" i="2"/>
  <c r="K449" i="2"/>
  <c r="K1295" i="2"/>
  <c r="K488" i="2"/>
  <c r="K868" i="2"/>
  <c r="K1335" i="2"/>
  <c r="K617" i="2"/>
  <c r="K1220" i="2"/>
  <c r="K702" i="2"/>
  <c r="K928" i="2"/>
  <c r="K673" i="2"/>
  <c r="K927" i="2"/>
  <c r="K489" i="2"/>
  <c r="K1151" i="2"/>
  <c r="K987" i="2"/>
  <c r="K515" i="2"/>
  <c r="K738" i="2"/>
  <c r="K726" i="2"/>
  <c r="K919" i="2"/>
  <c r="K759" i="2"/>
  <c r="K1172" i="2"/>
  <c r="K1007" i="2"/>
  <c r="K1037" i="2"/>
  <c r="K1260" i="2"/>
  <c r="K1293" i="2"/>
  <c r="K594" i="2"/>
  <c r="K433" i="2"/>
  <c r="K121" i="2"/>
  <c r="K602" i="2"/>
  <c r="K1087" i="2"/>
  <c r="K394" i="2"/>
  <c r="K1040" i="2"/>
  <c r="K209" i="2"/>
  <c r="K1264" i="2"/>
  <c r="K984" i="2"/>
  <c r="K922" i="2"/>
  <c r="K1027" i="2"/>
  <c r="K455" i="2"/>
  <c r="K813" i="2"/>
  <c r="K961" i="2"/>
  <c r="K728" i="2"/>
  <c r="K32" i="2"/>
  <c r="K876" i="2"/>
  <c r="K764" i="2"/>
  <c r="K1222" i="2"/>
  <c r="K91" i="2"/>
  <c r="K749" i="2"/>
  <c r="K623" i="2"/>
  <c r="K1077" i="2"/>
  <c r="K977" i="2"/>
  <c r="K662" i="2"/>
  <c r="K172" i="2"/>
  <c r="K366" i="2"/>
  <c r="K1023" i="2"/>
  <c r="K1351" i="2"/>
  <c r="K1283" i="2"/>
  <c r="K1207" i="2"/>
  <c r="K66" i="2"/>
  <c r="K289" i="2"/>
  <c r="K43" i="2"/>
  <c r="K44" i="2"/>
  <c r="K290" i="2"/>
  <c r="K288" i="2"/>
  <c r="K565" i="2"/>
  <c r="K1006" i="2"/>
  <c r="K159" i="2"/>
  <c r="K1266" i="2"/>
  <c r="K493" i="2"/>
  <c r="K182" i="2"/>
  <c r="K1232" i="2"/>
  <c r="K236" i="2"/>
  <c r="K1182" i="2"/>
  <c r="K1072" i="2"/>
  <c r="K636" i="2"/>
  <c r="K181" i="2"/>
  <c r="K490" i="2"/>
  <c r="K654" i="2"/>
  <c r="K1071" i="2"/>
  <c r="K305" i="2"/>
  <c r="K941" i="2"/>
  <c r="K1305" i="2"/>
  <c r="K316" i="2"/>
  <c r="K644" i="2"/>
  <c r="K286" i="2"/>
  <c r="K1348" i="2"/>
  <c r="K1258" i="2"/>
  <c r="K360" i="2"/>
  <c r="K191" i="2"/>
  <c r="K1350" i="2"/>
  <c r="K207" i="2"/>
  <c r="K217" i="2"/>
  <c r="K1347" i="2"/>
  <c r="K234" i="2"/>
  <c r="K1175" i="2"/>
  <c r="K1237" i="2"/>
  <c r="K711" i="2"/>
  <c r="K154" i="2"/>
  <c r="K1349" i="2"/>
  <c r="K235" i="2"/>
  <c r="K678" i="2"/>
  <c r="K155" i="2"/>
  <c r="K1105" i="2"/>
  <c r="K1280" i="2"/>
  <c r="K263" i="2"/>
  <c r="K167" i="2"/>
  <c r="K426" i="2"/>
  <c r="K557" i="2"/>
  <c r="K697" i="2"/>
  <c r="K1210" i="2"/>
  <c r="K138" i="2"/>
  <c r="K1170" i="2"/>
  <c r="K1284" i="2"/>
  <c r="K1171" i="2"/>
  <c r="K1064" i="2"/>
  <c r="K302" i="2"/>
  <c r="K1009" i="2"/>
  <c r="K331" i="2"/>
  <c r="K939" i="2"/>
  <c r="K1299" i="2"/>
  <c r="K1152" i="2"/>
  <c r="K45" i="2"/>
  <c r="K1343" i="2"/>
  <c r="K1318" i="2"/>
  <c r="K270" i="2"/>
  <c r="K83" i="2"/>
  <c r="K361" i="2"/>
  <c r="K968" i="2"/>
  <c r="K438" i="2"/>
  <c r="K158" i="2"/>
  <c r="K1111" i="2"/>
  <c r="K1127" i="2"/>
  <c r="K298" i="2"/>
  <c r="K271" i="2"/>
  <c r="K1016" i="2"/>
  <c r="K1209" i="2"/>
  <c r="K405" i="2"/>
  <c r="K304" i="2"/>
  <c r="K971" i="2"/>
  <c r="K285" i="2"/>
  <c r="K201" i="2"/>
  <c r="K1001" i="2"/>
  <c r="K538" i="2"/>
  <c r="K1227" i="2"/>
  <c r="K1245" i="2"/>
  <c r="K261" i="2"/>
  <c r="K153" i="2"/>
  <c r="K179" i="2"/>
  <c r="K930" i="2"/>
  <c r="K1302" i="2"/>
  <c r="K64" i="2"/>
  <c r="K653" i="2"/>
  <c r="K196" i="2"/>
  <c r="K332" i="2"/>
  <c r="K439" i="2"/>
  <c r="K287" i="2"/>
  <c r="K262" i="2"/>
  <c r="K1091" i="2"/>
  <c r="K1122" i="2"/>
  <c r="K197" i="2"/>
  <c r="K329" i="2"/>
  <c r="K713" i="2"/>
  <c r="K194" i="2"/>
  <c r="K151" i="2"/>
  <c r="K109" i="2"/>
  <c r="K1268" i="2"/>
  <c r="K1208" i="2"/>
  <c r="K1092" i="2"/>
  <c r="K1070" i="2"/>
  <c r="K762" i="2"/>
  <c r="K1017" i="2"/>
  <c r="K1262" i="2"/>
  <c r="K190" i="2"/>
  <c r="K21" i="2"/>
  <c r="K1093" i="2"/>
  <c r="K202" i="2"/>
  <c r="K1204" i="2"/>
  <c r="K156" i="2"/>
  <c r="K1147" i="2"/>
  <c r="K1306" i="2"/>
  <c r="K1310" i="2"/>
  <c r="K372" i="2"/>
  <c r="K800" i="2"/>
  <c r="K1075" i="2"/>
  <c r="K301" i="2"/>
  <c r="K1076" i="2"/>
  <c r="K136" i="2"/>
  <c r="K1257" i="2"/>
  <c r="K1303" i="2"/>
  <c r="K589" i="2"/>
  <c r="K577" i="2"/>
  <c r="K1325" i="2"/>
  <c r="K260" i="2"/>
  <c r="K97" i="2"/>
  <c r="K940" i="2"/>
  <c r="K1240" i="2"/>
  <c r="K494" i="2"/>
  <c r="K1309" i="2"/>
  <c r="K1196" i="2"/>
  <c r="K1267" i="2"/>
  <c r="K330" i="2"/>
  <c r="K54" i="2"/>
  <c r="K160" i="2"/>
  <c r="K311" i="2"/>
  <c r="K354" i="2"/>
  <c r="K703" i="2"/>
  <c r="K1117" i="2"/>
  <c r="K1263" i="2"/>
  <c r="K566" i="2"/>
  <c r="K1279" i="2"/>
  <c r="K353" i="2"/>
  <c r="K1149" i="2"/>
  <c r="K162" i="2"/>
  <c r="K1238" i="2"/>
  <c r="K312" i="2"/>
  <c r="K901" i="2"/>
  <c r="K110" i="2"/>
  <c r="K1319" i="2"/>
  <c r="K906" i="2"/>
  <c r="K1219" i="2"/>
  <c r="K1317" i="2"/>
  <c r="K98" i="2"/>
  <c r="K60" i="2"/>
  <c r="K1300" i="2"/>
  <c r="K1131" i="2"/>
  <c r="K1090" i="2"/>
  <c r="K1192" i="2"/>
  <c r="K1157" i="2"/>
  <c r="K895" i="2"/>
  <c r="K395" i="2"/>
  <c r="K611" i="2"/>
  <c r="K161" i="2"/>
  <c r="K81" i="2"/>
  <c r="K103" i="2"/>
  <c r="K869" i="2"/>
  <c r="K787" i="2"/>
  <c r="K1180" i="2"/>
  <c r="K1275" i="2"/>
  <c r="K35" i="2"/>
  <c r="K307" i="2"/>
  <c r="K1341" i="2"/>
  <c r="K277" i="2"/>
  <c r="K238" i="2"/>
  <c r="K1329" i="2"/>
  <c r="K374" i="2"/>
  <c r="K1221" i="2"/>
  <c r="K730" i="2"/>
  <c r="K1193" i="2"/>
  <c r="K1197" i="2"/>
  <c r="K811" i="2"/>
  <c r="K1336" i="2"/>
  <c r="K554" i="2"/>
  <c r="K352" i="2"/>
  <c r="K467" i="2"/>
  <c r="K530" i="2"/>
  <c r="K1346" i="2"/>
  <c r="K184" i="2"/>
  <c r="K1304" i="2"/>
  <c r="K124" i="2"/>
  <c r="K1205" i="2"/>
  <c r="K1191" i="2"/>
  <c r="K957" i="2"/>
  <c r="K185" i="2"/>
  <c r="K1190" i="2"/>
  <c r="K688" i="2"/>
  <c r="K829" i="2"/>
  <c r="K321" i="2"/>
  <c r="K706" i="2"/>
  <c r="K1254" i="2"/>
  <c r="K857" i="2"/>
  <c r="K874" i="2"/>
  <c r="K135" i="2"/>
  <c r="K1311" i="2"/>
  <c r="K1211" i="2"/>
  <c r="K1270" i="2"/>
  <c r="K303" i="2"/>
  <c r="K1176" i="2"/>
  <c r="K1034" i="2"/>
  <c r="K1042" i="2"/>
  <c r="K1108" i="2"/>
  <c r="K849" i="2"/>
  <c r="K370" i="2"/>
  <c r="K72" i="2"/>
  <c r="K864" i="2"/>
  <c r="K1012" i="2"/>
  <c r="K1069" i="2"/>
  <c r="K1241" i="2"/>
  <c r="K1030" i="2"/>
  <c r="K1139" i="2"/>
  <c r="K718" i="2"/>
  <c r="K1344" i="2"/>
  <c r="K1126" i="2"/>
  <c r="K910" i="2"/>
  <c r="K732" i="2"/>
  <c r="K1116" i="2"/>
  <c r="K1141" i="2"/>
  <c r="K803" i="2"/>
  <c r="K937" i="2"/>
  <c r="K126" i="2"/>
  <c r="K26" i="2"/>
  <c r="K187" i="2"/>
  <c r="K1082" i="2"/>
  <c r="K1133" i="2"/>
  <c r="K581" i="2"/>
  <c r="K148" i="2"/>
  <c r="K1215" i="2"/>
  <c r="K383" i="2"/>
  <c r="K335" i="2"/>
  <c r="K1274" i="2"/>
  <c r="K1198" i="2"/>
  <c r="K992" i="2"/>
  <c r="K1014" i="2"/>
  <c r="K31" i="2"/>
  <c r="K1096" i="2"/>
  <c r="K1140" i="2"/>
  <c r="K933" i="2"/>
  <c r="K62" i="2"/>
  <c r="K1331" i="2"/>
  <c r="K1060" i="2"/>
  <c r="K1231" i="2"/>
  <c r="K859" i="2"/>
  <c r="K1316" i="2"/>
  <c r="K140" i="2"/>
  <c r="K280" i="2"/>
  <c r="K120" i="2"/>
  <c r="K1332" i="2"/>
  <c r="K1115" i="2"/>
  <c r="K1255" i="2"/>
  <c r="K1282" i="2"/>
  <c r="K61" i="2"/>
  <c r="K944" i="2"/>
  <c r="K567" i="2"/>
  <c r="K1095" i="2"/>
  <c r="K704" i="2"/>
  <c r="K1052" i="2"/>
  <c r="K309" i="2"/>
  <c r="K1273" i="2"/>
  <c r="K143" i="2"/>
  <c r="K796" i="2"/>
  <c r="K765" i="2"/>
  <c r="K815" i="2"/>
  <c r="K78" i="2"/>
  <c r="K860" i="2"/>
  <c r="K974" i="2"/>
  <c r="K572" i="2"/>
  <c r="K216" i="2"/>
  <c r="K873" i="2"/>
  <c r="K729" i="2"/>
  <c r="K839" i="2"/>
  <c r="K460" i="2"/>
  <c r="K49" i="2"/>
  <c r="K381" i="2"/>
  <c r="K174" i="2"/>
  <c r="K630" i="2"/>
  <c r="K380" i="2"/>
  <c r="K867" i="2"/>
  <c r="K1352" i="2"/>
  <c r="K55" i="2"/>
  <c r="K65" i="2"/>
  <c r="K453" i="2"/>
  <c r="K517" i="2"/>
  <c r="K1225" i="2"/>
  <c r="K15" i="2"/>
  <c r="K936" i="2"/>
  <c r="K1035" i="2"/>
  <c r="K115" i="2"/>
  <c r="K635" i="2"/>
  <c r="K809" i="2"/>
  <c r="K39" i="2"/>
  <c r="K552" i="2"/>
  <c r="K604" i="2"/>
  <c r="K414" i="2"/>
  <c r="K709" i="2"/>
  <c r="K500" i="2"/>
  <c r="K913" i="2"/>
  <c r="K228" i="2"/>
  <c r="K1281" i="2"/>
  <c r="K175" i="2"/>
  <c r="K253" i="2"/>
  <c r="K705" i="2"/>
  <c r="K112" i="2"/>
  <c r="K499" i="2"/>
  <c r="K828" i="2"/>
  <c r="K376" i="2"/>
  <c r="K1187" i="2"/>
  <c r="K887" i="2"/>
  <c r="K327" i="2"/>
  <c r="K363" i="2"/>
  <c r="K245" i="2"/>
  <c r="K1314" i="2"/>
  <c r="K24" i="2"/>
  <c r="K1321" i="2"/>
  <c r="K1031" i="2"/>
  <c r="K1169" i="2"/>
  <c r="K1054" i="2"/>
  <c r="K1148" i="2"/>
  <c r="K558" i="2"/>
  <c r="K243" i="2"/>
  <c r="K775" i="2"/>
  <c r="K1212" i="2"/>
  <c r="K92" i="2"/>
  <c r="K807" i="2"/>
  <c r="K559" i="2"/>
  <c r="K831" i="2"/>
  <c r="K836" i="2"/>
  <c r="K603" i="2"/>
  <c r="K421" i="2"/>
  <c r="K11" i="2"/>
  <c r="K1287" i="2"/>
  <c r="K293" i="2"/>
  <c r="K334" i="2"/>
  <c r="K165" i="2"/>
  <c r="K104" i="2"/>
  <c r="K157" i="2"/>
  <c r="K853" i="2"/>
  <c r="K166" i="2"/>
  <c r="K943" i="2"/>
  <c r="K1101" i="2"/>
  <c r="K470" i="2"/>
  <c r="K962" i="2"/>
  <c r="K1278" i="2"/>
  <c r="K1301" i="2"/>
  <c r="K733" i="2"/>
  <c r="K681" i="2"/>
  <c r="K164" i="2"/>
  <c r="K339" i="2"/>
  <c r="K1107" i="2"/>
  <c r="K1320" i="2"/>
  <c r="K1327" i="2"/>
  <c r="K1177" i="2"/>
  <c r="K82" i="2"/>
  <c r="K866" i="2"/>
  <c r="K1247" i="2"/>
  <c r="K1234" i="2"/>
  <c r="K580" i="2"/>
  <c r="K755" i="2"/>
  <c r="K198" i="2"/>
  <c r="K750" i="2"/>
  <c r="K1150" i="2"/>
  <c r="K221" i="2"/>
  <c r="K213" i="2"/>
  <c r="K441" i="2"/>
  <c r="K837" i="2"/>
  <c r="K712" i="2"/>
  <c r="K1244" i="2"/>
  <c r="K492" i="2"/>
  <c r="K356" i="2"/>
  <c r="K579" i="2"/>
  <c r="K1158" i="2"/>
  <c r="K1050" i="2"/>
  <c r="K884" i="2"/>
  <c r="K932" i="2"/>
  <c r="K1010" i="2"/>
  <c r="K40" i="2"/>
  <c r="K708" i="2"/>
  <c r="K524" i="2"/>
  <c r="K85" i="2"/>
  <c r="K333" i="2"/>
  <c r="K1110" i="2"/>
  <c r="K720" i="2"/>
  <c r="K281" i="2"/>
  <c r="K440" i="2"/>
  <c r="K907" i="2"/>
  <c r="K203" i="2"/>
  <c r="K615" i="2"/>
  <c r="K824" i="2"/>
  <c r="K188" i="2"/>
  <c r="K456" i="2"/>
  <c r="K677" i="2"/>
  <c r="K37" i="2"/>
  <c r="K1214" i="2"/>
  <c r="K411" i="2"/>
  <c r="K1053" i="2"/>
  <c r="K522" i="2"/>
  <c r="K1067" i="2"/>
  <c r="K544" i="2"/>
  <c r="K205" i="2"/>
  <c r="K180" i="2"/>
  <c r="K5" i="2"/>
  <c r="K967" i="2"/>
  <c r="K1322" i="2"/>
  <c r="K1128" i="2"/>
  <c r="K466" i="2"/>
  <c r="K570" i="2"/>
  <c r="K147" i="2"/>
  <c r="K991" i="2"/>
  <c r="K251" i="2"/>
  <c r="K1041" i="2"/>
  <c r="K58" i="2"/>
  <c r="K29" i="2"/>
  <c r="K409" i="2"/>
  <c r="K18" i="2"/>
  <c r="K503" i="2"/>
  <c r="K1271" i="2"/>
  <c r="K122" i="2"/>
  <c r="K808" i="2"/>
  <c r="K996" i="2"/>
  <c r="K959" i="2"/>
  <c r="K900" i="2"/>
  <c r="K1296" i="2"/>
  <c r="K658" i="2"/>
  <c r="K1213" i="2"/>
  <c r="K740" i="2"/>
  <c r="K1307" i="2"/>
  <c r="K50" i="2"/>
  <c r="K1338" i="2"/>
  <c r="K1068" i="2"/>
  <c r="K885" i="2"/>
  <c r="K69" i="2"/>
  <c r="K722" i="2"/>
  <c r="K1143" i="2"/>
  <c r="K326" i="2"/>
  <c r="K1094" i="2"/>
  <c r="K77" i="2"/>
  <c r="K549" i="2"/>
  <c r="K495" i="2"/>
  <c r="K781" i="2"/>
  <c r="K1018" i="2"/>
  <c r="K1259" i="2"/>
  <c r="K189" i="2"/>
  <c r="K10" i="2"/>
  <c r="K214" i="2"/>
  <c r="K998" i="2"/>
  <c r="K1235" i="2"/>
  <c r="K878" i="2"/>
  <c r="K30" i="2"/>
  <c r="K80" i="2"/>
  <c r="K1104" i="2"/>
  <c r="K246" i="2"/>
  <c r="K242" i="2"/>
  <c r="K1080" i="2"/>
  <c r="K1051" i="2"/>
  <c r="K445" i="2"/>
  <c r="K536" i="2"/>
  <c r="K100" i="2"/>
  <c r="K842" i="2"/>
  <c r="K403" i="2"/>
  <c r="K229" i="2"/>
  <c r="K144" i="2"/>
  <c r="K899" i="2"/>
  <c r="K938" i="2"/>
  <c r="K1134" i="2"/>
  <c r="K535" i="2"/>
  <c r="K237" i="2"/>
  <c r="K388" i="2"/>
  <c r="K1194" i="2"/>
  <c r="K208" i="2"/>
  <c r="K116" i="2"/>
  <c r="K1345" i="2"/>
  <c r="K75" i="2"/>
  <c r="K643" i="2"/>
  <c r="K838" i="2"/>
  <c r="K6" i="2"/>
  <c r="K942" i="2"/>
  <c r="K854" i="2"/>
  <c r="K786" i="2"/>
  <c r="K129" i="2"/>
  <c r="K1236" i="2"/>
  <c r="K1261" i="2"/>
  <c r="K1201" i="2"/>
  <c r="K412" i="2"/>
  <c r="K1121" i="2"/>
  <c r="K727" i="2"/>
  <c r="K491" i="2"/>
  <c r="K848" i="2"/>
  <c r="K415" i="2"/>
  <c r="K1178" i="2"/>
  <c r="K903" i="2"/>
  <c r="K1088" i="2"/>
  <c r="K241" i="2"/>
  <c r="K1288" i="2"/>
  <c r="K1202" i="2"/>
  <c r="K792" i="2"/>
  <c r="K625" i="2"/>
  <c r="K41" i="2"/>
  <c r="K698" i="2"/>
  <c r="K9" i="2"/>
  <c r="K1226" i="2"/>
  <c r="K227" i="2"/>
  <c r="K436" i="2"/>
  <c r="K127" i="2"/>
  <c r="K657" i="2"/>
  <c r="K925" i="2"/>
  <c r="K392" i="2"/>
  <c r="K345" i="2"/>
  <c r="K25" i="2"/>
  <c r="K141" i="2"/>
  <c r="K134" i="2"/>
  <c r="K385" i="2"/>
  <c r="K107" i="2"/>
  <c r="K33" i="2"/>
  <c r="K756" i="2"/>
  <c r="K1138" i="2"/>
  <c r="K38" i="2"/>
  <c r="K317" i="2"/>
  <c r="K249" i="2"/>
  <c r="K1272" i="2"/>
  <c r="K741" i="2"/>
  <c r="K1265" i="2"/>
  <c r="K905" i="2"/>
  <c r="K13" i="2"/>
  <c r="K113" i="2"/>
  <c r="K661" i="2"/>
  <c r="K1188" i="2"/>
  <c r="K997" i="2"/>
  <c r="K641" i="2"/>
  <c r="K79" i="2"/>
  <c r="K832" i="2"/>
  <c r="K420" i="2"/>
  <c r="K734" i="2"/>
  <c r="K17" i="2"/>
  <c r="K850" i="2"/>
  <c r="K1145" i="2"/>
  <c r="K273" i="2"/>
  <c r="K34" i="2"/>
  <c r="K865" i="2"/>
  <c r="K27" i="2"/>
  <c r="K14" i="2"/>
  <c r="K1224" i="2"/>
  <c r="K101" i="2"/>
  <c r="K619" i="2"/>
  <c r="K1085" i="2"/>
  <c r="K59" i="2"/>
  <c r="K1059" i="2"/>
  <c r="K452" i="2"/>
  <c r="K1099" i="2"/>
  <c r="K945" i="2"/>
  <c r="K1160" i="2"/>
  <c r="K707" i="2"/>
  <c r="K659" i="2"/>
  <c r="K322" i="2"/>
  <c r="K496" i="2"/>
  <c r="K816" i="2"/>
  <c r="K1342" i="2"/>
  <c r="K519" i="2"/>
  <c r="K929" i="2"/>
  <c r="K481" i="2"/>
  <c r="K74" i="2"/>
  <c r="K664" i="2"/>
  <c r="K639" i="2"/>
  <c r="K206" i="2"/>
  <c r="K717" i="2"/>
  <c r="K88" i="2"/>
  <c r="K735" i="2"/>
  <c r="K843" i="2"/>
  <c r="K671" i="2"/>
  <c r="K533" i="2"/>
  <c r="K788" i="2"/>
  <c r="K618" i="2"/>
  <c r="K856" i="2"/>
  <c r="K497" i="2"/>
  <c r="K897" i="2"/>
  <c r="K1036" i="2"/>
  <c r="K219" i="2"/>
  <c r="K450" i="2"/>
  <c r="K606" i="2"/>
  <c r="K715" i="2"/>
  <c r="K1298" i="2"/>
  <c r="K250" i="2"/>
  <c r="K858" i="2"/>
  <c r="K512" i="2"/>
  <c r="K823" i="2"/>
  <c r="K1066" i="2"/>
  <c r="K68" i="2"/>
  <c r="K591" i="2"/>
  <c r="K825" i="2"/>
  <c r="K651" i="2"/>
  <c r="K980" i="2"/>
  <c r="K96" i="2"/>
  <c r="K423" i="2"/>
  <c r="K178" i="2"/>
  <c r="K474" i="2"/>
  <c r="K699" i="2"/>
  <c r="K255" i="2"/>
  <c r="K386" i="2"/>
  <c r="K480" i="2"/>
  <c r="K1008" i="2"/>
  <c r="K810" i="2"/>
  <c r="K542" i="2"/>
  <c r="K28" i="2"/>
  <c r="K693" i="2"/>
  <c r="K835" i="2"/>
  <c r="K114" i="2"/>
  <c r="K601" i="2"/>
  <c r="K90" i="2"/>
  <c r="K915" i="2"/>
  <c r="K222" i="2"/>
  <c r="K931" i="2"/>
  <c r="K621" i="2"/>
  <c r="K479" i="2"/>
  <c r="K365" i="2"/>
  <c r="K505" i="2"/>
  <c r="K275" i="2"/>
  <c r="K429" i="2"/>
  <c r="K670" i="2"/>
  <c r="K1073" i="2"/>
  <c r="K458" i="2"/>
  <c r="K638" i="2"/>
  <c r="K667" i="2"/>
  <c r="K389" i="2"/>
  <c r="K947" i="2"/>
  <c r="K36" i="2"/>
  <c r="K575" i="2"/>
  <c r="K976" i="2"/>
  <c r="K387" i="2"/>
  <c r="K264" i="2"/>
  <c r="K300" i="2"/>
  <c r="K710" i="2"/>
  <c r="K746" i="2"/>
  <c r="K176" i="2"/>
  <c r="K417" i="2"/>
  <c r="K637" i="2"/>
  <c r="K108" i="2"/>
  <c r="K131" i="2"/>
  <c r="K1164" i="2"/>
  <c r="K540" i="2"/>
  <c r="K224" i="2"/>
  <c r="K211" i="2"/>
  <c r="K23" i="2"/>
  <c r="K397" i="2"/>
  <c r="K265" i="2"/>
  <c r="K105" i="2"/>
  <c r="K86" i="2"/>
  <c r="K804" i="2"/>
  <c r="K753" i="2"/>
  <c r="K152" i="2"/>
  <c r="K883" i="2"/>
  <c r="K125" i="2"/>
  <c r="K1166" i="2"/>
  <c r="K472" i="2"/>
  <c r="K498" i="2"/>
  <c r="K369" i="2"/>
  <c r="K402" i="2"/>
  <c r="K526" i="2"/>
  <c r="K629" i="2"/>
  <c r="K7" i="2"/>
  <c r="K8" i="2"/>
  <c r="K669" i="2"/>
  <c r="K1003" i="2"/>
  <c r="K646" i="2"/>
  <c r="K419" i="2"/>
  <c r="K598" i="2"/>
  <c r="K169" i="2"/>
  <c r="K668" i="2"/>
  <c r="K314" i="2"/>
  <c r="K969" i="2"/>
  <c r="K259" i="2"/>
  <c r="K378" i="2"/>
  <c r="K76" i="2"/>
  <c r="K821" i="2"/>
  <c r="K921" i="2"/>
  <c r="K344" i="2"/>
  <c r="K299" i="2"/>
  <c r="K168" i="2"/>
  <c r="K1013" i="2"/>
  <c r="K652" i="2"/>
  <c r="K459" i="2"/>
  <c r="K511" i="2"/>
  <c r="K768" i="2"/>
  <c r="K150" i="2"/>
  <c r="K1252" i="2"/>
  <c r="K347" i="2"/>
  <c r="K663" i="2"/>
  <c r="K655" i="2"/>
  <c r="K527" i="2"/>
  <c r="K748" i="2"/>
  <c r="K599" i="2"/>
  <c r="K826" i="2"/>
  <c r="K19" i="2"/>
  <c r="K642" i="2"/>
  <c r="K546" i="2"/>
  <c r="K761" i="2"/>
  <c r="K46" i="2"/>
  <c r="K752" i="2"/>
  <c r="K355" i="2"/>
  <c r="K633" i="2"/>
  <c r="K468" i="2"/>
  <c r="K690" i="2"/>
  <c r="K680" i="2"/>
  <c r="K486" i="2"/>
  <c r="K212" i="2"/>
  <c r="K48" i="2"/>
  <c r="K343" i="2"/>
  <c r="K935" i="2"/>
  <c r="K504" i="2"/>
  <c r="K173" i="2"/>
  <c r="K649" i="2"/>
  <c r="K1269" i="2"/>
  <c r="K2" i="2"/>
  <c r="K1230" i="2"/>
  <c r="K84" i="2"/>
  <c r="K404" i="2"/>
  <c r="K684" i="2"/>
  <c r="K963" i="2"/>
  <c r="K541" i="2"/>
  <c r="K845" i="2"/>
  <c r="K254" i="2"/>
  <c r="K218" i="2"/>
  <c r="K508" i="2"/>
  <c r="K416" i="2"/>
  <c r="K686" i="2"/>
  <c r="K1195" i="2"/>
  <c r="K898" i="2"/>
  <c r="K313" i="2"/>
  <c r="K427" i="2"/>
  <c r="K461" i="2"/>
  <c r="K960" i="2"/>
  <c r="K1043" i="2"/>
  <c r="K587" i="2"/>
  <c r="K896" i="2"/>
  <c r="K408" i="2"/>
  <c r="K772" i="2"/>
  <c r="K320" i="2"/>
  <c r="K118" i="2"/>
  <c r="K93" i="2"/>
  <c r="K430" i="2"/>
  <c r="K550" i="2"/>
  <c r="K679" i="2"/>
  <c r="K1250" i="2"/>
  <c r="K790" i="2"/>
  <c r="K89" i="2"/>
  <c r="K626" i="2"/>
  <c r="K979" i="2"/>
  <c r="K721" i="2"/>
  <c r="K266" i="2"/>
  <c r="K683" i="2"/>
  <c r="K319" i="2"/>
  <c r="K518" i="2"/>
  <c r="K283" i="2"/>
  <c r="K47" i="2"/>
  <c r="K861" i="2"/>
  <c r="K476" i="2"/>
  <c r="K628" i="2"/>
  <c r="K1000" i="2"/>
  <c r="K177" i="2"/>
  <c r="K696" i="2"/>
  <c r="K563" i="2"/>
  <c r="K1097" i="2"/>
  <c r="K994" i="2"/>
  <c r="K477" i="2"/>
  <c r="K1146" i="2"/>
  <c r="K465" i="2"/>
  <c r="K507" i="2"/>
  <c r="K296" i="2"/>
  <c r="K56" i="2"/>
  <c r="K102" i="2"/>
  <c r="K170" i="2"/>
  <c r="K645" i="2"/>
  <c r="K163" i="2"/>
  <c r="K390" i="2"/>
  <c r="K844" i="2"/>
  <c r="K192" i="2"/>
  <c r="K682" i="2"/>
  <c r="K1123" i="2"/>
  <c r="K779" i="2"/>
  <c r="K276" i="2"/>
  <c r="K448" i="2"/>
  <c r="K350" i="2"/>
  <c r="K763" i="2"/>
  <c r="K94" i="2"/>
  <c r="K469" i="2"/>
  <c r="K473" i="2"/>
  <c r="K367" i="2"/>
  <c r="K67" i="2"/>
  <c r="K819" i="2"/>
  <c r="K890" i="2"/>
  <c r="K745" i="2"/>
  <c r="K139" i="2"/>
  <c r="K700" i="2"/>
  <c r="K846" i="2"/>
  <c r="K525" i="2"/>
  <c r="K117" i="2"/>
  <c r="K63" i="2"/>
  <c r="K142" i="2"/>
  <c r="K1186" i="2"/>
  <c r="K4" i="2"/>
  <c r="K983" i="2"/>
  <c r="K806" i="2"/>
  <c r="K130" i="2"/>
  <c r="K769" i="2"/>
  <c r="K501" i="2"/>
  <c r="K422" i="2"/>
  <c r="K862" i="2"/>
  <c r="K145" i="2"/>
  <c r="K830" i="2"/>
  <c r="K510" i="2"/>
  <c r="K128" i="2"/>
  <c r="K106" i="2"/>
  <c r="K431" i="2"/>
  <c r="K620" i="2"/>
  <c r="K871" i="2"/>
  <c r="K817" i="2"/>
  <c r="K1020" i="2"/>
  <c r="K1249" i="2"/>
  <c r="K226" i="2"/>
  <c r="K258" i="2"/>
  <c r="K1277" i="2"/>
  <c r="K744" i="2"/>
  <c r="K462" i="2"/>
  <c r="K578" i="2"/>
  <c r="K1112" i="2"/>
  <c r="K200" i="2"/>
  <c r="K596" i="2"/>
  <c r="K487" i="2"/>
  <c r="K240" i="2"/>
  <c r="K771" i="2"/>
  <c r="K1223" i="2"/>
  <c r="K576" i="2"/>
  <c r="K675" i="2"/>
  <c r="K52" i="2"/>
  <c r="K183" i="2"/>
  <c r="K20" i="2"/>
  <c r="K672" i="2"/>
  <c r="K794" i="2"/>
  <c r="K53" i="2"/>
  <c r="K760" i="2"/>
  <c r="K660" i="2"/>
  <c r="K284" i="2"/>
  <c r="K889" i="2"/>
  <c r="K556" i="2"/>
  <c r="K685" i="2"/>
  <c r="K1248" i="2"/>
  <c r="K870" i="2"/>
  <c r="K694" i="2"/>
  <c r="K1181" i="2"/>
  <c r="K595" i="2"/>
  <c r="K485" i="2"/>
  <c r="K892" i="2"/>
  <c r="K364" i="2"/>
  <c r="K282" i="2"/>
  <c r="K608" i="2"/>
  <c r="K1125" i="2"/>
  <c r="K396" i="2"/>
  <c r="K484" i="2"/>
  <c r="K1015" i="2"/>
  <c r="K230" i="2"/>
  <c r="K272" i="2"/>
  <c r="K993" i="2"/>
  <c r="K514" i="2"/>
  <c r="K783" i="2"/>
  <c r="K186" i="2"/>
  <c r="K382" i="2"/>
  <c r="K822" i="2"/>
  <c r="K650" i="2"/>
  <c r="K146" i="2"/>
  <c r="K425" i="2"/>
  <c r="K435" i="2"/>
  <c r="K751" i="2"/>
  <c r="K294" i="2"/>
  <c r="K73" i="2"/>
  <c r="K328" i="2"/>
  <c r="K888" i="2"/>
  <c r="K111" i="2"/>
  <c r="K778" i="2"/>
  <c r="K701" i="2"/>
  <c r="K447" i="2"/>
  <c r="K973" i="2"/>
  <c r="K560" i="2"/>
  <c r="K521" i="2"/>
  <c r="K547" i="2"/>
  <c r="K676" i="2"/>
  <c r="K571" i="2"/>
  <c r="K12" i="2"/>
  <c r="K627" i="2"/>
  <c r="K795" i="2"/>
  <c r="K71" i="2"/>
  <c r="K600" i="2"/>
  <c r="K555" i="2"/>
  <c r="K318" i="2"/>
  <c r="K833" i="2"/>
  <c r="K1044" i="2"/>
  <c r="K747" i="2"/>
  <c r="K1233" i="2"/>
  <c r="K475" i="2"/>
  <c r="K393" i="2"/>
  <c r="K520" i="2"/>
  <c r="K801" i="2"/>
  <c r="K719" i="2"/>
  <c r="K315" i="2"/>
  <c r="K451" i="2"/>
  <c r="K1135" i="2"/>
  <c r="K199" i="2"/>
  <c r="K956" i="2"/>
  <c r="K1328" i="2"/>
  <c r="K349" i="2"/>
  <c r="K1168" i="2"/>
  <c r="K789" i="2"/>
  <c r="K70" i="2"/>
  <c r="K292" i="2"/>
  <c r="K609" i="2"/>
  <c r="K573" i="2"/>
  <c r="K368" i="2"/>
  <c r="K406" i="2"/>
  <c r="K57" i="2"/>
  <c r="K341" i="2"/>
  <c r="K872" i="2"/>
  <c r="K1005" i="2"/>
  <c r="K132" i="2"/>
  <c r="K310" i="2"/>
  <c r="K737" i="2"/>
  <c r="K793" i="2"/>
  <c r="K605" i="2"/>
  <c r="K880" i="2"/>
  <c r="K999" i="2"/>
  <c r="K231" i="2"/>
  <c r="K607" i="2"/>
  <c r="K274" i="2"/>
  <c r="K252" i="2"/>
  <c r="K674" i="2"/>
  <c r="K371" i="2"/>
  <c r="K814" i="2"/>
  <c r="K337" i="2"/>
  <c r="K612" i="2"/>
  <c r="K428" i="2"/>
  <c r="K568" i="2"/>
  <c r="K1253" i="2"/>
  <c r="K743" i="2"/>
  <c r="K220" i="2"/>
  <c r="K51" i="2"/>
  <c r="K373" i="2"/>
  <c r="K687" i="2"/>
  <c r="K279" i="2"/>
  <c r="K483" i="2"/>
  <c r="K1276" i="2"/>
  <c r="K754" i="2"/>
  <c r="K375" i="2"/>
  <c r="K398" i="2"/>
  <c r="K923" i="2"/>
  <c r="K847" i="2"/>
  <c r="K912" i="2"/>
  <c r="K918" i="2"/>
  <c r="K87" i="2"/>
  <c r="K464" i="2"/>
  <c r="K909" i="2"/>
  <c r="K934" i="2"/>
  <c r="K225" i="2"/>
  <c r="K342" i="2"/>
  <c r="K424" i="2"/>
  <c r="K123" i="2"/>
  <c r="K656" i="2"/>
  <c r="K613" i="2"/>
  <c r="K714" i="2"/>
  <c r="K95" i="2"/>
  <c r="K379" i="2"/>
  <c r="K574" i="2"/>
  <c r="K457" i="2"/>
  <c r="K482" i="2"/>
  <c r="K742" i="2"/>
  <c r="K149" i="2"/>
  <c r="K291" i="2"/>
  <c r="K133" i="2"/>
  <c r="K689" i="2"/>
  <c r="K442" i="2"/>
  <c r="K478" i="2"/>
  <c r="K551" i="2"/>
  <c r="K548" i="2"/>
  <c r="K1174" i="2"/>
  <c r="K834" i="2"/>
  <c r="K358" i="2"/>
  <c r="K882" i="2"/>
  <c r="K325" i="2"/>
  <c r="K691" i="2"/>
  <c r="K336" i="2"/>
  <c r="K908" i="2"/>
  <c r="K16" i="2"/>
  <c r="K914" i="2"/>
  <c r="K1291" i="2"/>
  <c r="K916" i="2"/>
  <c r="K248" i="2"/>
  <c r="K295" i="2"/>
  <c r="K257" i="2"/>
  <c r="K204" i="2"/>
  <c r="F1046" i="2"/>
  <c r="F561" i="2"/>
  <c r="F1340" i="2"/>
  <c r="F782" i="2"/>
  <c r="F989" i="2"/>
  <c r="F1324" i="2"/>
  <c r="F1062" i="2"/>
  <c r="F215" i="2"/>
  <c r="F716" i="2"/>
  <c r="F384" i="2"/>
  <c r="F818" i="2"/>
  <c r="F1024" i="2"/>
  <c r="F1130" i="2"/>
  <c r="F986" i="2"/>
  <c r="F970" i="2"/>
  <c r="F99" i="2"/>
  <c r="F583" i="2"/>
  <c r="F444" i="2"/>
  <c r="F964" i="2"/>
  <c r="F471" i="2"/>
  <c r="F622" i="2"/>
  <c r="F586" i="2"/>
  <c r="F513" i="2"/>
  <c r="F1161" i="2"/>
  <c r="F543" i="2"/>
  <c r="F1173" i="2"/>
  <c r="F233" i="2"/>
  <c r="F247" i="2"/>
  <c r="F758" i="2"/>
  <c r="F1153" i="2"/>
  <c r="F1189" i="2"/>
  <c r="F1055" i="2"/>
  <c r="F1063" i="2"/>
  <c r="F3" i="2"/>
  <c r="F1292" i="2"/>
  <c r="F1326" i="2"/>
  <c r="F780" i="2"/>
  <c r="F1289" i="2"/>
  <c r="F306" i="2"/>
  <c r="F757" i="2"/>
  <c r="F1144" i="2"/>
  <c r="F553" i="2"/>
  <c r="F1045" i="2"/>
  <c r="F437" i="2"/>
  <c r="F1162" i="2"/>
  <c r="F1109" i="2"/>
  <c r="F891" i="2"/>
  <c r="F399" i="2"/>
  <c r="F950" i="2"/>
  <c r="F692" i="2"/>
  <c r="F610" i="2"/>
  <c r="F1057" i="2"/>
  <c r="F1004" i="2"/>
  <c r="F624" i="2"/>
  <c r="F562" i="2"/>
  <c r="F802" i="2"/>
  <c r="F797" i="2"/>
  <c r="F278" i="2"/>
  <c r="F1243" i="2"/>
  <c r="F855" i="2"/>
  <c r="F1251" i="2"/>
  <c r="F346" i="2"/>
  <c r="F1330" i="2"/>
  <c r="F985" i="2"/>
  <c r="F582" i="2"/>
  <c r="F1256" i="2"/>
  <c r="F1011" i="2"/>
  <c r="F632" i="2"/>
  <c r="F634" i="2"/>
  <c r="F1129" i="2"/>
  <c r="F988" i="2"/>
  <c r="F532" i="2"/>
  <c r="F434" i="2"/>
  <c r="F1246" i="2"/>
  <c r="F954" i="2"/>
  <c r="F965" i="2"/>
  <c r="F841" i="2"/>
  <c r="F1065" i="2"/>
  <c r="F894" i="2"/>
  <c r="F1056" i="2"/>
  <c r="F1047" i="2"/>
  <c r="F588" i="2"/>
  <c r="F1002" i="2"/>
  <c r="F1028" i="2"/>
  <c r="F1206" i="2"/>
  <c r="F232" i="2"/>
  <c r="F357" i="2"/>
  <c r="F523" i="2"/>
  <c r="F1297" i="2"/>
  <c r="F1119" i="2"/>
  <c r="F1106" i="2"/>
  <c r="F193" i="2"/>
  <c r="F877" i="2"/>
  <c r="F1290" i="2"/>
  <c r="F798" i="2"/>
  <c r="F137" i="2"/>
  <c r="F1132" i="2"/>
  <c r="F1086" i="2"/>
  <c r="F539" i="2"/>
  <c r="F766" i="2"/>
  <c r="F1242" i="2"/>
  <c r="F785" i="2"/>
  <c r="F1113" i="2"/>
  <c r="F269" i="2"/>
  <c r="F1074" i="2"/>
  <c r="F952" i="2"/>
  <c r="F1084" i="2"/>
  <c r="F1156" i="2"/>
  <c r="F528" i="2"/>
  <c r="F1334" i="2"/>
  <c r="F1039" i="2"/>
  <c r="F1179" i="2"/>
  <c r="F377" i="2"/>
  <c r="F955" i="2"/>
  <c r="F1285" i="2"/>
  <c r="F648" i="2"/>
  <c r="F401" i="2"/>
  <c r="F1083" i="2"/>
  <c r="F1323" i="2"/>
  <c r="F1199" i="2"/>
  <c r="F171" i="2"/>
  <c r="F1019" i="2"/>
  <c r="F640" i="2"/>
  <c r="F791" i="2"/>
  <c r="F267" i="2"/>
  <c r="F784" i="2"/>
  <c r="F990" i="2"/>
  <c r="F1058" i="2"/>
  <c r="F531" i="2"/>
  <c r="F926" i="2"/>
  <c r="F351" i="2"/>
  <c r="F953" i="2"/>
  <c r="F1183" i="2"/>
  <c r="F502" i="2"/>
  <c r="F805" i="2"/>
  <c r="F454" i="2"/>
  <c r="F1184" i="2"/>
  <c r="F902" i="2"/>
  <c r="F22" i="2"/>
  <c r="F725" i="2"/>
  <c r="F1048" i="2"/>
  <c r="F569" i="2"/>
  <c r="F506" i="2"/>
  <c r="F585" i="2"/>
  <c r="F210" i="2"/>
  <c r="F982" i="2"/>
  <c r="F770" i="2"/>
  <c r="F592" i="2"/>
  <c r="F338" i="2"/>
  <c r="F647" i="2"/>
  <c r="F799" i="2"/>
  <c r="F1136" i="2"/>
  <c r="F256" i="2"/>
  <c r="F995" i="2"/>
  <c r="F443" i="2"/>
  <c r="F724" i="2"/>
  <c r="F239" i="2"/>
  <c r="F509" i="2"/>
  <c r="F886" i="2"/>
  <c r="F851" i="2"/>
  <c r="F359" i="2"/>
  <c r="F1102" i="2"/>
  <c r="F1159" i="2"/>
  <c r="F1033" i="2"/>
  <c r="F324" i="2"/>
  <c r="F1217" i="2"/>
  <c r="F1137" i="2"/>
  <c r="F1315" i="2"/>
  <c r="F614" i="2"/>
  <c r="F446" i="2"/>
  <c r="F584" i="2"/>
  <c r="F348" i="2"/>
  <c r="F1032" i="2"/>
  <c r="F1118" i="2"/>
  <c r="F1286" i="2"/>
  <c r="F966" i="2"/>
  <c r="F1165" i="2"/>
  <c r="F1049" i="2"/>
  <c r="F1167" i="2"/>
  <c r="F946" i="2"/>
  <c r="F920" i="2"/>
  <c r="F875" i="2"/>
  <c r="F119" i="2"/>
  <c r="F773" i="2"/>
  <c r="F904" i="2"/>
  <c r="F463" i="2"/>
  <c r="F774" i="2"/>
  <c r="F1089" i="2"/>
  <c r="F777" i="2"/>
  <c r="F1228" i="2"/>
  <c r="F665" i="2"/>
  <c r="F1061" i="2"/>
  <c r="F362" i="2"/>
  <c r="F1218" i="2"/>
  <c r="F631" i="2"/>
  <c r="F1200" i="2"/>
  <c r="F666" i="2"/>
  <c r="F340" i="2"/>
  <c r="F516" i="2"/>
  <c r="F827" i="2"/>
  <c r="F1308" i="2"/>
  <c r="F1038" i="2"/>
  <c r="F1098" i="2"/>
  <c r="F1079" i="2"/>
  <c r="F195" i="2"/>
  <c r="F244" i="2"/>
  <c r="F1021" i="2"/>
  <c r="F529" i="2"/>
  <c r="F1203" i="2"/>
  <c r="F1100" i="2"/>
  <c r="F407" i="2"/>
  <c r="F981" i="2"/>
  <c r="F1029" i="2"/>
  <c r="F948" i="2"/>
  <c r="F1154" i="2"/>
  <c r="F917" i="2"/>
  <c r="F308" i="2"/>
  <c r="F1313" i="2"/>
  <c r="F1081" i="2"/>
  <c r="F564" i="2"/>
  <c r="F1120" i="2"/>
  <c r="F1114" i="2"/>
  <c r="F723" i="2"/>
  <c r="F736" i="2"/>
  <c r="F616" i="2"/>
  <c r="F881" i="2"/>
  <c r="F893" i="2"/>
  <c r="F1337" i="2"/>
  <c r="F812" i="2"/>
  <c r="F1185" i="2"/>
  <c r="F820" i="2"/>
  <c r="F418" i="2"/>
  <c r="F534" i="2"/>
  <c r="F1216" i="2"/>
  <c r="F1239" i="2"/>
  <c r="F323" i="2"/>
  <c r="F852" i="2"/>
  <c r="F924" i="2"/>
  <c r="F1124" i="2"/>
  <c r="F695" i="2"/>
  <c r="F840" i="2"/>
  <c r="F1103" i="2"/>
  <c r="F949" i="2"/>
  <c r="F739" i="2"/>
  <c r="F1312" i="2"/>
  <c r="F1022" i="2"/>
  <c r="F1339" i="2"/>
  <c r="F597" i="2"/>
  <c r="F1333" i="2"/>
  <c r="F590" i="2"/>
  <c r="F863" i="2"/>
  <c r="F593" i="2"/>
  <c r="F1025" i="2"/>
  <c r="F1142" i="2"/>
  <c r="F1229" i="2"/>
  <c r="F410" i="2"/>
  <c r="F537" i="2"/>
  <c r="F1155" i="2"/>
  <c r="F1026" i="2"/>
  <c r="F978" i="2"/>
  <c r="F879" i="2"/>
  <c r="F1163" i="2"/>
  <c r="F400" i="2"/>
  <c r="F975" i="2"/>
  <c r="F42" i="2"/>
  <c r="F223" i="2"/>
  <c r="F1294" i="2"/>
  <c r="F911" i="2"/>
  <c r="F413" i="2"/>
  <c r="F545" i="2"/>
  <c r="F297" i="2"/>
  <c r="F1078" i="2"/>
  <c r="F767" i="2"/>
  <c r="F776" i="2"/>
  <c r="F958" i="2"/>
  <c r="F951" i="2"/>
  <c r="F391" i="2"/>
  <c r="F972" i="2"/>
  <c r="F268" i="2"/>
  <c r="F731" i="2"/>
  <c r="F432" i="2"/>
  <c r="F449" i="2"/>
  <c r="F1295" i="2"/>
  <c r="F488" i="2"/>
  <c r="F868" i="2"/>
  <c r="F1335" i="2"/>
  <c r="F617" i="2"/>
  <c r="F1220" i="2"/>
  <c r="F702" i="2"/>
  <c r="F928" i="2"/>
  <c r="F673" i="2"/>
  <c r="F927" i="2"/>
  <c r="F489" i="2"/>
  <c r="F1151" i="2"/>
  <c r="F987" i="2"/>
  <c r="F515" i="2"/>
  <c r="F738" i="2"/>
  <c r="F726" i="2"/>
  <c r="F919" i="2"/>
  <c r="F759" i="2"/>
  <c r="F1172" i="2"/>
  <c r="F1007" i="2"/>
  <c r="F1037" i="2"/>
  <c r="F1260" i="2"/>
  <c r="F1293" i="2"/>
  <c r="F594" i="2"/>
  <c r="F433" i="2"/>
  <c r="F121" i="2"/>
  <c r="F602" i="2"/>
  <c r="F1087" i="2"/>
  <c r="F394" i="2"/>
  <c r="F1040" i="2"/>
  <c r="F209" i="2"/>
  <c r="F1264" i="2"/>
  <c r="F984" i="2"/>
  <c r="F922" i="2"/>
  <c r="F1027" i="2"/>
  <c r="F455" i="2"/>
  <c r="F813" i="2"/>
  <c r="F961" i="2"/>
  <c r="F728" i="2"/>
  <c r="F32" i="2"/>
  <c r="F876" i="2"/>
  <c r="F764" i="2"/>
  <c r="F1222" i="2"/>
  <c r="F91" i="2"/>
  <c r="F749" i="2"/>
  <c r="F623" i="2"/>
  <c r="F1077" i="2"/>
  <c r="F977" i="2"/>
  <c r="F662" i="2"/>
  <c r="F172" i="2"/>
  <c r="F366" i="2"/>
  <c r="F1023" i="2"/>
  <c r="F1351" i="2"/>
  <c r="F1283" i="2"/>
  <c r="F1207" i="2"/>
  <c r="F66" i="2"/>
  <c r="F289" i="2"/>
  <c r="F43" i="2"/>
  <c r="F44" i="2"/>
  <c r="F290" i="2"/>
  <c r="F288" i="2"/>
  <c r="F565" i="2"/>
  <c r="F1006" i="2"/>
  <c r="F159" i="2"/>
  <c r="F1266" i="2"/>
  <c r="F493" i="2"/>
  <c r="F182" i="2"/>
  <c r="F1232" i="2"/>
  <c r="F236" i="2"/>
  <c r="F1182" i="2"/>
  <c r="F1072" i="2"/>
  <c r="F636" i="2"/>
  <c r="F181" i="2"/>
  <c r="F490" i="2"/>
  <c r="F654" i="2"/>
  <c r="F1071" i="2"/>
  <c r="F305" i="2"/>
  <c r="F941" i="2"/>
  <c r="F1305" i="2"/>
  <c r="F316" i="2"/>
  <c r="F644" i="2"/>
  <c r="F286" i="2"/>
  <c r="F1348" i="2"/>
  <c r="F1258" i="2"/>
  <c r="F360" i="2"/>
  <c r="F191" i="2"/>
  <c r="F1350" i="2"/>
  <c r="F207" i="2"/>
  <c r="F217" i="2"/>
  <c r="F1347" i="2"/>
  <c r="F234" i="2"/>
  <c r="F1175" i="2"/>
  <c r="F1237" i="2"/>
  <c r="F711" i="2"/>
  <c r="F154" i="2"/>
  <c r="F1349" i="2"/>
  <c r="F235" i="2"/>
  <c r="F678" i="2"/>
  <c r="F155" i="2"/>
  <c r="F1105" i="2"/>
  <c r="F1280" i="2"/>
  <c r="F263" i="2"/>
  <c r="F167" i="2"/>
  <c r="F426" i="2"/>
  <c r="F557" i="2"/>
  <c r="F697" i="2"/>
  <c r="F1210" i="2"/>
  <c r="F138" i="2"/>
  <c r="F1170" i="2"/>
  <c r="F1284" i="2"/>
  <c r="F1171" i="2"/>
  <c r="F1064" i="2"/>
  <c r="F302" i="2"/>
  <c r="F1009" i="2"/>
  <c r="F331" i="2"/>
  <c r="F939" i="2"/>
  <c r="F1299" i="2"/>
  <c r="F1152" i="2"/>
  <c r="F45" i="2"/>
  <c r="F1343" i="2"/>
  <c r="F1318" i="2"/>
  <c r="F270" i="2"/>
  <c r="F83" i="2"/>
  <c r="F361" i="2"/>
  <c r="F968" i="2"/>
  <c r="F438" i="2"/>
  <c r="F158" i="2"/>
  <c r="F1111" i="2"/>
  <c r="F1127" i="2"/>
  <c r="F298" i="2"/>
  <c r="F271" i="2"/>
  <c r="F1016" i="2"/>
  <c r="F1209" i="2"/>
  <c r="F405" i="2"/>
  <c r="F304" i="2"/>
  <c r="F971" i="2"/>
  <c r="F285" i="2"/>
  <c r="F201" i="2"/>
  <c r="F1001" i="2"/>
  <c r="F538" i="2"/>
  <c r="F1227" i="2"/>
  <c r="F1245" i="2"/>
  <c r="F261" i="2"/>
  <c r="F153" i="2"/>
  <c r="F179" i="2"/>
  <c r="F930" i="2"/>
  <c r="F1302" i="2"/>
  <c r="F64" i="2"/>
  <c r="F653" i="2"/>
  <c r="F196" i="2"/>
  <c r="F332" i="2"/>
  <c r="F439" i="2"/>
  <c r="F287" i="2"/>
  <c r="F262" i="2"/>
  <c r="F1091" i="2"/>
  <c r="F1122" i="2"/>
  <c r="F197" i="2"/>
  <c r="F329" i="2"/>
  <c r="F713" i="2"/>
  <c r="F194" i="2"/>
  <c r="F151" i="2"/>
  <c r="F109" i="2"/>
  <c r="F1268" i="2"/>
  <c r="F1208" i="2"/>
  <c r="F1092" i="2"/>
  <c r="F1070" i="2"/>
  <c r="F762" i="2"/>
  <c r="F1017" i="2"/>
  <c r="F1262" i="2"/>
  <c r="F190" i="2"/>
  <c r="F21" i="2"/>
  <c r="F1093" i="2"/>
  <c r="F202" i="2"/>
  <c r="F1204" i="2"/>
  <c r="F156" i="2"/>
  <c r="F1147" i="2"/>
  <c r="F1306" i="2"/>
  <c r="F1310" i="2"/>
  <c r="F372" i="2"/>
  <c r="F800" i="2"/>
  <c r="F1075" i="2"/>
  <c r="F301" i="2"/>
  <c r="F1076" i="2"/>
  <c r="F136" i="2"/>
  <c r="F1257" i="2"/>
  <c r="F1303" i="2"/>
  <c r="F589" i="2"/>
  <c r="F577" i="2"/>
  <c r="F1325" i="2"/>
  <c r="F260" i="2"/>
  <c r="F97" i="2"/>
  <c r="F940" i="2"/>
  <c r="F1240" i="2"/>
  <c r="F494" i="2"/>
  <c r="F1309" i="2"/>
  <c r="F1196" i="2"/>
  <c r="F1267" i="2"/>
  <c r="F330" i="2"/>
  <c r="F54" i="2"/>
  <c r="F160" i="2"/>
  <c r="F311" i="2"/>
  <c r="F354" i="2"/>
  <c r="F703" i="2"/>
  <c r="F1117" i="2"/>
  <c r="F1263" i="2"/>
  <c r="F566" i="2"/>
  <c r="F1279" i="2"/>
  <c r="F353" i="2"/>
  <c r="F1149" i="2"/>
  <c r="F162" i="2"/>
  <c r="F1238" i="2"/>
  <c r="F312" i="2"/>
  <c r="F901" i="2"/>
  <c r="F110" i="2"/>
  <c r="F1319" i="2"/>
  <c r="F906" i="2"/>
  <c r="F1219" i="2"/>
  <c r="F1317" i="2"/>
  <c r="F98" i="2"/>
  <c r="F60" i="2"/>
  <c r="F1300" i="2"/>
  <c r="F1131" i="2"/>
  <c r="F1090" i="2"/>
  <c r="F1192" i="2"/>
  <c r="F1157" i="2"/>
  <c r="F895" i="2"/>
  <c r="F395" i="2"/>
  <c r="F611" i="2"/>
  <c r="F161" i="2"/>
  <c r="F81" i="2"/>
  <c r="F103" i="2"/>
  <c r="F869" i="2"/>
  <c r="F787" i="2"/>
  <c r="F1180" i="2"/>
  <c r="F1275" i="2"/>
  <c r="F35" i="2"/>
  <c r="F307" i="2"/>
  <c r="F1341" i="2"/>
  <c r="F277" i="2"/>
  <c r="F238" i="2"/>
  <c r="F1329" i="2"/>
  <c r="F374" i="2"/>
  <c r="F1221" i="2"/>
  <c r="F730" i="2"/>
  <c r="F1193" i="2"/>
  <c r="F1197" i="2"/>
  <c r="F811" i="2"/>
  <c r="F1336" i="2"/>
  <c r="F554" i="2"/>
  <c r="F352" i="2"/>
  <c r="F467" i="2"/>
  <c r="F530" i="2"/>
  <c r="F1346" i="2"/>
  <c r="F184" i="2"/>
  <c r="F1304" i="2"/>
  <c r="F124" i="2"/>
  <c r="F1205" i="2"/>
  <c r="F1191" i="2"/>
  <c r="F957" i="2"/>
  <c r="F185" i="2"/>
  <c r="F1190" i="2"/>
  <c r="F688" i="2"/>
  <c r="F829" i="2"/>
  <c r="F321" i="2"/>
  <c r="F706" i="2"/>
  <c r="F1254" i="2"/>
  <c r="F857" i="2"/>
  <c r="F874" i="2"/>
  <c r="F135" i="2"/>
  <c r="F1311" i="2"/>
  <c r="F1211" i="2"/>
  <c r="F1270" i="2"/>
  <c r="F303" i="2"/>
  <c r="F1176" i="2"/>
  <c r="F1034" i="2"/>
  <c r="F1042" i="2"/>
  <c r="F1108" i="2"/>
  <c r="F849" i="2"/>
  <c r="F370" i="2"/>
  <c r="F72" i="2"/>
  <c r="F864" i="2"/>
  <c r="F1012" i="2"/>
  <c r="F1069" i="2"/>
  <c r="F1241" i="2"/>
  <c r="F1030" i="2"/>
  <c r="F1139" i="2"/>
  <c r="F718" i="2"/>
  <c r="F1344" i="2"/>
  <c r="F1126" i="2"/>
  <c r="F910" i="2"/>
  <c r="F732" i="2"/>
  <c r="F1116" i="2"/>
  <c r="F1141" i="2"/>
  <c r="F803" i="2"/>
  <c r="F937" i="2"/>
  <c r="F126" i="2"/>
  <c r="F26" i="2"/>
  <c r="F187" i="2"/>
  <c r="F1082" i="2"/>
  <c r="F1133" i="2"/>
  <c r="F581" i="2"/>
  <c r="F148" i="2"/>
  <c r="F1215" i="2"/>
  <c r="F383" i="2"/>
  <c r="F335" i="2"/>
  <c r="F1274" i="2"/>
  <c r="F1198" i="2"/>
  <c r="F992" i="2"/>
  <c r="F1014" i="2"/>
  <c r="F31" i="2"/>
  <c r="F1096" i="2"/>
  <c r="F1140" i="2"/>
  <c r="F933" i="2"/>
  <c r="F62" i="2"/>
  <c r="F1331" i="2"/>
  <c r="F1060" i="2"/>
  <c r="F1231" i="2"/>
  <c r="F859" i="2"/>
  <c r="F1316" i="2"/>
  <c r="F140" i="2"/>
  <c r="F280" i="2"/>
  <c r="F120" i="2"/>
  <c r="F1332" i="2"/>
  <c r="F1115" i="2"/>
  <c r="F1255" i="2"/>
  <c r="F1282" i="2"/>
  <c r="F61" i="2"/>
  <c r="F944" i="2"/>
  <c r="F567" i="2"/>
  <c r="F1095" i="2"/>
  <c r="F704" i="2"/>
  <c r="F1052" i="2"/>
  <c r="F309" i="2"/>
  <c r="F1273" i="2"/>
  <c r="F143" i="2"/>
  <c r="F796" i="2"/>
  <c r="F765" i="2"/>
  <c r="F815" i="2"/>
  <c r="F78" i="2"/>
  <c r="F860" i="2"/>
  <c r="F974" i="2"/>
  <c r="F572" i="2"/>
  <c r="F216" i="2"/>
  <c r="F873" i="2"/>
  <c r="F729" i="2"/>
  <c r="F839" i="2"/>
  <c r="F460" i="2"/>
  <c r="F49" i="2"/>
  <c r="F381" i="2"/>
  <c r="F174" i="2"/>
  <c r="F630" i="2"/>
  <c r="F380" i="2"/>
  <c r="F867" i="2"/>
  <c r="F1352" i="2"/>
  <c r="F55" i="2"/>
  <c r="F65" i="2"/>
  <c r="F453" i="2"/>
  <c r="F517" i="2"/>
  <c r="F1225" i="2"/>
  <c r="F15" i="2"/>
  <c r="F936" i="2"/>
  <c r="F1035" i="2"/>
  <c r="F115" i="2"/>
  <c r="F635" i="2"/>
  <c r="F809" i="2"/>
  <c r="F39" i="2"/>
  <c r="F552" i="2"/>
  <c r="F604" i="2"/>
  <c r="F414" i="2"/>
  <c r="F709" i="2"/>
  <c r="F500" i="2"/>
  <c r="F913" i="2"/>
  <c r="F228" i="2"/>
  <c r="F1281" i="2"/>
  <c r="F175" i="2"/>
  <c r="F253" i="2"/>
  <c r="F705" i="2"/>
  <c r="F112" i="2"/>
  <c r="F499" i="2"/>
  <c r="F828" i="2"/>
  <c r="F376" i="2"/>
  <c r="F1187" i="2"/>
  <c r="F887" i="2"/>
  <c r="F327" i="2"/>
  <c r="F363" i="2"/>
  <c r="F245" i="2"/>
  <c r="F1314" i="2"/>
  <c r="F24" i="2"/>
  <c r="F1321" i="2"/>
  <c r="F1031" i="2"/>
  <c r="F1169" i="2"/>
  <c r="F1054" i="2"/>
  <c r="F1148" i="2"/>
  <c r="F558" i="2"/>
  <c r="F243" i="2"/>
  <c r="F775" i="2"/>
  <c r="F1212" i="2"/>
  <c r="F92" i="2"/>
  <c r="F807" i="2"/>
  <c r="F559" i="2"/>
  <c r="F831" i="2"/>
  <c r="F836" i="2"/>
  <c r="F603" i="2"/>
  <c r="F421" i="2"/>
  <c r="F11" i="2"/>
  <c r="F1287" i="2"/>
  <c r="F293" i="2"/>
  <c r="F334" i="2"/>
  <c r="F165" i="2"/>
  <c r="F104" i="2"/>
  <c r="F157" i="2"/>
  <c r="F853" i="2"/>
  <c r="F166" i="2"/>
  <c r="F943" i="2"/>
  <c r="F1101" i="2"/>
  <c r="F470" i="2"/>
  <c r="F962" i="2"/>
  <c r="F1278" i="2"/>
  <c r="F1301" i="2"/>
  <c r="F733" i="2"/>
  <c r="F681" i="2"/>
  <c r="F164" i="2"/>
  <c r="F339" i="2"/>
  <c r="F1107" i="2"/>
  <c r="F1320" i="2"/>
  <c r="F1327" i="2"/>
  <c r="F1177" i="2"/>
  <c r="F82" i="2"/>
  <c r="F866" i="2"/>
  <c r="F1247" i="2"/>
  <c r="F1234" i="2"/>
  <c r="F580" i="2"/>
  <c r="F755" i="2"/>
  <c r="F198" i="2"/>
  <c r="F750" i="2"/>
  <c r="F1150" i="2"/>
  <c r="F221" i="2"/>
  <c r="F213" i="2"/>
  <c r="F441" i="2"/>
  <c r="F837" i="2"/>
  <c r="F712" i="2"/>
  <c r="F1244" i="2"/>
  <c r="F492" i="2"/>
  <c r="F356" i="2"/>
  <c r="F579" i="2"/>
  <c r="F1158" i="2"/>
  <c r="F1050" i="2"/>
  <c r="F884" i="2"/>
  <c r="F932" i="2"/>
  <c r="F1010" i="2"/>
  <c r="F40" i="2"/>
  <c r="F708" i="2"/>
  <c r="F524" i="2"/>
  <c r="F85" i="2"/>
  <c r="F333" i="2"/>
  <c r="F1110" i="2"/>
  <c r="F720" i="2"/>
  <c r="F281" i="2"/>
  <c r="F440" i="2"/>
  <c r="F907" i="2"/>
  <c r="F203" i="2"/>
  <c r="F615" i="2"/>
  <c r="F824" i="2"/>
  <c r="F188" i="2"/>
  <c r="F456" i="2"/>
  <c r="F677" i="2"/>
  <c r="F37" i="2"/>
  <c r="F1214" i="2"/>
  <c r="F411" i="2"/>
  <c r="F1053" i="2"/>
  <c r="F522" i="2"/>
  <c r="F1067" i="2"/>
  <c r="F544" i="2"/>
  <c r="F205" i="2"/>
  <c r="F180" i="2"/>
  <c r="F5" i="2"/>
  <c r="F967" i="2"/>
  <c r="F1322" i="2"/>
  <c r="F1128" i="2"/>
  <c r="F466" i="2"/>
  <c r="F570" i="2"/>
  <c r="F147" i="2"/>
  <c r="F991" i="2"/>
  <c r="F251" i="2"/>
  <c r="F1041" i="2"/>
  <c r="F58" i="2"/>
  <c r="F29" i="2"/>
  <c r="F409" i="2"/>
  <c r="F18" i="2"/>
  <c r="F503" i="2"/>
  <c r="F1271" i="2"/>
  <c r="F122" i="2"/>
  <c r="F808" i="2"/>
  <c r="F996" i="2"/>
  <c r="F959" i="2"/>
  <c r="F900" i="2"/>
  <c r="F1296" i="2"/>
  <c r="F658" i="2"/>
  <c r="F1213" i="2"/>
  <c r="F740" i="2"/>
  <c r="F1307" i="2"/>
  <c r="F50" i="2"/>
  <c r="F1338" i="2"/>
  <c r="F1068" i="2"/>
  <c r="F885" i="2"/>
  <c r="F69" i="2"/>
  <c r="F722" i="2"/>
  <c r="F1143" i="2"/>
  <c r="F326" i="2"/>
  <c r="F1094" i="2"/>
  <c r="F77" i="2"/>
  <c r="F549" i="2"/>
  <c r="F495" i="2"/>
  <c r="F781" i="2"/>
  <c r="F1018" i="2"/>
  <c r="F1259" i="2"/>
  <c r="F189" i="2"/>
  <c r="F10" i="2"/>
  <c r="F214" i="2"/>
  <c r="F998" i="2"/>
  <c r="F1235" i="2"/>
  <c r="F878" i="2"/>
  <c r="F30" i="2"/>
  <c r="F80" i="2"/>
  <c r="F1104" i="2"/>
  <c r="F246" i="2"/>
  <c r="F242" i="2"/>
  <c r="F1080" i="2"/>
  <c r="F1051" i="2"/>
  <c r="F445" i="2"/>
  <c r="F536" i="2"/>
  <c r="F100" i="2"/>
  <c r="F842" i="2"/>
  <c r="F403" i="2"/>
  <c r="F229" i="2"/>
  <c r="F144" i="2"/>
  <c r="F899" i="2"/>
  <c r="F938" i="2"/>
  <c r="F1134" i="2"/>
  <c r="F535" i="2"/>
  <c r="F237" i="2"/>
  <c r="F388" i="2"/>
  <c r="F1194" i="2"/>
  <c r="F208" i="2"/>
  <c r="F116" i="2"/>
  <c r="F1345" i="2"/>
  <c r="F75" i="2"/>
  <c r="F643" i="2"/>
  <c r="F838" i="2"/>
  <c r="F6" i="2"/>
  <c r="F942" i="2"/>
  <c r="F854" i="2"/>
  <c r="F786" i="2"/>
  <c r="F129" i="2"/>
  <c r="F1236" i="2"/>
  <c r="F1261" i="2"/>
  <c r="F1201" i="2"/>
  <c r="F412" i="2"/>
  <c r="F1121" i="2"/>
  <c r="F727" i="2"/>
  <c r="F491" i="2"/>
  <c r="F848" i="2"/>
  <c r="F415" i="2"/>
  <c r="F1178" i="2"/>
  <c r="F903" i="2"/>
  <c r="F1088" i="2"/>
  <c r="F241" i="2"/>
  <c r="F1288" i="2"/>
  <c r="F1202" i="2"/>
  <c r="F792" i="2"/>
  <c r="F625" i="2"/>
  <c r="F41" i="2"/>
  <c r="F698" i="2"/>
  <c r="F9" i="2"/>
  <c r="F1226" i="2"/>
  <c r="F227" i="2"/>
  <c r="F436" i="2"/>
  <c r="F127" i="2"/>
  <c r="F657" i="2"/>
  <c r="F925" i="2"/>
  <c r="F392" i="2"/>
  <c r="F345" i="2"/>
  <c r="F25" i="2"/>
  <c r="F141" i="2"/>
  <c r="F134" i="2"/>
  <c r="F385" i="2"/>
  <c r="F107" i="2"/>
  <c r="F33" i="2"/>
  <c r="F756" i="2"/>
  <c r="F1138" i="2"/>
  <c r="F38" i="2"/>
  <c r="F317" i="2"/>
  <c r="F249" i="2"/>
  <c r="F1272" i="2"/>
  <c r="F741" i="2"/>
  <c r="F1265" i="2"/>
  <c r="F905" i="2"/>
  <c r="F13" i="2"/>
  <c r="F113" i="2"/>
  <c r="F661" i="2"/>
  <c r="F1188" i="2"/>
  <c r="F997" i="2"/>
  <c r="F641" i="2"/>
  <c r="F79" i="2"/>
  <c r="F832" i="2"/>
  <c r="F420" i="2"/>
  <c r="F734" i="2"/>
  <c r="F17" i="2"/>
  <c r="F850" i="2"/>
  <c r="F1145" i="2"/>
  <c r="F273" i="2"/>
  <c r="F34" i="2"/>
  <c r="F865" i="2"/>
  <c r="F27" i="2"/>
  <c r="F14" i="2"/>
  <c r="F1224" i="2"/>
  <c r="F101" i="2"/>
  <c r="F619" i="2"/>
  <c r="F1085" i="2"/>
  <c r="F59" i="2"/>
  <c r="F1059" i="2"/>
  <c r="F452" i="2"/>
  <c r="F1099" i="2"/>
  <c r="F945" i="2"/>
  <c r="F1160" i="2"/>
  <c r="F707" i="2"/>
  <c r="F659" i="2"/>
  <c r="F322" i="2"/>
  <c r="F496" i="2"/>
  <c r="F816" i="2"/>
  <c r="F1342" i="2"/>
  <c r="F519" i="2"/>
  <c r="F929" i="2"/>
  <c r="F481" i="2"/>
  <c r="F74" i="2"/>
  <c r="F664" i="2"/>
  <c r="F639" i="2"/>
  <c r="F206" i="2"/>
  <c r="F717" i="2"/>
  <c r="F88" i="2"/>
  <c r="F735" i="2"/>
  <c r="F843" i="2"/>
  <c r="F671" i="2"/>
  <c r="F533" i="2"/>
  <c r="F788" i="2"/>
  <c r="F618" i="2"/>
  <c r="F856" i="2"/>
  <c r="F497" i="2"/>
  <c r="F897" i="2"/>
  <c r="F1036" i="2"/>
  <c r="F219" i="2"/>
  <c r="F450" i="2"/>
  <c r="F606" i="2"/>
  <c r="F715" i="2"/>
  <c r="F1298" i="2"/>
  <c r="F250" i="2"/>
  <c r="F858" i="2"/>
  <c r="F512" i="2"/>
  <c r="F823" i="2"/>
  <c r="F1066" i="2"/>
  <c r="F68" i="2"/>
  <c r="F591" i="2"/>
  <c r="F825" i="2"/>
  <c r="F651" i="2"/>
  <c r="F980" i="2"/>
  <c r="F96" i="2"/>
  <c r="F423" i="2"/>
  <c r="F178" i="2"/>
  <c r="F474" i="2"/>
  <c r="F699" i="2"/>
  <c r="F255" i="2"/>
  <c r="F386" i="2"/>
  <c r="F480" i="2"/>
  <c r="F1008" i="2"/>
  <c r="F810" i="2"/>
  <c r="F542" i="2"/>
  <c r="F28" i="2"/>
  <c r="F693" i="2"/>
  <c r="F835" i="2"/>
  <c r="F114" i="2"/>
  <c r="F601" i="2"/>
  <c r="F90" i="2"/>
  <c r="F915" i="2"/>
  <c r="F222" i="2"/>
  <c r="F931" i="2"/>
  <c r="F621" i="2"/>
  <c r="F479" i="2"/>
  <c r="F365" i="2"/>
  <c r="F505" i="2"/>
  <c r="F275" i="2"/>
  <c r="F429" i="2"/>
  <c r="F670" i="2"/>
  <c r="F1073" i="2"/>
  <c r="F458" i="2"/>
  <c r="F638" i="2"/>
  <c r="F667" i="2"/>
  <c r="F389" i="2"/>
  <c r="F947" i="2"/>
  <c r="F36" i="2"/>
  <c r="F575" i="2"/>
  <c r="F976" i="2"/>
  <c r="F387" i="2"/>
  <c r="F264" i="2"/>
  <c r="F300" i="2"/>
  <c r="F710" i="2"/>
  <c r="F746" i="2"/>
  <c r="F176" i="2"/>
  <c r="F417" i="2"/>
  <c r="F637" i="2"/>
  <c r="F108" i="2"/>
  <c r="F131" i="2"/>
  <c r="F1164" i="2"/>
  <c r="F540" i="2"/>
  <c r="F224" i="2"/>
  <c r="F211" i="2"/>
  <c r="F23" i="2"/>
  <c r="F397" i="2"/>
  <c r="F265" i="2"/>
  <c r="F105" i="2"/>
  <c r="F86" i="2"/>
  <c r="F804" i="2"/>
  <c r="F753" i="2"/>
  <c r="F152" i="2"/>
  <c r="F883" i="2"/>
  <c r="F125" i="2"/>
  <c r="F1166" i="2"/>
  <c r="F472" i="2"/>
  <c r="F498" i="2"/>
  <c r="F369" i="2"/>
  <c r="F402" i="2"/>
  <c r="F526" i="2"/>
  <c r="F629" i="2"/>
  <c r="F7" i="2"/>
  <c r="F8" i="2"/>
  <c r="F669" i="2"/>
  <c r="F1003" i="2"/>
  <c r="F646" i="2"/>
  <c r="F419" i="2"/>
  <c r="F598" i="2"/>
  <c r="F169" i="2"/>
  <c r="F668" i="2"/>
  <c r="F314" i="2"/>
  <c r="F969" i="2"/>
  <c r="F259" i="2"/>
  <c r="F378" i="2"/>
  <c r="F76" i="2"/>
  <c r="F821" i="2"/>
  <c r="F921" i="2"/>
  <c r="F344" i="2"/>
  <c r="F299" i="2"/>
  <c r="F168" i="2"/>
  <c r="F1013" i="2"/>
  <c r="F652" i="2"/>
  <c r="F459" i="2"/>
  <c r="F511" i="2"/>
  <c r="F768" i="2"/>
  <c r="F150" i="2"/>
  <c r="F1252" i="2"/>
  <c r="F347" i="2"/>
  <c r="F663" i="2"/>
  <c r="F655" i="2"/>
  <c r="F527" i="2"/>
  <c r="F748" i="2"/>
  <c r="F599" i="2"/>
  <c r="F826" i="2"/>
  <c r="F19" i="2"/>
  <c r="F642" i="2"/>
  <c r="F546" i="2"/>
  <c r="F761" i="2"/>
  <c r="F46" i="2"/>
  <c r="F752" i="2"/>
  <c r="F355" i="2"/>
  <c r="F633" i="2"/>
  <c r="F468" i="2"/>
  <c r="F690" i="2"/>
  <c r="F680" i="2"/>
  <c r="F486" i="2"/>
  <c r="F212" i="2"/>
  <c r="F48" i="2"/>
  <c r="F343" i="2"/>
  <c r="F935" i="2"/>
  <c r="F504" i="2"/>
  <c r="F173" i="2"/>
  <c r="F649" i="2"/>
  <c r="F1269" i="2"/>
  <c r="F2" i="2"/>
  <c r="F1230" i="2"/>
  <c r="F84" i="2"/>
  <c r="F404" i="2"/>
  <c r="F684" i="2"/>
  <c r="F963" i="2"/>
  <c r="F541" i="2"/>
  <c r="F845" i="2"/>
  <c r="F254" i="2"/>
  <c r="F218" i="2"/>
  <c r="F508" i="2"/>
  <c r="F416" i="2"/>
  <c r="F686" i="2"/>
  <c r="F1195" i="2"/>
  <c r="F898" i="2"/>
  <c r="F313" i="2"/>
  <c r="F427" i="2"/>
  <c r="F461" i="2"/>
  <c r="F960" i="2"/>
  <c r="F1043" i="2"/>
  <c r="F587" i="2"/>
  <c r="F896" i="2"/>
  <c r="F408" i="2"/>
  <c r="F772" i="2"/>
  <c r="F320" i="2"/>
  <c r="F118" i="2"/>
  <c r="F93" i="2"/>
  <c r="F430" i="2"/>
  <c r="F550" i="2"/>
  <c r="F679" i="2"/>
  <c r="F1250" i="2"/>
  <c r="F790" i="2"/>
  <c r="F89" i="2"/>
  <c r="F626" i="2"/>
  <c r="F979" i="2"/>
  <c r="F721" i="2"/>
  <c r="F266" i="2"/>
  <c r="F683" i="2"/>
  <c r="F319" i="2"/>
  <c r="F518" i="2"/>
  <c r="F283" i="2"/>
  <c r="F47" i="2"/>
  <c r="F861" i="2"/>
  <c r="F476" i="2"/>
  <c r="F628" i="2"/>
  <c r="F1000" i="2"/>
  <c r="F177" i="2"/>
  <c r="F696" i="2"/>
  <c r="F563" i="2"/>
  <c r="F1097" i="2"/>
  <c r="F994" i="2"/>
  <c r="F477" i="2"/>
  <c r="F1146" i="2"/>
  <c r="F465" i="2"/>
  <c r="F507" i="2"/>
  <c r="F296" i="2"/>
  <c r="F56" i="2"/>
  <c r="F102" i="2"/>
  <c r="F170" i="2"/>
  <c r="F645" i="2"/>
  <c r="F163" i="2"/>
  <c r="F390" i="2"/>
  <c r="F844" i="2"/>
  <c r="F192" i="2"/>
  <c r="F682" i="2"/>
  <c r="F1123" i="2"/>
  <c r="F779" i="2"/>
  <c r="F276" i="2"/>
  <c r="F448" i="2"/>
  <c r="F350" i="2"/>
  <c r="F763" i="2"/>
  <c r="F94" i="2"/>
  <c r="F469" i="2"/>
  <c r="F473" i="2"/>
  <c r="F367" i="2"/>
  <c r="F67" i="2"/>
  <c r="F819" i="2"/>
  <c r="F890" i="2"/>
  <c r="F745" i="2"/>
  <c r="F139" i="2"/>
  <c r="F700" i="2"/>
  <c r="F846" i="2"/>
  <c r="F525" i="2"/>
  <c r="F117" i="2"/>
  <c r="F63" i="2"/>
  <c r="F142" i="2"/>
  <c r="F1186" i="2"/>
  <c r="F4" i="2"/>
  <c r="F983" i="2"/>
  <c r="F806" i="2"/>
  <c r="F130" i="2"/>
  <c r="F769" i="2"/>
  <c r="F501" i="2"/>
  <c r="F422" i="2"/>
  <c r="F862" i="2"/>
  <c r="F145" i="2"/>
  <c r="F830" i="2"/>
  <c r="F510" i="2"/>
  <c r="F128" i="2"/>
  <c r="F106" i="2"/>
  <c r="F431" i="2"/>
  <c r="F620" i="2"/>
  <c r="F871" i="2"/>
  <c r="F817" i="2"/>
  <c r="F1020" i="2"/>
  <c r="F1249" i="2"/>
  <c r="F226" i="2"/>
  <c r="F258" i="2"/>
  <c r="F1277" i="2"/>
  <c r="F744" i="2"/>
  <c r="F462" i="2"/>
  <c r="F578" i="2"/>
  <c r="F1112" i="2"/>
  <c r="F200" i="2"/>
  <c r="F596" i="2"/>
  <c r="F487" i="2"/>
  <c r="F240" i="2"/>
  <c r="F771" i="2"/>
  <c r="F1223" i="2"/>
  <c r="F576" i="2"/>
  <c r="F675" i="2"/>
  <c r="F52" i="2"/>
  <c r="F183" i="2"/>
  <c r="F20" i="2"/>
  <c r="F672" i="2"/>
  <c r="F794" i="2"/>
  <c r="F53" i="2"/>
  <c r="F760" i="2"/>
  <c r="F660" i="2"/>
  <c r="F284" i="2"/>
  <c r="F889" i="2"/>
  <c r="F556" i="2"/>
  <c r="F685" i="2"/>
  <c r="F1248" i="2"/>
  <c r="F870" i="2"/>
  <c r="F694" i="2"/>
  <c r="F1181" i="2"/>
  <c r="F595" i="2"/>
  <c r="F485" i="2"/>
  <c r="F892" i="2"/>
  <c r="F364" i="2"/>
  <c r="F282" i="2"/>
  <c r="F608" i="2"/>
  <c r="F1125" i="2"/>
  <c r="F396" i="2"/>
  <c r="F484" i="2"/>
  <c r="F1015" i="2"/>
  <c r="F230" i="2"/>
  <c r="F272" i="2"/>
  <c r="F993" i="2"/>
  <c r="F514" i="2"/>
  <c r="F783" i="2"/>
  <c r="F186" i="2"/>
  <c r="F382" i="2"/>
  <c r="F822" i="2"/>
  <c r="F650" i="2"/>
  <c r="F146" i="2"/>
  <c r="F425" i="2"/>
  <c r="F435" i="2"/>
  <c r="F751" i="2"/>
  <c r="F294" i="2"/>
  <c r="F73" i="2"/>
  <c r="F328" i="2"/>
  <c r="F888" i="2"/>
  <c r="F111" i="2"/>
  <c r="F778" i="2"/>
  <c r="F701" i="2"/>
  <c r="F447" i="2"/>
  <c r="F973" i="2"/>
  <c r="F560" i="2"/>
  <c r="F521" i="2"/>
  <c r="F547" i="2"/>
  <c r="F676" i="2"/>
  <c r="F571" i="2"/>
  <c r="F12" i="2"/>
  <c r="F627" i="2"/>
  <c r="F795" i="2"/>
  <c r="F71" i="2"/>
  <c r="F600" i="2"/>
  <c r="F555" i="2"/>
  <c r="F318" i="2"/>
  <c r="F833" i="2"/>
  <c r="F1044" i="2"/>
  <c r="F747" i="2"/>
  <c r="F1233" i="2"/>
  <c r="F475" i="2"/>
  <c r="F393" i="2"/>
  <c r="F520" i="2"/>
  <c r="F801" i="2"/>
  <c r="F719" i="2"/>
  <c r="F315" i="2"/>
  <c r="F451" i="2"/>
  <c r="F1135" i="2"/>
  <c r="F199" i="2"/>
  <c r="F956" i="2"/>
  <c r="F1328" i="2"/>
  <c r="F349" i="2"/>
  <c r="F1168" i="2"/>
  <c r="F789" i="2"/>
  <c r="F70" i="2"/>
  <c r="F292" i="2"/>
  <c r="F609" i="2"/>
  <c r="F573" i="2"/>
  <c r="F368" i="2"/>
  <c r="F406" i="2"/>
  <c r="F57" i="2"/>
  <c r="F341" i="2"/>
  <c r="F872" i="2"/>
  <c r="F1005" i="2"/>
  <c r="F132" i="2"/>
  <c r="F310" i="2"/>
  <c r="F737" i="2"/>
  <c r="F793" i="2"/>
  <c r="F605" i="2"/>
  <c r="F880" i="2"/>
  <c r="F999" i="2"/>
  <c r="F231" i="2"/>
  <c r="F607" i="2"/>
  <c r="F274" i="2"/>
  <c r="F252" i="2"/>
  <c r="F674" i="2"/>
  <c r="F371" i="2"/>
  <c r="F814" i="2"/>
  <c r="F337" i="2"/>
  <c r="F612" i="2"/>
  <c r="F428" i="2"/>
  <c r="F568" i="2"/>
  <c r="F1253" i="2"/>
  <c r="F743" i="2"/>
  <c r="F220" i="2"/>
  <c r="F51" i="2"/>
  <c r="F373" i="2"/>
  <c r="F687" i="2"/>
  <c r="F279" i="2"/>
  <c r="F483" i="2"/>
  <c r="F1276" i="2"/>
  <c r="F754" i="2"/>
  <c r="F375" i="2"/>
  <c r="F398" i="2"/>
  <c r="F923" i="2"/>
  <c r="F847" i="2"/>
  <c r="F912" i="2"/>
  <c r="F918" i="2"/>
  <c r="F87" i="2"/>
  <c r="F464" i="2"/>
  <c r="F909" i="2"/>
  <c r="F934" i="2"/>
  <c r="F225" i="2"/>
  <c r="F342" i="2"/>
  <c r="F424" i="2"/>
  <c r="F123" i="2"/>
  <c r="F656" i="2"/>
  <c r="F613" i="2"/>
  <c r="F714" i="2"/>
  <c r="F95" i="2"/>
  <c r="F379" i="2"/>
  <c r="F574" i="2"/>
  <c r="F457" i="2"/>
  <c r="F482" i="2"/>
  <c r="F742" i="2"/>
  <c r="F149" i="2"/>
  <c r="F291" i="2"/>
  <c r="F133" i="2"/>
  <c r="F689" i="2"/>
  <c r="F442" i="2"/>
  <c r="F478" i="2"/>
  <c r="F551" i="2"/>
  <c r="F548" i="2"/>
  <c r="F1174" i="2"/>
  <c r="F834" i="2"/>
  <c r="F358" i="2"/>
  <c r="F882" i="2"/>
  <c r="F325" i="2"/>
  <c r="F691" i="2"/>
  <c r="F336" i="2"/>
  <c r="F908" i="2"/>
  <c r="F16" i="2"/>
  <c r="F914" i="2"/>
  <c r="F1291" i="2"/>
  <c r="F916" i="2"/>
  <c r="F248" i="2"/>
  <c r="F295" i="2"/>
  <c r="F257" i="2"/>
  <c r="F20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FDF5E5-6F5A-4F71-ADAD-EC0473504D41}" keepAlive="1" name="Query - amazon" description="Connection to the 'amazon' query in the workbook." type="5" refreshedVersion="8" background="1" saveData="1">
    <dbPr connection="Provider=Microsoft.Mashup.OleDb.1;Data Source=$Workbook$;Location=amazon;Extended Properties=&quot;&quot;" command="SELECT * FROM [amazon]"/>
  </connection>
</connections>
</file>

<file path=xl/sharedStrings.xml><?xml version="1.0" encoding="utf-8"?>
<sst xmlns="http://schemas.openxmlformats.org/spreadsheetml/2006/main" count="15030" uniqueCount="12899">
  <si>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</si>
  <si>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</si>
  <si>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</si>
  <si>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</si>
  <si>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</si>
  <si>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</si>
  <si>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</si>
  <si>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</si>
  <si>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</si>
  <si>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</si>
  <si>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</si>
  <si>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</si>
  <si>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</si>
  <si>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</si>
  <si>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</si>
  <si>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</si>
  <si>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</si>
  <si>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</si>
  <si>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</si>
  <si>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</si>
  <si>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</si>
  <si>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</si>
  <si>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</si>
  <si>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</si>
  <si>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</si>
  <si>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</si>
  <si>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</si>
  <si>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</si>
  <si>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</si>
  <si>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</si>
  <si>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</si>
  <si>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</si>
  <si>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</si>
  <si>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</si>
  <si>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</si>
  <si>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</si>
  <si>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</si>
  <si>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</si>
  <si>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</si>
  <si>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</si>
  <si>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</si>
  <si>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</si>
  <si>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</si>
  <si>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</si>
  <si>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</si>
  <si>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</si>
  <si>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</si>
  <si>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</si>
  <si>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</si>
  <si>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</si>
  <si>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</si>
  <si>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</si>
  <si>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</si>
  <si>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</si>
  <si>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</si>
  <si>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</si>
  <si>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</si>
  <si>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</si>
  <si>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</si>
  <si>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</si>
  <si>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</si>
  <si>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</si>
  <si>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</si>
  <si>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</si>
  <si>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</si>
  <si>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</si>
  <si>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</si>
  <si>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</si>
  <si>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</si>
  <si>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</si>
  <si>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</si>
  <si>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</si>
  <si>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</si>
  <si>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</si>
  <si>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</si>
  <si>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</si>
  <si>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</si>
  <si>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</si>
  <si>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</si>
  <si>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</si>
  <si>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</si>
  <si>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</si>
  <si>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का केबल मेरे लिए बहुत ही लाभदायक है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</si>
  <si>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</si>
  <si>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</si>
  <si>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</si>
  <si>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</si>
  <si>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</si>
  <si>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</si>
  <si>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</si>
  <si>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</si>
  <si>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</si>
  <si>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</si>
  <si>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</si>
  <si>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</si>
  <si>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</si>
  <si>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</si>
  <si>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</si>
  <si>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</si>
  <si>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</si>
  <si>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</si>
  <si>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</si>
  <si>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</si>
  <si>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</si>
  <si>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</si>
  <si>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</si>
  <si>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</si>
  <si>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</si>
  <si>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</si>
  <si>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</si>
  <si>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</si>
  <si>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</si>
  <si>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</si>
  <si>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</si>
  <si>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</si>
  <si>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</si>
  <si>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</si>
  <si>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</si>
  <si>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</si>
  <si>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</si>
  <si>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</si>
  <si>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</si>
  <si>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</si>
  <si>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</si>
  <si>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</si>
  <si>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</si>
  <si>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</si>
  <si>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</si>
  <si>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</si>
  <si>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</si>
  <si>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</si>
  <si>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</si>
  <si>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</si>
  <si>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</si>
  <si>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</si>
  <si>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</si>
  <si>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</si>
  <si>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</si>
  <si>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</si>
  <si>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</si>
  <si>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</si>
  <si>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</si>
  <si>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</si>
  <si>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</si>
  <si>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</si>
  <si>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</si>
  <si>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</si>
  <si>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</si>
  <si>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</si>
  <si>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</si>
  <si>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</si>
  <si>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</si>
  <si>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</si>
  <si>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</si>
  <si>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</si>
  <si>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</si>
  <si>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</si>
  <si>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</si>
  <si>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</si>
  <si>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</si>
  <si>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</si>
  <si>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</si>
  <si>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</si>
  <si>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</si>
  <si>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</si>
  <si>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</si>
  <si>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</si>
  <si>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</si>
  <si>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</si>
  <si>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</si>
  <si>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</si>
  <si>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</si>
  <si>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</si>
  <si>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</si>
  <si>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</si>
  <si>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</si>
  <si>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</si>
  <si>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</si>
  <si>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</si>
  <si>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</si>
  <si>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</si>
  <si>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</si>
  <si>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</si>
  <si>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</si>
  <si>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</si>
  <si>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</si>
  <si>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</si>
  <si>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</si>
  <si>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</si>
  <si>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transfer,ਮਜ਼ਬੂਤ,Good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</si>
  <si>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</si>
  <si>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</si>
  <si>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</si>
  <si>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</si>
  <si>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</si>
  <si>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</si>
  <si>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</si>
  <si>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</si>
  <si>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</si>
  <si>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</si>
  <si>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</si>
  <si>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</si>
  <si>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</si>
  <si>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</si>
  <si>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</si>
  <si>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</si>
  <si>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</si>
  <si>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</si>
  <si>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</si>
  <si>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</si>
  <si>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</si>
  <si>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</si>
  <si>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</si>
  <si>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</si>
  <si>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</si>
  <si>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</si>
  <si>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</si>
  <si>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</si>
  <si>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</si>
  <si>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</si>
  <si>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</si>
  <si>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</si>
  <si>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</si>
  <si>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</si>
  <si>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</si>
  <si>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</si>
  <si>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</si>
  <si>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</si>
  <si>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</si>
  <si>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</si>
  <si>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</si>
  <si>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</si>
  <si>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</si>
  <si>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</si>
  <si>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</si>
  <si>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</si>
  <si>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</si>
  <si>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⚖️,indrajyoti d.,Aditya Kumar,E.C.GEORGE</t>
  </si>
  <si>
    <t>R3F4T5TRYPTMIG,R3DQIEC603E7AY,R1O4Z15FD40PV5,RDVX50PD4CTFE,R3H6WKG0TA5CGU,R3Q3L1KP5QWPV3,RU0LU2PAIIME,R20FTANBPFA653</t>
  </si>
  <si>
    <t>Worked on iPhone 7 and didn’t work on XR,Good one,Dull Physical Looks,Just Buy it,Go for it,About the product,Get charging cable at the price,Working well.</t>
  </si>
  <si>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</si>
  <si>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</si>
  <si>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</si>
  <si>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</si>
  <si>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</si>
  <si>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</si>
  <si>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</si>
  <si>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</si>
  <si>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</si>
  <si>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</si>
  <si>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</si>
  <si>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</si>
  <si>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</si>
  <si>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</si>
  <si>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</si>
  <si>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</si>
  <si>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</si>
  <si>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</si>
  <si>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</si>
  <si>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</si>
  <si>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</si>
  <si>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</si>
  <si>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</si>
  <si>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</si>
  <si>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</si>
  <si>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</si>
  <si>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</si>
  <si>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</si>
  <si>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</si>
  <si>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</si>
  <si>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</si>
  <si>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</si>
  <si>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</si>
  <si>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</si>
  <si>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</si>
  <si>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</si>
  <si>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</si>
  <si>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</si>
  <si>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supported,पैसा वसूल 🙂</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</si>
  <si>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</si>
  <si>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</si>
  <si>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</si>
  <si>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</si>
  <si>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</si>
  <si>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</si>
  <si>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</si>
  <si>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</si>
  <si>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</si>
  <si>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brand,It’s like original apple cable,One of the best wire ..,Super well build. Quality product worth the money,Good product</t>
  </si>
  <si>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</si>
  <si>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</si>
  <si>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</si>
  <si>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</si>
  <si>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</si>
  <si>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</si>
  <si>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</si>
  <si>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</si>
  <si>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</si>
  <si>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</si>
  <si>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</si>
  <si>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</si>
  <si>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</si>
  <si>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</si>
  <si>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</si>
  <si>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</si>
  <si>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</si>
  <si>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</si>
  <si>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</si>
  <si>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</si>
  <si>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</si>
  <si>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</si>
  <si>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</si>
  <si>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</si>
  <si>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</si>
  <si>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</si>
  <si>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</si>
  <si>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</si>
  <si>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</si>
  <si>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</si>
  <si>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</si>
  <si>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</si>
  <si>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</si>
  <si>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</si>
  <si>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</si>
  <si>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</si>
  <si>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</si>
  <si>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</si>
  <si>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</si>
  <si>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</si>
  <si>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</si>
  <si>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</si>
  <si>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</si>
  <si>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</si>
  <si>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</si>
  <si>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</si>
  <si>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</si>
  <si>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</si>
  <si>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</si>
  <si>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</si>
  <si>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</si>
  <si>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</si>
  <si>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</si>
  <si>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</si>
  <si>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</si>
  <si>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Placeholder,श्रीPKजी,Gauri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</si>
  <si>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</si>
  <si>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</si>
  <si>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</si>
  <si>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</si>
  <si>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</si>
  <si>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</si>
  <si>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</si>
  <si>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</si>
  <si>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</si>
  <si>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</si>
  <si>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</si>
  <si>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</si>
  <si>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</si>
  <si>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</si>
  <si>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</si>
  <si>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</si>
  <si>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</si>
  <si>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</si>
  <si>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</si>
  <si>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</si>
  <si>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</si>
  <si>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</si>
  <si>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</si>
  <si>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</si>
  <si>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</si>
  <si>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</si>
  <si>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</si>
  <si>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</si>
  <si>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</si>
  <si>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</si>
  <si>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</si>
  <si>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</si>
  <si>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</si>
  <si>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</si>
  <si>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</si>
  <si>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</si>
  <si>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</si>
  <si>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</si>
  <si>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</si>
  <si>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</si>
  <si>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</si>
  <si>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</si>
  <si>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</si>
  <si>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</si>
  <si>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</si>
  <si>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</si>
  <si>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</si>
  <si>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</si>
  <si>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</si>
  <si>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</si>
  <si>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</si>
  <si>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</si>
  <si>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</si>
  <si>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</si>
  <si>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</si>
  <si>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</si>
  <si>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</si>
  <si>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</si>
  <si>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</si>
  <si>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</si>
  <si>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</si>
  <si>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</si>
  <si>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</si>
  <si>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</si>
  <si>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</si>
  <si>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</si>
  <si>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</si>
  <si>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</si>
  <si>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</si>
  <si>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</si>
  <si>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</si>
  <si>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</si>
  <si>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</si>
  <si>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</si>
  <si>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</si>
  <si>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</si>
  <si>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</si>
  <si>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</si>
  <si>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</si>
  <si>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</si>
  <si>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</si>
  <si>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</si>
  <si>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</si>
  <si>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</si>
  <si>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</si>
  <si>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</si>
  <si>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</si>
  <si>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</si>
  <si>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</si>
  <si>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</si>
  <si>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</si>
  <si>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</si>
  <si>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</si>
  <si>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</si>
  <si>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</si>
  <si>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</si>
  <si>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</si>
  <si>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</si>
  <si>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</si>
  <si>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</si>
  <si>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</si>
  <si>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</si>
  <si>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</si>
  <si>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</si>
  <si>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</si>
  <si>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</si>
  <si>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</si>
  <si>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</si>
  <si>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</si>
  <si>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</si>
  <si>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</si>
  <si>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</si>
  <si>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</si>
  <si>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</si>
  <si>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</si>
  <si>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</si>
  <si>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</si>
  <si>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</si>
  <si>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</si>
  <si>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</si>
  <si>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</si>
  <si>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</si>
  <si>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</si>
  <si>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</si>
  <si>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</si>
  <si>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</si>
  <si>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</si>
  <si>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</si>
  <si>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</si>
  <si>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</si>
  <si>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</si>
  <si>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</si>
  <si>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</si>
  <si>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</si>
  <si>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</si>
  <si>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</si>
  <si>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</si>
  <si>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</si>
  <si>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</si>
  <si>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</si>
  <si>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</si>
  <si>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</si>
  <si>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</si>
  <si>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</si>
  <si>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</si>
  <si>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</si>
  <si>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</si>
  <si>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</si>
  <si>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</si>
  <si>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</si>
  <si>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</si>
  <si>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</si>
  <si>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</si>
  <si>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</si>
  <si>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</si>
  <si>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</si>
  <si>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</si>
  <si>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costly,It’s really long n sturdy no homo 🔥,Takes longer to charge than the regular cable,Quality is really good,iPhone X pink charging cable long one ☝️,A good purchase,It charges fine for me,Absolutely fantastic USB👍👍👍</t>
  </si>
  <si>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</si>
  <si>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</si>
  <si>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</si>
  <si>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</si>
  <si>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</si>
  <si>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</si>
  <si>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</si>
  <si>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</si>
  <si>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</si>
  <si>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</si>
  <si>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</si>
  <si>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</si>
  <si>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</si>
  <si>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</si>
  <si>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</si>
  <si>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</si>
  <si>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</si>
  <si>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</si>
  <si>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</si>
  <si>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 👍 product,Good 👍🏻,Good,USB,Strong buid , study design , charging speed ☹️</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</si>
  <si>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</si>
  <si>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</si>
  <si>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</si>
  <si>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</si>
  <si>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</si>
  <si>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</si>
  <si>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</si>
  <si>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</si>
  <si>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</si>
  <si>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</si>
  <si>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</si>
  <si>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</si>
  <si>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</si>
  <si>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</si>
  <si>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</si>
  <si>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</si>
  <si>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</si>
  <si>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</si>
  <si>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</si>
  <si>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</si>
  <si>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</si>
  <si>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</si>
  <si>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</si>
  <si>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</si>
  <si>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</si>
  <si>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</si>
  <si>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</si>
  <si>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</si>
  <si>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</si>
  <si>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charger🤏,Expensive at this price,Multiple mobile can’t be charged at a time,THIS IS FAST CHARGING ON BOTH MY SAMSUNG PHONES AND IPHONE TOO. Go for it !!,Excellent quality!,CHARGING CABLE</t>
  </si>
  <si>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</si>
  <si>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</si>
  <si>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</si>
  <si>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</si>
  <si>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</si>
  <si>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</si>
  <si>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</si>
  <si>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</si>
  <si>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</si>
  <si>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</si>
  <si>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</si>
  <si>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</si>
  <si>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</si>
  <si>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</si>
  <si>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</si>
  <si>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</si>
  <si>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</si>
  <si>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</si>
  <si>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</si>
  <si>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</si>
  <si>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</si>
  <si>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</si>
  <si>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</si>
  <si>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</si>
  <si>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</si>
  <si>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</si>
  <si>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</si>
  <si>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</si>
  <si>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</si>
  <si>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</si>
  <si>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</si>
  <si>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</si>
  <si>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</si>
  <si>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</si>
  <si>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</si>
  <si>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</si>
  <si>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</si>
  <si>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</si>
  <si>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</si>
  <si>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</si>
  <si>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</si>
  <si>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</si>
  <si>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</si>
  <si>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</si>
  <si>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</si>
  <si>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</si>
  <si>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</si>
  <si>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</si>
  <si>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</si>
  <si>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</si>
  <si>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</si>
  <si>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</si>
  <si>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</si>
  <si>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</si>
  <si>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</si>
  <si>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</si>
  <si>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</si>
  <si>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</si>
  <si>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</si>
  <si>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</si>
  <si>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</si>
  <si>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</si>
  <si>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</si>
  <si>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</si>
  <si>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</si>
  <si>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</si>
  <si>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</si>
  <si>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</si>
  <si>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</si>
  <si>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</si>
  <si>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</si>
  <si>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</si>
  <si>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</si>
  <si>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</si>
  <si>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</si>
  <si>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</si>
  <si>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</si>
  <si>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</si>
  <si>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</si>
  <si>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</si>
  <si>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</si>
  <si>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</si>
  <si>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</si>
  <si>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</si>
  <si>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</si>
  <si>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</si>
  <si>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</si>
  <si>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</si>
  <si>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</si>
  <si>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</si>
  <si>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</si>
  <si>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</si>
  <si>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</si>
  <si>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</si>
  <si>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</si>
  <si>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</si>
  <si>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</si>
  <si>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</si>
  <si>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</si>
  <si>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</si>
  <si>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</si>
  <si>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</si>
  <si>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</si>
  <si>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</si>
  <si>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</si>
  <si>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</si>
  <si>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</si>
  <si>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</si>
  <si>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</si>
  <si>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</si>
  <si>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</si>
  <si>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</si>
  <si>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</si>
  <si>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</si>
  <si>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</si>
  <si>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</si>
  <si>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</si>
  <si>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</si>
  <si>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</si>
  <si>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</si>
  <si>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</si>
  <si>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</si>
  <si>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</si>
  <si>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</si>
  <si>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</si>
  <si>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👍,Best Alternative to Original Cable</t>
  </si>
  <si>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</si>
  <si>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</si>
  <si>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</si>
  <si>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</si>
  <si>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</si>
  <si>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</si>
  <si>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</si>
  <si>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</si>
  <si>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</si>
  <si>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</si>
  <si>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</si>
  <si>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</si>
  <si>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</si>
  <si>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</si>
  <si>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 trustable…,Just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</si>
  <si>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</si>
  <si>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</si>
  <si>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</si>
  <si>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</si>
  <si>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</si>
  <si>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</si>
  <si>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</si>
  <si>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</si>
  <si>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</si>
  <si>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</si>
  <si>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</si>
  <si>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</si>
  <si>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</si>
  <si>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</si>
  <si>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</si>
  <si>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</si>
  <si>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</si>
  <si>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</si>
  <si>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</si>
  <si>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</si>
  <si>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</si>
  <si>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</si>
  <si>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</si>
  <si>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</si>
  <si>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</si>
  <si>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</si>
  <si>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</si>
  <si>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</si>
  <si>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</si>
  <si>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</si>
  <si>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</si>
  <si>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</si>
  <si>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</si>
  <si>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</si>
  <si>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</si>
  <si>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</si>
  <si>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</si>
  <si>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</si>
  <si>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</si>
  <si>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</si>
  <si>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</si>
  <si>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</si>
  <si>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</si>
  <si>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</si>
  <si>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</si>
  <si>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</si>
  <si>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</si>
  <si>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</si>
  <si>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</si>
  <si>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</si>
  <si>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</si>
  <si>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</si>
  <si>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</si>
  <si>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</si>
  <si>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</si>
  <si>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</si>
  <si>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</si>
  <si>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</si>
  <si>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</si>
  <si>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</si>
  <si>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</si>
  <si>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</si>
  <si>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</si>
  <si>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</si>
  <si>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</si>
  <si>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</si>
  <si>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</si>
  <si>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</si>
  <si>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</si>
  <si>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</si>
  <si>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</si>
  <si>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</si>
  <si>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</si>
  <si>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</si>
  <si>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</si>
  <si>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</si>
  <si>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</si>
  <si>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</si>
  <si>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</si>
  <si>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</si>
  <si>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</si>
  <si>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</si>
  <si>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</si>
  <si>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</si>
  <si>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</si>
  <si>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</si>
  <si>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</si>
  <si>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</si>
  <si>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𝕵𝖆𝖙𝖎𝖓 𝕮𝖍𝖆𝖉𝖍𝖆,palpandia153,Arvind,Nithyadhakshina,Basha_Neerati,shaker,Amazon Customer,D Ravi</t>
  </si>
  <si>
    <t>R23CC5VDSVR49B,R1AWZE3731748T,R388KOR9TWPX5H,R2PLH1UHYDQWFA,R1B7Q58I1P83OY,R1C13PY8A3WUC5,RTEAGC48PIYAU,R2E0N8Q0ZQM9N9</t>
  </si>
  <si>
    <t>Good Stuff... Recommended!!!,Need better quality,एक मजबूत प्रोडक्ट है,Good,best buy of this cable,Best for,Tough,Nil</t>
  </si>
  <si>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</si>
  <si>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</si>
  <si>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</si>
  <si>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</si>
  <si>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</si>
  <si>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</si>
  <si>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</si>
  <si>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</si>
  <si>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</si>
  <si>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</si>
  <si>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</si>
  <si>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</si>
  <si>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</si>
  <si>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</si>
  <si>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</si>
  <si>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</si>
  <si>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</si>
  <si>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</si>
  <si>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</si>
  <si>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</si>
  <si>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</si>
  <si>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</si>
  <si>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</si>
  <si>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</si>
  <si>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</si>
  <si>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</si>
  <si>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</si>
  <si>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</si>
  <si>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</si>
  <si>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</si>
  <si>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</si>
  <si>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</si>
  <si>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</si>
  <si>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</si>
  <si>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</si>
  <si>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</si>
  <si>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</si>
  <si>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</si>
  <si>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</si>
  <si>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</si>
  <si>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</si>
  <si>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</si>
  <si>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</si>
  <si>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</si>
  <si>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</si>
  <si>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</si>
  <si>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</si>
  <si>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</si>
  <si>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</si>
  <si>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</si>
  <si>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</si>
  <si>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</si>
  <si>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</si>
  <si>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</si>
  <si>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</si>
  <si>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</si>
  <si>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</si>
  <si>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</si>
  <si>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</si>
  <si>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</si>
  <si>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</si>
  <si>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</si>
  <si>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</si>
  <si>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</si>
  <si>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</si>
  <si>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</si>
  <si>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</si>
  <si>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</si>
  <si>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</si>
  <si>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</si>
  <si>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</si>
  <si>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</si>
  <si>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</si>
  <si>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</si>
  <si>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</si>
  <si>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</si>
  <si>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</si>
  <si>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</si>
  <si>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</si>
  <si>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</si>
  <si>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</si>
  <si>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</si>
  <si>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</si>
  <si>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</si>
  <si>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</si>
  <si>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</si>
  <si>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</si>
  <si>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</si>
  <si>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</si>
  <si>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</si>
  <si>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</si>
  <si>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</si>
  <si>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</si>
  <si>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</si>
  <si>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</si>
  <si>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</si>
  <si>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</si>
  <si>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</si>
  <si>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</si>
  <si>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</si>
  <si>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</si>
  <si>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</si>
  <si>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</si>
  <si>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</si>
  <si>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</si>
  <si>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</si>
  <si>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</si>
  <si>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</si>
  <si>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good,ठीक ठीक है</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</si>
  <si>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</si>
  <si>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</si>
  <si>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</si>
  <si>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</si>
  <si>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</si>
  <si>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</si>
  <si>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</si>
  <si>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</si>
  <si>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</si>
  <si>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</si>
  <si>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</si>
  <si>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</si>
  <si>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</si>
  <si>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</si>
  <si>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</si>
  <si>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</si>
  <si>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</si>
  <si>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</si>
  <si>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</si>
  <si>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</si>
  <si>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</si>
  <si>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</si>
  <si>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</si>
  <si>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</si>
  <si>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</si>
  <si>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</si>
  <si>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</si>
  <si>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</si>
  <si>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</si>
  <si>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</si>
  <si>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</si>
  <si>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</si>
  <si>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</si>
  <si>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</si>
  <si>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</si>
  <si>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</si>
  <si>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</si>
  <si>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</si>
  <si>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</si>
  <si>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</si>
  <si>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</si>
  <si>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</si>
  <si>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</si>
  <si>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</si>
  <si>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</si>
  <si>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</si>
  <si>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</si>
  <si>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ভালই কাজ করছে, পয়সা উসুল।,Just what I wanted.. works perfect,Great 👍,Good,Works fine with my Samsung smart TV.,Works perfectly,Not OEM. But works as expected.,Its a good buy works</t>
  </si>
  <si>
    <t>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</si>
  <si>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</si>
  <si>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</si>
  <si>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</si>
  <si>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</si>
  <si>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</si>
  <si>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</si>
  <si>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</si>
  <si>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</si>
  <si>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</si>
  <si>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</si>
  <si>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</si>
  <si>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</si>
  <si>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</si>
  <si>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</si>
  <si>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</si>
  <si>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</si>
  <si>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</si>
  <si>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</si>
  <si>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</si>
  <si>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</si>
  <si>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</si>
  <si>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</si>
  <si>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</si>
  <si>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</si>
  <si>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</si>
  <si>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</si>
  <si>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</si>
  <si>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</si>
  <si>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</si>
  <si>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</si>
  <si>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</si>
  <si>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</si>
  <si>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</si>
  <si>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</si>
  <si>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</si>
  <si>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</si>
  <si>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</si>
  <si>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</si>
  <si>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</si>
  <si>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</si>
  <si>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</si>
  <si>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</si>
  <si>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</si>
  <si>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</si>
  <si>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</si>
  <si>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</si>
  <si>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</si>
  <si>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</si>
  <si>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</si>
  <si>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</si>
  <si>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</si>
  <si>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</si>
  <si>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</si>
  <si>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</si>
  <si>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</si>
  <si>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</si>
  <si>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</si>
  <si>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</si>
  <si>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</si>
  <si>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</si>
  <si>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</si>
  <si>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</si>
  <si>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</si>
  <si>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</si>
  <si>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👌,The product is great but you might get scammed on Amazon,Very good 👍,Nice tv,Budget free</t>
  </si>
  <si>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</si>
  <si>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</si>
  <si>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</si>
  <si>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</si>
  <si>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</si>
  <si>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</si>
  <si>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</si>
  <si>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</si>
  <si>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</si>
  <si>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</si>
  <si>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</si>
  <si>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</si>
  <si>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</si>
  <si>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</si>
  <si>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 👍,Nice,It's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</si>
  <si>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</si>
  <si>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</si>
  <si>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</si>
  <si>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</si>
  <si>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</si>
  <si>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</si>
  <si>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</si>
  <si>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</si>
  <si>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</si>
  <si>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</si>
  <si>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</si>
  <si>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</si>
  <si>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</si>
  <si>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</si>
  <si>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</si>
  <si>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</si>
  <si>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</si>
  <si>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</si>
  <si>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</si>
  <si>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</si>
  <si>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</si>
  <si>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</si>
  <si>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</si>
  <si>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</si>
  <si>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</si>
  <si>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</si>
  <si>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</si>
  <si>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</si>
  <si>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</si>
  <si>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</si>
  <si>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</si>
  <si>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</si>
  <si>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</si>
  <si>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</si>
  <si>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</si>
  <si>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</si>
  <si>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</si>
  <si>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</si>
  <si>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</si>
  <si>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</si>
  <si>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</si>
  <si>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</si>
  <si>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</si>
  <si>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</si>
  <si>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</si>
  <si>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</si>
  <si>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</si>
  <si>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</si>
  <si>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</si>
  <si>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</si>
  <si>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</si>
  <si>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</si>
  <si>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</si>
  <si>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</si>
  <si>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</si>
  <si>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</si>
  <si>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</si>
  <si>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</si>
  <si>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</si>
  <si>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</si>
  <si>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</si>
  <si>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</si>
  <si>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</si>
  <si>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</si>
  <si>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</si>
  <si>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</si>
  <si>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</si>
  <si>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</si>
  <si>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</si>
  <si>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</si>
  <si>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</si>
  <si>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</si>
  <si>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</si>
  <si>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</si>
  <si>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</si>
  <si>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</si>
  <si>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</si>
  <si>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</si>
  <si>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</si>
  <si>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</si>
  <si>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</si>
  <si>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</si>
  <si>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</si>
  <si>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</si>
  <si>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</si>
  <si>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</si>
  <si>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</si>
  <si>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</si>
  <si>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</si>
  <si>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</si>
  <si>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</si>
  <si>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</si>
  <si>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</si>
  <si>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</si>
  <si>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</si>
  <si>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</si>
  <si>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</si>
  <si>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</si>
  <si>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</si>
  <si>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</si>
  <si>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</si>
  <si>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</si>
  <si>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</si>
  <si>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</si>
  <si>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</si>
  <si>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</si>
  <si>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</si>
  <si>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</si>
  <si>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</si>
  <si>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</si>
  <si>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</si>
  <si>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</si>
  <si>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</si>
  <si>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</si>
  <si>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</si>
  <si>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</si>
  <si>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</si>
  <si>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</si>
  <si>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</si>
  <si>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</si>
  <si>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</si>
  <si>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</si>
  <si>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</si>
  <si>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</si>
  <si>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</si>
  <si>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</si>
  <si>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</si>
  <si>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</si>
  <si>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</si>
  <si>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 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</si>
  <si>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</si>
  <si>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</si>
  <si>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</si>
  <si>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</si>
  <si>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</si>
  <si>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</si>
  <si>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</si>
  <si>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</si>
  <si>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</si>
  <si>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</si>
  <si>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</si>
  <si>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</si>
  <si>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</si>
  <si>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</si>
  <si>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me😊),Just works</t>
  </si>
  <si>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</si>
  <si>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</si>
  <si>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</si>
  <si>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</si>
  <si>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</si>
  <si>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</si>
  <si>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</si>
  <si>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</si>
  <si>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</si>
  <si>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</si>
  <si>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</si>
  <si>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</si>
  <si>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</si>
  <si>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</si>
  <si>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</si>
  <si>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</si>
  <si>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</si>
  <si>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</si>
  <si>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</si>
  <si>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</si>
  <si>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</si>
  <si>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</si>
  <si>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</si>
  <si>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</si>
  <si>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</si>
  <si>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</si>
  <si>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</si>
  <si>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</si>
  <si>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</si>
  <si>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</si>
  <si>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product,अच्छा है।,Nice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</si>
  <si>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</si>
  <si>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</si>
  <si>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</si>
  <si>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</si>
  <si>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</si>
  <si>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</si>
  <si>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</si>
  <si>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</si>
  <si>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</si>
  <si>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</si>
  <si>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</si>
  <si>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</si>
  <si>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</si>
  <si>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</si>
  <si>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</si>
  <si>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</si>
  <si>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</si>
  <si>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</si>
  <si>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</si>
  <si>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 battery health,Did not like,awesome product,Good</t>
  </si>
  <si>
    <t>https://m.media-amazon.com/images/I/71SaXlf9TZL._SY88.jpg,Small cable otherwise good,,I like the product.,Quality is good but after a month immediately I lose 9% of battery health so that’s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</si>
  <si>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</si>
  <si>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</si>
  <si>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</si>
  <si>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</si>
  <si>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</si>
  <si>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</si>
  <si>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</si>
  <si>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</si>
  <si>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</si>
  <si>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</si>
  <si>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</si>
  <si>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</si>
  <si>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</si>
  <si>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</si>
  <si>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</si>
  <si>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</si>
  <si>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</si>
  <si>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</si>
  <si>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</si>
  <si>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</si>
  <si>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</si>
  <si>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</si>
  <si>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</si>
  <si>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</si>
  <si>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</si>
  <si>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</si>
  <si>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</si>
  <si>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</si>
  <si>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</si>
  <si>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</si>
  <si>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</si>
  <si>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</si>
  <si>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</si>
  <si>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work,It’s Working</t>
  </si>
  <si>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</si>
  <si>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</si>
  <si>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</si>
  <si>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</si>
  <si>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</si>
  <si>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</si>
  <si>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</si>
  <si>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</si>
  <si>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</si>
  <si>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</si>
  <si>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</si>
  <si>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</si>
  <si>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</si>
  <si>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</si>
  <si>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</si>
  <si>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</si>
  <si>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</si>
  <si>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</si>
  <si>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</si>
  <si>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</si>
  <si>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</si>
  <si>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</si>
  <si>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</si>
  <si>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</si>
  <si>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</si>
  <si>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</si>
  <si>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</si>
  <si>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</si>
  <si>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</si>
  <si>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</si>
  <si>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</si>
  <si>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</si>
  <si>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</si>
  <si>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</si>
  <si>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</si>
  <si>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</si>
  <si>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</si>
  <si>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</si>
  <si>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</si>
  <si>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</si>
  <si>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</si>
  <si>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</si>
  <si>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</si>
  <si>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</si>
  <si>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</si>
  <si>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</si>
  <si>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</si>
  <si>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</si>
  <si>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</si>
  <si>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</si>
  <si>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</si>
  <si>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</si>
  <si>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</si>
  <si>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</si>
  <si>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</si>
  <si>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</si>
  <si>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</si>
  <si>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</si>
  <si>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</si>
  <si>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</si>
  <si>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</si>
  <si>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</si>
  <si>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</si>
  <si>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</si>
  <si>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</si>
  <si>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</si>
  <si>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</si>
  <si>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</si>
  <si>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</si>
  <si>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</si>
  <si>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</si>
  <si>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</si>
  <si>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</si>
  <si>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</si>
  <si>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</si>
  <si>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</si>
  <si>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</si>
  <si>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</si>
  <si>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</si>
  <si>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</si>
  <si>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</si>
  <si>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</si>
  <si>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</si>
  <si>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</si>
  <si>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</si>
  <si>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</si>
  <si>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</si>
  <si>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</si>
  <si>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</si>
  <si>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</si>
  <si>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</si>
  <si>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</si>
  <si>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</si>
  <si>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</si>
  <si>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</si>
  <si>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</si>
  <si>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</si>
  <si>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</si>
  <si>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</si>
  <si>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</si>
  <si>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</si>
  <si>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</si>
  <si>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</si>
  <si>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</si>
  <si>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</si>
  <si>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</si>
  <si>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</si>
  <si>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</si>
  <si>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</si>
  <si>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</si>
  <si>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</si>
  <si>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</si>
  <si>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</si>
  <si>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</si>
  <si>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</si>
  <si>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</si>
  <si>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</si>
  <si>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</si>
  <si>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</si>
  <si>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</si>
  <si>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</si>
  <si>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</si>
  <si>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</si>
  <si>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</si>
  <si>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</si>
  <si>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</si>
  <si>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</si>
  <si>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</si>
  <si>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</si>
  <si>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</si>
  <si>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</si>
  <si>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</si>
  <si>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</si>
  <si>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</si>
  <si>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 Compatible for Tata Sky Remote Original Set Top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</si>
  <si>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</si>
  <si>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</si>
  <si>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</si>
  <si>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</si>
  <si>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</si>
  <si>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</si>
  <si>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</si>
  <si>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</si>
  <si>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</si>
  <si>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</si>
  <si>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</si>
  <si>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</si>
  <si>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</si>
  <si>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</si>
  <si>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</si>
  <si>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</si>
  <si>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</si>
  <si>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</si>
  <si>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</si>
  <si>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</si>
  <si>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</si>
  <si>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</si>
  <si>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</si>
  <si>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</si>
  <si>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</si>
  <si>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</si>
  <si>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</si>
  <si>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</si>
  <si>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</si>
  <si>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</si>
  <si>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</si>
  <si>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</si>
  <si>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</si>
  <si>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</si>
  <si>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</si>
  <si>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</si>
  <si>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</si>
  <si>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</si>
  <si>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</si>
  <si>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</si>
  <si>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</si>
  <si>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</si>
  <si>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</si>
  <si>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</si>
  <si>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</si>
  <si>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</si>
  <si>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</si>
  <si>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</si>
  <si>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</si>
  <si>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</si>
  <si>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</si>
  <si>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</si>
  <si>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</si>
  <si>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</si>
  <si>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</si>
  <si>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</si>
  <si>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</si>
  <si>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</si>
  <si>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</si>
  <si>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</si>
  <si>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</si>
  <si>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</si>
  <si>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</si>
  <si>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</si>
  <si>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</si>
  <si>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</si>
  <si>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</si>
  <si>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</si>
  <si>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</si>
  <si>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</si>
  <si>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</si>
  <si>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</si>
  <si>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</si>
  <si>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</si>
  <si>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Good one….,Very good sturdy,I am using this in the car and work fine for far, writing this review after 2 weeks.,This cable charge as well transfer data without even any mfi certified,Very Happy with this one,my cable stopped working in a week.,Worth🌱,This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</si>
  <si>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</si>
  <si>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</si>
  <si>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</si>
  <si>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</si>
  <si>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</si>
  <si>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</si>
  <si>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</si>
  <si>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</si>
  <si>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</si>
  <si>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</si>
  <si>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</si>
  <si>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</si>
  <si>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</si>
  <si>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</si>
  <si>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</si>
  <si>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</si>
  <si>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</si>
  <si>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</si>
  <si>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</si>
  <si>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</si>
  <si>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</si>
  <si>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</si>
  <si>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</si>
  <si>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</si>
  <si>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</si>
  <si>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</si>
  <si>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</si>
  <si>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</si>
  <si>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</si>
  <si>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</si>
  <si>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</si>
  <si>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</si>
  <si>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</si>
  <si>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</si>
  <si>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</si>
  <si>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</si>
  <si>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</si>
  <si>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</si>
  <si>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</si>
  <si>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</si>
  <si>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</si>
  <si>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</si>
  <si>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</si>
  <si>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</si>
  <si>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</si>
  <si>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</si>
  <si>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</si>
  <si>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</si>
  <si>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</si>
  <si>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</si>
  <si>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</si>
  <si>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</si>
  <si>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</si>
  <si>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</si>
  <si>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</si>
  <si>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</si>
  <si>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</si>
  <si>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</si>
  <si>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</si>
  <si>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</si>
  <si>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</si>
  <si>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</si>
  <si>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</si>
  <si>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</si>
  <si>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</si>
  <si>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</si>
  <si>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</si>
  <si>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</si>
  <si>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</si>
  <si>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</si>
  <si>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</si>
  <si>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</si>
  <si>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</si>
  <si>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</si>
  <si>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</si>
  <si>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</si>
  <si>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</si>
  <si>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</si>
  <si>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</si>
  <si>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</si>
  <si>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</si>
  <si>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</si>
  <si>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</si>
  <si>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</si>
  <si>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</si>
  <si>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</si>
  <si>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</si>
  <si>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</si>
  <si>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</si>
  <si>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</si>
  <si>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</si>
  <si>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</si>
  <si>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</si>
  <si>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</si>
  <si>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</si>
  <si>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</si>
  <si>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</si>
  <si>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</si>
  <si>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</si>
  <si>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</si>
  <si>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</si>
  <si>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</si>
  <si>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</si>
  <si>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</si>
  <si>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</si>
  <si>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</si>
  <si>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</si>
  <si>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</si>
  <si>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</si>
  <si>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</si>
  <si>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</si>
  <si>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</si>
  <si>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</si>
  <si>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</si>
  <si>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</si>
  <si>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</si>
  <si>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</si>
  <si>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</si>
  <si>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</si>
  <si>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</si>
  <si>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</si>
  <si>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</si>
  <si>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</si>
  <si>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</si>
  <si>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</si>
  <si>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</si>
  <si>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</si>
  <si>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</si>
  <si>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</si>
  <si>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</si>
  <si>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</si>
  <si>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</si>
  <si>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</si>
  <si>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</si>
  <si>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</si>
  <si>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</si>
  <si>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</si>
  <si>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</si>
  <si>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</si>
  <si>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</si>
  <si>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</si>
  <si>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</si>
  <si>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</si>
  <si>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</si>
  <si>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</si>
  <si>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</si>
  <si>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</si>
  <si>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</si>
  <si>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</si>
  <si>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</si>
  <si>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</si>
  <si>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</si>
  <si>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</si>
  <si>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</si>
  <si>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</si>
  <si>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</si>
  <si>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</si>
  <si>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</si>
  <si>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</si>
  <si>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</si>
  <si>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</si>
  <si>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</si>
  <si>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</si>
  <si>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</si>
  <si>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</si>
  <si>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</si>
  <si>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</si>
  <si>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</si>
  <si>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</si>
  <si>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</si>
  <si>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</si>
  <si>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</si>
  <si>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</si>
  <si>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😎,Gud data cabel....,Very good USB C TO USB C Cable .The one does not entangle to develop fold leading to cracks and cuts,Best,Rigid and high quality,Super durable,Great i have been using for 6 month</t>
  </si>
  <si>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</si>
  <si>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</si>
  <si>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</si>
  <si>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</si>
  <si>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</si>
  <si>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</si>
  <si>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</si>
  <si>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</si>
  <si>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</si>
  <si>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</si>
  <si>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</si>
  <si>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</si>
  <si>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</si>
  <si>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</si>
  <si>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</si>
  <si>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</si>
  <si>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</si>
  <si>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</si>
  <si>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</si>
  <si>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</si>
  <si>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</si>
  <si>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</si>
  <si>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</si>
  <si>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</si>
  <si>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</si>
  <si>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</si>
  <si>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</si>
  <si>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</si>
  <si>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</si>
  <si>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</si>
  <si>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</si>
  <si>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</si>
  <si>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</si>
  <si>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</si>
  <si>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</si>
  <si>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</si>
  <si>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</si>
  <si>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</si>
  <si>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</si>
  <si>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</si>
  <si>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</si>
  <si>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</si>
  <si>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</si>
  <si>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</si>
  <si>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</si>
  <si>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</si>
  <si>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</si>
  <si>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</si>
  <si>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</si>
  <si>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</si>
  <si>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</si>
  <si>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</si>
  <si>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</si>
  <si>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</si>
  <si>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</si>
  <si>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</si>
  <si>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</si>
  <si>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</si>
  <si>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</si>
  <si>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</si>
  <si>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</si>
  <si>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</si>
  <si>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👍,Works fine with Vu smart TV,Good Product. Suitable for VU,Ok, Quality can be improved</t>
  </si>
  <si>
    <t>Not as good as the original remote, but does the job. Really happy with this product,Very light,Good one, working as expected.,Good product,Nice product.....👌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</si>
  <si>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</si>
  <si>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</si>
  <si>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</si>
  <si>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</si>
  <si>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</si>
  <si>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</si>
  <si>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</si>
  <si>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</si>
  <si>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</si>
  <si>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</si>
  <si>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</si>
  <si>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</si>
  <si>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</si>
  <si>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</si>
  <si>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</si>
  <si>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</si>
  <si>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</si>
  <si>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</si>
  <si>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</si>
  <si>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</si>
  <si>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</si>
  <si>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</si>
  <si>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</si>
  <si>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</si>
  <si>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</si>
  <si>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</si>
  <si>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</si>
  <si>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</si>
  <si>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</si>
  <si>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</si>
  <si>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</si>
  <si>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</si>
  <si>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</si>
  <si>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</si>
  <si>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</si>
  <si>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</si>
  <si>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</si>
  <si>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</si>
  <si>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</si>
  <si>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</si>
  <si>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</si>
  <si>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</si>
  <si>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</si>
  <si>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</si>
  <si>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</si>
  <si>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</si>
  <si>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</si>
  <si>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</si>
  <si>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</si>
  <si>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</si>
  <si>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</si>
  <si>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</si>
  <si>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</si>
  <si>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</si>
  <si>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</si>
  <si>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</si>
  <si>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</si>
  <si>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</si>
  <si>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product,👌🏻Fit, 👍🏻cost wise, 👍🏻👍🏻material.,Wonderful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</si>
  <si>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</si>
  <si>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</si>
  <si>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</si>
  <si>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</si>
  <si>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</si>
  <si>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</si>
  <si>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</si>
  <si>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</si>
  <si>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</si>
  <si>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</si>
  <si>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</si>
  <si>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</si>
  <si>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</si>
  <si>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</si>
  <si>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</si>
  <si>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</si>
  <si>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</si>
  <si>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</si>
  <si>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</si>
  <si>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</si>
  <si>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</si>
  <si>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</si>
  <si>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</si>
  <si>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</si>
  <si>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</si>
  <si>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</si>
  <si>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</si>
  <si>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</si>
  <si>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</si>
  <si>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</si>
  <si>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</si>
  <si>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</si>
  <si>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</si>
  <si>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</si>
  <si>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</si>
  <si>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</si>
  <si>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</si>
  <si>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</si>
  <si>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</si>
  <si>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👍,Good quality product my solve screen onn off,Ok,This cable support HDMI arc, but each time we have to select port in TV</t>
  </si>
  <si>
    <t>Perfect hdmi cable for boat soundbar and lg smart tv,This product is overpriced,Value for money &amp; good quality product,Quality product,Good 👍,Good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</si>
  <si>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</si>
  <si>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</si>
  <si>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</si>
  <si>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</si>
  <si>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</si>
  <si>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</si>
  <si>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</si>
  <si>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</si>
  <si>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</si>
  <si>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</si>
  <si>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</si>
  <si>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</si>
  <si>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</si>
  <si>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</si>
  <si>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</si>
  <si>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</si>
  <si>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</si>
  <si>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</si>
  <si>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</si>
  <si>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</si>
  <si>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</si>
  <si>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</si>
  <si>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</si>
  <si>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</si>
  <si>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</si>
  <si>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</si>
  <si>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</si>
  <si>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</si>
  <si>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</si>
  <si>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</si>
  <si>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</si>
  <si>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</si>
  <si>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</si>
  <si>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</si>
  <si>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</si>
  <si>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</si>
  <si>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</si>
  <si>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</si>
  <si>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</si>
  <si>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</si>
  <si>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</si>
  <si>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</si>
  <si>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</si>
  <si>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</si>
  <si>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</si>
  <si>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</si>
  <si>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</si>
  <si>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</si>
  <si>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</si>
  <si>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</si>
  <si>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</si>
  <si>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</si>
  <si>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</si>
  <si>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</si>
  <si>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</si>
  <si>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</si>
  <si>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</si>
  <si>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</si>
  <si>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</si>
  <si>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</si>
  <si>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</si>
  <si>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</si>
  <si>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</si>
  <si>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</si>
  <si>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</si>
  <si>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</si>
  <si>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</si>
  <si>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</si>
  <si>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</si>
  <si>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</si>
  <si>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</si>
  <si>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</si>
  <si>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</si>
  <si>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</si>
  <si>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</si>
  <si>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</si>
  <si>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</si>
  <si>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</si>
  <si>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</si>
  <si>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</si>
  <si>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</si>
  <si>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</si>
  <si>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</si>
  <si>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</si>
  <si>
    <t>https://m.media-amazon.com/images/I/31f4cZdDnJL._SX300_SY300_QL70_FMwebp_.jpg</t>
  </si>
  <si>
    <t>https://www.amazon.in/Amazon-Basics-Lightning-Certified-Charging/dp/B0B8SSZ76F/ref=sr_1_234?qid=1672909135&amp;s=electronics&amp;sr=1-234</t>
  </si>
  <si>
    <t>B0841KQR1Z</t>
  </si>
  <si>
    <t>Crypo™ Universal Remote Compatible with Tata Sky Universal HD &amp; SD Set top Box (Also Works with All TV)</t>
  </si>
  <si>
    <t>☛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</si>
  <si>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</si>
  <si>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</si>
  <si>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</si>
  <si>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</si>
  <si>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</si>
  <si>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</si>
  <si>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</si>
  <si>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</si>
  <si>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</si>
  <si>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</si>
  <si>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</si>
  <si>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</si>
  <si>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</si>
  <si>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</si>
  <si>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good,,Good,अच्छा,Only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</si>
  <si>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</si>
  <si>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</si>
  <si>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</si>
  <si>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</si>
  <si>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</si>
  <si>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</si>
  <si>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</si>
  <si>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</si>
  <si>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</si>
  <si>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</si>
  <si>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</si>
  <si>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</si>
  <si>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</si>
  <si>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</si>
  <si>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</si>
  <si>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</si>
  <si>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</si>
  <si>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</si>
  <si>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</si>
  <si>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</si>
  <si>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</si>
  <si>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</si>
  <si>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</si>
  <si>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</si>
  <si>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</si>
  <si>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</si>
  <si>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</si>
  <si>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</si>
  <si>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</si>
  <si>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</si>
  <si>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</si>
  <si>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</si>
  <si>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</si>
  <si>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</si>
  <si>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</si>
  <si>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</si>
  <si>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</si>
  <si>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</si>
  <si>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</si>
  <si>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</si>
  <si>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</si>
  <si>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</si>
  <si>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</si>
  <si>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</si>
  <si>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</si>
  <si>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</si>
  <si>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</si>
  <si>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</si>
  <si>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</si>
  <si>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</si>
  <si>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</si>
  <si>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</si>
  <si>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</si>
  <si>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</si>
  <si>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</si>
  <si>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</si>
  <si>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</si>
  <si>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</si>
  <si>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</si>
  <si>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</si>
  <si>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</si>
  <si>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</si>
  <si>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</si>
  <si>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</si>
  <si>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</si>
  <si>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</si>
  <si>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</si>
  <si>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</si>
  <si>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</si>
  <si>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</si>
  <si>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</si>
  <si>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</si>
  <si>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</si>
  <si>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</si>
  <si>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</si>
  <si>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</si>
  <si>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</si>
  <si>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</si>
  <si>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</si>
  <si>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</si>
  <si>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</si>
  <si>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</si>
  <si>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</si>
  <si>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</si>
  <si>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</si>
  <si>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</si>
  <si>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</si>
  <si>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</si>
  <si>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</si>
  <si>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</si>
  <si>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</si>
  <si>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</si>
  <si>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</si>
  <si>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</si>
  <si>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</si>
  <si>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</si>
  <si>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</si>
  <si>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</si>
  <si>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</si>
  <si>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</si>
  <si>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</si>
  <si>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</si>
  <si>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</si>
  <si>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</si>
  <si>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</si>
  <si>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</si>
  <si>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</si>
  <si>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</si>
  <si>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</si>
  <si>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</si>
  <si>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</si>
  <si>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</si>
  <si>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</si>
  <si>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</si>
  <si>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</si>
  <si>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</si>
  <si>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</si>
  <si>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</si>
  <si>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</si>
  <si>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</si>
  <si>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</si>
  <si>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</si>
  <si>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</si>
  <si>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</si>
  <si>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</si>
  <si>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</si>
  <si>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</si>
  <si>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</si>
  <si>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</si>
  <si>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</si>
  <si>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</si>
  <si>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</si>
  <si>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</si>
  <si>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</si>
  <si>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</si>
  <si>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</si>
  <si>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</si>
  <si>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</si>
  <si>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</si>
  <si>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</si>
  <si>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</si>
  <si>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</si>
  <si>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</si>
  <si>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</si>
  <si>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</si>
  <si>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</si>
  <si>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</si>
  <si>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</si>
  <si>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</si>
  <si>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</si>
  <si>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</si>
  <si>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</si>
  <si>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</si>
  <si>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</si>
  <si>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</si>
  <si>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💰,Display and build,Good Sound and pictures,Good product 👍,Good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</si>
  <si>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</si>
  <si>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</si>
  <si>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</si>
  <si>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</si>
  <si>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</si>
  <si>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</si>
  <si>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</si>
  <si>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</si>
  <si>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</si>
  <si>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👍,Sound quality not good,Appropriate,Good</t>
  </si>
  <si>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</si>
  <si>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</si>
  <si>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</si>
  <si>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</si>
  <si>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</si>
  <si>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</si>
  <si>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</si>
  <si>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</si>
  <si>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</si>
  <si>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</si>
  <si>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</si>
  <si>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</si>
  <si>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</si>
  <si>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</si>
  <si>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</si>
  <si>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</si>
  <si>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</si>
  <si>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</si>
  <si>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</si>
  <si>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</si>
  <si>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</si>
  <si>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</si>
  <si>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</si>
  <si>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</si>
  <si>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</si>
  <si>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</si>
  <si>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</si>
  <si>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</si>
  <si>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</si>
  <si>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</si>
  <si>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</si>
  <si>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</si>
  <si>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can’t find the original this comes handy.,No voice communication,Acceptable for the price,Bad finish, but good product,No,voice recognition is not available,Nice Remote,worked find keys are hard</t>
  </si>
  <si>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</si>
  <si>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</si>
  <si>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</si>
  <si>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</si>
  <si>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</si>
  <si>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</si>
  <si>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</si>
  <si>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</si>
  <si>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</si>
  <si>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</si>
  <si>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</si>
  <si>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</si>
  <si>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</si>
  <si>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</si>
  <si>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</si>
  <si>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</si>
  <si>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</si>
  <si>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</si>
  <si>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</si>
  <si>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</si>
  <si>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</si>
  <si>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</si>
  <si>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</si>
  <si>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</si>
  <si>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</si>
  <si>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</si>
  <si>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</si>
  <si>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</si>
  <si>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</si>
  <si>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</si>
  <si>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</si>
  <si>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</si>
  <si>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</si>
  <si>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</si>
  <si>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</si>
  <si>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</si>
  <si>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</si>
  <si>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</si>
  <si>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</si>
  <si>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</si>
  <si>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</si>
  <si>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</si>
  <si>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</si>
  <si>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TV’s, Universal Fixed TV Wall Mount Stand (M452)</t>
  </si>
  <si>
    <t>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</si>
  <si>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</si>
  <si>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</si>
  <si>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</si>
  <si>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</si>
  <si>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</si>
  <si>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</si>
  <si>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</si>
  <si>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</si>
  <si>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 - Case for Firetv Remote, Fire Stick Remote Cover Case, Silicone Cover for TV Firestick 4K/TV 2nd Gen(3rd Gen) Remote Control - Light Weight/Anti Slip/Shockproof (Black)</t>
  </si>
  <si>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</si>
  <si>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</si>
  <si>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</si>
  <si>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</si>
  <si>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</si>
  <si>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</si>
  <si>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</si>
  <si>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</si>
  <si>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</si>
  <si>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</si>
  <si>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</si>
  <si>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</si>
  <si>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</si>
  <si>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</si>
  <si>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</si>
  <si>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</si>
  <si>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</si>
  <si>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</si>
  <si>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</si>
  <si>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</si>
  <si>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</si>
  <si>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</si>
  <si>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</si>
  <si>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</si>
  <si>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</si>
  <si>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</si>
  <si>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</si>
  <si>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</si>
  <si>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</si>
  <si>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</si>
  <si>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</si>
  <si>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</si>
  <si>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</si>
  <si>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</si>
  <si>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</si>
  <si>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</si>
  <si>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</si>
  <si>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</si>
  <si>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</si>
  <si>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</si>
  <si>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</si>
  <si>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</si>
  <si>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</si>
  <si>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</si>
  <si>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</si>
  <si>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</si>
  <si>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</si>
  <si>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</si>
  <si>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</si>
  <si>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</si>
  <si>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</si>
  <si>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</si>
  <si>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</si>
  <si>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</si>
  <si>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</si>
  <si>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</si>
  <si>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</si>
  <si>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</si>
  <si>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</si>
  <si>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</si>
  <si>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</si>
  <si>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</si>
  <si>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</si>
  <si>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</si>
  <si>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</si>
  <si>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</si>
  <si>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</si>
  <si>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</si>
  <si>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</si>
  <si>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</si>
  <si>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</si>
  <si>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</si>
  <si>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</si>
  <si>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</si>
  <si>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</si>
  <si>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</si>
  <si>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</si>
  <si>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</si>
  <si>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</si>
  <si>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</si>
  <si>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</si>
  <si>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</si>
  <si>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</si>
  <si>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</si>
  <si>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</si>
  <si>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</si>
  <si>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</si>
  <si>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</si>
  <si>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</si>
  <si>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</si>
  <si>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</si>
  <si>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</si>
  <si>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</si>
  <si>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</si>
  <si>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</si>
  <si>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</si>
  <si>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</si>
  <si>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</si>
  <si>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</si>
  <si>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</si>
  <si>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</si>
  <si>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</si>
  <si>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</si>
  <si>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</si>
  <si>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</si>
  <si>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</si>
  <si>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</si>
  <si>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</si>
  <si>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</si>
  <si>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</si>
  <si>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</si>
  <si>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</si>
  <si>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</si>
  <si>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</si>
  <si>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</si>
  <si>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</si>
  <si>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</si>
  <si>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</si>
  <si>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</si>
  <si>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</si>
  <si>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</si>
  <si>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</si>
  <si>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</si>
  <si>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</si>
  <si>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</si>
  <si>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</si>
  <si>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</si>
  <si>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</si>
  <si>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</si>
  <si>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</si>
  <si>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</si>
  <si>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</si>
  <si>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</si>
  <si>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</si>
  <si>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</si>
  <si>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</si>
  <si>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</si>
  <si>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</si>
  <si>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</si>
  <si>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</si>
  <si>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</si>
  <si>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</si>
  <si>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</si>
  <si>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</si>
  <si>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</si>
  <si>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</si>
  <si>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</si>
  <si>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</si>
  <si>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</si>
  <si>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</si>
  <si>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</si>
  <si>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</si>
  <si>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</si>
  <si>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</si>
  <si>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</si>
  <si>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</si>
  <si>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</si>
  <si>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</si>
  <si>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</si>
  <si>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</si>
  <si>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</si>
  <si>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</si>
  <si>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</si>
  <si>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</si>
  <si>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</si>
  <si>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</si>
  <si>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</si>
  <si>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</si>
  <si>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</si>
  <si>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</si>
  <si>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</si>
  <si>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</si>
  <si>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</si>
  <si>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</si>
  <si>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</si>
  <si>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</si>
  <si>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</si>
  <si>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</si>
  <si>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</si>
  <si>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</si>
  <si>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</si>
  <si>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</si>
  <si>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</si>
  <si>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</si>
  <si>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</si>
  <si>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</si>
  <si>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</si>
  <si>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</si>
  <si>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</si>
  <si>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</si>
  <si>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</si>
  <si>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</si>
  <si>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</si>
  <si>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</si>
  <si>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</si>
  <si>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</si>
  <si>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</si>
  <si>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</si>
  <si>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</si>
  <si>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</si>
  <si>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</si>
  <si>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</si>
  <si>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</si>
  <si>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</si>
  <si>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</si>
  <si>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</si>
  <si>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</si>
  <si>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</si>
  <si>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</si>
  <si>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</si>
  <si>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</si>
  <si>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</si>
  <si>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</si>
  <si>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</si>
  <si>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</si>
  <si>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</si>
  <si>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</si>
  <si>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</si>
  <si>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</si>
  <si>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</si>
  <si>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</si>
  <si>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</si>
  <si>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</si>
  <si>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</si>
  <si>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</si>
  <si>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</si>
  <si>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</si>
  <si>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</si>
  <si>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</si>
  <si>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</si>
  <si>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</si>
  <si>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</si>
  <si>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</si>
  <si>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</si>
  <si>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</si>
  <si>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</si>
  <si>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</si>
  <si>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</si>
  <si>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</si>
  <si>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</si>
  <si>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</si>
  <si>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</si>
  <si>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</si>
  <si>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</si>
  <si>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it’s so good,Not bad ok,Very good👍👍,Very Nice</t>
  </si>
  <si>
    <t>Tv is good in this price range,It's an excellent product for this price range,Good,Picture quality is good,Amazing product sound quality is okay and smart features is little bit slow but it’s okay overall ✅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</si>
  <si>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</si>
  <si>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</si>
  <si>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</si>
  <si>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</si>
  <si>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</si>
  <si>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</si>
  <si>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</si>
  <si>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</si>
  <si>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</si>
  <si>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</si>
  <si>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</si>
  <si>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</si>
  <si>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</si>
  <si>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</si>
  <si>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</si>
  <si>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</si>
  <si>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</si>
  <si>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</si>
  <si>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😞😞,Remote very 👎 bad,Doesn’t works at all, material quality isn’t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</si>
  <si>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</si>
  <si>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</si>
  <si>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</si>
  <si>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</si>
  <si>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</si>
  <si>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</si>
  <si>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</si>
  <si>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</si>
  <si>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</si>
  <si>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  –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</si>
  <si>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</si>
  <si>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</si>
  <si>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</si>
  <si>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</si>
  <si>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</si>
  <si>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</si>
  <si>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</si>
  <si>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</si>
  <si>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</si>
  <si>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</si>
  <si>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</si>
  <si>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</si>
  <si>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</si>
  <si>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</si>
  <si>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</si>
  <si>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</si>
  <si>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</si>
  <si>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</si>
  <si>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</si>
  <si>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</si>
  <si>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</si>
  <si>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</si>
  <si>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</si>
  <si>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</si>
  <si>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</si>
  <si>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</si>
  <si>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</si>
  <si>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</si>
  <si>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</si>
  <si>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</si>
  <si>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</si>
  <si>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</si>
  <si>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</si>
  <si>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</si>
  <si>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  Aramid fiber braided 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</si>
  <si>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</si>
  <si>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</si>
  <si>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</si>
  <si>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</si>
  <si>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</si>
  <si>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</si>
  <si>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</si>
  <si>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</si>
  <si>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</si>
  <si>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</si>
  <si>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</si>
  <si>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</si>
  <si>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</si>
  <si>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</si>
  <si>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</si>
  <si>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</si>
  <si>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</si>
  <si>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</si>
  <si>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</si>
  <si>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</si>
  <si>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</si>
  <si>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</si>
  <si>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</si>
  <si>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</si>
  <si>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</si>
  <si>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</si>
  <si>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</si>
  <si>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</si>
  <si>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</si>
  <si>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</si>
  <si>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</si>
  <si>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</si>
  <si>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</si>
  <si>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</si>
  <si>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</si>
  <si>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</si>
  <si>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</si>
  <si>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</si>
  <si>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</si>
  <si>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</si>
  <si>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</si>
  <si>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</si>
  <si>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</si>
  <si>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</si>
  <si>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</si>
  <si>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</si>
  <si>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</si>
  <si>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</si>
  <si>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</si>
  <si>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</si>
  <si>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</si>
  <si>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</si>
  <si>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</si>
  <si>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</si>
  <si>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</si>
  <si>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</si>
  <si>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</si>
  <si>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</si>
  <si>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</si>
  <si>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</si>
  <si>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</si>
  <si>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</si>
  <si>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</si>
  <si>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</si>
  <si>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</si>
  <si>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</si>
  <si>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</si>
  <si>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</si>
  <si>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</si>
  <si>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</si>
  <si>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</si>
  <si>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</si>
  <si>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</si>
  <si>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</si>
  <si>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</si>
  <si>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</si>
  <si>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</si>
  <si>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</si>
  <si>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</si>
  <si>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</si>
  <si>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</si>
  <si>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</si>
  <si>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</si>
  <si>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</si>
  <si>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</si>
  <si>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</si>
  <si>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</si>
  <si>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</si>
  <si>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</si>
  <si>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</si>
  <si>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</si>
  <si>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</si>
  <si>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</si>
  <si>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</si>
  <si>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</si>
  <si>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</si>
  <si>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</si>
  <si>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</si>
  <si>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</si>
  <si>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</si>
  <si>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</si>
  <si>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</si>
  <si>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( 8K@60HZ、4K@120HZ、2K@240HZ ) HDMI 2.1 Cable Compatible with Monitors , Television , Laptops , Projectors , Game Consoles and more with HDMI Ports Device</t>
  </si>
  <si>
    <t>⚡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</si>
  <si>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</si>
  <si>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</si>
  <si>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</si>
  <si>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👍,Best the hdmi cable,Exactly as discribed, enchanced Quality</t>
  </si>
  <si>
    <t>As mention in description, its awesome.,Nice,Good lengthy with good Metalic body on jack side., Difference can't find with older cable.,Great Stuff and superb quality,Good product,Nice 👍,I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</si>
  <si>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</si>
  <si>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</si>
  <si>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</si>
  <si>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</si>
  <si>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</si>
  <si>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</si>
  <si>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</si>
  <si>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</si>
  <si>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</si>
  <si>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</si>
  <si>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</si>
  <si>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</si>
  <si>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</si>
  <si>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</si>
  <si>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</si>
  <si>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</si>
  <si>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</si>
  <si>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</si>
  <si>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</si>
  <si>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</si>
  <si>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</si>
  <si>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</si>
  <si>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</si>
  <si>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</si>
  <si>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</si>
  <si>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</si>
  <si>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</si>
  <si>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</si>
  <si>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</si>
  <si>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</si>
  <si>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</si>
  <si>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</si>
  <si>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</si>
  <si>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</si>
  <si>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</si>
  <si>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 PL-T002 Universal TV Stand Table Top for Most 22 to 65 inch LCD Flat Screen TV, VESA up to 800 by 400mm</t>
  </si>
  <si>
    <t>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 to 22.5"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</si>
  <si>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</si>
  <si>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</si>
  <si>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</si>
  <si>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</si>
  <si>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</si>
  <si>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</si>
  <si>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</si>
  <si>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</si>
  <si>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</si>
  <si>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</si>
  <si>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</si>
  <si>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</si>
  <si>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</si>
  <si>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</si>
  <si>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</si>
  <si>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</si>
  <si>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</si>
  <si>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</si>
  <si>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</si>
  <si>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</si>
  <si>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</si>
  <si>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</si>
  <si>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</si>
  <si>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Nice,सानदार है,Received damaged product,Good quality product,It's very good.,101% fake lava usb,Average product,Costless</t>
  </si>
  <si>
    <t>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</si>
  <si>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</si>
  <si>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</si>
  <si>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</si>
  <si>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</si>
  <si>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</si>
  <si>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</si>
  <si>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</si>
  <si>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</si>
  <si>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</si>
  <si>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</si>
  <si>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</si>
  <si>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</si>
  <si>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</si>
  <si>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</si>
  <si>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</si>
  <si>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</si>
  <si>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</si>
  <si>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</si>
  <si>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</si>
  <si>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</si>
  <si>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</si>
  <si>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</si>
  <si>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</si>
  <si>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</si>
  <si>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</si>
  <si>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</si>
  <si>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</si>
  <si>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</si>
  <si>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</si>
  <si>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</si>
  <si>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</si>
  <si>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</si>
  <si>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</si>
  <si>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</si>
  <si>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</si>
  <si>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</si>
  <si>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</si>
  <si>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</si>
  <si>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</si>
  <si>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</si>
  <si>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</si>
  <si>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</si>
  <si>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</si>
  <si>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</si>
  <si>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</si>
  <si>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</si>
  <si>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</si>
  <si>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</si>
  <si>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</si>
  <si>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</si>
  <si>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</si>
  <si>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</si>
  <si>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</si>
  <si>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</si>
  <si>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</si>
  <si>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</si>
  <si>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</si>
  <si>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</si>
  <si>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</si>
  <si>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</si>
  <si>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</si>
  <si>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</si>
  <si>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</si>
  <si>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</si>
  <si>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</si>
  <si>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</si>
  <si>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</si>
  <si>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</si>
  <si>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</si>
  <si>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</si>
  <si>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</si>
  <si>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</si>
  <si>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</si>
  <si>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</si>
  <si>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</si>
  <si>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</si>
  <si>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</si>
  <si>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</si>
  <si>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</si>
  <si>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</si>
  <si>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</si>
  <si>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</si>
  <si>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</si>
  <si>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</si>
  <si>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</si>
  <si>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</si>
  <si>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</si>
  <si>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</si>
  <si>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</si>
  <si>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</si>
  <si>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</si>
  <si>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</si>
  <si>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</si>
  <si>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</si>
  <si>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</si>
  <si>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</si>
  <si>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</si>
  <si>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</si>
  <si>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</si>
  <si>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</si>
  <si>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</si>
  <si>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</si>
  <si>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</si>
  <si>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</si>
  <si>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</si>
  <si>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</si>
  <si>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</si>
  <si>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</si>
  <si>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☺️,Don't buy</t>
  </si>
  <si>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</si>
  <si>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</si>
  <si>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</si>
  <si>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</si>
  <si>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</si>
  <si>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</si>
  <si>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</si>
  <si>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</si>
  <si>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</si>
  <si>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</si>
  <si>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</si>
  <si>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</si>
  <si>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</si>
  <si>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</si>
  <si>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</si>
  <si>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</si>
  <si>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</si>
  <si>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</si>
  <si>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</si>
  <si>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</si>
  <si>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</si>
  <si>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</si>
  <si>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</si>
  <si>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</si>
  <si>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</si>
  <si>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</si>
  <si>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</si>
  <si>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</si>
  <si>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</si>
  <si>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👌,Price very high,Value for money,Perfect Snug Fit,Must buy,Nice,It's a good and solid fit</t>
  </si>
  <si>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</si>
  <si>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</si>
  <si>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</si>
  <si>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</si>
  <si>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</si>
  <si>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</si>
  <si>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</si>
  <si>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</si>
  <si>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</si>
  <si>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</si>
  <si>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</si>
  <si>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</si>
  <si>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</si>
  <si>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</si>
  <si>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</si>
  <si>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</si>
  <si>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</si>
  <si>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</si>
  <si>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</si>
  <si>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</si>
  <si>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https://m.media-amazon.com/images/W/WEBP_402378-T1/images/I/41sA8PA31pL._SY300_SX300_QL70_FMwebp_.jpg</t>
  </si>
  <si>
    <t>https://www.amazon.in/LUNAGARIYA%C2%AE-Protective-Compatible-Control-Dimensions/dp/B08YXJJW8H/ref=sr_1_484?qid=1672909149&amp;s=electronics&amp;sr=1-484</t>
  </si>
  <si>
    <t>B09P8M18QM</t>
  </si>
  <si>
    <t>7SEVEN®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</si>
  <si>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</si>
  <si>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</si>
  <si>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</si>
  <si>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</si>
  <si>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</si>
  <si>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</si>
  <si>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</si>
  <si>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</si>
  <si>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</si>
  <si>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</si>
  <si>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</si>
  <si>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</si>
  <si>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</si>
  <si>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</si>
  <si>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</si>
  <si>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</si>
  <si>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</si>
  <si>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</si>
  <si>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</si>
  <si>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</si>
  <si>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</si>
  <si>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</si>
  <si>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</si>
  <si>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</si>
  <si>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</si>
  <si>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</si>
  <si>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</si>
  <si>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</si>
  <si>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</si>
  <si>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</si>
  <si>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</si>
  <si>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</si>
  <si>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</si>
  <si>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</si>
  <si>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</si>
  <si>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</si>
  <si>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</si>
  <si>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</si>
  <si>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</si>
  <si>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</si>
  <si>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</si>
  <si>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</si>
  <si>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</si>
  <si>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</si>
  <si>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</si>
  <si>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</si>
  <si>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</si>
  <si>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</si>
  <si>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</si>
  <si>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</si>
  <si>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</si>
  <si>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</si>
  <si>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</si>
  <si>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</si>
  <si>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</si>
  <si>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</si>
  <si>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</si>
  <si>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</si>
  <si>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</si>
  <si>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</si>
  <si>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</si>
  <si>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</si>
  <si>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</si>
  <si>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</si>
  <si>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</si>
  <si>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</si>
  <si>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</si>
  <si>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</si>
  <si>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</si>
  <si>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</si>
  <si>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</si>
  <si>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</si>
  <si>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</si>
  <si>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</si>
  <si>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</si>
  <si>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</si>
  <si>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</si>
  <si>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</si>
  <si>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</si>
  <si>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</si>
  <si>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</si>
  <si>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</si>
  <si>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</si>
  <si>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</si>
  <si>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</si>
  <si>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</si>
  <si>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</si>
  <si>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</si>
  <si>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</si>
  <si>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</si>
  <si>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</si>
  <si>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</si>
  <si>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</si>
  <si>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</si>
  <si>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</si>
  <si>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</si>
  <si>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</si>
  <si>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</si>
  <si>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</si>
  <si>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small,ನೀವು ಕಳುಹಿಸಿದ ವಸ್ತು ಸರಿಯಾಗಿ ಕೆಲಸ ಮಾಡುತ್ತಿಲ,Sturdy,Good,Works perfectly with Airtel HD set up box,Item is value for money.,,On Off button doesn’t work.</t>
  </si>
  <si>
    <t>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</si>
  <si>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</si>
  <si>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</si>
  <si>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</si>
  <si>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</si>
  <si>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</si>
  <si>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</si>
  <si>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</si>
  <si>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</si>
  <si>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☺️,Cable is short,Good,All channel  view nice,Very fast and good service,Ok,The product was 🙌</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</si>
  <si>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</si>
  <si>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</si>
  <si>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</si>
  <si>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</si>
  <si>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</si>
  <si>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</si>
  <si>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</si>
  <si>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</si>
  <si>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</si>
  <si>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 you can go for it ♥️,Excellent Product,Yup good in all over</t>
  </si>
  <si>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</si>
  <si>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</si>
  <si>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</si>
  <si>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</si>
  <si>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</si>
  <si>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</si>
  <si>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</si>
  <si>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</si>
  <si>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</si>
  <si>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💰,Display and build,Good Sound and pictures,Good product 👍,Good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</si>
  <si>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</si>
  <si>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</si>
  <si>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</si>
  <si>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</si>
  <si>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</si>
  <si>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</si>
  <si>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</si>
  <si>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</si>
  <si>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</si>
  <si>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</si>
  <si>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</si>
  <si>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</si>
  <si>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</si>
  <si>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</si>
  <si>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</si>
  <si>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</si>
  <si>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</si>
  <si>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</si>
  <si>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</si>
  <si>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</si>
  <si>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</si>
  <si>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</si>
  <si>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</si>
  <si>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</si>
  <si>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</si>
  <si>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</si>
  <si>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</si>
  <si>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</si>
  <si>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</si>
  <si>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</si>
  <si>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</si>
  <si>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</si>
  <si>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</si>
  <si>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</si>
  <si>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</si>
  <si>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</si>
  <si>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</si>
  <si>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</si>
  <si>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</si>
  <si>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</si>
  <si>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👍,Value of money,nice product,Good product,Super value for money,Awesome product,Product itv</t>
  </si>
  <si>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</si>
  <si>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</si>
  <si>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</si>
  <si>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</si>
  <si>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</si>
  <si>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</si>
  <si>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</si>
  <si>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</si>
  <si>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</si>
  <si>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</si>
  <si>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banks,👍,Nice product,Performance is OK,Very Slim &amp; easy to carry,Decent product,GOAT</t>
  </si>
  <si>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</si>
  <si>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</si>
  <si>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</si>
  <si>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</si>
  <si>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</si>
  <si>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</si>
  <si>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</si>
  <si>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</si>
  <si>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</si>
  <si>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</si>
  <si>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</si>
  <si>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</si>
  <si>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</si>
  <si>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</si>
  <si>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</si>
  <si>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</si>
  <si>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</si>
  <si>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</si>
  <si>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</si>
  <si>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</si>
  <si>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</si>
  <si>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</si>
  <si>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</si>
  <si>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</si>
  <si>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</si>
  <si>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</si>
  <si>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</si>
  <si>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</si>
  <si>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</si>
  <si>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</si>
  <si>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</si>
  <si>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</si>
  <si>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</si>
  <si>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</si>
  <si>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</si>
  <si>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</si>
  <si>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</si>
  <si>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</si>
  <si>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 microSDXC™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</si>
  <si>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</si>
  <si>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</si>
  <si>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</si>
  <si>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</si>
  <si>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</si>
  <si>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</si>
  <si>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</si>
  <si>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</si>
  <si>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</si>
  <si>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</si>
  <si>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</si>
  <si>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</si>
  <si>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</si>
  <si>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</si>
  <si>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</si>
  <si>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</si>
  <si>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</si>
  <si>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</si>
  <si>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</si>
  <si>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</si>
  <si>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</si>
  <si>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</si>
  <si>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</si>
  <si>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</si>
  <si>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</si>
  <si>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</si>
  <si>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</si>
  <si>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</si>
  <si>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</si>
  <si>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</si>
  <si>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</si>
  <si>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</si>
  <si>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</si>
  <si>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</si>
  <si>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</si>
  <si>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</si>
  <si>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Product,Ok,उपयोगी एवं संतोषजनक,Ok in this price range,Battery,It is a good watch,Nice watch,Average</t>
  </si>
  <si>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</si>
  <si>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</si>
  <si>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</si>
  <si>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</si>
  <si>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</si>
  <si>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</si>
  <si>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</si>
  <si>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</si>
  <si>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</si>
  <si>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</si>
  <si>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</si>
  <si>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</si>
  <si>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</si>
  <si>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</si>
  <si>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</si>
  <si>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</si>
  <si>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</si>
  <si>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</si>
  <si>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</si>
  <si>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</si>
  <si>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</si>
  <si>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</si>
  <si>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</si>
  <si>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</si>
  <si>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</si>
  <si>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</si>
  <si>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</si>
  <si>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</si>
  <si>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</si>
  <si>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</si>
  <si>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liking😅,A good deal under Rs.800/-,Worth the price,Itam damage,Le skte hain,Nice product👍👍,Nice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</si>
  <si>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</si>
  <si>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</si>
  <si>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</si>
  <si>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</si>
  <si>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</si>
  <si>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</si>
  <si>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</si>
  <si>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</si>
  <si>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</si>
  <si>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money,ठीक-ठाक hai ☺️,Overall review,Good</t>
  </si>
  <si>
    <t>Camera and display is very poor quality and battery 🔋 is very good nothing bad,Nice phone at reasonable price.,Good,NICE,Value for money,Theek hai 🥰,Not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</si>
  <si>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</si>
  <si>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</si>
  <si>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</si>
  <si>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</si>
  <si>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</si>
  <si>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</si>
  <si>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</si>
  <si>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</si>
  <si>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</si>
  <si>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</si>
  <si>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</si>
  <si>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</si>
  <si>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</si>
  <si>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</si>
  <si>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</si>
  <si>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</si>
  <si>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</si>
  <si>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</si>
  <si>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</si>
  <si>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</si>
  <si>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</si>
  <si>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</si>
  <si>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</si>
  <si>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</si>
  <si>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 microSDXC™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</si>
  <si>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</si>
  <si>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</si>
  <si>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</si>
  <si>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</si>
  <si>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</si>
  <si>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</si>
  <si>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</si>
  <si>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</si>
  <si>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</si>
  <si>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</si>
  <si>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</si>
  <si>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</si>
  <si>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</si>
  <si>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</si>
  <si>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</si>
  <si>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</si>
  <si>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</si>
  <si>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</si>
  <si>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</si>
  <si>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</si>
  <si>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</si>
  <si>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</si>
  <si>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</si>
  <si>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</si>
  <si>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</si>
  <si>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</si>
  <si>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</si>
  <si>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</si>
  <si>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</si>
  <si>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</si>
  <si>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</si>
  <si>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</si>
  <si>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</si>
  <si>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</si>
  <si>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</si>
  <si>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</si>
  <si>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</si>
  <si>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</si>
  <si>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</si>
  <si>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</si>
  <si>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</si>
  <si>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</si>
  <si>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</si>
  <si>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</si>
  <si>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</si>
  <si>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</si>
  <si>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</si>
  <si>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</si>
  <si>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</si>
  <si>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</si>
  <si>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</si>
  <si>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</si>
  <si>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</si>
  <si>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</si>
  <si>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</si>
  <si>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</si>
  <si>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</si>
  <si>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</si>
  <si>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</si>
  <si>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</si>
  <si>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</si>
  <si>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</si>
  <si>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</si>
  <si>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</si>
  <si>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</si>
  <si>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</si>
  <si>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</si>
  <si>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t>
  </si>
  <si>
    <t>R36UIGIQWYOKT,RISUCL5YV9EZN</t>
  </si>
  <si>
    <t>THE PERFECT PHONE – FOR MY REQUIREMENTS,Galaxy M33 5G a mixed bag of Affordability</t>
  </si>
  <si>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</si>
  <si>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</si>
  <si>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</si>
  <si>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</si>
  <si>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</si>
  <si>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</si>
  <si>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</si>
  <si>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</si>
  <si>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</si>
  <si>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</si>
  <si>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</si>
  <si>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</si>
  <si>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</si>
  <si>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</si>
  <si>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</si>
  <si>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</si>
  <si>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</si>
  <si>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</si>
  <si>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</si>
  <si>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</si>
  <si>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</si>
  <si>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</si>
  <si>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</si>
  <si>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</si>
  <si>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</si>
  <si>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</si>
  <si>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</si>
  <si>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</si>
  <si>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</si>
  <si>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</si>
  <si>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</si>
  <si>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</si>
  <si>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</si>
  <si>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</si>
  <si>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</si>
  <si>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</si>
  <si>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</si>
  <si>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</si>
  <si>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</si>
  <si>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</si>
  <si>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</si>
  <si>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</si>
  <si>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</si>
  <si>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</si>
  <si>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</si>
  <si>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</si>
  <si>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</si>
  <si>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</si>
  <si>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</si>
  <si>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</si>
  <si>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</si>
  <si>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</si>
  <si>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</si>
  <si>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</si>
  <si>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</si>
  <si>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</si>
  <si>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</si>
  <si>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</si>
  <si>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</si>
  <si>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</si>
  <si>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</si>
  <si>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</si>
  <si>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</si>
  <si>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</si>
  <si>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</si>
  <si>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</si>
  <si>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</si>
  <si>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</si>
  <si>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</si>
  <si>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</si>
  <si>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</si>
  <si>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</si>
  <si>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</si>
  <si>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</si>
  <si>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</si>
  <si>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</si>
  <si>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</si>
  <si>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</si>
  <si>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</si>
  <si>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</si>
  <si>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</si>
  <si>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</si>
  <si>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</si>
  <si>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</si>
  <si>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</si>
  <si>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</si>
  <si>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</si>
  <si>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</si>
  <si>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</si>
  <si>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</si>
  <si>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</si>
  <si>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</si>
  <si>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</si>
  <si>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</si>
  <si>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</si>
  <si>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</si>
  <si>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</si>
  <si>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</si>
  <si>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</si>
  <si>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</si>
  <si>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</si>
  <si>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</si>
  <si>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</si>
  <si>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</si>
  <si>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</si>
  <si>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</si>
  <si>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</si>
  <si>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</si>
  <si>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</si>
  <si>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</si>
  <si>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</si>
  <si>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</si>
  <si>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</si>
  <si>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</si>
  <si>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</si>
  <si>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</si>
  <si>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</si>
  <si>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</si>
  <si>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</si>
  <si>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</si>
  <si>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</si>
  <si>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</si>
  <si>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</si>
  <si>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beast,♥️👌Super fast charging, 1 hour main full charge, dono mobile hi fast charge hote hai.,Nice product,Super fast charger,Very Good!!</t>
  </si>
  <si>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</si>
  <si>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</si>
  <si>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</si>
  <si>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</si>
  <si>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</si>
  <si>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</si>
  <si>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</si>
  <si>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</si>
  <si>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</si>
  <si>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</si>
  <si>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</si>
  <si>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</si>
  <si>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</si>
  <si>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</si>
  <si>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</si>
  <si>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</si>
  <si>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</si>
  <si>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</si>
  <si>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</si>
  <si>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</si>
  <si>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</si>
  <si>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</si>
  <si>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</si>
  <si>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</si>
  <si>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</si>
  <si>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</si>
  <si>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</si>
  <si>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</si>
  <si>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</si>
  <si>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</si>
  <si>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</si>
  <si>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</si>
  <si>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</si>
  <si>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</si>
  <si>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</si>
  <si>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</si>
  <si>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</si>
  <si>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</si>
  <si>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</si>
  <si>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</si>
  <si>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</si>
  <si>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</si>
  <si>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</si>
  <si>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</si>
  <si>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</si>
  <si>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</si>
  <si>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</si>
  <si>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</si>
  <si>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</si>
  <si>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</si>
  <si>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</si>
  <si>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</si>
  <si>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</si>
  <si>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</si>
  <si>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</si>
  <si>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</si>
  <si>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</si>
  <si>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</si>
  <si>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</si>
  <si>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</si>
  <si>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</si>
  <si>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</si>
  <si>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</si>
  <si>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</si>
  <si>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</si>
  <si>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</si>
  <si>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</si>
  <si>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</si>
  <si>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</si>
  <si>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</si>
  <si>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</si>
  <si>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</si>
  <si>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</si>
  <si>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</si>
  <si>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</si>
  <si>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</si>
  <si>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</si>
  <si>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B07WDKLDRX</t>
  </si>
  <si>
    <t>iQOO Neo 6 5G (Dark Nova, 8GB RAM, 128GB Storage) | Snapdragon®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</si>
  <si>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</si>
  <si>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</si>
  <si>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</si>
  <si>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</si>
  <si>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</si>
  <si>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</si>
  <si>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</si>
  <si>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</si>
  <si>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</si>
  <si>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</si>
  <si>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</si>
  <si>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</si>
  <si>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</si>
  <si>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</si>
  <si>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</si>
  <si>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</si>
  <si>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</si>
  <si>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</si>
  <si>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</si>
  <si>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</si>
  <si>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</si>
  <si>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</si>
  <si>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</si>
  <si>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</si>
  <si>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</si>
  <si>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</si>
  <si>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</si>
  <si>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</si>
  <si>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</si>
  <si>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</si>
  <si>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</si>
  <si>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</si>
  <si>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</si>
  <si>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</si>
  <si>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</si>
  <si>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</si>
  <si>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</si>
  <si>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</si>
  <si>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</si>
  <si>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</si>
  <si>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</si>
  <si>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</si>
  <si>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</si>
  <si>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</si>
  <si>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</si>
  <si>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</si>
  <si>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</si>
  <si>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</si>
  <si>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</si>
  <si>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</si>
  <si>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</si>
  <si>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</si>
  <si>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</si>
  <si>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</si>
  <si>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</si>
  <si>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</si>
  <si>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</si>
  <si>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</si>
  <si>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</si>
  <si>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</si>
  <si>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</si>
  <si>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</si>
  <si>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</si>
  <si>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</si>
  <si>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</si>
  <si>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</si>
  <si>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</si>
  <si>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</si>
  <si>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</si>
  <si>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</si>
  <si>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</si>
  <si>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</si>
  <si>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</si>
  <si>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</si>
  <si>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</si>
  <si>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</si>
  <si>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</si>
  <si>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</si>
  <si>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</si>
  <si>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</si>
  <si>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tablet...😃,Value for money</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</si>
  <si>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</si>
  <si>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</si>
  <si>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</si>
  <si>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</si>
  <si>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</si>
  <si>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</si>
  <si>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</si>
  <si>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</si>
  <si>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</si>
  <si>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</si>
  <si>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</si>
  <si>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</si>
  <si>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</si>
  <si>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</si>
  <si>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</si>
  <si>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</si>
  <si>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</si>
  <si>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</si>
  <si>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</si>
  <si>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</si>
  <si>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</si>
  <si>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</si>
  <si>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</si>
  <si>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</si>
  <si>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</si>
  <si>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</si>
  <si>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</si>
  <si>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</si>
  <si>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</si>
  <si>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</si>
  <si>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</si>
  <si>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</si>
  <si>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</si>
  <si>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</si>
  <si>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</si>
  <si>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</si>
  <si>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</si>
  <si>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</si>
  <si>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</si>
  <si>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</si>
  <si>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</si>
  <si>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</si>
  <si>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</si>
  <si>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</si>
  <si>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</si>
  <si>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</si>
  <si>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</si>
  <si>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</si>
  <si>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</si>
  <si>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</si>
  <si>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</si>
  <si>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</si>
  <si>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</si>
  <si>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</si>
  <si>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 Perfect View, Height Adjustment, Wide Compatibility, Multipurpose, Anti-Skid Design (Twistand, Black)</t>
  </si>
  <si>
    <t>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</si>
  <si>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</si>
  <si>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</si>
  <si>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</si>
  <si>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</si>
  <si>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</si>
  <si>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</si>
  <si>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</si>
  <si>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</si>
  <si>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</si>
  <si>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</si>
  <si>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</si>
  <si>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</si>
  <si>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</si>
  <si>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</si>
  <si>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</si>
  <si>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</si>
  <si>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</si>
  <si>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</si>
  <si>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</si>
  <si>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</si>
  <si>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</si>
  <si>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</si>
  <si>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</si>
  <si>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</si>
  <si>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</si>
  <si>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</si>
  <si>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</si>
  <si>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</si>
  <si>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</si>
  <si>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</si>
  <si>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</si>
  <si>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</si>
  <si>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</si>
  <si>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</si>
  <si>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</si>
  <si>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</si>
  <si>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</si>
  <si>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</si>
  <si>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</si>
  <si>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 Pushpendra Singh Patel ⚡,Gaurav,sumegh,Jigar,Dhruba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</si>
  <si>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</si>
  <si>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happy,It’s heavy but good,Good product,Good power bank,The power is bulkier</t>
  </si>
  <si>
    <t>https://m.media-amazon.com/images/I/31RktQKvhoL._SX300_SY300_QL70_ML2_.jpg</t>
  </si>
  <si>
    <t>https://www.amazon.in/Ambrane-20000mAh-Lithium-Polymer-Stylo-20K/dp/B07RD611Z8/ref=sr_1_86?qid=1672895770&amp;s=electronics&amp;sr=1-86</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</si>
  <si>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</si>
  <si>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</si>
  <si>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</si>
  <si>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</si>
  <si>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</si>
  <si>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</si>
  <si>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</si>
  <si>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</si>
  <si>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</si>
  <si>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Alexa,👍,Good product,I don't have flashlight function and speaker is not working,Nice,It's little cost,Wach not working</t>
  </si>
  <si>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</si>
  <si>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</si>
  <si>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</si>
  <si>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</si>
  <si>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</si>
  <si>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</si>
  <si>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</si>
  <si>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</si>
  <si>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</si>
  <si>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</si>
  <si>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</si>
  <si>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</si>
  <si>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</si>
  <si>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</si>
  <si>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</si>
  <si>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</si>
  <si>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</si>
  <si>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</si>
  <si>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</si>
  <si>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</si>
  <si>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</si>
  <si>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Electronics|Mobiles&amp;Accessories|MobileAccessories|Décor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</si>
  <si>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</si>
  <si>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</si>
  <si>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</si>
  <si>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</si>
  <si>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</si>
  <si>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</si>
  <si>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</si>
  <si>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</si>
  <si>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</si>
  <si>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</si>
  <si>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</si>
  <si>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</si>
  <si>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</si>
  <si>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</si>
  <si>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</si>
  <si>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</si>
  <si>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</si>
  <si>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</si>
  <si>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</si>
  <si>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</si>
  <si>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</si>
  <si>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</si>
  <si>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</si>
  <si>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</si>
  <si>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</si>
  <si>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</si>
  <si>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</si>
  <si>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</si>
  <si>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</si>
  <si>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</si>
  <si>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</si>
  <si>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</si>
  <si>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</si>
  <si>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</si>
  <si>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</si>
  <si>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</si>
  <si>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</si>
  <si>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</si>
  <si>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</si>
  <si>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</si>
  <si>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</si>
  <si>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</si>
  <si>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</si>
  <si>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</si>
  <si>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</si>
  <si>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</si>
  <si>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</si>
  <si>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</si>
  <si>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</si>
  <si>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</si>
  <si>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</si>
  <si>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</si>
  <si>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</si>
  <si>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</si>
  <si>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 32GB)</t>
  </si>
  <si>
    <t>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</si>
  <si>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</si>
  <si>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</si>
  <si>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</si>
  <si>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</si>
  <si>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</si>
  <si>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</si>
  <si>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</si>
  <si>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</si>
  <si>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</si>
  <si>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</si>
  <si>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</si>
  <si>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</si>
  <si>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</si>
  <si>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</si>
  <si>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</si>
  <si>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</si>
  <si>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</si>
  <si>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</si>
  <si>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</si>
  <si>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</si>
  <si>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</si>
  <si>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</si>
  <si>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</si>
  <si>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</si>
  <si>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</si>
  <si>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</si>
  <si>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</si>
  <si>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</si>
  <si>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</si>
  <si>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</si>
  <si>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</si>
  <si>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</si>
  <si>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</si>
  <si>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</si>
  <si>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</si>
  <si>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</si>
  <si>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</si>
  <si>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</si>
  <si>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</si>
  <si>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</si>
  <si>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</si>
  <si>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</si>
  <si>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</si>
  <si>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</si>
  <si>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</si>
  <si>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</si>
  <si>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</si>
  <si>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</si>
  <si>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</si>
  <si>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</si>
  <si>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</si>
  <si>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</si>
  <si>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</si>
  <si>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</si>
  <si>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</si>
  <si>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</si>
  <si>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</si>
  <si>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</si>
  <si>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</si>
  <si>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</si>
  <si>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</si>
  <si>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</si>
  <si>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</si>
  <si>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</si>
  <si>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</si>
  <si>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</si>
  <si>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</si>
  <si>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</si>
  <si>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</si>
  <si>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</si>
  <si>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</si>
  <si>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</si>
  <si>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</si>
  <si>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</si>
  <si>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</si>
  <si>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</si>
  <si>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</si>
  <si>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</si>
  <si>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</si>
  <si>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</si>
  <si>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</si>
  <si>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</si>
  <si>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</si>
  <si>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</si>
  <si>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</si>
  <si>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</si>
  <si>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</si>
  <si>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</si>
  <si>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</si>
  <si>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</si>
  <si>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</si>
  <si>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</si>
  <si>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</si>
  <si>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</si>
  <si>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</si>
  <si>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</si>
  <si>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</si>
  <si>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</si>
  <si>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</si>
  <si>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</si>
  <si>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</si>
  <si>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</si>
  <si>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</si>
  <si>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</si>
  <si>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</si>
  <si>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</si>
  <si>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</si>
  <si>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</si>
  <si>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</si>
  <si>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</si>
  <si>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</si>
  <si>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</si>
  <si>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</si>
  <si>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</si>
  <si>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</si>
  <si>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</si>
  <si>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</si>
  <si>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</si>
  <si>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</si>
  <si>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</si>
  <si>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</si>
  <si>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</si>
  <si>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</si>
  <si>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</si>
  <si>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</si>
  <si>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</si>
  <si>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</si>
  <si>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</si>
  <si>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</si>
  <si>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</si>
  <si>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</si>
  <si>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</si>
  <si>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</si>
  <si>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</si>
  <si>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</si>
  <si>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</si>
  <si>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</si>
  <si>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</si>
  <si>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</si>
  <si>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</si>
  <si>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</si>
  <si>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</si>
  <si>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</si>
  <si>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</si>
  <si>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</si>
  <si>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</si>
  <si>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</si>
  <si>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</si>
  <si>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</si>
  <si>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</si>
  <si>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</si>
  <si>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</si>
  <si>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</si>
  <si>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</si>
  <si>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</si>
  <si>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</si>
  <si>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</si>
  <si>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</si>
  <si>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</si>
  <si>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</si>
  <si>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</si>
  <si>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</si>
  <si>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</si>
  <si>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</si>
  <si>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</si>
  <si>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</si>
  <si>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</si>
  <si>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</si>
  <si>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</si>
  <si>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</si>
  <si>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</si>
  <si>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</si>
  <si>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</si>
  <si>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</si>
  <si>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</si>
  <si>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</si>
  <si>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</si>
  <si>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</si>
  <si>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</si>
  <si>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</si>
  <si>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</si>
  <si>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</si>
  <si>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</si>
  <si>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</si>
  <si>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</si>
  <si>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</si>
  <si>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</si>
  <si>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</si>
  <si>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</si>
  <si>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</si>
  <si>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</si>
  <si>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</si>
  <si>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</si>
  <si>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</si>
  <si>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</si>
  <si>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</si>
  <si>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</si>
  <si>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</si>
  <si>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</si>
  <si>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low.,Good,ভালো,Damaged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</si>
  <si>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</si>
  <si>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</si>
  <si>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</si>
  <si>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</si>
  <si>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</si>
  <si>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</si>
  <si>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</si>
  <si>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</si>
  <si>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</si>
  <si>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</si>
  <si>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</si>
  <si>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</si>
  <si>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</si>
  <si>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</si>
  <si>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</si>
  <si>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</si>
  <si>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</si>
  <si>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</si>
  <si>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</si>
  <si>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</si>
  <si>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</si>
  <si>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</si>
  <si>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</si>
  <si>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It’s Money!🔥,Nice quality, but comes with a price!,Easiest to install,Easy to install,Worth every penny!,Worth it,Good but costly,Totally worth it</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</si>
  <si>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</si>
  <si>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</si>
  <si>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</si>
  <si>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</si>
  <si>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</si>
  <si>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</si>
  <si>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</si>
  <si>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</si>
  <si>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</si>
  <si>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</si>
  <si>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</si>
  <si>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</si>
  <si>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</si>
  <si>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</si>
  <si>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</si>
  <si>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</si>
  <si>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</si>
  <si>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</si>
  <si>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</si>
  <si>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</si>
  <si>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</si>
  <si>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</si>
  <si>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</si>
  <si>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</si>
  <si>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</si>
  <si>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</si>
  <si>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</si>
  <si>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</si>
  <si>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</si>
  <si>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</si>
  <si>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</si>
  <si>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</si>
  <si>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</si>
  <si>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</si>
  <si>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</si>
  <si>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</si>
  <si>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</si>
  <si>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</si>
  <si>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</si>
  <si>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</si>
  <si>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</si>
  <si>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</si>
  <si>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</si>
  <si>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</si>
  <si>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</si>
  <si>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</si>
  <si>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</si>
  <si>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</si>
  <si>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</si>
  <si>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</si>
  <si>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</si>
  <si>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</si>
  <si>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</si>
  <si>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</si>
  <si>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</si>
  <si>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</si>
  <si>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</si>
  <si>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</si>
  <si>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</si>
  <si>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t>
  </si>
  <si>
    <t>https://m.media-amazon.com/images/I/41PNVbmQdfL._SX300_SY300_QL70_ML2_.jpg</t>
  </si>
  <si>
    <t>https://www.amazon.in/Tecno-Spark-Storage-Expandable-Processor/dp/B0B56YRBNT/ref=sr_1_153?qid=1672895791&amp;s=electronics&amp;sr=1-153</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</si>
  <si>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</si>
  <si>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</si>
  <si>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</si>
  <si>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</si>
  <si>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</si>
  <si>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</si>
  <si>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</si>
  <si>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</si>
  <si>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</si>
  <si>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</si>
  <si>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</si>
  <si>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</si>
  <si>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</si>
  <si>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</si>
  <si>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</si>
  <si>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</si>
  <si>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</si>
  <si>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</si>
  <si>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</si>
  <si>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</si>
  <si>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</si>
  <si>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</si>
  <si>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</si>
  <si>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</si>
  <si>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</si>
  <si>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</si>
  <si>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</si>
  <si>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</si>
  <si>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 I'm happy,Best buy in the reasonable price,Great product,product review MI charger!!,MI mobile charger,Top quality charger. Original MI brand. Do buy it if you need a B type charge,Good charger</t>
  </si>
  <si>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</si>
  <si>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</si>
  <si>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</si>
  <si>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</si>
  <si>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</si>
  <si>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</si>
  <si>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</si>
  <si>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</si>
  <si>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</si>
  <si>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</si>
  <si>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</si>
  <si>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</si>
  <si>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</si>
  <si>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</si>
  <si>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</si>
  <si>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</si>
  <si>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</si>
  <si>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</si>
  <si>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</si>
  <si>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</si>
  <si>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</si>
  <si>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</si>
  <si>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</si>
  <si>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</si>
  <si>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</si>
  <si>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</si>
  <si>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</si>
  <si>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</si>
  <si>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</si>
  <si>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</si>
  <si>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</si>
  <si>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</si>
  <si>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</si>
  <si>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</si>
  <si>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</si>
  <si>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</si>
  <si>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</si>
  <si>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</si>
  <si>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</si>
  <si>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</si>
  <si>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</si>
  <si>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</si>
  <si>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</si>
  <si>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</si>
  <si>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</si>
  <si>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</si>
  <si>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</si>
  <si>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</si>
  <si>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</si>
  <si>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</si>
  <si>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</si>
  <si>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</si>
  <si>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</si>
  <si>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</si>
  <si>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</si>
  <si>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</si>
  <si>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</si>
  <si>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</si>
  <si>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</si>
  <si>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</si>
  <si>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</si>
  <si>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</si>
  <si>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</si>
  <si>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</si>
  <si>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</si>
  <si>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</si>
  <si>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</si>
  <si>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</si>
  <si>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</si>
  <si>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</si>
  <si>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</si>
  <si>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</si>
  <si>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</si>
  <si>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</si>
  <si>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</si>
  <si>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</si>
  <si>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</si>
  <si>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</si>
  <si>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</si>
  <si>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</si>
  <si>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</si>
  <si>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</si>
  <si>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</si>
  <si>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</si>
  <si>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</si>
  <si>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</si>
  <si>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</si>
  <si>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</si>
  <si>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</si>
  <si>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</si>
  <si>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</si>
  <si>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</si>
  <si>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</si>
  <si>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</si>
  <si>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</si>
  <si>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</si>
  <si>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</si>
  <si>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</si>
  <si>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</si>
  <si>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</si>
  <si>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</si>
  <si>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</si>
  <si>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</si>
  <si>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</si>
  <si>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</si>
  <si>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</si>
  <si>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</si>
  <si>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</si>
  <si>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</si>
  <si>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</si>
  <si>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</si>
  <si>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</si>
  <si>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</si>
  <si>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</si>
  <si>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</si>
  <si>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</si>
  <si>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</si>
  <si>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</si>
  <si>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</si>
  <si>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</si>
  <si>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</si>
  <si>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</si>
  <si>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</si>
  <si>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</si>
  <si>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</si>
  <si>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</si>
  <si>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</si>
  <si>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</si>
  <si>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</si>
  <si>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</si>
  <si>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</si>
  <si>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</si>
  <si>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</si>
  <si>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</si>
  <si>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</si>
  <si>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</si>
  <si>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</si>
  <si>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</si>
  <si>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</si>
  <si>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</si>
  <si>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</si>
  <si>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</si>
  <si>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</si>
  <si>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</si>
  <si>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</si>
  <si>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</si>
  <si>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B084DTMYWK</t>
  </si>
  <si>
    <t>Myvn 30W Warp/20W Dash Charging Usb Type C Charger Cable Compatible For Cellular Phones Oneplus 8T 8 8Pro 7 Pro / 7T / 7T Pro Nord And Oneplus 3 / 3T / 5 / 5T / 6 / 6T / 7</t>
  </si>
  <si>
    <t>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</si>
  <si>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</si>
  <si>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</si>
  <si>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</si>
  <si>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</si>
  <si>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</si>
  <si>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</si>
  <si>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</si>
  <si>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</si>
  <si>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</si>
  <si>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</si>
  <si>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</si>
  <si>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</si>
  <si>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</si>
  <si>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 microSDXC™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</si>
  <si>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</si>
  <si>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</si>
  <si>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</si>
  <si>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</si>
  <si>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</si>
  <si>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</si>
  <si>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</si>
  <si>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 Snapdragon™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</si>
  <si>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</si>
  <si>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</si>
  <si>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</si>
  <si>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</si>
  <si>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</si>
  <si>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</si>
  <si>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</si>
  <si>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👍,Thik thak,Avarage,Smart watch,They can improve more</t>
  </si>
  <si>
    <t>I really like this product. Gifted to my sister, and she likes it,Great ⌚,Good product,Nice 👍,Thik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</si>
  <si>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</si>
  <si>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</si>
  <si>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</si>
  <si>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</si>
  <si>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</si>
  <si>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</si>
  <si>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</si>
  <si>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</si>
  <si>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</si>
  <si>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</si>
  <si>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</si>
  <si>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</si>
  <si>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</si>
  <si>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buy,👍👍,It's  good,Low battery life and it's okay to buy,Superb 😘,Good,Good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</si>
  <si>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</si>
  <si>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</si>
  <si>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</si>
  <si>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</si>
  <si>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 AMOLED Display, 60 Hz Refresh Rate, 105 Fitness Modes, 10 Days Battery, SPO2, Heart Rate, Stress Monitor, Women Health Tracker &amp; Multiple Watch Face [Midnight Black]</t>
  </si>
  <si>
    <t>【1.78"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</si>
  <si>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</si>
  <si>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</si>
  <si>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</si>
  <si>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</si>
  <si>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</si>
  <si>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</si>
  <si>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</si>
  <si>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B0B5GF6DQD</t>
  </si>
  <si>
    <t>Noise Agile 2 Buzz Bluetooth Calling Smart Watch with 1.28" TFT Display,Dual Button,in-Built Mic &amp; Speaker,AI Voice Assistant, Health Suite,in-Built Games, 100 Watch Faces-(Jet Black)</t>
  </si>
  <si>
    <t>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</si>
  <si>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</si>
  <si>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</si>
  <si>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</si>
  <si>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</si>
  <si>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</si>
  <si>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</si>
  <si>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</si>
  <si>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</si>
  <si>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</si>
  <si>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</si>
  <si>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</si>
  <si>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</si>
  <si>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</si>
  <si>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</si>
  <si>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</si>
  <si>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</si>
  <si>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</si>
  <si>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</si>
  <si>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</si>
  <si>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</si>
  <si>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</si>
  <si>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</si>
  <si>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</si>
  <si>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</si>
  <si>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</si>
  <si>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</si>
  <si>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</si>
  <si>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</si>
  <si>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</si>
  <si>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</si>
  <si>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</si>
  <si>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</si>
  <si>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</si>
  <si>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</si>
  <si>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</si>
  <si>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</si>
  <si>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</si>
  <si>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</si>
  <si>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</si>
  <si>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</si>
  <si>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</si>
  <si>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</si>
  <si>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</si>
  <si>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</si>
  <si>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</si>
  <si>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</si>
  <si>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</si>
  <si>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</si>
  <si>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</si>
  <si>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</si>
  <si>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</si>
  <si>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</si>
  <si>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</si>
  <si>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</si>
  <si>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</si>
  <si>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</si>
  <si>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</si>
  <si>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</si>
  <si>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</si>
  <si>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</si>
  <si>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</si>
  <si>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</si>
  <si>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</si>
  <si>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</si>
  <si>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</si>
  <si>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</si>
  <si>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</si>
  <si>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</si>
  <si>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</si>
  <si>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</si>
  <si>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</si>
  <si>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</si>
  <si>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</si>
  <si>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</si>
  <si>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</si>
  <si>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</si>
  <si>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</si>
  <si>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</si>
  <si>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</si>
  <si>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</si>
  <si>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</si>
  <si>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</si>
  <si>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</si>
  <si>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</si>
  <si>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</si>
  <si>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</si>
  <si>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</si>
  <si>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</si>
  <si>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🙂👍,Great product,Good product,Works well enough, it isn’t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</si>
  <si>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</si>
  <si>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</si>
  <si>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</si>
  <si>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</si>
  <si>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</si>
  <si>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</si>
  <si>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</si>
  <si>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</si>
  <si>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</si>
  <si>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</si>
  <si>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</si>
  <si>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</si>
  <si>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</si>
  <si>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</si>
  <si>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</si>
  <si>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</si>
  <si>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</si>
  <si>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</si>
  <si>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</si>
  <si>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</si>
  <si>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</si>
  <si>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</si>
  <si>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</si>
  <si>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</si>
  <si>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</si>
  <si>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</si>
  <si>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</si>
  <si>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</si>
  <si>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</si>
  <si>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</si>
  <si>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</si>
  <si>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</si>
  <si>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</si>
  <si>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</si>
  <si>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</si>
  <si>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</si>
  <si>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</si>
  <si>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</si>
  <si>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</si>
  <si>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</si>
  <si>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</si>
  <si>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</si>
  <si>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</si>
  <si>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</si>
  <si>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</si>
  <si>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</si>
  <si>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</si>
  <si>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</si>
  <si>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</si>
  <si>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</si>
  <si>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</si>
  <si>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</si>
  <si>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</si>
  <si>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</si>
  <si>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</si>
  <si>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</si>
  <si>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</si>
  <si>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</si>
  <si>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</si>
  <si>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</si>
  <si>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</si>
  <si>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</si>
  <si>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</si>
  <si>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</si>
  <si>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</si>
  <si>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</si>
  <si>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</si>
  <si>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</si>
  <si>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</si>
  <si>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</si>
  <si>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</si>
  <si>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</si>
  <si>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</si>
  <si>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</si>
  <si>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</si>
  <si>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</si>
  <si>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</si>
  <si>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</si>
  <si>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</si>
  <si>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</si>
  <si>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</si>
  <si>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</si>
  <si>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</si>
  <si>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</si>
  <si>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</si>
  <si>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</si>
  <si>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</si>
  <si>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</si>
  <si>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</si>
  <si>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</si>
  <si>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</si>
  <si>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</si>
  <si>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</si>
  <si>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</si>
  <si>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</si>
  <si>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</si>
  <si>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</si>
  <si>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</si>
  <si>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</si>
  <si>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It’s worth,Good,Iphone 18w adapter.,The product is good to use,Nice,Excellent,Very useful and excellent product at an very affordable price. tag,Affordable price, Great deal!</t>
  </si>
  <si>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</si>
  <si>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</si>
  <si>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</si>
  <si>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</si>
  <si>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</si>
  <si>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</si>
  <si>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</si>
  <si>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</si>
  <si>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</si>
  <si>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</si>
  <si>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</si>
  <si>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</si>
  <si>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</si>
  <si>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</si>
  <si>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</si>
  <si>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</si>
  <si>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</si>
  <si>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</si>
  <si>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</si>
  <si>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</si>
  <si>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</si>
  <si>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</si>
  <si>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</si>
  <si>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</si>
  <si>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</si>
  <si>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</si>
  <si>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</si>
  <si>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</si>
  <si>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</si>
  <si>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</si>
  <si>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</si>
  <si>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</si>
  <si>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</si>
  <si>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</si>
  <si>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</si>
  <si>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</si>
  <si>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</si>
  <si>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</si>
  <si>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</si>
  <si>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</si>
  <si>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</si>
  <si>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</si>
  <si>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</si>
  <si>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</si>
  <si>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</si>
  <si>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</si>
  <si>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</si>
  <si>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</si>
  <si>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</si>
  <si>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</si>
  <si>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👽,Overall good,Good performance oriented phone,An all Rounder in the &lt; 30k segment,All good, battery life could be better.,A good Phone with few disadvantages.,Value for Money product,❤️</t>
  </si>
  <si>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</si>
  <si>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</si>
  <si>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</si>
  <si>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</si>
  <si>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</si>
  <si>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</si>
  <si>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</si>
  <si>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</si>
  <si>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</si>
  <si>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 nice</t>
  </si>
  <si>
    <t>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</si>
  <si>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</si>
  <si>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</si>
  <si>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</si>
  <si>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</si>
  <si>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</si>
  <si>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</si>
  <si>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</si>
  <si>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</si>
  <si>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t>
  </si>
  <si>
    <t>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</si>
  <si>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</si>
  <si>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</si>
  <si>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</si>
  <si>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</si>
  <si>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</si>
  <si>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</si>
  <si>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</si>
  <si>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</si>
  <si>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</si>
  <si>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</si>
  <si>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</si>
  <si>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</si>
  <si>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</si>
  <si>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</si>
  <si>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</si>
  <si>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</si>
  <si>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</si>
  <si>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</si>
  <si>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</si>
  <si>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</si>
  <si>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</si>
  <si>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</si>
  <si>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</si>
  <si>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</si>
  <si>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</si>
  <si>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</si>
  <si>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</si>
  <si>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</si>
  <si>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</si>
  <si>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</si>
  <si>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</si>
  <si>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</si>
  <si>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</si>
  <si>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 LCD Display, Multiple Watch Faces, Sleep Monitor, Heart &amp; SpO2 Monitoring, Multiple Sports Modes, Water Resistant</t>
  </si>
  <si>
    <t>【Bluetooth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</si>
  <si>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</si>
  <si>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</si>
  <si>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</si>
  <si>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</si>
  <si>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</si>
  <si>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</si>
  <si>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</si>
  <si>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</si>
  <si>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</si>
  <si>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</si>
  <si>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</si>
  <si>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</si>
  <si>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</si>
  <si>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</si>
  <si>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</si>
  <si>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</si>
  <si>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</si>
  <si>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</si>
  <si>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</si>
  <si>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</si>
  <si>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</si>
  <si>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</si>
  <si>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</si>
  <si>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</si>
  <si>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</si>
  <si>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</si>
  <si>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</si>
  <si>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</si>
  <si>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</si>
  <si>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</si>
  <si>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</si>
  <si>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</si>
  <si>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</si>
  <si>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</si>
  <si>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</si>
  <si>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</si>
  <si>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</si>
  <si>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</si>
  <si>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</si>
  <si>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</si>
  <si>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</si>
  <si>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</si>
  <si>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</si>
  <si>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</si>
  <si>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</si>
  <si>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</si>
  <si>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</si>
  <si>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</si>
  <si>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</si>
  <si>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</si>
  <si>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</si>
  <si>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</si>
  <si>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</si>
  <si>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</si>
  <si>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</si>
  <si>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</si>
  <si>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</si>
  <si>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Electronics|Mobiles&amp;Accessories|MobileAccessories|Décor|PhoneCharms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</si>
  <si>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</si>
  <si>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</si>
  <si>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</si>
  <si>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</si>
  <si>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</si>
  <si>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</si>
  <si>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</si>
  <si>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</si>
  <si>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</si>
  <si>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</si>
  <si>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</si>
  <si>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</si>
  <si>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</si>
  <si>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</si>
  <si>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</si>
  <si>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</si>
  <si>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</si>
  <si>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</si>
  <si>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</si>
  <si>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</si>
  <si>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</si>
  <si>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</si>
  <si>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</si>
  <si>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</si>
  <si>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</si>
  <si>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</si>
  <si>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</si>
  <si>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</si>
  <si>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</si>
  <si>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</si>
  <si>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</si>
  <si>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</si>
  <si>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</si>
  <si>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</si>
  <si>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</si>
  <si>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</si>
  <si>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</si>
  <si>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</si>
  <si>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</si>
  <si>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don’t mind the edges,Recommended !!,Looks premium,Real value for money however I wish there would have been stronger adhesive,Its a genuine product,Precision!,Does the job perfectly,A perfect fit for iPhone 13 and has transparent edges too.</t>
  </si>
  <si>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</si>
  <si>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</si>
  <si>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</si>
  <si>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</si>
  <si>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</si>
  <si>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</si>
  <si>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</si>
  <si>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</si>
  <si>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</si>
  <si>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</si>
  <si>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https://m.media-amazon.com/images/I/51xaoGdw9EL._SX300_SY300_QL70_ML2_.jpg</t>
  </si>
  <si>
    <t>https://www.amazon.in/Amozo-iPhone-13-Polycarbonate-Transparent/dp/B09MY4W73Q/ref=sr_1_419?qid=1672895872&amp;s=electronics&amp;sr=1-419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</si>
  <si>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</si>
  <si>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</si>
  <si>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</si>
  <si>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</si>
  <si>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</si>
  <si>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</si>
  <si>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</si>
  <si>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</si>
  <si>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</si>
  <si>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</si>
  <si>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</si>
  <si>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</si>
  <si>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</si>
  <si>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</si>
  <si>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</si>
  <si>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</si>
  <si>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</si>
  <si>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</si>
  <si>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</si>
  <si>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</si>
  <si>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</si>
  <si>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</si>
  <si>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</si>
  <si>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</si>
  <si>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</si>
  <si>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</si>
  <si>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</si>
  <si>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</si>
  <si>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</si>
  <si>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</si>
  <si>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</si>
  <si>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</si>
  <si>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</si>
  <si>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</si>
  <si>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</si>
  <si>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</si>
  <si>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</si>
  <si>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</si>
  <si>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</si>
  <si>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</si>
  <si>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</si>
  <si>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</si>
  <si>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</si>
  <si>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</si>
  <si>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</si>
  <si>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Buy,Ók,Nice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</si>
  <si>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</si>
  <si>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</si>
  <si>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</si>
  <si>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</si>
  <si>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</si>
  <si>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</si>
  <si>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</si>
  <si>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</si>
  <si>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</si>
  <si>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</si>
  <si>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</si>
  <si>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</si>
  <si>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</si>
  <si>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</si>
  <si>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 AMOLED Display】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</si>
  <si>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</si>
  <si>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</si>
  <si>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</si>
  <si>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</si>
  <si>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</si>
  <si>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</si>
  <si>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</si>
  <si>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</si>
  <si>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t>
  </si>
  <si>
    <t>Product works well and charges the devices in a quick mannerValue for money.,I like this product,Not working 😔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</si>
  <si>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</si>
  <si>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</si>
  <si>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</si>
  <si>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</si>
  <si>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</si>
  <si>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</si>
  <si>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</si>
  <si>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</si>
  <si>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</si>
  <si>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</si>
  <si>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</si>
  <si>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</si>
  <si>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</si>
  <si>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</si>
  <si>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</si>
  <si>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</si>
  <si>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</si>
  <si>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</si>
  <si>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</si>
  <si>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</si>
  <si>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</si>
  <si>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</si>
  <si>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</si>
  <si>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</si>
  <si>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</si>
  <si>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</si>
  <si>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</si>
  <si>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</si>
  <si>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</si>
  <si>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</si>
  <si>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</si>
  <si>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</si>
  <si>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</si>
  <si>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</si>
  <si>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</si>
  <si>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</si>
  <si>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</si>
  <si>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</si>
  <si>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</si>
  <si>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</si>
  <si>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</si>
  <si>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</si>
  <si>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</si>
  <si>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</si>
  <si>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</si>
  <si>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</si>
  <si>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</si>
  <si>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</si>
  <si>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</si>
  <si>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</si>
  <si>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</si>
  <si>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</si>
  <si>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</si>
  <si>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</si>
  <si>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</si>
  <si>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</si>
  <si>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</si>
  <si>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</si>
  <si>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</si>
  <si>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</si>
  <si>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</si>
  <si>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</si>
  <si>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</si>
  <si>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</si>
  <si>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</si>
  <si>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</si>
  <si>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</si>
  <si>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</si>
  <si>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</si>
  <si>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</si>
  <si>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</si>
  <si>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</si>
  <si>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</si>
  <si>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</si>
  <si>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</si>
  <si>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</si>
  <si>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</si>
  <si>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</si>
  <si>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</si>
  <si>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</si>
  <si>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</si>
  <si>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</si>
  <si>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</si>
  <si>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</si>
  <si>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</si>
  <si>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B005FYNT3G</t>
  </si>
  <si>
    <t>SanDisk Cruzer Blade 32GB USB Flash Drive</t>
  </si>
  <si>
    <t>Computers&amp;Accessories|ExternalDevices&amp;DataStorage|PenDrives</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</si>
  <si>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</si>
  <si>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</si>
  <si>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</si>
  <si>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</si>
  <si>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</si>
  <si>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</si>
  <si>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</si>
  <si>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</si>
  <si>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</si>
  <si>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</si>
  <si>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</si>
  <si>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</si>
  <si>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</si>
  <si>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</si>
  <si>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</si>
  <si>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</si>
  <si>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</si>
  <si>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</si>
  <si>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</si>
  <si>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</si>
  <si>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</si>
  <si>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</si>
  <si>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</si>
  <si>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</si>
  <si>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</si>
  <si>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</si>
  <si>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</si>
  <si>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</si>
  <si>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</si>
  <si>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</si>
  <si>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</si>
  <si>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</si>
  <si>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</si>
  <si>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</si>
  <si>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</si>
  <si>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</si>
  <si>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</si>
  <si>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</si>
  <si>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</si>
  <si>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</si>
  <si>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</si>
  <si>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</si>
  <si>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</si>
  <si>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</si>
  <si>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</si>
  <si>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</si>
  <si>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 Good As Compared to Market Products,Totally is good 😊</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</si>
  <si>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</si>
  <si>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</si>
  <si>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</si>
  <si>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</si>
  <si>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</si>
  <si>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</si>
  <si>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</si>
  <si>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</si>
  <si>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</si>
  <si>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</si>
  <si>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</si>
  <si>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</si>
  <si>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</si>
  <si>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</si>
  <si>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</si>
  <si>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</si>
  <si>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</si>
  <si>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</si>
  <si>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</si>
  <si>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</si>
  <si>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</si>
  <si>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</si>
  <si>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</si>
  <si>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</si>
  <si>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</si>
  <si>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</si>
  <si>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</si>
  <si>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</si>
  <si>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</si>
  <si>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</si>
  <si>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</si>
  <si>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</si>
  <si>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</si>
  <si>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</si>
  <si>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</si>
  <si>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</si>
  <si>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</si>
  <si>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</si>
  <si>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</si>
  <si>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</si>
  <si>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</si>
  <si>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</si>
  <si>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</si>
  <si>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</si>
  <si>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</si>
  <si>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</si>
  <si>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</si>
  <si>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</si>
  <si>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</si>
  <si>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</si>
  <si>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</si>
  <si>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</si>
  <si>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</si>
  <si>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</si>
  <si>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</si>
  <si>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</si>
  <si>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</si>
  <si>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</si>
  <si>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</si>
  <si>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</si>
  <si>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</si>
  <si>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</si>
  <si>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</si>
  <si>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</si>
  <si>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</si>
  <si>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</si>
  <si>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</si>
  <si>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</si>
  <si>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</si>
  <si>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</si>
  <si>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</si>
  <si>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</si>
  <si>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</si>
  <si>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</si>
  <si>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</si>
  <si>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</si>
  <si>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</si>
  <si>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</si>
  <si>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</si>
  <si>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</si>
  <si>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</si>
  <si>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</si>
  <si>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</si>
  <si>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</si>
  <si>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</si>
  <si>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</si>
  <si>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</si>
  <si>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</si>
  <si>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</si>
  <si>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</si>
  <si>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</si>
  <si>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</si>
  <si>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</si>
  <si>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</si>
  <si>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</si>
  <si>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</si>
  <si>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</si>
  <si>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</si>
  <si>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</si>
  <si>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</si>
  <si>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</si>
  <si>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</si>
  <si>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</si>
  <si>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</si>
  <si>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</si>
  <si>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</si>
  <si>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</si>
  <si>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</si>
  <si>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</si>
  <si>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</si>
  <si>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</si>
  <si>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</si>
  <si>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</si>
  <si>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</si>
  <si>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</si>
  <si>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</si>
  <si>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</si>
  <si>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</si>
  <si>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</si>
  <si>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</si>
  <si>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</si>
  <si>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</si>
  <si>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</si>
  <si>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</si>
  <si>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</si>
  <si>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</si>
  <si>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</si>
  <si>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</si>
  <si>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</si>
  <si>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</si>
  <si>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</si>
  <si>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</si>
  <si>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</si>
  <si>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</si>
  <si>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</si>
  <si>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B014SZO90Y</t>
  </si>
  <si>
    <t>Duracell Ultra Alkaline AA Battery, 8 Pcs</t>
  </si>
  <si>
    <t>Electronics|GeneralPurposeBatteries&amp;BatteryChargers|DisposableBatteries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</si>
  <si>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</si>
  <si>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</si>
  <si>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</si>
  <si>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</si>
  <si>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</si>
  <si>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</si>
  <si>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</si>
  <si>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</si>
  <si>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</si>
  <si>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</si>
  <si>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</si>
  <si>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</si>
  <si>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</si>
  <si>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</si>
  <si>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</si>
  <si>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</si>
  <si>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</si>
  <si>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</si>
  <si>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</si>
  <si>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</si>
  <si>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</si>
  <si>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</si>
  <si>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</si>
  <si>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</si>
  <si>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</si>
  <si>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</si>
  <si>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</si>
  <si>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</si>
  <si>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</si>
  <si>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</si>
  <si>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</si>
  <si>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</si>
  <si>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</si>
  <si>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</si>
  <si>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</si>
  <si>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</si>
  <si>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</si>
  <si>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</si>
  <si>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</si>
  <si>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</si>
  <si>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</si>
  <si>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</si>
  <si>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</si>
  <si>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</si>
  <si>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</si>
  <si>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</si>
  <si>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</si>
  <si>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</si>
  <si>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</si>
  <si>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</si>
  <si>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</si>
  <si>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</si>
  <si>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</si>
  <si>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</si>
  <si>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</si>
  <si>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</si>
  <si>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</si>
  <si>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</si>
  <si>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</si>
  <si>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</si>
  <si>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</si>
  <si>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B08ZJDWTJ1</t>
  </si>
  <si>
    <t>Seagate Expansion 1TB External HDD - USB 3.0 for Windows and Mac with 3 yr Data Recovery Services, Portable Hard Drive (STKM1000400)</t>
  </si>
  <si>
    <t>Computers&amp;Accessories|ExternalDevices&amp;DataStorage|ExternalHardDisks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</si>
  <si>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</si>
  <si>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</si>
  <si>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</si>
  <si>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</si>
  <si>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</si>
  <si>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</si>
  <si>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</si>
  <si>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</si>
  <si>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</si>
  <si>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</si>
  <si>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</si>
  <si>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</si>
  <si>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</si>
  <si>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</si>
  <si>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</si>
  <si>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</si>
  <si>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</si>
  <si>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</si>
  <si>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</si>
  <si>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</si>
  <si>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</si>
  <si>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</si>
  <si>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</si>
  <si>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</si>
  <si>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</si>
  <si>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🙂,Good product,Good product at this price.,Not for gaming,Good product.</t>
  </si>
  <si>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</si>
  <si>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</si>
  <si>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</si>
  <si>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</si>
  <si>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</si>
  <si>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</si>
  <si>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</si>
  <si>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</si>
  <si>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</si>
  <si>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</si>
  <si>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</si>
  <si>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</si>
  <si>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</si>
  <si>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</si>
  <si>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</si>
  <si>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</si>
  <si>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</si>
  <si>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</si>
  <si>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</si>
  <si>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</si>
  <si>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</si>
  <si>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</si>
  <si>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</si>
  <si>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</si>
  <si>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</si>
  <si>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</si>
  <si>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</si>
  <si>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</si>
  <si>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</si>
  <si>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</si>
  <si>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</si>
  <si>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</si>
  <si>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</si>
  <si>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</si>
  <si>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B07SLMR1K6</t>
  </si>
  <si>
    <t>SanDisk Ultra Flair 64GB USB 3.0 Pen Drive, Multicolor</t>
  </si>
  <si>
    <t>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</si>
  <si>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</si>
  <si>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</si>
  <si>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</si>
  <si>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</si>
  <si>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</si>
  <si>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</si>
  <si>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</si>
  <si>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</si>
  <si>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</si>
  <si>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</si>
  <si>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</si>
  <si>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</si>
  <si>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</si>
  <si>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</si>
  <si>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</si>
  <si>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</si>
  <si>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</si>
  <si>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</si>
  <si>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</si>
  <si>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</si>
  <si>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</si>
  <si>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</si>
  <si>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</si>
  <si>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</si>
  <si>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</si>
  <si>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</si>
  <si>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</si>
  <si>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</si>
  <si>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</si>
  <si>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</si>
  <si>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</si>
  <si>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</si>
  <si>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</si>
  <si>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</si>
  <si>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</si>
  <si>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</si>
  <si>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</si>
  <si>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</si>
  <si>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</si>
  <si>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</si>
  <si>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</si>
  <si>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</si>
  <si>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</si>
  <si>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</si>
  <si>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</si>
  <si>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</si>
  <si>
    <t>https://m.media-amazon.com/images/W/WEBP_402378-T1/images/I/41nGG6kJr9L._SX300_SY300_QL70_FMwebp_.jpg</t>
  </si>
  <si>
    <t>https://www.amazon.in/boAt-Bassheads-242-Wired-Earphones/dp/B08H9Z3XQW/ref=sr_1_58?qid=1672902997&amp;s=computers&amp;sr=1-58</t>
  </si>
  <si>
    <t>B08LPJZSSW</t>
  </si>
  <si>
    <t>DIGITEK®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</si>
  <si>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</si>
  <si>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</si>
  <si>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</si>
  <si>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</si>
  <si>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</si>
  <si>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 NOT VALUE FOR 💸💰,Good tripod for mobiles, cheap and beginner friendly.,Very good,Satisfactory</t>
  </si>
  <si>
    <t>https://m.media-amazon.com/images/W/WEBP_402378-T1/images/I/41jOKzw6-EL._SX300_SY300_QL70_FMwebp_.jpg</t>
  </si>
  <si>
    <t>https://www.amazon.in/DIGITEK%C2%AE-DTR-260-GT-Flexible/dp/B08LPJZSSW/ref=sr_1_59?qid=1672902997&amp;s=computers&amp;sr=1-59</t>
  </si>
  <si>
    <t>B08CYPB15D</t>
  </si>
  <si>
    <t>HP 805 Black Original Ink Cartridge</t>
  </si>
  <si>
    <t>Computers&amp;Accessories|Printers,Inks&amp;Accessories|Inks,Toners&amp;Cartridges|InkjetInkCartridges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</si>
  <si>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</si>
  <si>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</si>
  <si>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</si>
  <si>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</si>
  <si>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</si>
  <si>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</si>
  <si>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</si>
  <si>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</si>
  <si>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B00MFPCY5C</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</si>
  <si>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</si>
  <si>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</si>
  <si>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</si>
  <si>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</si>
  <si>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</si>
  <si>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</si>
  <si>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</si>
  <si>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</si>
  <si>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</si>
  <si>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</si>
  <si>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</si>
  <si>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</si>
  <si>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</si>
  <si>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</si>
  <si>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</si>
  <si>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</si>
  <si>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</si>
  <si>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</si>
  <si>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</si>
  <si>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</si>
  <si>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</si>
  <si>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</si>
  <si>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</si>
  <si>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</si>
  <si>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</si>
  <si>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</si>
  <si>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</si>
  <si>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</si>
  <si>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</si>
  <si>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</si>
  <si>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</si>
  <si>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</si>
  <si>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</si>
  <si>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</si>
  <si>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</si>
  <si>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</si>
  <si>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</si>
  <si>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</si>
  <si>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</si>
  <si>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</si>
  <si>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</si>
  <si>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</si>
  <si>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</si>
  <si>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</si>
  <si>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</si>
  <si>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</si>
  <si>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</si>
  <si>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</si>
  <si>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</si>
  <si>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</si>
  <si>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</si>
  <si>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</si>
  <si>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Eveready’s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</si>
  <si>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</si>
  <si>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</si>
  <si>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</si>
  <si>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</si>
  <si>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</si>
  <si>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</si>
  <si>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</si>
  <si>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</si>
  <si>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</si>
  <si>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</si>
  <si>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</si>
  <si>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</si>
  <si>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</si>
  <si>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</si>
  <si>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</si>
  <si>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</si>
  <si>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</si>
  <si>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</si>
  <si>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</si>
  <si>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</si>
  <si>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</si>
  <si>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</si>
  <si>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</si>
  <si>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</si>
  <si>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</si>
  <si>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</si>
  <si>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</si>
  <si>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</si>
  <si>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</si>
  <si>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</si>
  <si>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</si>
  <si>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</si>
  <si>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</si>
  <si>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</si>
  <si>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</si>
  <si>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</si>
  <si>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</si>
  <si>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</si>
  <si>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</si>
  <si>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</si>
  <si>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</si>
  <si>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</si>
  <si>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</si>
  <si>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</si>
  <si>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</si>
  <si>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</si>
  <si>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</si>
  <si>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</si>
  <si>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</si>
  <si>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</si>
  <si>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</si>
  <si>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</si>
  <si>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</si>
  <si>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</si>
  <si>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</si>
  <si>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</si>
  <si>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</si>
  <si>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</si>
  <si>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</si>
  <si>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</si>
  <si>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</si>
  <si>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</si>
  <si>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</si>
  <si>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</si>
  <si>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</si>
  <si>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</si>
  <si>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</si>
  <si>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 backup and no flexible to use,Very good,A good low budget earphone,Obsem product but sound quality is not best,IT IS GOOD PRODUCT</t>
  </si>
  <si>
    <t>https://m.media-amazon.com/images/I/31nI3BzOXwL._SX300_SY300_QL70_FMwebp_.jpg</t>
  </si>
  <si>
    <t>https://www.amazon.in/Boult-Audio-Curve-Sweatproof-Headphones/dp/B07LG59NPV/ref=sr_1_76?qid=1672902998&amp;s=computers&amp;sr=1-76</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</si>
  <si>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</si>
  <si>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</si>
  <si>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</si>
  <si>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</si>
  <si>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</si>
  <si>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</si>
  <si>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</si>
  <si>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</si>
  <si>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</si>
  <si>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</si>
  <si>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</si>
  <si>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</si>
  <si>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</si>
  <si>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</si>
  <si>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</si>
  <si>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</si>
  <si>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</si>
  <si>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</si>
  <si>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</si>
  <si>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</si>
  <si>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</si>
  <si>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</si>
  <si>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</si>
  <si>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</si>
  <si>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</si>
  <si>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</si>
  <si>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</si>
  <si>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</si>
  <si>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</si>
  <si>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</si>
  <si>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</si>
  <si>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</si>
  <si>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</si>
  <si>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</si>
  <si>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</si>
  <si>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</si>
  <si>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</si>
  <si>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</si>
  <si>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</si>
  <si>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</si>
  <si>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</si>
  <si>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</si>
  <si>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</si>
  <si>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</si>
  <si>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</si>
  <si>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</si>
  <si>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</si>
  <si>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</si>
  <si>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</si>
  <si>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</si>
  <si>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</si>
  <si>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</si>
  <si>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</si>
  <si>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</si>
  <si>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</si>
  <si>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</si>
  <si>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</si>
  <si>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</si>
  <si>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</si>
  <si>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</si>
  <si>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</si>
  <si>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</si>
  <si>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</si>
  <si>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</si>
  <si>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</si>
  <si>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</si>
  <si>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</si>
  <si>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</si>
  <si>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</si>
  <si>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</si>
  <si>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</si>
  <si>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</si>
  <si>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</si>
  <si>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</si>
  <si>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</si>
  <si>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</si>
  <si>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</si>
  <si>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</si>
  <si>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</si>
  <si>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</si>
  <si>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</si>
  <si>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</si>
  <si>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</si>
  <si>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</si>
  <si>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</si>
  <si>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</si>
  <si>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</si>
  <si>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</si>
  <si>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</si>
  <si>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</si>
  <si>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</si>
  <si>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</si>
  <si>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</si>
  <si>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</si>
  <si>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</si>
  <si>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</si>
  <si>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</si>
  <si>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</si>
  <si>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</si>
  <si>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</si>
  <si>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</si>
  <si>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</si>
  <si>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</si>
  <si>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</si>
  <si>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</si>
  <si>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</si>
  <si>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</si>
  <si>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</si>
  <si>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</si>
  <si>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</si>
  <si>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</si>
  <si>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</si>
  <si>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</si>
  <si>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</si>
  <si>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</si>
  <si>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</si>
  <si>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</si>
  <si>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</si>
  <si>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</si>
  <si>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👍💯,Good 👍</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</si>
  <si>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</si>
  <si>
    <t>https://m.media-amazon.com/images/W/WEBP_402378-T2/images/I/31ZMMGdh5nL._SX300_SY300_QL70_FMwebp_.jpg</t>
  </si>
  <si>
    <t>https://www.amazon.in/ZEBRONICS-Zeb-Astra-20-Wireless-Rechargeable/dp/B0B12K5BPM/ref=sr_1_93?qid=1672902998&amp;s=computers&amp;sr=1-93</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</si>
  <si>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</si>
  <si>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</si>
  <si>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</si>
  <si>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</si>
  <si>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</si>
  <si>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</si>
  <si>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</si>
  <si>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Product,Good,👍,Meets purpose,Nice battery,Good,Value for money,Works flawlessly</t>
  </si>
  <si>
    <t>Made in Indonesia, (thankfully not China).,Good for long use of remote,👏,Battery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</si>
  <si>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</si>
  <si>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</si>
  <si>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</si>
  <si>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</si>
  <si>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</si>
  <si>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</si>
  <si>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</si>
  <si>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</si>
  <si>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</si>
  <si>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</si>
  <si>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</si>
  <si>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</si>
  <si>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</si>
  <si>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</si>
  <si>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</si>
  <si>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</si>
  <si>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Pal,ज्ञानेंद्र सिंह,Ehsan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</si>
  <si>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</si>
  <si>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</si>
  <si>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https://m.media-amazon.com/images/W/WEBP_402378-T1/images/I/410l0pKc2OL._SX300_SY300_QL70_FMwebp_.jpg</t>
  </si>
  <si>
    <t>https://www.amazon.in/SanDisk-Ultra-Drive-Pendrive-Mobile/dp/B0819ZZK5K/ref=sr_1_99?qid=1672903000&amp;s=computers&amp;sr=1-99</t>
  </si>
  <si>
    <t>B08QJJCY2Q</t>
  </si>
  <si>
    <t>Tizum Mouse Pad/ Computer Mouse Mat with Anti-Slip Rubber Base | Smooth Mouse Control | Spill-Resistant Surface for Laptop, Notebook, MacBook, Gaming, Laser/ Optical Mouse, 9.4”x 7.9”,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</si>
  <si>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</si>
  <si>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</si>
  <si>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</si>
  <si>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</si>
  <si>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</si>
  <si>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</si>
  <si>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</si>
  <si>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</si>
  <si>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</si>
  <si>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</si>
  <si>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</si>
  <si>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</si>
  <si>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</si>
  <si>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</si>
  <si>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</si>
  <si>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</si>
  <si>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</si>
  <si>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</si>
  <si>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</si>
  <si>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</si>
  <si>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</si>
  <si>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</si>
  <si>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</si>
  <si>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</si>
  <si>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</si>
  <si>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</si>
  <si>
    <t>https://m.media-amazon.com/images/I/41AP5QV2M0L._SX300_SY300_QL70_FMwebp_.jpg</t>
  </si>
  <si>
    <t>https://www.amazon.in/Zebronics-Zeb-Thunder-Bluetooth-Headphone-Input/dp/B07L8KNP5F/ref=sr_1_103?qid=1672903000&amp;s=computers&amp;sr=1-103</t>
  </si>
  <si>
    <t>B08CF4SCNP</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</si>
  <si>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</si>
  <si>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</si>
  <si>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</si>
  <si>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</si>
  <si>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</si>
  <si>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</si>
  <si>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</si>
  <si>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</si>
  <si>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</si>
  <si>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</si>
  <si>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</si>
  <si>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</si>
  <si>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</si>
  <si>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</si>
  <si>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</si>
  <si>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</si>
  <si>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</si>
  <si>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</si>
  <si>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</si>
  <si>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</si>
  <si>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</si>
  <si>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</si>
  <si>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</si>
  <si>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</si>
  <si>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</si>
  <si>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</si>
  <si>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</si>
  <si>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</si>
  <si>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B00LZLQ624</t>
  </si>
  <si>
    <t>Classmate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</si>
  <si>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</si>
  <si>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</si>
  <si>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</si>
  <si>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</si>
  <si>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</si>
  <si>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</si>
  <si>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</si>
  <si>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</si>
  <si>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</si>
  <si>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</si>
  <si>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</si>
  <si>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</si>
  <si>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</si>
  <si>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</si>
  <si>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</si>
  <si>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</si>
  <si>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</si>
  <si>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</si>
  <si>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</si>
  <si>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</si>
  <si>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</si>
  <si>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</si>
  <si>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</si>
  <si>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</si>
  <si>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</si>
  <si>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</si>
  <si>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</si>
  <si>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</si>
  <si>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</si>
  <si>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</si>
  <si>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</si>
  <si>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</si>
  <si>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</si>
  <si>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</si>
  <si>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</si>
  <si>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</si>
  <si>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 Good</t>
  </si>
  <si>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</si>
  <si>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</si>
  <si>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</si>
  <si>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</si>
  <si>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</si>
  <si>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</si>
  <si>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</si>
  <si>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</si>
  <si>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</si>
  <si>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</si>
  <si>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</si>
  <si>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</si>
  <si>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</si>
  <si>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</si>
  <si>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</si>
  <si>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</si>
  <si>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</si>
  <si>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</si>
  <si>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</si>
  <si>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</si>
  <si>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</si>
  <si>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</si>
  <si>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</si>
  <si>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</si>
  <si>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</si>
  <si>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</si>
  <si>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</si>
  <si>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</si>
  <si>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</si>
  <si>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</si>
  <si>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</si>
  <si>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</si>
  <si>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</si>
  <si>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</si>
  <si>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</si>
  <si>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</si>
  <si>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</si>
  <si>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</si>
  <si>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</si>
  <si>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</si>
  <si>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</si>
  <si>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</si>
  <si>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</si>
  <si>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</si>
  <si>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</si>
  <si>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</si>
  <si>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</si>
  <si>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</si>
  <si>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</si>
  <si>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</si>
  <si>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</si>
  <si>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</si>
  <si>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</si>
  <si>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</si>
  <si>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</si>
  <si>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</si>
  <si>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</si>
  <si>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</si>
  <si>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</si>
  <si>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</si>
  <si>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Customer,Pıŋkɘsh Goʋɽ,Deepak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</si>
  <si>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</si>
  <si>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</si>
  <si>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</si>
  <si>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</si>
  <si>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</si>
  <si>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</si>
  <si>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</si>
  <si>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</si>
  <si>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</si>
  <si>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</si>
  <si>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</si>
  <si>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...!!!!👍,Single band. 2.4 ghz only,Difficult,Valued for money,So far all is good,Ok,it’s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</si>
  <si>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</si>
  <si>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</si>
  <si>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</si>
  <si>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</si>
  <si>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</si>
  <si>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</si>
  <si>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</si>
  <si>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</si>
  <si>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</si>
  <si>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</si>
  <si>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</si>
  <si>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</si>
  <si>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</si>
  <si>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</si>
  <si>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</si>
  <si>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</si>
  <si>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</si>
  <si>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</si>
  <si>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</si>
  <si>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</si>
  <si>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</si>
  <si>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</si>
  <si>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</si>
  <si>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</si>
  <si>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</si>
  <si>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</si>
  <si>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</si>
  <si>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</si>
  <si>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</si>
  <si>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</si>
  <si>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</si>
  <si>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</si>
  <si>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</si>
  <si>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</si>
  <si>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</si>
  <si>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</si>
  <si>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</si>
  <si>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</si>
  <si>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</si>
  <si>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</si>
  <si>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</si>
  <si>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</si>
  <si>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</si>
  <si>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</si>
  <si>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</si>
  <si>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</si>
  <si>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</si>
  <si>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</si>
  <si>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</si>
  <si>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</si>
  <si>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</si>
  <si>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</si>
  <si>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</si>
  <si>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</si>
  <si>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</si>
  <si>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</si>
  <si>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</si>
  <si>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</si>
  <si>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</si>
  <si>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</si>
  <si>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</si>
  <si>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</si>
  <si>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</si>
  <si>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</si>
  <si>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</si>
  <si>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</si>
  <si>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</si>
  <si>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</si>
  <si>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</si>
  <si>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Nøbødy,Muzammil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</si>
  <si>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</si>
  <si>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</si>
  <si>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</si>
  <si>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</si>
  <si>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</si>
  <si>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</si>
  <si>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</si>
  <si>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</si>
  <si>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</si>
  <si>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</si>
  <si>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</si>
  <si>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</si>
  <si>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</si>
  <si>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</si>
  <si>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</si>
  <si>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</si>
  <si>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</si>
  <si>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</si>
  <si>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</si>
  <si>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</si>
  <si>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</si>
  <si>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</si>
  <si>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charger,Good,बहुत ही अच्छा चार्जर है</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</si>
  <si>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</si>
  <si>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</si>
  <si>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</si>
  <si>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</si>
  <si>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</si>
  <si>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</si>
  <si>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</si>
  <si>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</si>
  <si>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</si>
  <si>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</si>
  <si>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</si>
  <si>
    <t>https://m.media-amazon.com/images/I/41goRo3UXhL._SX300_SY300_QL70_FMwebp_.jpg</t>
  </si>
  <si>
    <t>https://www.amazon.in/Zebronics-Zeb-County-Bluetooth-Speaker-Function/dp/B07YNTJ8ZM/ref=sr_1_138?qid=1672903001&amp;s=computers&amp;sr=1-138</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</si>
  <si>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</si>
  <si>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</si>
  <si>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</si>
  <si>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</si>
  <si>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</si>
  <si>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</si>
  <si>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</si>
  <si>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</si>
  <si>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</si>
  <si>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</si>
  <si>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</si>
  <si>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</si>
  <si>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</si>
  <si>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</si>
  <si>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</si>
  <si>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</si>
  <si>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</si>
  <si>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</si>
  <si>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</si>
  <si>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</si>
  <si>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</si>
  <si>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</si>
  <si>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</si>
  <si>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</si>
  <si>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</si>
  <si>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</si>
  <si>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</si>
  <si>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</si>
  <si>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</si>
  <si>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</si>
  <si>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</si>
  <si>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</si>
  <si>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</si>
  <si>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</si>
  <si>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</si>
  <si>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</si>
  <si>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</si>
  <si>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</si>
  <si>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t>
  </si>
  <si>
    <t>https://m.media-amazon.com/images/I/41sAt4BZydL._SX300_SY300_QL70_FMwebp_.jpg</t>
  </si>
  <si>
    <t>https://www.amazon.in/SanDisk-Ultra-Dual-64GB-Drive/dp/B01N6LU1VF/ref=sr_1_145?qid=1672903002&amp;s=computers&amp;sr=1-145</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</si>
  <si>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</si>
  <si>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</si>
  <si>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</si>
  <si>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</si>
  <si>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</si>
  <si>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</si>
  <si>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</si>
  <si>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</si>
  <si>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</si>
  <si>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</si>
  <si>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</si>
  <si>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</si>
  <si>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</si>
  <si>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</si>
  <si>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</si>
  <si>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</si>
  <si>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</si>
  <si>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</si>
  <si>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</si>
  <si>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</si>
  <si>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</si>
  <si>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</si>
  <si>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</si>
  <si>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</si>
  <si>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</si>
  <si>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</si>
  <si>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</si>
  <si>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</si>
  <si>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</si>
  <si>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</si>
  <si>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</si>
  <si>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</si>
  <si>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</si>
  <si>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</si>
  <si>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</si>
  <si>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</si>
  <si>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</si>
  <si>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</si>
  <si>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</si>
  <si>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</si>
  <si>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</si>
  <si>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</si>
  <si>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</si>
  <si>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</si>
  <si>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</si>
  <si>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</si>
  <si>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</si>
  <si>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</si>
  <si>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</si>
  <si>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</si>
  <si>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</si>
  <si>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</si>
  <si>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</si>
  <si>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t>
  </si>
  <si>
    <t>https://m.media-amazon.com/images/W/WEBP_402378-T2/images/I/51owoY2Xq7L._SX300_SY300_QL70_FMwebp_.jpg</t>
  </si>
  <si>
    <t>https://www.amazon.in/Classmate-Premium-Subject-Notebook-Single/dp/B00LZLPYHW/ref=sr_1_153?qid=1672903002&amp;s=computers&amp;sr=1-153</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</si>
  <si>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</si>
  <si>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</si>
  <si>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</si>
  <si>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</si>
  <si>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</si>
  <si>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</si>
  <si>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</si>
  <si>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</si>
  <si>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</si>
  <si>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</si>
  <si>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</si>
  <si>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</si>
  <si>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</si>
  <si>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</si>
  <si>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</si>
  <si>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</si>
  <si>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</si>
  <si>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</si>
  <si>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</si>
  <si>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</si>
  <si>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</si>
  <si>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</si>
  <si>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</si>
  <si>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</si>
  <si>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</si>
  <si>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</si>
  <si>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</si>
  <si>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</si>
  <si>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</si>
  <si>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</si>
  <si>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</si>
  <si>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</si>
  <si>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</si>
  <si>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</si>
  <si>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</si>
  <si>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</si>
  <si>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</si>
  <si>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</si>
  <si>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</si>
  <si>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</si>
  <si>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</si>
  <si>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</si>
  <si>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</si>
  <si>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</si>
  <si>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</si>
  <si>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</si>
  <si>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</si>
  <si>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</si>
  <si>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</si>
  <si>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</si>
  <si>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</si>
  <si>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</si>
  <si>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</si>
  <si>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</si>
  <si>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</si>
  <si>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</si>
  <si>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</si>
  <si>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</si>
  <si>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</si>
  <si>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</si>
  <si>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</si>
  <si>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</si>
  <si>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B01HGCLUH6</t>
  </si>
  <si>
    <t>TP-link N300 WiFi Wireless Router TL-WR845N | 300Mbps Wi-Fi Speed | Three 5dBi high gain Antennas | IPv6 Compatible | AP/RE/WISP Mode | Parental Control | Guest Network</t>
  </si>
  <si>
    <t>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</si>
  <si>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</si>
  <si>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</si>
  <si>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</si>
  <si>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</si>
  <si>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</si>
  <si>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</si>
  <si>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</si>
  <si>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</si>
  <si>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</si>
  <si>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</si>
  <si>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</si>
  <si>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</si>
  <si>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</si>
  <si>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👍,Mouse light is not working but it’s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</si>
  <si>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</si>
  <si>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</si>
  <si>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</si>
  <si>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</si>
  <si>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</si>
  <si>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</si>
  <si>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</si>
  <si>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</si>
  <si>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</si>
  <si>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</si>
  <si>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</si>
  <si>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</si>
  <si>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</si>
  <si>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</si>
  <si>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</si>
  <si>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</si>
  <si>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</si>
  <si>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</si>
  <si>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</si>
  <si>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</si>
  <si>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</si>
  <si>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</si>
  <si>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</si>
  <si>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</si>
  <si>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</si>
  <si>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</si>
  <si>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</si>
  <si>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</si>
  <si>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</si>
  <si>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</si>
  <si>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</si>
  <si>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</si>
  <si>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</si>
  <si>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</si>
  <si>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</si>
  <si>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</si>
  <si>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</si>
  <si>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</si>
  <si>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</si>
  <si>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</si>
  <si>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it’s work,Nice product working absolutely fine,Good,Good product,Value for Money,Okay overall,Value for money..,Good product for i phone users</t>
  </si>
  <si>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</si>
  <si>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</si>
  <si>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</si>
  <si>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</si>
  <si>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</si>
  <si>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</si>
  <si>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</si>
  <si>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</si>
  <si>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</si>
  <si>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</si>
  <si>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</si>
  <si>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</si>
  <si>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</si>
  <si>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</si>
  <si>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</si>
  <si>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</si>
  <si>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</si>
  <si>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</si>
  <si>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Purohit,ÂRUN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</si>
  <si>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</si>
  <si>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</si>
  <si>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</si>
  <si>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</si>
  <si>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</si>
  <si>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</si>
  <si>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</si>
  <si>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</si>
  <si>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</si>
  <si>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</si>
  <si>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</si>
  <si>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</si>
  <si>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</si>
  <si>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</si>
  <si>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</si>
  <si>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</si>
  <si>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</si>
  <si>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</si>
  <si>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</si>
  <si>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</si>
  <si>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</si>
  <si>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</si>
  <si>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</si>
  <si>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</si>
  <si>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</si>
  <si>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</si>
  <si>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</si>
  <si>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</si>
  <si>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</si>
  <si>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</si>
  <si>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</si>
  <si>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</si>
  <si>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</si>
  <si>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</si>
  <si>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</si>
  <si>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</si>
  <si>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</si>
  <si>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</si>
  <si>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</si>
  <si>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</si>
  <si>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</si>
  <si>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</si>
  <si>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 Metal Body with Blood Oxygen Monitoring, Continuous Heart Rate, Full Touch &amp; Multiple Watch Faces</t>
  </si>
  <si>
    <t>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</si>
  <si>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</si>
  <si>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</si>
  <si>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</si>
  <si>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</si>
  <si>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</si>
  <si>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</si>
  <si>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</si>
  <si>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</si>
  <si>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</si>
  <si>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</si>
  <si>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</si>
  <si>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</si>
  <si>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</si>
  <si>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</si>
  <si>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</si>
  <si>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</si>
  <si>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</si>
  <si>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</si>
  <si>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</si>
  <si>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</si>
  <si>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</si>
  <si>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</si>
  <si>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</si>
  <si>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</si>
  <si>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</si>
  <si>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</si>
  <si>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</si>
  <si>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</si>
  <si>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</si>
  <si>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</si>
  <si>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</si>
  <si>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</si>
  <si>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</si>
  <si>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</si>
  <si>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</si>
  <si>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</si>
  <si>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</si>
  <si>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</si>
  <si>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</si>
  <si>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</si>
  <si>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</si>
  <si>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</si>
  <si>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</si>
  <si>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</si>
  <si>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</si>
  <si>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</si>
  <si>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</si>
  <si>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</si>
  <si>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</si>
  <si>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</si>
  <si>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</si>
  <si>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</si>
  <si>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</si>
  <si>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</si>
  <si>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</si>
  <si>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</si>
  <si>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</si>
  <si>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</si>
  <si>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</si>
  <si>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</si>
  <si>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</si>
  <si>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</si>
  <si>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</si>
  <si>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</si>
  <si>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</si>
  <si>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</si>
  <si>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</si>
  <si>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</si>
  <si>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</si>
  <si>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</si>
  <si>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</si>
  <si>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</si>
  <si>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</si>
  <si>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</si>
  <si>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</si>
  <si>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</si>
  <si>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</si>
  <si>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</si>
  <si>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</si>
  <si>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</si>
  <si>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</si>
  <si>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</si>
  <si>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</si>
  <si>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</si>
  <si>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</si>
  <si>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</si>
  <si>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</si>
  <si>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</si>
  <si>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</si>
  <si>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</si>
  <si>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</si>
  <si>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</si>
  <si>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</si>
  <si>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</si>
  <si>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</si>
  <si>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</si>
  <si>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</si>
  <si>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</si>
  <si>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</si>
  <si>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</si>
  <si>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</si>
  <si>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</si>
  <si>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</si>
  <si>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</si>
  <si>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</si>
  <si>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</si>
  <si>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</si>
  <si>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</si>
  <si>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</si>
  <si>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</si>
  <si>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</si>
  <si>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</si>
  <si>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</si>
  <si>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</si>
  <si>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</si>
  <si>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</si>
  <si>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</si>
  <si>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</si>
  <si>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</si>
  <si>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</si>
  <si>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</si>
  <si>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</si>
  <si>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</si>
  <si>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</si>
  <si>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</si>
  <si>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</si>
  <si>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</si>
  <si>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</si>
  <si>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</si>
  <si>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</si>
  <si>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</si>
  <si>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</si>
  <si>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</si>
  <si>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</si>
  <si>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</si>
  <si>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</si>
  <si>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</si>
  <si>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</si>
  <si>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</si>
  <si>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</si>
  <si>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</si>
  <si>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</si>
  <si>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</si>
  <si>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</si>
  <si>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</si>
  <si>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</si>
  <si>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</si>
  <si>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</si>
  <si>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</si>
  <si>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</si>
  <si>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</si>
  <si>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</si>
  <si>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</si>
  <si>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</si>
  <si>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</si>
  <si>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</si>
  <si>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</si>
  <si>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</si>
  <si>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</si>
  <si>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</si>
  <si>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</si>
  <si>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</si>
  <si>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</si>
  <si>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</si>
  <si>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</si>
  <si>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</si>
  <si>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</si>
  <si>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</si>
  <si>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</si>
  <si>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</si>
  <si>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</si>
  <si>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</si>
  <si>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B08YD264ZS</t>
  </si>
  <si>
    <t>Tarkan Portable Folding Laptop Desk for Bed, Lapdesk with Handle, Drawer, Cup &amp; Mobile/Tablet Holder for Study, Eating, Work (Black)</t>
  </si>
  <si>
    <t>✅【Smart Design - 2021 Model】This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</si>
  <si>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</si>
  <si>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</si>
  <si>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</si>
  <si>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</si>
  <si>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</si>
  <si>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</si>
  <si>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</si>
  <si>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</si>
  <si>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</si>
  <si>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</si>
  <si>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</si>
  <si>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</si>
  <si>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</si>
  <si>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</si>
  <si>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</si>
  <si>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</si>
  <si>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</si>
  <si>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</si>
  <si>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</si>
  <si>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</si>
  <si>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</si>
  <si>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</si>
  <si>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</si>
  <si>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</si>
  <si>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</si>
  <si>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</si>
  <si>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</si>
  <si>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</si>
  <si>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</si>
  <si>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</si>
  <si>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</si>
  <si>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</si>
  <si>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</si>
  <si>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</si>
  <si>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</si>
  <si>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</si>
  <si>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</si>
  <si>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</si>
  <si>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</si>
  <si>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</si>
  <si>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</si>
  <si>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</si>
  <si>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</si>
  <si>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</si>
  <si>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</si>
  <si>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</si>
  <si>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</si>
  <si>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</si>
  <si>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</si>
  <si>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</si>
  <si>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</si>
  <si>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</si>
  <si>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</si>
  <si>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</si>
  <si>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</si>
  <si>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</si>
  <si>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</si>
  <si>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</si>
  <si>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</si>
  <si>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</si>
  <si>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</si>
  <si>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</si>
  <si>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</si>
  <si>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</si>
  <si>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</si>
  <si>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</si>
  <si>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</si>
  <si>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</si>
  <si>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</si>
  <si>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</si>
  <si>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</si>
  <si>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</si>
  <si>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</si>
  <si>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</si>
  <si>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</si>
  <si>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</si>
  <si>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</si>
  <si>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</si>
  <si>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</si>
  <si>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</si>
  <si>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</si>
  <si>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</si>
  <si>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</si>
  <si>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</si>
  <si>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</si>
  <si>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</si>
  <si>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</si>
  <si>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</si>
  <si>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</si>
  <si>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</si>
  <si>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</si>
  <si>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</si>
  <si>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</si>
  <si>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</si>
  <si>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</si>
  <si>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</si>
  <si>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</si>
  <si>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</si>
  <si>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</si>
  <si>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</si>
  <si>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</si>
  <si>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</si>
  <si>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</si>
  <si>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</si>
  <si>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</si>
  <si>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</si>
  <si>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</si>
  <si>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</si>
  <si>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</si>
  <si>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 Type C Fast Charging (10 Min=100Mins), BoomX™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</si>
  <si>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</si>
  <si>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</si>
  <si>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</si>
  <si>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</si>
  <si>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product😡,Ok product,Good product 👍,Good.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</si>
  <si>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</si>
  <si>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</si>
  <si>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</si>
  <si>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</si>
  <si>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</si>
  <si>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</si>
  <si>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</si>
  <si>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</si>
  <si>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</si>
  <si>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</si>
  <si>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</si>
  <si>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</si>
  <si>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</si>
  <si>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</si>
  <si>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</si>
  <si>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</si>
  <si>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</si>
  <si>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</si>
  <si>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</si>
  <si>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</si>
  <si>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</si>
  <si>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</si>
  <si>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</si>
  <si>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</si>
  <si>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</si>
  <si>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</si>
  <si>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</si>
  <si>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</si>
  <si>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</si>
  <si>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</si>
  <si>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</si>
  <si>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</si>
  <si>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</si>
  <si>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</si>
  <si>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</si>
  <si>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</si>
  <si>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</si>
  <si>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Roy,ÁJíth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</si>
  <si>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</si>
  <si>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</si>
  <si>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</si>
  <si>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</si>
  <si>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</si>
  <si>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</si>
  <si>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</si>
  <si>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</si>
  <si>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</si>
  <si>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</si>
  <si>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</si>
  <si>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</si>
  <si>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</si>
  <si>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</si>
  <si>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</si>
  <si>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</si>
  <si>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</si>
  <si>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</si>
  <si>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</si>
  <si>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</si>
  <si>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</si>
  <si>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</si>
  <si>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</si>
  <si>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</si>
  <si>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</si>
  <si>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</si>
  <si>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</si>
  <si>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</si>
  <si>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</si>
  <si>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</si>
  <si>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</si>
  <si>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Chowdhury,m̶a̶n̶n̶u̶ m̶e̶h̶t̶a̶,Well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</si>
  <si>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</si>
  <si>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</si>
  <si>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</si>
  <si>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</si>
  <si>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</si>
  <si>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</si>
  <si>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</si>
  <si>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</si>
  <si>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</si>
  <si>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</si>
  <si>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</si>
  <si>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</si>
  <si>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</si>
  <si>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</si>
  <si>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</si>
  <si>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</si>
  <si>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</si>
  <si>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</si>
  <si>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</si>
  <si>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</si>
  <si>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</si>
  <si>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</si>
  <si>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👍,Product is Good,VALUE FOR MONEY,Worth it,Notebook is good and paking in very bad,Very nice book and good packaging,Nice set of 12 Lovely 😍 Books 📚,The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</si>
  <si>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</si>
  <si>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</si>
  <si>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</si>
  <si>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</si>
  <si>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</si>
  <si>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</si>
  <si>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</si>
  <si>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</si>
  <si>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</si>
  <si>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</si>
  <si>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</si>
  <si>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</si>
  <si>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</si>
  <si>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</si>
  <si>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</si>
  <si>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</si>
  <si>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</si>
  <si>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</si>
  <si>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</si>
  <si>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</si>
  <si>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</si>
  <si>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</si>
  <si>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</si>
  <si>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</si>
  <si>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</si>
  <si>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</si>
  <si>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</si>
  <si>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</si>
  <si>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</si>
  <si>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</si>
  <si>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</si>
  <si>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</si>
  <si>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</si>
  <si>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</si>
  <si>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</si>
  <si>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</si>
  <si>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</si>
  <si>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</si>
  <si>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</si>
  <si>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</si>
  <si>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</si>
  <si>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</si>
  <si>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</si>
  <si>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</si>
  <si>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</si>
  <si>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</si>
  <si>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</si>
  <si>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</si>
  <si>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</si>
  <si>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</si>
  <si>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</si>
  <si>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</si>
  <si>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</si>
  <si>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</si>
  <si>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</si>
  <si>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</si>
  <si>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</si>
  <si>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</si>
  <si>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</si>
  <si>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</si>
  <si>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</si>
  <si>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</si>
  <si>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</si>
  <si>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</si>
  <si>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</si>
  <si>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</si>
  <si>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</si>
  <si>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</si>
  <si>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</si>
  <si>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</si>
  <si>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</si>
  <si>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</si>
  <si>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</si>
  <si>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</si>
  <si>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</si>
  <si>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</si>
  <si>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</si>
  <si>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</si>
  <si>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</si>
  <si>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</si>
  <si>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</si>
  <si>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</si>
  <si>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</si>
  <si>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</si>
  <si>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</si>
  <si>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</si>
  <si>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</si>
  <si>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</si>
  <si>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</si>
  <si>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</si>
  <si>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</si>
  <si>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</si>
  <si>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</si>
  <si>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</si>
  <si>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</si>
  <si>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</si>
  <si>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</si>
  <si>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ˢᴰ82ˢᶜ ✔️,Manish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</si>
  <si>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</si>
  <si>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t>
  </si>
  <si>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</si>
  <si>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</si>
  <si>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</si>
  <si>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</si>
  <si>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</si>
  <si>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</si>
  <si>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The 18-in-1 multipurpose table 6-height quick adjustment Min- 54cm (21.25â?) Max-73cm (28.75â?)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</si>
  <si>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</si>
  <si>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</si>
  <si>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</si>
  <si>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</si>
  <si>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</si>
  <si>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</si>
  <si>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</si>
  <si>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</si>
  <si>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</si>
  <si>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</si>
  <si>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</si>
  <si>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</si>
  <si>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</si>
  <si>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</si>
  <si>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</si>
  <si>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</si>
  <si>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</si>
  <si>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</si>
  <si>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</si>
  <si>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</si>
  <si>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</si>
  <si>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</si>
  <si>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</si>
  <si>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</si>
  <si>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👌,VFM PRODUCT BUT THERE'S MORE TO IT. READ ON!,Excellent sound quality, i like this speaker sooooooo much 👌👌👌</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</si>
  <si>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</si>
  <si>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</si>
  <si>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</si>
  <si>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</si>
  <si>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</si>
  <si>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</si>
  <si>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</si>
  <si>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</si>
  <si>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</si>
  <si>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</si>
  <si>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</si>
  <si>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</si>
  <si>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</si>
  <si>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</si>
  <si>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</si>
  <si>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</si>
  <si>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</si>
  <si>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</si>
  <si>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</si>
  <si>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</si>
  <si>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</si>
  <si>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</si>
  <si>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</si>
  <si>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</si>
  <si>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</si>
  <si>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</si>
  <si>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</si>
  <si>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</si>
  <si>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</si>
  <si>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</si>
  <si>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</si>
  <si>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</si>
  <si>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</si>
  <si>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</si>
  <si>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</si>
  <si>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</si>
  <si>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</si>
  <si>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</si>
  <si>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</si>
  <si>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</si>
  <si>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</si>
  <si>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👍🏻,Nice dark colors...,black  and dark blue paper not supplied  as it should be also there making it 4x12,Quality is too good,Nice bright colour</t>
  </si>
  <si>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</si>
  <si>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</si>
  <si>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</si>
  <si>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</si>
  <si>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</si>
  <si>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</si>
  <si>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</si>
  <si>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</si>
  <si>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</si>
  <si>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</si>
  <si>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</si>
  <si>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</si>
  <si>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</si>
  <si>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</si>
  <si>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</si>
  <si>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</si>
  <si>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</si>
  <si>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</si>
  <si>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</si>
  <si>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</si>
  <si>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</si>
  <si>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</si>
  <si>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</si>
  <si>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</si>
  <si>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</si>
  <si>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</si>
  <si>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</si>
  <si>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</si>
  <si>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</si>
  <si>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</si>
  <si>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</si>
  <si>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</si>
  <si>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</si>
  <si>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</si>
  <si>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</si>
  <si>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</si>
  <si>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</si>
  <si>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</si>
  <si>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</si>
  <si>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</si>
  <si>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</si>
  <si>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</si>
  <si>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</si>
  <si>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</si>
  <si>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</si>
  <si>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</si>
  <si>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</si>
  <si>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</si>
  <si>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</si>
  <si>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</si>
  <si>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</si>
  <si>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</si>
  <si>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</si>
  <si>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</si>
  <si>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</si>
  <si>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</si>
  <si>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</si>
  <si>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</si>
  <si>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</si>
  <si>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</si>
  <si>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</si>
  <si>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</si>
  <si>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</si>
  <si>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</si>
  <si>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</si>
  <si>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</si>
  <si>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</si>
  <si>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</si>
  <si>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</si>
  <si>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</si>
  <si>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</si>
  <si>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</si>
  <si>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</si>
  <si>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</si>
  <si>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</si>
  <si>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</si>
  <si>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</si>
  <si>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</si>
  <si>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</si>
  <si>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</si>
  <si>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</si>
  <si>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</si>
  <si>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</si>
  <si>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</si>
  <si>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</si>
  <si>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</si>
  <si>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</si>
  <si>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</si>
  <si>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</si>
  <si>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</si>
  <si>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</si>
  <si>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</si>
  <si>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</si>
  <si>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</si>
  <si>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</si>
  <si>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</si>
  <si>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</si>
  <si>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</si>
  <si>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</si>
  <si>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</si>
  <si>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</si>
  <si>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</si>
  <si>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</si>
  <si>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</si>
  <si>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</si>
  <si>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</si>
  <si>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</si>
  <si>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</si>
  <si>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</si>
  <si>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</si>
  <si>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</si>
  <si>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</si>
  <si>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</si>
  <si>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</si>
  <si>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</si>
  <si>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</si>
  <si>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</si>
  <si>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</si>
  <si>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</si>
  <si>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</si>
  <si>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</si>
  <si>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</si>
  <si>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</si>
  <si>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</si>
  <si>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</si>
  <si>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</si>
  <si>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</si>
  <si>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</si>
  <si>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</si>
  <si>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</si>
  <si>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</si>
  <si>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</si>
  <si>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</si>
  <si>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</si>
  <si>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</si>
  <si>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</si>
  <si>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</si>
  <si>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</si>
  <si>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</si>
  <si>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</si>
  <si>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</si>
  <si>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</si>
  <si>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</si>
  <si>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</si>
  <si>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</si>
  <si>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</si>
  <si>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</si>
  <si>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</si>
  <si>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</si>
  <si>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</si>
  <si>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</si>
  <si>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</si>
  <si>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</si>
  <si>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</si>
  <si>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</si>
  <si>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</si>
  <si>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</si>
  <si>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</si>
  <si>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</si>
  <si>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</si>
  <si>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</si>
  <si>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</si>
  <si>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</si>
  <si>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</si>
  <si>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</si>
  <si>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</si>
  <si>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</si>
  <si>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</si>
  <si>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</si>
  <si>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</si>
  <si>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</si>
  <si>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</si>
  <si>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</si>
  <si>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</si>
  <si>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</si>
  <si>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</si>
  <si>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</si>
  <si>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</si>
  <si>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</si>
  <si>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</si>
  <si>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</si>
  <si>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</si>
  <si>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</si>
  <si>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</si>
  <si>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</si>
  <si>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</si>
  <si>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</si>
  <si>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</si>
  <si>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</si>
  <si>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</si>
  <si>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</si>
  <si>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</si>
  <si>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</si>
  <si>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</si>
  <si>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</si>
  <si>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</si>
  <si>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</si>
  <si>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</si>
  <si>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</si>
  <si>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</si>
  <si>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</si>
  <si>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</si>
  <si>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</si>
  <si>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</si>
  <si>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</si>
  <si>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</si>
  <si>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</si>
  <si>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</si>
  <si>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</si>
  <si>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</si>
  <si>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</si>
  <si>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</si>
  <si>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</si>
  <si>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</si>
  <si>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</si>
  <si>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</si>
  <si>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</si>
  <si>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</si>
  <si>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</si>
  <si>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</si>
  <si>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</si>
  <si>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</si>
  <si>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t>
  </si>
  <si>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</si>
  <si>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</si>
  <si>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</si>
  <si>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</si>
  <si>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</si>
  <si>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</si>
  <si>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</si>
  <si>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</si>
  <si>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</si>
  <si>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</si>
  <si>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</si>
  <si>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</si>
  <si>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</si>
  <si>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</si>
  <si>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</si>
  <si>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</si>
  <si>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</si>
  <si>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</si>
  <si>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</si>
  <si>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</si>
  <si>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</si>
  <si>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</si>
  <si>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</si>
  <si>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B00BN5SNF0</t>
  </si>
  <si>
    <t>ENVIE®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</si>
  <si>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</si>
  <si>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</si>
  <si>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अशोक वैष्णव,Satish,KBK,rajendra,BuyerOfProducts,Manjush Mohan,M.A.SAMAD KHAN,laxman pallikonda</t>
  </si>
  <si>
    <t>R2VFXFP75ZPQF6,R31BYR22O09BLQ,RKMFDAV9I8Z3,R3VO2OQU0NX1GE,R3H4WLHQYRTZ3H,REW2CYD532JB3,R1QTUL5N1ZE9S3,R15FMRVH2UDP2X</t>
  </si>
  <si>
    <t>कुछ खास नहीं बस ठीक ठाक है,Not good for regular use,pathetic battery back up,good,Does as it should,Very pathetic battery - never buy,Worth buy,Good, but 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</si>
  <si>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</si>
  <si>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</si>
  <si>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</si>
  <si>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</si>
  <si>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</si>
  <si>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</si>
  <si>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</si>
  <si>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</si>
  <si>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</si>
  <si>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</si>
  <si>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</si>
  <si>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</si>
  <si>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</si>
  <si>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</si>
  <si>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</si>
  <si>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</si>
  <si>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</si>
  <si>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</si>
  <si>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</si>
  <si>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</si>
  <si>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</si>
  <si>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</si>
  <si>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</si>
  <si>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</si>
  <si>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</si>
  <si>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</si>
  <si>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</si>
  <si>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</si>
  <si>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</si>
  <si>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</si>
  <si>
    <t>https://m.media-amazon.com/images/W/WEBP_402378-T2/images/I/41t4-FpawsL._SX300_SY300_QL70_FMwebp_.jpg</t>
  </si>
  <si>
    <t>https://www.amazon.in/Portronics-Ruffpad-Re-Writable-Writing-Battery/dp/B09VC2D2WG/ref=sr_1_283?qid=1672903008&amp;s=computers&amp;sr=1-283</t>
  </si>
  <si>
    <t>B09163Q5CD</t>
  </si>
  <si>
    <t>Verilux®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</si>
  <si>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</si>
  <si>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</si>
  <si>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</si>
  <si>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</si>
  <si>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</si>
  <si>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</si>
  <si>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</si>
  <si>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</si>
  <si>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</si>
  <si>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</si>
  <si>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</si>
  <si>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</si>
  <si>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</si>
  <si>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</si>
  <si>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</si>
  <si>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</si>
  <si>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</si>
  <si>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</si>
  <si>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</si>
  <si>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</si>
  <si>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</si>
  <si>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</si>
  <si>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</si>
  <si>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</si>
  <si>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</si>
  <si>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</si>
  <si>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</si>
  <si>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</si>
  <si>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</si>
  <si>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</si>
  <si>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</si>
  <si>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</si>
  <si>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</si>
  <si>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</si>
  <si>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</si>
  <si>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</si>
  <si>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</si>
  <si>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</si>
  <si>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</si>
  <si>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</si>
  <si>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</si>
  <si>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</si>
  <si>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</si>
  <si>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</si>
  <si>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</si>
  <si>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</si>
  <si>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</si>
  <si>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</si>
  <si>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</si>
  <si>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</si>
  <si>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</si>
  <si>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</si>
  <si>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</si>
  <si>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</si>
  <si>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</si>
  <si>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</si>
  <si>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</si>
  <si>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</si>
  <si>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</si>
  <si>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</si>
  <si>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</si>
  <si>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</si>
  <si>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</si>
  <si>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</si>
  <si>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</si>
  <si>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</si>
  <si>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</si>
  <si>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</si>
  <si>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</si>
  <si>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</si>
  <si>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</si>
  <si>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</si>
  <si>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</si>
  <si>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</si>
  <si>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</si>
  <si>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</si>
  <si>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</si>
  <si>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</si>
  <si>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</si>
  <si>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</si>
  <si>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</si>
  <si>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</si>
  <si>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</si>
  <si>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</si>
  <si>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</si>
  <si>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</si>
  <si>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</si>
  <si>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</si>
  <si>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</si>
  <si>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</si>
  <si>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</si>
  <si>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</si>
  <si>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</si>
  <si>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</si>
  <si>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</si>
  <si>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</si>
  <si>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</si>
  <si>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</si>
  <si>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</si>
  <si>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</si>
  <si>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</si>
  <si>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</si>
  <si>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</si>
  <si>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</si>
  <si>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</si>
  <si>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</si>
  <si>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</si>
  <si>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</si>
  <si>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</si>
  <si>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</si>
  <si>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</si>
  <si>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</si>
  <si>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</si>
  <si>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</si>
  <si>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</si>
  <si>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</si>
  <si>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</si>
  <si>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</si>
  <si>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</si>
  <si>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</si>
  <si>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https://m.media-amazon.com/images/W/WEBP_402378-T2/images/I/31MDFikz-wL._SX300_SY300_QL70_FMwebp_.jpg</t>
  </si>
  <si>
    <t>https://www.amazon.in/Ant-Esports-GM320-Programmable-Comfortable/dp/B08D64C9FN/ref=sr_1_298?qid=1672903010&amp;s=computers&amp;sr=1-298</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</si>
  <si>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</si>
  <si>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</si>
  <si>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</si>
  <si>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</si>
  <si>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</si>
  <si>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</si>
  <si>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👍,Best price,Nice pen,Good pen</t>
  </si>
  <si>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</si>
  <si>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</si>
  <si>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</si>
  <si>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</si>
  <si>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 Tech Equipped Quad Mics, Beast™ Mode(Low Latency- 65ms) for Gaming, 2x6mm Dual Drivers, 30H Playtime, IPX5, IWP™,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</si>
  <si>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</si>
  <si>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</si>
  <si>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</si>
  <si>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</si>
  <si>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</si>
  <si>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</si>
  <si>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</si>
  <si>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</si>
  <si>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</si>
  <si>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</si>
  <si>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</si>
  <si>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</si>
  <si>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</si>
  <si>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</si>
  <si>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</si>
  <si>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</si>
  <si>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</si>
  <si>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</si>
  <si>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</si>
  <si>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</si>
  <si>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</si>
  <si>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</si>
  <si>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</si>
  <si>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</si>
  <si>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cool.,avearage,Nicee,अच्छा है,ABC</t>
  </si>
  <si>
    <t>I wanted it for my shop laptop , i am using it on a grass mat, quality is nice, working very nice.,Good 👍,, print colour also still there,Useful and easy to handle 😜,Happy ENDING.,it is ok,Very Good,अच्छा की,ABC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</si>
  <si>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</si>
  <si>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</si>
  <si>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</si>
  <si>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</si>
  <si>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</si>
  <si>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</si>
  <si>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</si>
  <si>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</si>
  <si>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</si>
  <si>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</si>
  <si>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</si>
  <si>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</si>
  <si>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</si>
  <si>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</si>
  <si>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</si>
  <si>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</si>
  <si>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</si>
  <si>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</si>
  <si>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</si>
  <si>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</si>
  <si>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</si>
  <si>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</si>
  <si>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</si>
  <si>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</si>
  <si>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</si>
  <si>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</si>
  <si>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</si>
  <si>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</si>
  <si>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</si>
  <si>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</si>
  <si>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</si>
  <si>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</si>
  <si>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</si>
  <si>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</si>
  <si>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 320*385px High Res, IP68 &amp; SpO2 Monitoring, Pin Code Locking Functionality &amp; Split Screen Access, Built in Mic &amp; Speaker for HD Calls, Black, Free Size</t>
  </si>
  <si>
    <t>【Bluetooth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</si>
  <si>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</si>
  <si>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</si>
  <si>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</si>
  <si>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</si>
  <si>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</si>
  <si>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</si>
  <si>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</si>
  <si>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</si>
  <si>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</si>
  <si>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</si>
  <si>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</si>
  <si>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</si>
  <si>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</si>
  <si>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</si>
  <si>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</si>
  <si>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</si>
  <si>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</si>
  <si>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</si>
  <si>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</si>
  <si>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</si>
  <si>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</si>
  <si>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</si>
  <si>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</si>
  <si>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</si>
  <si>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</si>
  <si>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</si>
  <si>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</si>
  <si>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</si>
  <si>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</si>
  <si>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</si>
  <si>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</si>
  <si>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</si>
  <si>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</si>
  <si>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</si>
  <si>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</si>
  <si>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</si>
  <si>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</si>
  <si>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</si>
  <si>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</si>
  <si>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</si>
  <si>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</si>
  <si>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</si>
  <si>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</si>
  <si>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</si>
  <si>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</si>
  <si>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</si>
  <si>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</si>
  <si>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</si>
  <si>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</si>
  <si>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</si>
  <si>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🤘🏻🤘🏻,Kabi,Manoj kumar ware,om,Hemant Kumar,pawan r.,Anshu,Pavan kamar</t>
  </si>
  <si>
    <t>R2JX4PS0VEXLP8,R2Z993M5W7NJG7,R3IGL48GSRQXBK,R1BYNHCUKYRIY7,R2UO0TB6OD6VT,R2XRTP1KSM2DSA,RTKFSPNDCXIKO,R3MBRCZ7N5RCQG</t>
  </si>
  <si>
    <t>Fine🤘🏻🙏🏻,Good,Best for kids,Easy clean and use,Nice product,bahut accha,Really liked this product,Erase button not working 🤬</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</si>
  <si>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</si>
  <si>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</si>
  <si>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</si>
  <si>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</si>
  <si>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 with Pan Tilt | Two Way Talk | Cloud Monitor | Motion Detect | Night Vision | Supports SD Card (Up to 128 GB) | Alexa &amp; Ok Google | CP-E21A</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</si>
  <si>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</si>
  <si>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</si>
  <si>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</si>
  <si>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</si>
  <si>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</si>
  <si>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</si>
  <si>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</si>
  <si>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</si>
  <si>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</si>
  <si>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</si>
  <si>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</si>
  <si>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</si>
  <si>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</si>
  <si>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</si>
  <si>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</si>
  <si>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</si>
  <si>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</si>
  <si>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</si>
  <si>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</si>
  <si>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</si>
  <si>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</si>
  <si>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</si>
  <si>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</si>
  <si>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</si>
  <si>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</si>
  <si>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</si>
  <si>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</si>
  <si>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</si>
  <si>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</si>
  <si>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</si>
  <si>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</si>
  <si>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</si>
  <si>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</si>
  <si>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</si>
  <si>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</si>
  <si>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</si>
  <si>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</si>
  <si>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</si>
  <si>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</si>
  <si>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</si>
  <si>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</si>
  <si>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</si>
  <si>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</si>
  <si>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</si>
  <si>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</si>
  <si>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</si>
  <si>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</si>
  <si>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</si>
  <si>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</si>
  <si>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</si>
  <si>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</si>
  <si>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</si>
  <si>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</si>
  <si>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</si>
  <si>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</si>
  <si>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</si>
  <si>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</si>
  <si>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</si>
  <si>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</si>
  <si>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</si>
  <si>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</si>
  <si>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</si>
  <si>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</si>
  <si>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</si>
  <si>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</si>
  <si>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</si>
  <si>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</si>
  <si>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</si>
  <si>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</si>
  <si>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</si>
  <si>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</si>
  <si>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</si>
  <si>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</si>
  <si>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</si>
  <si>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</si>
  <si>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</si>
  <si>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</si>
  <si>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</si>
  <si>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</si>
  <si>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</si>
  <si>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</si>
  <si>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</si>
  <si>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</si>
  <si>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Sharma,EvͥᎥlͣkͫᎥŇg𒆜VᎥckץ,L.Sherpa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</si>
  <si>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</si>
  <si>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</si>
  <si>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</si>
  <si>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</si>
  <si>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</si>
  <si>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</si>
  <si>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</si>
  <si>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</si>
  <si>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</si>
  <si>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</si>
  <si>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</si>
  <si>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</si>
  <si>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</si>
  <si>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</si>
  <si>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</si>
  <si>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</si>
  <si>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</si>
  <si>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</si>
  <si>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</si>
  <si>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</si>
  <si>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</si>
  <si>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</si>
  <si>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</si>
  <si>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</si>
  <si>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</si>
  <si>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</si>
  <si>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</si>
  <si>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</si>
  <si>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</si>
  <si>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</si>
  <si>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</si>
  <si>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</si>
  <si>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</si>
  <si>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</si>
  <si>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B01MQ2A86A</t>
  </si>
  <si>
    <t>Logitech M331 Silent Plus Wireless Mouse, 2.4GHz with USB Nano Receiver, 1000 DPI Optical Tracking, 3 Buttons, 24 Month Life Battery, PC/Mac/Laptop - Black</t>
  </si>
  <si>
    <t>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</si>
  <si>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</si>
  <si>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</si>
  <si>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</si>
  <si>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</si>
  <si>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</si>
  <si>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</si>
  <si>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</si>
  <si>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</si>
  <si>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</si>
  <si>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</si>
  <si>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</si>
  <si>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</si>
  <si>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</si>
  <si>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</si>
  <si>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</si>
  <si>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</si>
  <si>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</si>
  <si>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</si>
  <si>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</si>
  <si>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</si>
  <si>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</si>
  <si>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</si>
  <si>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</si>
  <si>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</si>
  <si>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</si>
  <si>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</si>
  <si>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</si>
  <si>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</si>
  <si>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</si>
  <si>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</si>
  <si>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</si>
  <si>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</si>
  <si>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</si>
  <si>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</si>
  <si>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</si>
  <si>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</si>
  <si>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</si>
  <si>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</si>
  <si>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</si>
  <si>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</si>
  <si>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</si>
  <si>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</si>
  <si>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</si>
  <si>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</si>
  <si>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</si>
  <si>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</si>
  <si>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</si>
  <si>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</si>
  <si>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</si>
  <si>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</si>
  <si>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</si>
  <si>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</si>
  <si>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</si>
  <si>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</si>
  <si>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</si>
  <si>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</si>
  <si>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</si>
  <si>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</si>
  <si>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</si>
  <si>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</si>
  <si>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</si>
  <si>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</si>
  <si>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</si>
  <si>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</si>
  <si>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</si>
  <si>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</si>
  <si>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</si>
  <si>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</si>
  <si>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</si>
  <si>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</si>
  <si>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</si>
  <si>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</si>
  <si>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t>
  </si>
  <si>
    <t>R1NXQAUJ3LO3OW,R1MWEBTA35BES8,R2OTG33BME1DP2,R2ADKUIQDNC4CS,RXCSU83UL85LG,R1IU2CXD6J2VT9,RXCA5L1FET3BK,R2PXB1JH0VU4MO</t>
  </si>
  <si>
    <t>Very good,WORTH TO BUY.,Writes neat but smells bad,Like ok ok,Nice,👍,Amajin!,One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</si>
  <si>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</si>
  <si>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</si>
  <si>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</si>
  <si>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</si>
  <si>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</si>
  <si>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</si>
  <si>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</si>
  <si>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</si>
  <si>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</si>
  <si>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</si>
  <si>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</si>
  <si>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</si>
  <si>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</si>
  <si>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</si>
  <si>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</si>
  <si>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</si>
  <si>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</si>
  <si>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</si>
  <si>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</si>
  <si>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</si>
  <si>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</si>
  <si>
    <t>https://m.media-amazon.com/images/W/WEBP_402378-T2/images/I/41zEY42v1tL._SX300_SY300_QL70_FMwebp_.jpg</t>
  </si>
  <si>
    <t>https://www.amazon.in/Logitech-G102-Customizable-Lighting-Programmable/dp/B08LT9BMPP/ref=sr_1_347?qid=1672903012&amp;s=computers&amp;sr=1-347</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</si>
  <si>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</si>
  <si>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</si>
  <si>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</si>
  <si>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</si>
  <si>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</si>
  <si>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</si>
  <si>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</si>
  <si>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</si>
  <si>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</si>
  <si>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</si>
  <si>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</si>
  <si>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</si>
  <si>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</si>
  <si>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</si>
  <si>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</si>
  <si>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</si>
  <si>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</si>
  <si>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</si>
  <si>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</si>
  <si>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</si>
  <si>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</si>
  <si>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</si>
  <si>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</si>
  <si>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</si>
  <si>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</si>
  <si>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</si>
  <si>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</si>
  <si>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</si>
  <si>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</si>
  <si>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</si>
  <si>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</si>
  <si>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</si>
  <si>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</si>
  <si>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</si>
  <si>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</si>
  <si>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</si>
  <si>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</si>
  <si>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</si>
  <si>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</si>
  <si>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</si>
  <si>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</si>
  <si>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</si>
  <si>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</si>
  <si>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</si>
  <si>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</si>
  <si>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</si>
  <si>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</si>
  <si>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</si>
  <si>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</si>
  <si>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</si>
  <si>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</si>
  <si>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</si>
  <si>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</si>
  <si>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</si>
  <si>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</si>
  <si>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</si>
  <si>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</si>
  <si>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</si>
  <si>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</si>
  <si>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</si>
  <si>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</si>
  <si>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</si>
  <si>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</si>
  <si>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</si>
  <si>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</si>
  <si>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</si>
  <si>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</si>
  <si>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</si>
  <si>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</si>
  <si>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</si>
  <si>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</si>
  <si>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</si>
  <si>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</si>
  <si>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</si>
  <si>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</si>
  <si>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</si>
  <si>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</si>
  <si>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</si>
  <si>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</si>
  <si>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</si>
  <si>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</si>
  <si>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</si>
  <si>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</si>
  <si>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</si>
  <si>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</si>
  <si>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</si>
  <si>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</si>
  <si>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</si>
  <si>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</si>
  <si>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</si>
  <si>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</si>
  <si>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</si>
  <si>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</si>
  <si>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</si>
  <si>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</si>
  <si>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</si>
  <si>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</si>
  <si>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</si>
  <si>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</si>
  <si>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</si>
  <si>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</si>
  <si>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</si>
  <si>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</si>
  <si>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</si>
  <si>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</si>
  <si>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</si>
  <si>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</si>
  <si>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</si>
  <si>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</si>
  <si>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</si>
  <si>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</si>
  <si>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</si>
  <si>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</si>
  <si>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</si>
  <si>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</si>
  <si>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</si>
  <si>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</si>
  <si>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</si>
  <si>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</si>
  <si>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</si>
  <si>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👍,Super,Good,Good quality at that price,Sounds good and looks good</t>
  </si>
  <si>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</si>
  <si>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</si>
  <si>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</si>
  <si>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</si>
  <si>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</si>
  <si>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</si>
  <si>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</si>
  <si>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</si>
  <si>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</si>
  <si>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👌,5 bati,Charge seems to be very low.,Good batteries.,working fine with my car remote,Original Duracell,Great,SANTOSH PRASAD</t>
  </si>
  <si>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</si>
  <si>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</si>
  <si>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</si>
  <si>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</si>
  <si>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</si>
  <si>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</si>
  <si>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</si>
  <si>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</si>
  <si>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</si>
  <si>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</si>
  <si>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</si>
  <si>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</si>
  <si>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</si>
  <si>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</si>
  <si>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</si>
  <si>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</si>
  <si>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</si>
  <si>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</si>
  <si>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</si>
  <si>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</si>
  <si>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</si>
  <si>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</si>
  <si>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</si>
  <si>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</si>
  <si>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</si>
  <si>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</si>
  <si>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</si>
  <si>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</si>
  <si>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</si>
  <si>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</si>
  <si>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</si>
  <si>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</si>
  <si>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</si>
  <si>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</si>
  <si>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</si>
  <si>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</si>
  <si>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</si>
  <si>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</si>
  <si>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</si>
  <si>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</si>
  <si>
    <t>https://m.media-amazon.com/images/I/51VIQVc-6XL._SX300_SY300_QL70_FMwebp_.jpg</t>
  </si>
  <si>
    <t>https://www.amazon.in/ESR-iPad-Screen-Protector-Scratch-Resistant/dp/B07TMCXRFV/ref=sr_1_372?qid=1672903013&amp;s=computers&amp;sr=1-372</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</si>
  <si>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</si>
  <si>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</si>
  <si>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</si>
  <si>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</si>
  <si>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</si>
  <si>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</si>
  <si>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</si>
  <si>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</si>
  <si>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</si>
  <si>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</si>
  <si>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</si>
  <si>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</si>
  <si>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</si>
  <si>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</si>
  <si>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</si>
  <si>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</si>
  <si>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</si>
  <si>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</si>
  <si>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</si>
  <si>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</si>
  <si>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</si>
  <si>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</si>
  <si>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</si>
  <si>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</si>
  <si>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</si>
  <si>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</si>
  <si>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</si>
  <si>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</si>
  <si>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</si>
  <si>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</si>
  <si>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</si>
  <si>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</si>
  <si>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</si>
  <si>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</si>
  <si>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</si>
  <si>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</si>
  <si>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</si>
  <si>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</si>
  <si>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</si>
  <si>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</si>
  <si>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</si>
  <si>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</si>
  <si>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</si>
  <si>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</si>
  <si>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</si>
  <si>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</si>
  <si>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</si>
  <si>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</si>
  <si>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</si>
  <si>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</si>
  <si>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</si>
  <si>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</si>
  <si>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</si>
  <si>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</si>
  <si>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</si>
  <si>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</si>
  <si>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</si>
  <si>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</si>
  <si>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</si>
  <si>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</si>
  <si>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</si>
  <si>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</si>
  <si>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</si>
  <si>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</si>
  <si>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</si>
  <si>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</si>
  <si>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</si>
  <si>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</si>
  <si>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</si>
  <si>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</si>
  <si>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https://m.media-amazon.com/images/I/4148+QSBxXL._SY300_SX300_.jpg</t>
  </si>
  <si>
    <t>https://www.amazon.in/Zinq-Technologies-ZQ-6600-Intercom-Set-top/dp/B08FGNPQ9X/ref=sr_1_383?qid=1672903013&amp;s=computers&amp;sr=1-383</t>
  </si>
  <si>
    <t>B07NTKGW45</t>
  </si>
  <si>
    <t>SaleOn™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</si>
  <si>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</si>
  <si>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</si>
  <si>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</si>
  <si>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</si>
  <si>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</si>
  <si>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</si>
  <si>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</si>
  <si>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B08J4PL1Z3</t>
  </si>
  <si>
    <t>RPM Euro Games Laptop/PC Controller Wired for Windows - 7, 8, 8.1, 10 and XP, Ps3(Upgraded with XYAB Buttons)</t>
  </si>
  <si>
    <t>RPM Euro Games controller for Windows –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</si>
  <si>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</si>
  <si>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</si>
  <si>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</si>
  <si>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</si>
  <si>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</si>
  <si>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</si>
  <si>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</si>
  <si>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</si>
  <si>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</si>
  <si>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</si>
  <si>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</si>
  <si>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</si>
  <si>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</si>
  <si>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👍realme buds🎧,Please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</si>
  <si>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</si>
  <si>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</si>
  <si>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</si>
  <si>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</si>
  <si>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</si>
  <si>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</si>
  <si>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</si>
  <si>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</si>
  <si>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</si>
  <si>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</si>
  <si>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</si>
  <si>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</si>
  <si>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</si>
  <si>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</si>
  <si>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</si>
  <si>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</si>
  <si>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</si>
  <si>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</si>
  <si>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</si>
  <si>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</si>
  <si>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</si>
  <si>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</si>
  <si>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</si>
  <si>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</si>
  <si>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</si>
  <si>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</si>
  <si>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</si>
  <si>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</si>
  <si>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</si>
  <si>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</si>
  <si>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</si>
  <si>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</si>
  <si>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</si>
  <si>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</si>
  <si>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</si>
  <si>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</si>
  <si>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</si>
  <si>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</si>
  <si>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</si>
  <si>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</si>
  <si>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</si>
  <si>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</si>
  <si>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</si>
  <si>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</si>
  <si>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</si>
  <si>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</si>
  <si>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</si>
  <si>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</si>
  <si>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</si>
  <si>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</si>
  <si>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</si>
  <si>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</si>
  <si>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</si>
  <si>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</si>
  <si>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</si>
  <si>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</si>
  <si>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</si>
  <si>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</si>
  <si>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</si>
  <si>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</si>
  <si>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</si>
  <si>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</si>
  <si>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</si>
  <si>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</si>
  <si>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</si>
  <si>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</si>
  <si>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</si>
  <si>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</si>
  <si>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</si>
  <si>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</si>
  <si>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</si>
  <si>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</si>
  <si>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</si>
  <si>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</si>
  <si>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</si>
  <si>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</si>
  <si>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</si>
  <si>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</si>
  <si>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</si>
  <si>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</si>
  <si>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</si>
  <si>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</si>
  <si>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</si>
  <si>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</si>
  <si>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</si>
  <si>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</si>
  <si>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</si>
  <si>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</si>
  <si>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</si>
  <si>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</si>
  <si>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</si>
  <si>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</si>
  <si>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</si>
  <si>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</si>
  <si>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</si>
  <si>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</si>
  <si>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</si>
  <si>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</si>
  <si>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</si>
  <si>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</si>
  <si>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</si>
  <si>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</si>
  <si>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</si>
  <si>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</si>
  <si>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</si>
  <si>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</si>
  <si>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</si>
  <si>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</si>
  <si>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</si>
  <si>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https://m.media-amazon.com/images/W/WEBP_402378-T1/images/I/41EJrZlo0UL._SX300_SY300_QL70_FMwebp_.jpg</t>
  </si>
  <si>
    <t>https://www.amazon.in/Redgear-Cloak-Gaming-Headphones-Microphone/dp/B07T9FV9YP/ref=sr_1_400?qid=1672903014&amp;s=computers&amp;sr=1-400</t>
  </si>
  <si>
    <t>B08WKFSN84</t>
  </si>
  <si>
    <t>Wayona Type C To Type C 65W/3.25A Nylon Braided Fast Charging Cable Compatible For Laptop, Macbook, Samsung Galaxy M33 M53 M51 S20 Ultra, A71, A53, A51, Ipad Pro 2018 (1M, Grey)</t>
  </si>
  <si>
    <t>⚡【65W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</si>
  <si>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</si>
  <si>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</si>
  <si>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</si>
  <si>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</si>
  <si>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</si>
  <si>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</si>
  <si>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</si>
  <si>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</si>
  <si>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</si>
  <si>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</si>
  <si>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</si>
  <si>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</si>
  <si>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</si>
  <si>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 Polyester Foam, Nylon Hybrid laptopss Bag Sleeve Case Cover Pouch for laptopss Apple/Dell/Lenovo/ Asus/ Hp/Samsung/Mi/MacBook/Ultrabook/Thinkpad/Ideapad/Surfacepro (15.6 inches /39.6cm, Blue) laptopsss</t>
  </si>
  <si>
    <t>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</si>
  <si>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</si>
  <si>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</si>
  <si>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</si>
  <si>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</si>
  <si>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</si>
  <si>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</si>
  <si>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</si>
  <si>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</si>
  <si>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</si>
  <si>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</si>
  <si>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</si>
  <si>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</si>
  <si>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</si>
  <si>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</si>
  <si>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</si>
  <si>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</si>
  <si>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</si>
  <si>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</si>
  <si>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</si>
  <si>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</si>
  <si>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</si>
  <si>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</si>
  <si>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</si>
  <si>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</si>
  <si>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</si>
  <si>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</si>
  <si>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</si>
  <si>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</si>
  <si>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</si>
  <si>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</si>
  <si>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</si>
  <si>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</si>
  <si>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</si>
  <si>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</si>
  <si>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</si>
  <si>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</si>
  <si>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</si>
  <si>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</si>
  <si>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</si>
  <si>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</si>
  <si>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</si>
  <si>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</si>
  <si>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</si>
  <si>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</si>
  <si>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</si>
  <si>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</si>
  <si>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</si>
  <si>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</si>
  <si>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</si>
  <si>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</si>
  <si>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 Deskspread ~ Navy Blue &amp; Yellow</t>
  </si>
  <si>
    <t>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</si>
  <si>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</si>
  <si>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</si>
  <si>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</si>
  <si>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</si>
  <si>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</si>
  <si>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</si>
  <si>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</si>
  <si>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</si>
  <si>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</si>
  <si>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</si>
  <si>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</si>
  <si>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</si>
  <si>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</si>
  <si>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</si>
  <si>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</si>
  <si>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</si>
  <si>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</si>
  <si>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</si>
  <si>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</si>
  <si>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</si>
  <si>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</si>
  <si>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</si>
  <si>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</si>
  <si>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</si>
  <si>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</si>
  <si>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</si>
  <si>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</si>
  <si>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</si>
  <si>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</si>
  <si>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</si>
  <si>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</si>
  <si>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</si>
  <si>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</si>
  <si>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</si>
  <si>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</si>
  <si>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</si>
  <si>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</si>
  <si>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</si>
  <si>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</si>
  <si>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</si>
  <si>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</si>
  <si>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</si>
  <si>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</si>
  <si>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</si>
  <si>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👎Disappointed 👎Review after 1 year 3 months of usage,Good product and received latest V4,Good Budget Gigabit Router with Beamforming and multiple options in firmware,Range is issue for 5g every where,Value For Money,Go for it,Super 👍,Signal,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</si>
  <si>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</si>
  <si>
    <t>https://www.amazon.in/TP-Link-Archer-A6-Wireless-Internet/dp/B07W9KYT62/ref=sr_1_415?qid=1672903016&amp;s=computers&amp;sr=1-415</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</si>
  <si>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</si>
  <si>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</si>
  <si>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</si>
  <si>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</si>
  <si>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</si>
  <si>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</si>
  <si>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</si>
  <si>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</si>
  <si>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</si>
  <si>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</si>
  <si>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</si>
  <si>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</si>
  <si>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</si>
  <si>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</si>
  <si>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</si>
  <si>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</si>
  <si>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</si>
  <si>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</si>
  <si>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</si>
  <si>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</si>
  <si>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</si>
  <si>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 Tripod Mount Adapter| Tripod Mobile Holder|Tripod Phone Mount(Made in India)| Smartphone Clip Clipper 360 Degree for Taking Magic Video Shots &amp; Pictures.</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</si>
  <si>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</si>
  <si>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</si>
  <si>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</si>
  <si>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</si>
  <si>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</si>
  <si>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</si>
  <si>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</si>
  <si>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</si>
  <si>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</si>
  <si>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</si>
  <si>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</si>
  <si>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</si>
  <si>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Customer,अभिनव,Suman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</si>
  <si>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</si>
  <si>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</si>
  <si>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</si>
  <si>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</si>
  <si>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</si>
  <si>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</si>
  <si>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</si>
  <si>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</si>
  <si>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</si>
  <si>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</si>
  <si>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</si>
  <si>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</si>
  <si>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</si>
  <si>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</si>
  <si>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</si>
  <si>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</si>
  <si>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</si>
  <si>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</si>
  <si>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</si>
  <si>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</si>
  <si>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</si>
  <si>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</si>
  <si>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</si>
  <si>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</si>
  <si>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</si>
  <si>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</si>
  <si>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</si>
  <si>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</si>
  <si>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</si>
  <si>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</si>
  <si>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</si>
  <si>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</si>
  <si>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</si>
  <si>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</si>
  <si>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</si>
  <si>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</si>
  <si>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</si>
  <si>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</si>
  <si>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</si>
  <si>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</si>
  <si>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</si>
  <si>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</si>
  <si>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</si>
  <si>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</si>
  <si>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</si>
  <si>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</si>
  <si>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</si>
  <si>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</si>
  <si>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</si>
  <si>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</si>
  <si>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</si>
  <si>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</si>
  <si>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</si>
  <si>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</si>
  <si>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</si>
  <si>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</si>
  <si>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</si>
  <si>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</si>
  <si>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</si>
  <si>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</si>
  <si>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</si>
  <si>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</si>
  <si>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</si>
  <si>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</si>
  <si>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</si>
  <si>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</si>
  <si>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</si>
  <si>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</si>
  <si>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</si>
  <si>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Pasupuleti,😈loki😈,Madhav Upadhyaya,Dhiraj Kumar Gupta,99BestDeal</t>
  </si>
  <si>
    <t>R17OSOGCSZ1TU1,R2V3IDY4X5DO07,R10YPJXXLIT9PF,R2NI83SF805SZB,R2O53KW0B4KLDY,R24235I5D6EXHG,R2ATCM75K287E3,R15Z1PSJ93SSWJ</t>
  </si>
  <si>
    <t>Pretty good,I m happy 😊got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</si>
  <si>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</si>
  <si>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</si>
  <si>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</si>
  <si>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</si>
  <si>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 &amp; MB Air 11”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</si>
  <si>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</si>
  <si>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</si>
  <si>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Neema,ÂRUN MOHAN,Ankit Nagvekar,Gautham Panchavadi,Akshay Kaushik</t>
  </si>
  <si>
    <t>R268UIIQ8R8LOR,R15VZPEXXYZB7I,R3R1OIOGZG4W4C,R3EQ4KGEQ3TQLL,R2N86U6QNUP5VH,R3E30BZGJ93XEM,R3M5YID5J08Y5T,R3BE5A24UBV6J7</t>
  </si>
  <si>
    <t>Excellent product. vlue for money,Decent product,यह अच्छा प्रोडक्ट है ।पैसा वसूल,It’s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</si>
  <si>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</si>
  <si>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</si>
  <si>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</si>
  <si>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</si>
  <si>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</si>
  <si>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</si>
  <si>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</si>
  <si>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</si>
  <si>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</si>
  <si>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</si>
  <si>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</si>
  <si>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</si>
  <si>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</si>
  <si>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</si>
  <si>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</si>
  <si>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</si>
  <si>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</si>
  <si>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</si>
  <si>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</si>
  <si>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</si>
  <si>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</si>
  <si>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</si>
  <si>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</si>
  <si>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</si>
  <si>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</si>
  <si>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</si>
  <si>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</si>
  <si>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</si>
  <si>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</si>
  <si>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</si>
  <si>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</si>
  <si>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</si>
  <si>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</si>
  <si>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</si>
  <si>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</si>
  <si>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</si>
  <si>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</si>
  <si>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</si>
  <si>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</si>
  <si>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</si>
  <si>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</si>
  <si>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</si>
  <si>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</si>
  <si>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</si>
  <si>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</si>
  <si>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</si>
  <si>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</si>
  <si>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</si>
  <si>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</si>
  <si>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</si>
  <si>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</si>
  <si>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</si>
  <si>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</si>
  <si>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</si>
  <si>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</si>
  <si>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</si>
  <si>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</si>
  <si>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</si>
  <si>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</si>
  <si>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</si>
  <si>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</si>
  <si>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</si>
  <si>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</si>
  <si>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</si>
  <si>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</si>
  <si>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</si>
  <si>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</si>
  <si>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</si>
  <si>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</si>
  <si>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</si>
  <si>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</si>
  <si>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</si>
  <si>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</si>
  <si>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</si>
  <si>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</si>
  <si>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</si>
  <si>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</si>
  <si>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</si>
  <si>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</si>
  <si>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</si>
  <si>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</si>
  <si>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</si>
  <si>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</si>
  <si>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</si>
  <si>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</si>
  <si>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</si>
  <si>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</si>
  <si>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</si>
  <si>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</si>
  <si>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</si>
  <si>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</si>
  <si>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</si>
  <si>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</si>
  <si>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</si>
  <si>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</si>
  <si>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</si>
  <si>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</si>
  <si>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</si>
  <si>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</si>
  <si>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</si>
  <si>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</si>
  <si>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</si>
  <si>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t>
  </si>
  <si>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</si>
  <si>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</si>
  <si>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</si>
  <si>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</si>
  <si>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</si>
  <si>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</si>
  <si>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</si>
  <si>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</si>
  <si>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</si>
  <si>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</si>
  <si>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</si>
  <si>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</si>
  <si>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</si>
  <si>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</si>
  <si>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</si>
  <si>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</si>
  <si>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</si>
  <si>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</si>
  <si>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</si>
  <si>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</si>
  <si>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</si>
  <si>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</si>
  <si>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</si>
  <si>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</si>
  <si>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</si>
  <si>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</si>
  <si>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</si>
  <si>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</si>
  <si>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</si>
  <si>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</si>
  <si>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</si>
  <si>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</si>
  <si>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</si>
  <si>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</si>
  <si>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</si>
  <si>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</si>
  <si>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</si>
  <si>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</si>
  <si>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</si>
  <si>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</si>
  <si>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</si>
  <si>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</si>
  <si>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</si>
  <si>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</si>
  <si>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</si>
  <si>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</si>
  <si>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</si>
  <si>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</si>
  <si>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</si>
  <si>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</si>
  <si>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</si>
  <si>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</si>
  <si>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</si>
  <si>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</si>
  <si>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</si>
  <si>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</si>
  <si>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</si>
  <si>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</si>
  <si>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</si>
  <si>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</si>
  <si>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</si>
  <si>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</si>
  <si>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</si>
  <si>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</si>
  <si>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</si>
  <si>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</si>
  <si>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</si>
  <si>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</si>
  <si>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</si>
  <si>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</si>
  <si>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</si>
  <si>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</si>
  <si>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</si>
  <si>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</si>
  <si>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</si>
  <si>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</si>
  <si>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</si>
  <si>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</si>
  <si>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</si>
  <si>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</si>
  <si>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</si>
  <si>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👍,Nice to purchase,Aesthetic look but not sure about the reverse side,worth the money,Zipless and logoless but great product,Value for money product,Looks good,Size</t>
  </si>
  <si>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</si>
  <si>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</si>
  <si>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</si>
  <si>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</si>
  <si>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</si>
  <si>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</si>
  <si>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</si>
  <si>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</si>
  <si>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</si>
  <si>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</si>
  <si>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</si>
  <si>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</si>
  <si>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</si>
  <si>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</si>
  <si>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</si>
  <si>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</si>
  <si>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</si>
  <si>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</si>
  <si>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</si>
  <si>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</si>
  <si>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</si>
  <si>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</si>
  <si>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</si>
  <si>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</si>
  <si>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</si>
  <si>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</si>
  <si>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</si>
  <si>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</si>
  <si>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</si>
  <si>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</si>
  <si>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</si>
  <si>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</si>
  <si>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B08Y7MXFMK</t>
  </si>
  <si>
    <t>Offbeat® - DASH 2.4GHz Wireless + Bluetooth 5.1 Mouse, Multi-Device Dual Mode Slim Rechargeable Silent Click Buttons Wireless Bluetooth Mouse, 3 Adjustable DPI, Works on 2 devices at the same time with a switch button for Windows/Mac/Android/Ipad/Smart TV</t>
  </si>
  <si>
    <t>►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</si>
  <si>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</si>
  <si>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</si>
  <si>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</si>
  <si>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</si>
  <si>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</si>
  <si>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</si>
  <si>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</si>
  <si>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</si>
  <si>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</si>
  <si>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</si>
  <si>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</si>
  <si>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</si>
  <si>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</si>
  <si>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</si>
  <si>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</si>
  <si>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</si>
  <si>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</si>
  <si>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</si>
  <si>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</si>
  <si>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</si>
  <si>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</si>
  <si>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</si>
  <si>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</si>
  <si>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</si>
  <si>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</si>
  <si>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</si>
  <si>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</si>
  <si>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</si>
  <si>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</si>
  <si>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</si>
  <si>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</si>
  <si>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</si>
  <si>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</si>
  <si>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</si>
  <si>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</si>
  <si>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</si>
  <si>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</si>
  <si>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</si>
  <si>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</si>
  <si>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</si>
  <si>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</si>
  <si>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</si>
  <si>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</si>
  <si>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</si>
  <si>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</si>
  <si>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</si>
  <si>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</si>
  <si>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</si>
  <si>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</si>
  <si>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</si>
  <si>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</si>
  <si>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</si>
  <si>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</si>
  <si>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</si>
  <si>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</si>
  <si>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</si>
  <si>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</si>
  <si>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</si>
  <si>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</si>
  <si>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</si>
  <si>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</si>
  <si>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</si>
  <si>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</si>
  <si>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</si>
  <si>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</si>
  <si>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</si>
  <si>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</si>
  <si>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</si>
  <si>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</si>
  <si>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</si>
  <si>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</si>
  <si>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generation⁴|Dynamic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</si>
  <si>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</si>
  <si>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</si>
  <si>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</si>
  <si>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</si>
  <si>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</si>
  <si>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</si>
  <si>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</si>
  <si>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B01LYLJ99X</t>
  </si>
  <si>
    <t>HP v222w 64GB USB 2.0 Pen Drive (Silver)</t>
  </si>
  <si>
    <t>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</si>
  <si>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</si>
  <si>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</si>
  <si>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</si>
  <si>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</si>
  <si>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</si>
  <si>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</si>
  <si>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</si>
  <si>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</si>
  <si>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</si>
  <si>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</si>
  <si>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</si>
  <si>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</si>
  <si>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</si>
  <si>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</si>
  <si>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</si>
  <si>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</si>
  <si>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</si>
  <si>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</si>
  <si>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</si>
  <si>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</si>
  <si>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</si>
  <si>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</si>
  <si>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</si>
  <si>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</si>
  <si>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</si>
  <si>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</si>
  <si>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</si>
  <si>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</si>
  <si>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</si>
  <si>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</si>
  <si>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</si>
  <si>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</si>
  <si>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</si>
  <si>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</si>
  <si>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</si>
  <si>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</si>
  <si>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</si>
  <si>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</si>
  <si>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</si>
  <si>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</si>
  <si>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</si>
  <si>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</si>
  <si>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</si>
  <si>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</si>
  <si>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</si>
  <si>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</si>
  <si>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</si>
  <si>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</si>
  <si>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</si>
  <si>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</si>
  <si>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</si>
  <si>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</si>
  <si>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</si>
  <si>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</si>
  <si>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</si>
  <si>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</si>
  <si>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</si>
  <si>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</si>
  <si>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</si>
  <si>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</si>
  <si>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</si>
  <si>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</si>
  <si>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</si>
  <si>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</si>
  <si>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</si>
  <si>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</si>
  <si>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</si>
  <si>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</si>
  <si>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</si>
  <si>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</si>
  <si>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</si>
  <si>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</si>
  <si>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</si>
  <si>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</si>
  <si>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</si>
  <si>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</si>
  <si>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</si>
  <si>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</si>
  <si>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</si>
  <si>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</si>
  <si>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</si>
  <si>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</si>
  <si>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</si>
  <si>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</si>
  <si>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</si>
  <si>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</si>
  <si>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</si>
  <si>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</si>
  <si>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</si>
  <si>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</si>
  <si>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</si>
  <si>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</si>
  <si>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</si>
  <si>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</si>
  <si>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</si>
  <si>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</si>
  <si>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</si>
  <si>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</si>
  <si>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</si>
  <si>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</si>
  <si>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</si>
  <si>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</si>
  <si>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</si>
  <si>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</si>
  <si>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</si>
  <si>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</si>
  <si>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</si>
  <si>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👍,Good,Good product,Good product,Lovable and nice product,Nice product,Compact and easy to use. Suitable for a room</t>
  </si>
  <si>
    <t>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</si>
  <si>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</si>
  <si>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</si>
  <si>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</si>
  <si>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</si>
  <si>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</si>
  <si>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</si>
  <si>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</si>
  <si>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</si>
  <si>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</si>
  <si>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</si>
  <si>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</si>
  <si>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</si>
  <si>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</si>
  <si>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</si>
  <si>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</si>
  <si>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</si>
  <si>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</si>
  <si>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</si>
  <si>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</si>
  <si>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</si>
  <si>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</si>
  <si>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</si>
  <si>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</si>
  <si>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</si>
  <si>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</si>
  <si>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</si>
  <si>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</si>
  <si>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</si>
  <si>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</si>
  <si>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</si>
  <si>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</si>
  <si>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</si>
  <si>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</si>
  <si>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</si>
  <si>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</si>
  <si>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</si>
  <si>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</si>
  <si>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</si>
  <si>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</si>
  <si>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</si>
  <si>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</si>
  <si>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</si>
  <si>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</si>
  <si>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</si>
  <si>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</si>
  <si>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</si>
  <si>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</si>
  <si>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</si>
  <si>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</si>
  <si>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</si>
  <si>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</si>
  <si>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</si>
  <si>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</si>
  <si>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</si>
  <si>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</si>
  <si>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</si>
  <si>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</si>
  <si>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</si>
  <si>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</si>
  <si>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</si>
  <si>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</si>
  <si>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</si>
  <si>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</si>
  <si>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</si>
  <si>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</si>
  <si>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</si>
  <si>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</si>
  <si>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</si>
  <si>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</si>
  <si>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</si>
  <si>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</si>
  <si>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kettle,It’s ok,Good product 👍🏼</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</si>
  <si>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</si>
  <si>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</si>
  <si>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</si>
  <si>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</si>
  <si>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</si>
  <si>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</si>
  <si>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</si>
  <si>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</si>
  <si>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</si>
  <si>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</si>
  <si>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cooldown,लाजवाब हे,Good,Value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</si>
  <si>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</si>
  <si>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</si>
  <si>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</si>
  <si>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</si>
  <si>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</si>
  <si>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</si>
  <si>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</si>
  <si>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</si>
  <si>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</si>
  <si>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</si>
  <si>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</si>
  <si>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</si>
  <si>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</si>
  <si>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</si>
  <si>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</si>
  <si>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</si>
  <si>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</si>
  <si>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</si>
  <si>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</si>
  <si>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</si>
  <si>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</si>
  <si>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</si>
  <si>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</si>
  <si>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</si>
  <si>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</si>
  <si>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</si>
  <si>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</si>
  <si>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</si>
  <si>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</si>
  <si>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</si>
  <si>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</si>
  <si>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</si>
  <si>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</si>
  <si>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</si>
  <si>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</si>
  <si>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</si>
  <si>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</si>
  <si>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</si>
  <si>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</si>
  <si>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</si>
  <si>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</si>
  <si>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</si>
  <si>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</si>
  <si>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</si>
  <si>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</si>
  <si>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</si>
  <si>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</si>
  <si>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</si>
  <si>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</si>
  <si>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Mondal,ᴀᴅᴡᴀɪᴛʜ,Ramjan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</si>
  <si>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</si>
  <si>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</si>
  <si>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</si>
  <si>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</si>
  <si>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</si>
  <si>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</si>
  <si>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</si>
  <si>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</si>
  <si>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</si>
  <si>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</si>
  <si>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</si>
  <si>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</si>
  <si>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👍,It's affordable but cheap quality</t>
  </si>
  <si>
    <t>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</si>
  <si>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</si>
  <si>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</si>
  <si>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</si>
  <si>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</si>
  <si>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</si>
  <si>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</si>
  <si>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</si>
  <si>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</si>
  <si>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</si>
  <si>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</si>
  <si>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</si>
  <si>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</si>
  <si>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</si>
  <si>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</si>
  <si>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</si>
  <si>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</si>
  <si>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</si>
  <si>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</si>
  <si>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</si>
  <si>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</si>
  <si>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</si>
  <si>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</si>
  <si>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</si>
  <si>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</si>
  <si>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</si>
  <si>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</si>
  <si>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</si>
  <si>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</si>
  <si>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</si>
  <si>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</si>
  <si>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</si>
  <si>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</si>
  <si>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</si>
  <si>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</si>
  <si>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</si>
  <si>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</si>
  <si>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</si>
  <si>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</si>
  <si>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</si>
  <si>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</si>
  <si>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</si>
  <si>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</si>
  <si>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</si>
  <si>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</si>
  <si>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</si>
  <si>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</si>
  <si>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</si>
  <si>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</si>
  <si>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nale,ਚੰਦਨਦੀਪ ਸਿੰਘ ਬਾਲੀ,Sherry,Saket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</si>
  <si>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</si>
  <si>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</si>
  <si>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</si>
  <si>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</si>
  <si>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</si>
  <si>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</si>
  <si>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</si>
  <si>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</si>
  <si>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</si>
  <si>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</si>
  <si>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</si>
  <si>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</si>
  <si>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</si>
  <si>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</si>
  <si>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</si>
  <si>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</si>
  <si>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</si>
  <si>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</si>
  <si>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</si>
  <si>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</si>
  <si>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</si>
  <si>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</si>
  <si>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</si>
  <si>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</si>
  <si>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</si>
  <si>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</si>
  <si>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</si>
  <si>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</si>
  <si>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</si>
  <si>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</si>
  <si>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</si>
  <si>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</si>
  <si>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</si>
  <si>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</si>
  <si>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</si>
  <si>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</si>
  <si>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</si>
  <si>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</si>
  <si>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</si>
  <si>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</si>
  <si>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</si>
  <si>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</si>
  <si>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it.👍🏻,3 PIN Plug should be there,Mixer is good as well as jar is good.But packing is very bad.,Too much noise,Good quality product......,Good,Nc,Useful</t>
  </si>
  <si>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</si>
  <si>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</si>
  <si>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</si>
  <si>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</si>
  <si>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</si>
  <si>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</si>
  <si>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</si>
  <si>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</si>
  <si>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</si>
  <si>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</si>
  <si>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</si>
  <si>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</si>
  <si>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</si>
  <si>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</si>
  <si>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</si>
  <si>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</si>
  <si>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</si>
  <si>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</si>
  <si>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</si>
  <si>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</si>
  <si>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</si>
  <si>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</si>
  <si>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</si>
  <si>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</si>
  <si>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</si>
  <si>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</si>
  <si>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</si>
  <si>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</si>
  <si>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</si>
  <si>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</si>
  <si>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</si>
  <si>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</si>
  <si>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</si>
  <si>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</si>
  <si>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</si>
  <si>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</si>
  <si>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</si>
  <si>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</si>
  <si>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</si>
  <si>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</si>
  <si>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</si>
  <si>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</si>
  <si>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</si>
  <si>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</si>
  <si>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</si>
  <si>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</si>
  <si>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</si>
  <si>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</si>
  <si>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</si>
  <si>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</si>
  <si>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</si>
  <si>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</si>
  <si>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</si>
  <si>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</si>
  <si>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</si>
  <si>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</si>
  <si>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</si>
  <si>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</si>
  <si>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</si>
  <si>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</si>
  <si>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</si>
  <si>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</si>
  <si>
    <t>https://m.media-amazon.com/images/I/41Y8kHM144L._SY300_SX300_QL70_FMwebp_.jpg</t>
  </si>
  <si>
    <t>https://www.amazon.in/Prestige-PIC-20-Induction-Cooktop/dp/B00YMJ0OI8/ref=sr_1_43?qid=1672923592&amp;s=kitchen&amp;sr=1-43</t>
  </si>
  <si>
    <t>B0B8XNPQPN</t>
  </si>
  <si>
    <t>Pigeon Healthifry Digital Air Fryer, 360°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</si>
  <si>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</si>
  <si>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</si>
  <si>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</si>
  <si>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</si>
  <si>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</si>
  <si>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</si>
  <si>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</si>
  <si>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</si>
  <si>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</si>
  <si>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</si>
  <si>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</si>
  <si>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</si>
  <si>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</si>
  <si>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</si>
  <si>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</si>
  <si>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</si>
  <si>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</si>
  <si>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</si>
  <si>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</si>
  <si>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</si>
  <si>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</si>
  <si>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</si>
  <si>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</si>
  <si>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</si>
  <si>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</si>
  <si>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 Pushpendra Singh Patel ⚡,Sanjeev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</si>
  <si>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</si>
  <si>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</si>
  <si>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</si>
  <si>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</si>
  <si>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</si>
  <si>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</si>
  <si>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</si>
  <si>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</si>
  <si>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</si>
  <si>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</si>
  <si>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</si>
  <si>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</si>
  <si>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</si>
  <si>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</si>
  <si>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</si>
  <si>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</si>
  <si>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</si>
  <si>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</si>
  <si>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</si>
  <si>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</si>
  <si>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</si>
  <si>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</si>
  <si>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</si>
  <si>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</si>
  <si>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</si>
  <si>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</si>
  <si>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</si>
  <si>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</si>
  <si>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</si>
  <si>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</si>
  <si>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</si>
  <si>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</si>
  <si>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</si>
  <si>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</si>
  <si>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</si>
  <si>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</si>
  <si>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</si>
  <si>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</si>
  <si>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</si>
  <si>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</si>
  <si>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</si>
  <si>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</si>
  <si>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</si>
  <si>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</si>
  <si>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</si>
  <si>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</si>
  <si>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</si>
  <si>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</si>
  <si>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</si>
  <si>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</si>
  <si>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</si>
  <si>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</si>
  <si>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</si>
  <si>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</si>
  <si>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</si>
  <si>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</si>
  <si>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</si>
  <si>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</si>
  <si>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</si>
  <si>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</si>
  <si>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</si>
  <si>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</si>
  <si>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</si>
  <si>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</si>
  <si>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</si>
  <si>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</si>
  <si>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</si>
  <si>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</si>
  <si>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</si>
  <si>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</si>
  <si>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</si>
  <si>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</si>
  <si>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</si>
  <si>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</si>
  <si>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</si>
  <si>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</si>
  <si>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</si>
  <si>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</si>
  <si>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</si>
  <si>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</si>
  <si>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</si>
  <si>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</si>
  <si>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</si>
  <si>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value,No1,तेल गर्म करने में परेशानी,Good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</si>
  <si>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</si>
  <si>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</si>
  <si>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</si>
  <si>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</si>
  <si>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</si>
  <si>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</si>
  <si>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</si>
  <si>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</si>
  <si>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</si>
  <si>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</si>
  <si>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</si>
  <si>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</si>
  <si>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</si>
  <si>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</si>
  <si>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</si>
  <si>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</si>
  <si>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</si>
  <si>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</si>
  <si>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</si>
  <si>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</si>
  <si>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</si>
  <si>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</si>
  <si>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</si>
  <si>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</si>
  <si>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</si>
  <si>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</si>
  <si>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</si>
  <si>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</si>
  <si>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</si>
  <si>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</si>
  <si>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</si>
  <si>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</si>
  <si>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</si>
  <si>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</si>
  <si>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</si>
  <si>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</si>
  <si>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</si>
  <si>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</si>
  <si>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</si>
  <si>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👍,Good performance with cheap look,User manual book and Warranty card not in Box.,Satisfied 😁</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</si>
  <si>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</si>
  <si>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</si>
  <si>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</si>
  <si>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</si>
  <si>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</si>
  <si>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</si>
  <si>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</si>
  <si>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</si>
  <si>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</si>
  <si>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</si>
  <si>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</si>
  <si>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</si>
  <si>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</si>
  <si>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</si>
  <si>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</si>
  <si>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</si>
  <si>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</si>
  <si>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</si>
  <si>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</si>
  <si>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</si>
  <si>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</si>
  <si>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</si>
  <si>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</si>
  <si>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</si>
  <si>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</si>
  <si>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</si>
  <si>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</si>
  <si>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</si>
  <si>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</si>
  <si>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</si>
  <si>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</si>
  <si>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</si>
  <si>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</si>
  <si>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</si>
  <si>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</si>
  <si>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</si>
  <si>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</si>
  <si>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</si>
  <si>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</si>
  <si>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</si>
  <si>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</si>
  <si>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</si>
  <si>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</si>
  <si>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</si>
  <si>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</si>
  <si>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</si>
  <si>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</si>
  <si>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</si>
  <si>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</si>
  <si>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</si>
  <si>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</si>
  <si>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</si>
  <si>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</si>
  <si>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</si>
  <si>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</si>
  <si>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</si>
  <si>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</si>
  <si>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</si>
  <si>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</si>
  <si>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</si>
  <si>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</si>
  <si>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</si>
  <si>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</si>
  <si>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</si>
  <si>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</si>
  <si>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</si>
  <si>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</si>
  <si>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</si>
  <si>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</si>
  <si>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</si>
  <si>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</si>
  <si>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</si>
  <si>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</si>
  <si>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</si>
  <si>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</si>
  <si>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</si>
  <si>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</si>
  <si>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</si>
  <si>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</si>
  <si>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</si>
  <si>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</si>
  <si>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</si>
  <si>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</si>
  <si>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</si>
  <si>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</si>
  <si>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</si>
  <si>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</si>
  <si>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</si>
  <si>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</si>
  <si>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</si>
  <si>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</si>
  <si>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</si>
  <si>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</si>
  <si>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</si>
  <si>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</si>
  <si>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</si>
  <si>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</si>
  <si>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</si>
  <si>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</si>
  <si>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</si>
  <si>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</si>
  <si>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पैसा वसूल,Nice,Not a good dilvery by bajaj,Almost gud product but takes time for getting hot water,Uuummhh,Good product,Overall average to good product.,Good</t>
  </si>
  <si>
    <t>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</si>
  <si>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</si>
  <si>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</si>
  <si>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</si>
  <si>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</si>
  <si>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</si>
  <si>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</si>
  <si>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</si>
  <si>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</si>
  <si>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</si>
  <si>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</si>
  <si>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</si>
  <si>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</si>
  <si>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</si>
  <si>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</si>
  <si>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</si>
  <si>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</si>
  <si>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</si>
  <si>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</si>
  <si>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</si>
  <si>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</si>
  <si>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</si>
  <si>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</si>
  <si>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</si>
  <si>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</si>
  <si>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</si>
  <si>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</si>
  <si>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</si>
  <si>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</si>
  <si>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</si>
  <si>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</si>
  <si>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</si>
  <si>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</si>
  <si>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</si>
  <si>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</si>
  <si>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</si>
  <si>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</si>
  <si>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</si>
  <si>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</si>
  <si>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</si>
  <si>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</si>
  <si>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</si>
  <si>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</si>
  <si>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</si>
  <si>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</si>
  <si>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</si>
  <si>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</si>
  <si>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</si>
  <si>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</si>
  <si>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</si>
  <si>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</si>
  <si>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</si>
  <si>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</si>
  <si>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</si>
  <si>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</si>
  <si>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</si>
  <si>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</si>
  <si>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</si>
  <si>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</si>
  <si>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 😃,Good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</si>
  <si>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</si>
  <si>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</si>
  <si>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</si>
  <si>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</si>
  <si>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</si>
  <si>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</si>
  <si>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</si>
  <si>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</si>
  <si>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</si>
  <si>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</si>
  <si>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</si>
  <si>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</si>
  <si>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</si>
  <si>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</si>
  <si>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</si>
  <si>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</si>
  <si>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</si>
  <si>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</si>
  <si>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</si>
  <si>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</si>
  <si>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</si>
  <si>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</si>
  <si>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</si>
  <si>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</si>
  <si>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</si>
  <si>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</si>
  <si>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</si>
  <si>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</si>
  <si>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</si>
  <si>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</si>
  <si>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</si>
  <si>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</si>
  <si>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</si>
  <si>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</si>
  <si>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</si>
  <si>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</si>
  <si>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</si>
  <si>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</si>
  <si>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</si>
  <si>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</si>
  <si>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</si>
  <si>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</si>
  <si>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</si>
  <si>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</si>
  <si>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</si>
  <si>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</si>
  <si>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</si>
  <si>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</si>
  <si>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</si>
  <si>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</si>
  <si>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👍,Good...,Good Product,Satisfied,Good for small room,Unsure,Not bad,Don't bye it....</t>
  </si>
  <si>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</si>
  <si>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</si>
  <si>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</si>
  <si>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</si>
  <si>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</si>
  <si>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</si>
  <si>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</si>
  <si>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</si>
  <si>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</si>
  <si>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</si>
  <si>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</si>
  <si>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</si>
  <si>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</si>
  <si>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</si>
  <si>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</si>
  <si>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</si>
  <si>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</si>
  <si>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</si>
  <si>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</si>
  <si>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</si>
  <si>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</si>
  <si>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</si>
  <si>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</si>
  <si>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</si>
  <si>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</si>
  <si>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</si>
  <si>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</si>
  <si>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</si>
  <si>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</si>
  <si>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</si>
  <si>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</si>
  <si>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</si>
  <si>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</si>
  <si>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</si>
  <si>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</si>
  <si>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</si>
  <si>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</si>
  <si>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</si>
  <si>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</si>
  <si>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</si>
  <si>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</si>
  <si>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</si>
  <si>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</si>
  <si>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</si>
  <si>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</si>
  <si>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</si>
  <si>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</si>
  <si>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</si>
  <si>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</si>
  <si>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</si>
  <si>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</si>
  <si>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</si>
  <si>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</si>
  <si>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</si>
  <si>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</si>
  <si>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</si>
  <si>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</si>
  <si>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</si>
  <si>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</si>
  <si>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</si>
  <si>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</si>
  <si>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</si>
  <si>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</si>
  <si>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</si>
  <si>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</si>
  <si>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</si>
  <si>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</si>
  <si>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</si>
  <si>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</si>
  <si>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</si>
  <si>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</si>
  <si>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</si>
  <si>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</si>
  <si>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</si>
  <si>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</si>
  <si>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</si>
  <si>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</si>
  <si>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</si>
  <si>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</si>
  <si>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</si>
  <si>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</si>
  <si>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</si>
  <si>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</si>
  <si>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</si>
  <si>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</si>
  <si>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</si>
  <si>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</si>
  <si>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</si>
  <si>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</si>
  <si>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</si>
  <si>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</si>
  <si>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</si>
  <si>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</si>
  <si>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</si>
  <si>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</si>
  <si>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</si>
  <si>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</si>
  <si>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</si>
  <si>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</si>
  <si>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</si>
  <si>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</si>
  <si>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</si>
  <si>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</si>
  <si>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👍,Good performance,Good product</t>
  </si>
  <si>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</si>
  <si>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</si>
  <si>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</si>
  <si>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</si>
  <si>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</si>
  <si>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</si>
  <si>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</si>
  <si>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</si>
  <si>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</si>
  <si>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</si>
  <si>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</si>
  <si>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</si>
  <si>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</si>
  <si>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</si>
  <si>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</si>
  <si>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</si>
  <si>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</si>
  <si>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</si>
  <si>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</si>
  <si>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</si>
  <si>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</si>
  <si>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</si>
  <si>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</si>
  <si>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</si>
  <si>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</si>
  <si>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</si>
  <si>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</si>
  <si>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</si>
  <si>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</si>
  <si>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</si>
  <si>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</si>
  <si>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</si>
  <si>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</si>
  <si>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</si>
  <si>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</si>
  <si>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</si>
  <si>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</si>
  <si>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</si>
  <si>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</si>
  <si>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</si>
  <si>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</si>
  <si>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</si>
  <si>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</si>
  <si>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</si>
  <si>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</si>
  <si>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</si>
  <si>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</si>
  <si>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</si>
  <si>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</si>
  <si>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</si>
  <si>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</si>
  <si>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</si>
  <si>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</si>
  <si>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</si>
  <si>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</si>
  <si>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</si>
  <si>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</si>
  <si>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</si>
  <si>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</si>
  <si>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</si>
  <si>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</si>
  <si>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</si>
  <si>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</si>
  <si>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</si>
  <si>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</si>
  <si>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</si>
  <si>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</si>
  <si>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</si>
  <si>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</si>
  <si>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</si>
  <si>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</si>
  <si>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</si>
  <si>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</si>
  <si>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</si>
  <si>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</si>
  <si>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</si>
  <si>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</si>
  <si>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</si>
  <si>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</si>
  <si>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</si>
  <si>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</si>
  <si>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</si>
  <si>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</si>
  <si>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</si>
  <si>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</si>
  <si>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</si>
  <si>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</si>
  <si>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</si>
  <si>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</si>
  <si>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</si>
  <si>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</si>
  <si>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</si>
  <si>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</si>
  <si>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</si>
  <si>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</si>
  <si>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</si>
  <si>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</si>
  <si>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</si>
  <si>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</si>
  <si>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</si>
  <si>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</si>
  <si>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</si>
  <si>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</si>
  <si>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</si>
  <si>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</si>
  <si>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</si>
  <si>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</si>
  <si>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</si>
  <si>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</si>
  <si>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</si>
  <si>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</si>
  <si>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</si>
  <si>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</si>
  <si>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</si>
  <si>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</si>
  <si>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</si>
  <si>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</si>
  <si>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</si>
  <si>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</si>
  <si>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</si>
  <si>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</si>
  <si>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</si>
  <si>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</si>
  <si>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</si>
  <si>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</si>
  <si>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</si>
  <si>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</si>
  <si>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</si>
  <si>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</si>
  <si>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</si>
  <si>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</si>
  <si>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</si>
  <si>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</si>
  <si>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</si>
  <si>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</si>
  <si>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</si>
  <si>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</si>
  <si>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</si>
  <si>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</si>
  <si>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</si>
  <si>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</si>
  <si>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</si>
  <si>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</si>
  <si>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</si>
  <si>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</si>
  <si>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</si>
  <si>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</si>
  <si>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</si>
  <si>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</si>
  <si>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</si>
  <si>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</si>
  <si>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</si>
  <si>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</si>
  <si>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</si>
  <si>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</si>
  <si>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</si>
  <si>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</si>
  <si>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</si>
  <si>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</si>
  <si>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</si>
  <si>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</si>
  <si>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</si>
  <si>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</si>
  <si>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</si>
  <si>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</si>
  <si>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</si>
  <si>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</si>
  <si>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</si>
  <si>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</si>
  <si>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</si>
  <si>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</si>
  <si>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</si>
  <si>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</si>
  <si>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</si>
  <si>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</si>
  <si>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</si>
  <si>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</si>
  <si>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</si>
  <si>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</si>
  <si>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</si>
  <si>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</si>
  <si>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</si>
  <si>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</si>
  <si>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</si>
  <si>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</si>
  <si>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</si>
  <si>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</si>
  <si>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</si>
  <si>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</si>
  <si>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</si>
  <si>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</si>
  <si>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</si>
  <si>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</si>
  <si>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</si>
  <si>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</si>
  <si>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</si>
  <si>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</si>
  <si>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</si>
  <si>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</si>
  <si>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</si>
  <si>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</si>
  <si>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</si>
  <si>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</si>
  <si>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</si>
  <si>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</si>
  <si>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</si>
  <si>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</si>
  <si>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</si>
  <si>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</si>
  <si>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</si>
  <si>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</si>
  <si>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</si>
  <si>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</si>
  <si>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👌👌👌,Heating is not even and happens only side of the kettle.,There is no flame adjustment</t>
  </si>
  <si>
    <t>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</si>
  <si>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</si>
  <si>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</si>
  <si>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</si>
  <si>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</si>
  <si>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</si>
  <si>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</si>
  <si>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</si>
  <si>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</si>
  <si>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</si>
  <si>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</si>
  <si>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</si>
  <si>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</si>
  <si>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</si>
  <si>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</si>
  <si>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</si>
  <si>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</si>
  <si>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</si>
  <si>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</si>
  <si>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</si>
  <si>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</si>
  <si>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</si>
  <si>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</si>
  <si>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</si>
  <si>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</si>
  <si>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</si>
  <si>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</si>
  <si>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</si>
  <si>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</si>
  <si>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</si>
  <si>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</si>
  <si>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</si>
  <si>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</si>
  <si>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</si>
  <si>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</si>
  <si>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</si>
  <si>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</si>
  <si>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</si>
  <si>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</si>
  <si>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</si>
  <si>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</si>
  <si>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</si>
  <si>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</si>
  <si>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</si>
  <si>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</si>
  <si>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</si>
  <si>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</si>
  <si>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</si>
  <si>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</si>
  <si>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</si>
  <si>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</si>
  <si>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</si>
  <si>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</si>
  <si>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</si>
  <si>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</si>
  <si>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</si>
  <si>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</si>
  <si>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</si>
  <si>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</si>
  <si>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</si>
  <si>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</si>
  <si>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</si>
  <si>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</si>
  <si>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</si>
  <si>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</si>
  <si>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</si>
  <si>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</si>
  <si>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</si>
  <si>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</si>
  <si>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</si>
  <si>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</si>
  <si>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</si>
  <si>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</si>
  <si>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</si>
  <si>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</si>
  <si>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</si>
  <si>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</si>
  <si>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</si>
  <si>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</si>
  <si>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</si>
  <si>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</si>
  <si>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</si>
  <si>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</si>
  <si>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</si>
  <si>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</si>
  <si>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</si>
  <si>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</si>
  <si>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</si>
  <si>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</si>
  <si>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</si>
  <si>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</si>
  <si>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</si>
  <si>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</si>
  <si>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</si>
  <si>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</si>
  <si>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</si>
  <si>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</si>
  <si>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</si>
  <si>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</si>
  <si>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</si>
  <si>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</si>
  <si>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</si>
  <si>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</si>
  <si>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</si>
  <si>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</si>
  <si>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</si>
  <si>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</si>
  <si>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</si>
  <si>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</si>
  <si>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</si>
  <si>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</si>
  <si>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</si>
  <si>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</si>
  <si>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</si>
  <si>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</si>
  <si>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</si>
  <si>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</si>
  <si>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</si>
  <si>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</si>
  <si>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</si>
  <si>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</si>
  <si>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</si>
  <si>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</si>
  <si>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</si>
  <si>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</si>
  <si>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</si>
  <si>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</si>
  <si>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</si>
  <si>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</si>
  <si>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</si>
  <si>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</si>
  <si>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</si>
  <si>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</si>
  <si>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</si>
  <si>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</si>
  <si>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</si>
  <si>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</si>
  <si>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</si>
  <si>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</si>
  <si>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</si>
  <si>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</si>
  <si>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</si>
  <si>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</si>
  <si>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</si>
  <si>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</si>
  <si>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</si>
  <si>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</si>
  <si>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</si>
  <si>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</si>
  <si>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</si>
  <si>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</si>
  <si>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</si>
  <si>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</si>
  <si>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</si>
  <si>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</si>
  <si>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</si>
  <si>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</si>
  <si>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</si>
  <si>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</si>
  <si>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</si>
  <si>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</si>
  <si>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</si>
  <si>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</si>
  <si>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</si>
  <si>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</si>
  <si>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</si>
  <si>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</si>
  <si>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</si>
  <si>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</si>
  <si>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</si>
  <si>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</si>
  <si>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</si>
  <si>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</si>
  <si>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</si>
  <si>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</si>
  <si>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</si>
  <si>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</si>
  <si>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</si>
  <si>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</si>
  <si>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</si>
  <si>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</si>
  <si>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</si>
  <si>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</si>
  <si>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</si>
  <si>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</si>
  <si>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</si>
  <si>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</si>
  <si>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</si>
  <si>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</si>
  <si>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</si>
  <si>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</si>
  <si>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</si>
  <si>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</si>
  <si>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</si>
  <si>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</si>
  <si>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</si>
  <si>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</si>
  <si>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</si>
  <si>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</si>
  <si>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</si>
  <si>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</si>
  <si>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</si>
  <si>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</si>
  <si>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</si>
  <si>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</si>
  <si>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</si>
  <si>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</si>
  <si>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</si>
  <si>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</si>
  <si>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</si>
  <si>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</si>
  <si>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</si>
  <si>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 Pushpendra Singh Patel ⚡,Mukul,Sauron,Amazon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</si>
  <si>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</si>
  <si>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</si>
  <si>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</si>
  <si>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</si>
  <si>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</si>
  <si>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</si>
  <si>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</si>
  <si>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</si>
  <si>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</si>
  <si>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</si>
  <si>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</si>
  <si>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</si>
  <si>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</si>
  <si>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</si>
  <si>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</si>
  <si>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</si>
  <si>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</si>
  <si>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</si>
  <si>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</si>
  <si>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</si>
  <si>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</si>
  <si>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</si>
  <si>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</si>
  <si>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</si>
  <si>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</si>
  <si>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</si>
  <si>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</si>
  <si>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</si>
  <si>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</si>
  <si>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</si>
  <si>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</si>
  <si>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</si>
  <si>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</si>
  <si>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</si>
  <si>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</si>
  <si>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</si>
  <si>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</si>
  <si>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</si>
  <si>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</si>
  <si>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</si>
  <si>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</si>
  <si>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Product,It’s expansive but it works well upto 800sqft area,Great product</t>
  </si>
  <si>
    <t>Must buy best Fabulous product I recommend this👍👍,For small place it’s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</si>
  <si>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</si>
  <si>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</si>
  <si>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</si>
  <si>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</si>
  <si>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</si>
  <si>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</si>
  <si>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</si>
  <si>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</si>
  <si>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</si>
  <si>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</si>
  <si>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</si>
  <si>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</si>
  <si>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</si>
  <si>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</si>
  <si>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</si>
  <si>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</si>
  <si>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</si>
  <si>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</si>
  <si>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</si>
  <si>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</si>
  <si>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</si>
  <si>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</si>
  <si>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</si>
  <si>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</si>
  <si>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</si>
  <si>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</si>
  <si>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</si>
  <si>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</si>
  <si>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</si>
  <si>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</si>
  <si>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</si>
  <si>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</si>
  <si>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</si>
  <si>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</si>
  <si>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</si>
  <si>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</si>
  <si>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</si>
  <si>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</si>
  <si>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</si>
  <si>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</si>
  <si>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</si>
  <si>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</si>
  <si>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</si>
  <si>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</si>
  <si>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</si>
  <si>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</si>
  <si>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</si>
  <si>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</si>
  <si>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</si>
  <si>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</si>
  <si>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</si>
  <si>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</si>
  <si>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</si>
  <si>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</si>
  <si>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</si>
  <si>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</si>
  <si>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</si>
  <si>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</si>
  <si>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</si>
  <si>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</si>
  <si>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</si>
  <si>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</si>
  <si>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</si>
  <si>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</si>
  <si>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</si>
  <si>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</si>
  <si>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</si>
  <si>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</si>
  <si>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</si>
  <si>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</si>
  <si>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</si>
  <si>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</si>
  <si>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</si>
  <si>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</si>
  <si>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</si>
  <si>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</si>
  <si>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</si>
  <si>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</si>
  <si>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</si>
  <si>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</si>
  <si>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</si>
  <si>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</si>
  <si>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</si>
  <si>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</si>
  <si>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</si>
  <si>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</si>
  <si>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</si>
  <si>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</si>
  <si>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</si>
  <si>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</si>
  <si>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</si>
  <si>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</si>
  <si>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</si>
  <si>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</si>
  <si>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</si>
  <si>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money,कीमत के हिसाब से बेहतर वस्तु है,Good product,Average,Very Good,After sell service,Good</t>
  </si>
  <si>
    <t>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</si>
  <si>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</si>
  <si>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</si>
  <si>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</si>
  <si>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</si>
  <si>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</si>
  <si>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</si>
  <si>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</si>
  <si>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</si>
  <si>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t>
  </si>
  <si>
    <t>Induction is good working,Lightweight and easy to use,V nice,Good quality product,Good Usha product induction 👍👍👍,Tea,,I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</si>
  <si>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</si>
  <si>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</si>
  <si>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</si>
  <si>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</si>
  <si>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</si>
  <si>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</si>
  <si>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</si>
  <si>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</si>
  <si>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</si>
  <si>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</si>
  <si>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</si>
  <si>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</si>
  <si>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</si>
  <si>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</si>
  <si>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</si>
  <si>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</si>
  <si>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</si>
  <si>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</si>
  <si>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</si>
  <si>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</si>
  <si>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</si>
  <si>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</si>
  <si>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</si>
  <si>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</si>
  <si>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</si>
  <si>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</si>
  <si>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</si>
  <si>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</si>
  <si>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</si>
  <si>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</si>
  <si>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</si>
  <si>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</si>
  <si>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</si>
  <si>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</si>
  <si>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</si>
  <si>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</si>
  <si>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</si>
  <si>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</si>
  <si>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</si>
  <si>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</si>
  <si>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</si>
  <si>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</si>
  <si>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</si>
  <si>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</si>
  <si>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</si>
  <si>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</si>
  <si>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</si>
  <si>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</si>
  <si>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</si>
  <si>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</si>
  <si>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</si>
  <si>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</si>
  <si>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</si>
  <si>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</si>
  <si>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</si>
  <si>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</si>
  <si>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</si>
  <si>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</si>
  <si>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</si>
  <si>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</si>
  <si>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</si>
  <si>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</si>
  <si>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</si>
  <si>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</si>
  <si>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</si>
  <si>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</si>
  <si>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</si>
  <si>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</si>
  <si>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</si>
  <si>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Good👌,Good built quality,Quality Product under 3000,good price,Nice product,Good product,Exlent❤,Outlet is very slow</t>
  </si>
  <si>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</si>
  <si>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</si>
  <si>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</si>
  <si>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</si>
  <si>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</si>
  <si>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</si>
  <si>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</si>
  <si>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</si>
  <si>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</si>
  <si>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product😚,Good working</t>
  </si>
  <si>
    <t>I like this product 😍 function great,Easy to use, value for money, easy to install, very much useful. It is as too good purchase.,👍,I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</si>
  <si>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</si>
  <si>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</si>
  <si>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</si>
  <si>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</si>
  <si>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</si>
  <si>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</si>
  <si>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</si>
  <si>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</si>
  <si>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</si>
  <si>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</si>
  <si>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</si>
  <si>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</si>
  <si>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</si>
  <si>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</si>
  <si>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</si>
  <si>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</si>
  <si>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</si>
  <si>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</si>
  <si>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</si>
  <si>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</si>
  <si>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</si>
  <si>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</si>
  <si>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</si>
  <si>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</si>
  <si>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</si>
  <si>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</si>
  <si>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</si>
  <si>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</si>
  <si>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</si>
  <si>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</si>
  <si>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</si>
  <si>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</si>
  <si>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</si>
  <si>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</si>
  <si>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</si>
  <si>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</si>
  <si>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</si>
  <si>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</si>
  <si>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</si>
  <si>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</si>
  <si>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</si>
  <si>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</si>
  <si>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</si>
  <si>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</si>
  <si>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</si>
  <si>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</si>
  <si>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</si>
  <si>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</si>
  <si>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</si>
  <si>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</si>
  <si>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</si>
  <si>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</si>
  <si>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</si>
  <si>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</si>
  <si>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</si>
  <si>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</si>
  <si>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</si>
  <si>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buying,It’s to early heating and wire smelling were is the service centre,Nice product worth it 👍🏻,The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</si>
  <si>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</si>
  <si>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</si>
  <si>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</si>
  <si>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</si>
  <si>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</si>
  <si>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</si>
  <si>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</si>
  <si>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</si>
  <si>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</si>
  <si>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</si>
  <si>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</si>
  <si>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</si>
  <si>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</si>
  <si>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</si>
  <si>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</si>
  <si>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</si>
  <si>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</si>
  <si>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</si>
  <si>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</si>
  <si>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</si>
  <si>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</si>
  <si>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</si>
  <si>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</si>
  <si>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</si>
  <si>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</si>
  <si>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</si>
  <si>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</si>
  <si>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</si>
  <si>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</si>
  <si>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</si>
  <si>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</si>
  <si>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</si>
  <si>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</si>
  <si>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</si>
  <si>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</si>
  <si>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</si>
  <si>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</si>
  <si>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</si>
  <si>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</si>
  <si>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</si>
  <si>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</si>
  <si>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</si>
  <si>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</si>
  <si>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</si>
  <si>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</si>
  <si>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</si>
  <si>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</si>
  <si>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</si>
  <si>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</si>
  <si>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</si>
  <si>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</si>
  <si>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</si>
  <si>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</si>
  <si>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</si>
  <si>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</si>
  <si>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</si>
  <si>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</si>
  <si>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</si>
  <si>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</si>
  <si>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</si>
  <si>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</si>
  <si>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</si>
  <si>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</si>
  <si>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</si>
  <si>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</si>
  <si>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</si>
  <si>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</si>
  <si>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</si>
  <si>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</si>
  <si>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</si>
  <si>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</si>
  <si>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</si>
  <si>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</si>
  <si>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</si>
  <si>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</si>
  <si>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</si>
  <si>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</si>
  <si>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</si>
  <si>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</si>
  <si>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</si>
  <si>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</si>
  <si>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</si>
  <si>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</si>
  <si>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</si>
  <si>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</si>
  <si>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</si>
  <si>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</si>
  <si>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</si>
  <si>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</si>
  <si>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</si>
  <si>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</si>
  <si>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</si>
  <si>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💥,Considering the price range, it’s a good one,Worthy,Good products,Good,Good as brand,Ok Product,Value for money,</t>
  </si>
  <si>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</si>
  <si>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</si>
  <si>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</si>
  <si>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</si>
  <si>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</si>
  <si>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</si>
  <si>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</si>
  <si>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</si>
  <si>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</si>
  <si>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</si>
  <si>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</si>
  <si>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</si>
  <si>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</si>
  <si>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</si>
  <si>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</si>
  <si>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</si>
  <si>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</si>
  <si>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</si>
  <si>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</si>
  <si>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</si>
  <si>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</si>
  <si>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</si>
  <si>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</si>
  <si>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</si>
  <si>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</si>
  <si>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</si>
  <si>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</si>
  <si>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</si>
  <si>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</si>
  <si>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</si>
  <si>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</si>
  <si>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</si>
  <si>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</si>
  <si>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</si>
  <si>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</si>
  <si>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</si>
  <si>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</si>
  <si>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</si>
  <si>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</si>
  <si>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</si>
  <si>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</si>
  <si>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</si>
  <si>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</si>
  <si>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</si>
  <si>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</si>
  <si>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</si>
  <si>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</si>
  <si>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</si>
  <si>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</si>
  <si>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</si>
  <si>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</si>
  <si>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</si>
  <si>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</si>
  <si>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</si>
  <si>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</si>
  <si>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</si>
  <si>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</si>
  <si>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</si>
  <si>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</si>
  <si>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</si>
  <si>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</si>
  <si>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</si>
  <si>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</si>
  <si>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</si>
  <si>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</si>
  <si>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</si>
  <si>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</si>
  <si>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</si>
  <si>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</si>
  <si>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</si>
  <si>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</si>
  <si>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</si>
  <si>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</si>
  <si>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</si>
  <si>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</si>
  <si>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</si>
  <si>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</si>
  <si>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</si>
  <si>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</si>
  <si>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</si>
  <si>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</si>
  <si>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</si>
  <si>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</si>
  <si>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</si>
  <si>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</si>
  <si>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</si>
  <si>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</si>
  <si>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</si>
  <si>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</si>
  <si>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</si>
  <si>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</si>
  <si>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</si>
  <si>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</si>
  <si>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</si>
  <si>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</si>
  <si>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</si>
  <si>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</si>
  <si>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</si>
  <si>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</si>
  <si>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</si>
  <si>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</si>
  <si>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</si>
  <si>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</si>
  <si>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</si>
  <si>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</si>
  <si>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</si>
  <si>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</si>
  <si>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</si>
  <si>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</si>
  <si>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</si>
  <si>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</si>
  <si>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</si>
  <si>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</si>
  <si>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</si>
  <si>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</si>
  <si>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</si>
  <si>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</si>
  <si>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</si>
  <si>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</si>
  <si>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</si>
  <si>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</si>
  <si>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</si>
  <si>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</si>
  <si>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</si>
  <si>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</si>
  <si>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</si>
  <si>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</si>
  <si>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</si>
  <si>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</si>
  <si>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</si>
  <si>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</si>
  <si>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</si>
  <si>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</si>
  <si>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</si>
  <si>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</si>
  <si>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</si>
  <si>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</si>
  <si>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</si>
  <si>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</si>
  <si>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</si>
  <si>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</si>
  <si>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</si>
  <si>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</si>
  <si>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</si>
  <si>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</si>
  <si>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</si>
  <si>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</si>
  <si>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</si>
  <si>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</si>
  <si>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</si>
  <si>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</si>
  <si>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</si>
  <si>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</si>
  <si>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</si>
  <si>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</si>
  <si>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</si>
  <si>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</si>
  <si>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</si>
  <si>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</si>
  <si>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</si>
  <si>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</si>
  <si>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</si>
  <si>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</si>
  <si>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</si>
  <si>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</si>
  <si>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</si>
  <si>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</si>
  <si>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</si>
  <si>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</si>
  <si>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</si>
  <si>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</si>
  <si>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</si>
  <si>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</si>
  <si>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</si>
  <si>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</si>
  <si>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</si>
  <si>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</si>
  <si>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</si>
  <si>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</si>
  <si>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</si>
  <si>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</si>
  <si>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</si>
  <si>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</si>
  <si>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</si>
  <si>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</si>
  <si>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</si>
  <si>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</si>
  <si>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</si>
  <si>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</si>
  <si>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</si>
  <si>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</si>
  <si>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effective,अभी यूज करते हुए जड टाइम नहीं हुआ है</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</si>
  <si>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</si>
  <si>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</si>
  <si>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</si>
  <si>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</si>
  <si>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</si>
  <si>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</si>
  <si>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</si>
  <si>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</si>
  <si>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</si>
  <si>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</si>
  <si>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</si>
  <si>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</si>
  <si>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</si>
  <si>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</si>
  <si>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</si>
  <si>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</si>
  <si>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</si>
  <si>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</si>
  <si>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</si>
  <si>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</si>
  <si>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</si>
  <si>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</si>
  <si>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</si>
  <si>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</si>
  <si>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</si>
  <si>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</si>
  <si>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</si>
  <si>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</si>
  <si>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</si>
  <si>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</si>
  <si>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</si>
  <si>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</si>
  <si>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</si>
  <si>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</si>
  <si>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</si>
  <si>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</si>
  <si>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</si>
  <si>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</si>
  <si>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</si>
  <si>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</si>
  <si>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</si>
  <si>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</si>
  <si>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</si>
  <si>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</si>
  <si>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</si>
  <si>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</si>
  <si>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</si>
  <si>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</si>
  <si>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</si>
  <si>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</si>
  <si>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money,It’s goog,Nice &amp; Easy to use product,Not good,Wonder Product!,Good product,Right product at right price,Value for money</t>
  </si>
  <si>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</si>
  <si>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</si>
  <si>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</si>
  <si>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</si>
  <si>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</si>
  <si>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</si>
  <si>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</si>
  <si>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</si>
  <si>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</si>
  <si>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Nice,👍,Very easy and useful, but too expensive compared to remaining company products,Grt,reviews,Good product.,Very Handy product,Warranty registration needs to be user friendly</t>
  </si>
  <si>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</si>
  <si>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</si>
  <si>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</si>
  <si>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</si>
  <si>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</si>
  <si>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</si>
  <si>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</si>
  <si>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</si>
  <si>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</si>
  <si>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</si>
  <si>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</si>
  <si>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</si>
  <si>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</si>
  <si>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</si>
  <si>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</si>
  <si>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</si>
  <si>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</si>
  <si>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</si>
  <si>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</si>
  <si>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</si>
  <si>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</si>
  <si>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</si>
  <si>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</si>
  <si>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</si>
  <si>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</si>
  <si>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</si>
  <si>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</si>
  <si>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</si>
  <si>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</si>
  <si>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</si>
  <si>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</si>
  <si>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</si>
  <si>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</si>
  <si>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</si>
  <si>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</si>
  <si>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</si>
  <si>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</si>
  <si>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</si>
  <si>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</si>
  <si>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</si>
  <si>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</si>
  <si>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</si>
  <si>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</si>
  <si>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</si>
  <si>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</si>
  <si>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</si>
  <si>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</si>
  <si>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</si>
  <si>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</si>
  <si>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</si>
  <si>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</si>
  <si>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quality,పర్వాలేదు,perfect for use,Good,👍</t>
  </si>
  <si>
    <t>Good product. Weight is reduced a bit,Damage product deliveredTwo times,works fine even after 4 months as of now going good,Fine  good to use,లైట్ వెయిట్,perfect for use,Good,👍 👍 👍 👍 👍</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</si>
  <si>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</si>
  <si>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</si>
  <si>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</si>
  <si>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</si>
  <si>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</si>
  <si>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</si>
  <si>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</si>
  <si>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</si>
  <si>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</si>
  <si>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</si>
  <si>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</si>
  <si>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</si>
  <si>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</si>
  <si>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</si>
  <si>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</si>
  <si>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</si>
  <si>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</si>
  <si>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</si>
  <si>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👌👍,Such a beautiful product,Fantastic,Useless product. Poor quality material used. Could not give satisfaction of a singal Rupee.</t>
  </si>
  <si>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</si>
  <si>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</si>
  <si>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</si>
  <si>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</si>
  <si>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</si>
  <si>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</si>
  <si>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</si>
  <si>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</si>
  <si>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</si>
  <si>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</si>
  <si>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</si>
  <si>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</si>
  <si>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</si>
  <si>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</si>
  <si>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</si>
  <si>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</si>
  <si>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</si>
  <si>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</si>
  <si>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</si>
  <si>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</si>
  <si>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</si>
  <si>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</si>
  <si>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</si>
  <si>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</si>
  <si>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</si>
  <si>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</si>
  <si>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</si>
  <si>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</si>
  <si>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</si>
  <si>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</si>
  <si>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</si>
  <si>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</si>
  <si>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</si>
  <si>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</si>
  <si>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</si>
  <si>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</si>
  <si>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</si>
  <si>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</si>
  <si>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</si>
  <si>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</si>
  <si>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</si>
  <si>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</si>
  <si>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</si>
  <si>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</si>
  <si>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</si>
  <si>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</si>
  <si>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</si>
  <si>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</si>
  <si>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</si>
  <si>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</si>
  <si>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</si>
  <si>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</si>
  <si>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</si>
  <si>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</si>
  <si>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</si>
  <si>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</si>
  <si>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</si>
  <si>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</si>
  <si>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</si>
  <si>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</si>
  <si>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</si>
  <si>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</si>
  <si>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</si>
  <si>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</si>
  <si>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</si>
  <si>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</si>
  <si>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</si>
  <si>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</si>
  <si>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</si>
  <si>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</si>
  <si>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</si>
  <si>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</si>
  <si>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</si>
  <si>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</si>
  <si>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</si>
  <si>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</si>
  <si>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</si>
  <si>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</si>
  <si>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</si>
  <si>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</si>
  <si>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</si>
  <si>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</si>
  <si>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</si>
  <si>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</si>
  <si>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</si>
  <si>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</si>
  <si>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</si>
  <si>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</si>
  <si>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</si>
  <si>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</si>
  <si>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</si>
  <si>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</si>
  <si>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</si>
  <si>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</si>
  <si>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</si>
  <si>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</si>
  <si>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</si>
  <si>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</si>
  <si>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</si>
  <si>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</si>
  <si>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</si>
  <si>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</si>
  <si>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</si>
  <si>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</si>
  <si>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</si>
  <si>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</si>
  <si>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</si>
  <si>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</si>
  <si>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</si>
  <si>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</si>
  <si>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</si>
  <si>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</si>
  <si>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</si>
  <si>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</si>
  <si>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</si>
  <si>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</si>
  <si>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</si>
  <si>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</si>
  <si>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</si>
  <si>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</si>
  <si>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</si>
  <si>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</si>
  <si>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</si>
  <si>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</si>
  <si>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</si>
  <si>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</si>
  <si>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</si>
  <si>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</si>
  <si>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</si>
  <si>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</si>
  <si>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</si>
  <si>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</si>
  <si>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</si>
  <si>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</si>
  <si>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</si>
  <si>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</si>
  <si>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</si>
  <si>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</si>
  <si>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</si>
  <si>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</si>
  <si>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</si>
  <si>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</si>
  <si>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</si>
  <si>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</si>
  <si>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</si>
  <si>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</si>
  <si>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</si>
  <si>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</si>
  <si>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</si>
  <si>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</si>
  <si>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</si>
  <si>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</si>
  <si>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</si>
  <si>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</si>
  <si>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</si>
  <si>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</si>
  <si>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</si>
  <si>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</si>
  <si>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</si>
  <si>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</si>
  <si>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</si>
  <si>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</si>
  <si>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</si>
  <si>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</si>
  <si>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</si>
  <si>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</si>
  <si>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</si>
  <si>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</si>
  <si>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</si>
  <si>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</si>
  <si>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</si>
  <si>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</si>
  <si>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</si>
  <si>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</si>
  <si>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</si>
  <si>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</si>
  <si>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</si>
  <si>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</si>
  <si>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</si>
  <si>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</si>
  <si>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</si>
  <si>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👍,Best product,Happy with the product,Compact product,Must buy item.,Havell’s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</si>
  <si>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</si>
  <si>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</si>
  <si>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</si>
  <si>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</si>
  <si>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</si>
  <si>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</si>
  <si>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</si>
  <si>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</si>
  <si>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</si>
  <si>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</si>
  <si>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</si>
  <si>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</si>
  <si>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</si>
  <si>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</si>
  <si>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</si>
  <si>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</si>
  <si>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</si>
  <si>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</si>
  <si>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</si>
  <si>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</si>
  <si>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</si>
  <si>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</si>
  <si>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</si>
  <si>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</si>
  <si>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</si>
  <si>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</si>
  <si>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</si>
  <si>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</si>
  <si>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</si>
  <si>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</si>
  <si>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</si>
  <si>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</si>
  <si>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</si>
  <si>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</si>
  <si>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</si>
  <si>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</si>
  <si>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</si>
  <si>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</si>
  <si>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</si>
  <si>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</si>
  <si>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</si>
  <si>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</si>
  <si>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</si>
  <si>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</si>
  <si>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</si>
  <si>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</si>
  <si>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</si>
  <si>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</si>
  <si>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</si>
  <si>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</si>
  <si>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</si>
  <si>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</si>
  <si>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</si>
  <si>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</si>
  <si>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</si>
  <si>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</si>
  <si>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</si>
  <si>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</si>
  <si>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</si>
  <si>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</si>
  <si>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</si>
  <si>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</si>
  <si>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</si>
  <si>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</si>
  <si>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</si>
  <si>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</si>
  <si>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</si>
  <si>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</si>
  <si>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</si>
  <si>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</si>
  <si>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</si>
  <si>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</si>
  <si>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</si>
  <si>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</si>
  <si>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</si>
  <si>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</si>
  <si>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</si>
  <si>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</si>
  <si>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</si>
  <si>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</si>
  <si>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</si>
  <si>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</si>
  <si>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</si>
  <si>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</si>
  <si>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</si>
  <si>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</si>
  <si>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</si>
  <si>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</si>
  <si>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</si>
  <si>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</si>
  <si>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</si>
  <si>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</si>
  <si>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</si>
  <si>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</si>
  <si>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</si>
  <si>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</si>
  <si>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</si>
  <si>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</si>
  <si>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 LOSING A BATTLE”.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</si>
  <si>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</si>
  <si>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</si>
  <si>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</si>
  <si>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</si>
  <si>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</si>
  <si>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</si>
  <si>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</si>
  <si>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</si>
  <si>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</si>
  <si>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</si>
  <si>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</si>
  <si>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</si>
  <si>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</si>
  <si>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</si>
  <si>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</si>
  <si>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</si>
  <si>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</si>
  <si>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</si>
  <si>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</si>
  <si>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</si>
  <si>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</si>
  <si>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</si>
  <si>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</si>
  <si>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</si>
  <si>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</si>
  <si>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</si>
  <si>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</si>
  <si>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</si>
  <si>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</si>
  <si>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</si>
  <si>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</si>
  <si>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</si>
  <si>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</si>
  <si>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</si>
  <si>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</si>
  <si>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</si>
  <si>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</si>
  <si>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</si>
  <si>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</si>
  <si>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</si>
  <si>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</si>
  <si>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</si>
  <si>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</si>
  <si>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</si>
  <si>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</si>
  <si>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</si>
  <si>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</si>
  <si>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</si>
  <si>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</si>
  <si>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</si>
  <si>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</si>
  <si>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</si>
  <si>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</si>
  <si>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</si>
  <si>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</si>
  <si>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</si>
  <si>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</si>
  <si>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</si>
  <si>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</si>
  <si>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</si>
  <si>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</si>
  <si>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</si>
  <si>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</si>
  <si>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</si>
  <si>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</si>
  <si>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</si>
  <si>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</si>
  <si>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</si>
  <si>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</si>
  <si>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</si>
  <si>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</si>
  <si>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</si>
  <si>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</si>
  <si>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</si>
  <si>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</si>
  <si>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</si>
  <si>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</si>
  <si>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</si>
  <si>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</si>
  <si>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</si>
  <si>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</si>
  <si>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</si>
  <si>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</si>
  <si>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</si>
  <si>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</si>
  <si>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</si>
  <si>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</si>
  <si>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</si>
  <si>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</si>
  <si>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</si>
  <si>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</si>
  <si>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</si>
  <si>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</si>
  <si>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</si>
  <si>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</si>
  <si>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</si>
  <si>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</si>
  <si>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</si>
  <si>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</si>
  <si>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</si>
  <si>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</si>
  <si>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</si>
  <si>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</si>
  <si>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</si>
  <si>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</si>
  <si>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</si>
  <si>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</si>
  <si>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</si>
  <si>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</si>
  <si>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</si>
  <si>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</si>
  <si>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</si>
  <si>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</si>
  <si>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</si>
  <si>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</si>
  <si>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</si>
  <si>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</si>
  <si>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</si>
  <si>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</si>
  <si>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</si>
  <si>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</si>
  <si>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</si>
  <si>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</si>
  <si>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</si>
  <si>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</si>
  <si>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</si>
  <si>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</si>
  <si>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</si>
  <si>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</si>
  <si>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</si>
  <si>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</si>
  <si>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</si>
  <si>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</si>
  <si>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</si>
  <si>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</si>
  <si>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</si>
  <si>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</si>
  <si>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</si>
  <si>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</si>
  <si>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</si>
  <si>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</si>
  <si>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</si>
  <si>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</si>
  <si>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</si>
  <si>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</si>
  <si>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</si>
  <si>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</si>
  <si>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</si>
  <si>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</si>
  <si>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</si>
  <si>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</si>
  <si>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</si>
  <si>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</si>
  <si>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</si>
  <si>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-180ᶿ&amp;105ᶿ |2 year warranty|SS Finish|Standard size</t>
  </si>
  <si>
    <t>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</si>
  <si>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</si>
  <si>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</si>
  <si>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</si>
  <si>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</si>
  <si>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</si>
  <si>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</si>
  <si>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</si>
  <si>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</si>
  <si>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</si>
  <si>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</si>
  <si>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</si>
  <si>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</si>
  <si>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</si>
  <si>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</si>
  <si>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</si>
  <si>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</si>
  <si>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</si>
  <si>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</si>
  <si>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</si>
  <si>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</si>
  <si>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</si>
  <si>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</si>
  <si>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</si>
  <si>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frequently,It’s good product, however it’s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</si>
  <si>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</si>
  <si>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</si>
  <si>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</si>
  <si>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</si>
  <si>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</si>
  <si>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</si>
  <si>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</si>
  <si>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</si>
  <si>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</si>
  <si>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</si>
  <si>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</si>
  <si>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</si>
  <si>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</si>
  <si>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</si>
  <si>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</si>
  <si>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</si>
  <si>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</si>
  <si>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</si>
  <si>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</si>
  <si>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</si>
  <si>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</si>
  <si>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</si>
  <si>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</si>
  <si>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</si>
  <si>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</si>
  <si>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</si>
  <si>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</si>
  <si>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</si>
  <si>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</si>
  <si>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</si>
  <si>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</si>
  <si>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</si>
  <si>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</si>
  <si>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</si>
  <si>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</si>
  <si>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</si>
  <si>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</si>
  <si>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</si>
  <si>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</si>
  <si>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</si>
  <si>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 he,Iron worse grinder still usefull,Good,Nice work,Good for,Mixer is good. But package is very shabby. Wanted to gift it. But changed my mind,आवाज बहुत आती है बाकी मिक्सर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</si>
  <si>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</si>
  <si>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</si>
  <si>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</si>
  <si>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</si>
  <si>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</si>
  <si>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</si>
  <si>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</si>
  <si>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</si>
  <si>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</si>
  <si>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It’s a good product in this price.,Nice product,It's very good,Good for use,Velue for money product,Good product,Value for money purchase,It is worthy</t>
  </si>
  <si>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</si>
  <si>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</si>
  <si>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</si>
  <si>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</si>
  <si>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</si>
  <si>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</si>
  <si>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</si>
  <si>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</si>
  <si>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</si>
  <si>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</si>
  <si>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</si>
  <si>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</si>
  <si>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</si>
  <si>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</si>
  <si>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</si>
  <si>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</si>
  <si>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</si>
  <si>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</si>
  <si>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</si>
  <si>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</si>
  <si>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</si>
  <si>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</si>
  <si>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</si>
  <si>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</si>
  <si>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</si>
  <si>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</si>
  <si>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</si>
  <si>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</si>
  <si>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</si>
  <si>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</si>
  <si>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</si>
  <si>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</si>
  <si>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</si>
  <si>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</si>
  <si>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</si>
  <si>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</si>
  <si>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</si>
  <si>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</si>
  <si>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</si>
  <si>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</si>
  <si>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</si>
  <si>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</si>
  <si>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</si>
  <si>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</si>
  <si>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</si>
  <si>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</si>
  <si>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</si>
  <si>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</si>
  <si>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</si>
  <si>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</si>
  <si>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</si>
  <si>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</si>
  <si>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</si>
  <si>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</si>
  <si>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</si>
  <si>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</si>
  <si>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</si>
  <si>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</si>
  <si>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</si>
  <si>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</si>
  <si>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</si>
  <si>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</si>
  <si>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</si>
  <si>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</si>
  <si>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</si>
  <si>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</si>
  <si>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</si>
  <si>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</si>
  <si>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</si>
  <si>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</si>
  <si>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</si>
  <si>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</si>
  <si>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</si>
  <si>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</si>
  <si>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</si>
  <si>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</si>
  <si>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</si>
  <si>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</si>
  <si>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</si>
  <si>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</si>
  <si>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</si>
  <si>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It’s a bit difficult to insert cells.,Worked well for a month,Extremely useful,Waste product,Value for money</t>
  </si>
  <si>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</si>
  <si>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</si>
  <si>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</si>
  <si>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</si>
  <si>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</si>
  <si>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</si>
  <si>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</si>
  <si>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</si>
  <si>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</si>
  <si>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</si>
  <si>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</si>
  <si>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</si>
  <si>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</si>
  <si>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</si>
  <si>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</si>
  <si>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</si>
  <si>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</si>
  <si>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</si>
  <si>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</si>
  <si>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</si>
  <si>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</si>
  <si>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</si>
  <si>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</si>
  <si>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</si>
  <si>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</si>
  <si>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</si>
  <si>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</si>
  <si>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</si>
  <si>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</si>
  <si>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</si>
  <si>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</si>
  <si>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</si>
  <si>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</si>
  <si>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</si>
  <si>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</si>
  <si>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</si>
  <si>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</si>
  <si>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</si>
  <si>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</si>
  <si>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</si>
  <si>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</si>
  <si>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</si>
  <si>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</si>
  <si>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</si>
  <si>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</si>
  <si>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</si>
  <si>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</si>
  <si>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</si>
  <si>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</si>
  <si>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</si>
  <si>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</si>
  <si>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</si>
  <si>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</si>
  <si>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</si>
  <si>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</si>
  <si>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</si>
  <si>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</si>
  <si>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</si>
  <si>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</si>
  <si>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</si>
  <si>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</si>
  <si>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</si>
  <si>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</si>
  <si>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</si>
  <si>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</si>
  <si>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</si>
  <si>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</si>
  <si>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</si>
  <si>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</si>
  <si>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</si>
  <si>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</si>
  <si>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</si>
  <si>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</si>
  <si>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</si>
  <si>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</si>
  <si>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</si>
  <si>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</si>
  <si>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</si>
  <si>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</si>
  <si>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</si>
  <si>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</si>
  <si>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</si>
  <si>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</si>
  <si>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</si>
  <si>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</si>
  <si>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</si>
  <si>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</si>
  <si>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</si>
  <si>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</si>
  <si>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</si>
  <si>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</si>
  <si>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</si>
  <si>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</si>
  <si>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</si>
  <si>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</si>
  <si>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</si>
  <si>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</si>
  <si>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</si>
  <si>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</si>
  <si>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</si>
  <si>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</si>
  <si>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</si>
  <si>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</si>
  <si>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</si>
  <si>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</si>
  <si>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</si>
  <si>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</si>
  <si>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</si>
  <si>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</si>
  <si>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</si>
  <si>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</si>
  <si>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</si>
  <si>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</si>
  <si>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</si>
  <si>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</si>
  <si>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</si>
  <si>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</si>
  <si>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</si>
  <si>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</si>
  <si>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</si>
  <si>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</si>
  <si>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</si>
  <si>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</si>
  <si>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</si>
  <si>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</si>
  <si>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</si>
  <si>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</si>
  <si>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</si>
  <si>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</si>
  <si>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</si>
  <si>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</si>
  <si>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</si>
  <si>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</si>
  <si>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</si>
  <si>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</si>
  <si>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</si>
  <si>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</si>
  <si>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</si>
  <si>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</si>
  <si>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</si>
  <si>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</si>
  <si>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</si>
  <si>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</si>
  <si>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</si>
  <si>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</si>
  <si>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</si>
  <si>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</si>
  <si>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</si>
  <si>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</si>
  <si>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</si>
  <si>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</si>
  <si>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</si>
  <si>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</si>
  <si>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</si>
  <si>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</si>
  <si>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</si>
  <si>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</si>
  <si>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</si>
  <si>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</si>
  <si>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</si>
  <si>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</si>
  <si>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</si>
  <si>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</si>
  <si>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</si>
  <si>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</si>
  <si>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</si>
  <si>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</si>
  <si>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</si>
  <si>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</si>
  <si>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</si>
  <si>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</si>
  <si>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</si>
  <si>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</si>
  <si>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</si>
  <si>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</si>
  <si>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</si>
  <si>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</si>
  <si>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</si>
  <si>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</si>
  <si>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</si>
  <si>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</si>
  <si>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</si>
  <si>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</si>
  <si>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</si>
  <si>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</si>
  <si>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</si>
  <si>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</si>
  <si>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</si>
  <si>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</si>
  <si>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</si>
  <si>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</si>
  <si>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</si>
  <si>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</si>
  <si>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</si>
  <si>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</si>
  <si>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</si>
  <si>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</si>
  <si>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</si>
  <si>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</si>
  <si>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</si>
  <si>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</si>
  <si>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</si>
  <si>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</si>
  <si>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</si>
  <si>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</si>
  <si>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</si>
  <si>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</si>
  <si>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</si>
  <si>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</si>
  <si>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</si>
  <si>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</si>
  <si>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</si>
  <si>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</si>
  <si>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</si>
  <si>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</si>
  <si>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</si>
  <si>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</si>
  <si>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</si>
  <si>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</si>
  <si>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</si>
  <si>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 piece,Value for money,Very good product,Good product,Good Quality 👌,Late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</si>
  <si>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</si>
  <si>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</si>
  <si>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</si>
  <si>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</si>
  <si>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</si>
  <si>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</si>
  <si>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</si>
  <si>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</si>
  <si>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</si>
  <si>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</si>
  <si>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</si>
  <si>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</si>
  <si>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</si>
  <si>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</si>
  <si>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</si>
  <si>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</si>
  <si>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</si>
  <si>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</si>
  <si>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</si>
  <si>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</si>
  <si>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</si>
  <si>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</si>
  <si>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</si>
  <si>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</si>
  <si>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</si>
  <si>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</si>
  <si>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</si>
  <si>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</si>
  <si>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</si>
  <si>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</si>
  <si>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</si>
  <si>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</si>
  <si>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</si>
  <si>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</si>
  <si>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</si>
  <si>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</si>
  <si>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</si>
  <si>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</si>
  <si>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</si>
  <si>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</si>
  <si>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</si>
  <si>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</si>
  <si>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</si>
  <si>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</si>
  <si>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</si>
  <si>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</si>
  <si>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</si>
  <si>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</si>
  <si>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</si>
  <si>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</si>
  <si>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</si>
  <si>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</si>
  <si>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</si>
  <si>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</si>
  <si>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</si>
  <si>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</si>
  <si>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</si>
  <si>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</si>
  <si>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</si>
  <si>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</si>
  <si>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</si>
  <si>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</si>
  <si>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</si>
  <si>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</si>
  <si>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 EvenCrisp™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</si>
  <si>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</si>
  <si>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</si>
  <si>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</si>
  <si>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</si>
  <si>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</si>
  <si>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</si>
  <si>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</si>
  <si>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</si>
  <si>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</si>
  <si>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</si>
  <si>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</si>
  <si>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</si>
  <si>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</si>
  <si>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</si>
  <si>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</si>
  <si>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</si>
  <si>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</si>
  <si>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</si>
  <si>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</si>
  <si>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</si>
  <si>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</si>
  <si>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</si>
  <si>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</si>
  <si>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</si>
  <si>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</si>
  <si>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</si>
  <si>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</si>
  <si>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</si>
  <si>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</si>
  <si>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</si>
  <si>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</si>
  <si>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</si>
  <si>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</si>
  <si>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</si>
  <si>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t>
  </si>
  <si>
    <t>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</si>
  <si>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</si>
  <si>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</si>
  <si>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</si>
  <si>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</si>
  <si>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</si>
  <si>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</si>
  <si>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</si>
  <si>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</si>
  <si>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</si>
  <si>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</si>
  <si>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</si>
  <si>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</si>
  <si>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</si>
  <si>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</si>
  <si>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</si>
  <si>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</si>
  <si>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</si>
  <si>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</si>
  <si>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</si>
  <si>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</si>
  <si>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</si>
  <si>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</si>
  <si>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</si>
  <si>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</si>
  <si>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</si>
  <si>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</si>
  <si>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</si>
  <si>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</si>
  <si>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</si>
  <si>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</si>
  <si>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</si>
  <si>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</si>
  <si>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</si>
  <si>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</si>
  <si>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</si>
  <si>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</si>
  <si>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</si>
  <si>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</si>
  <si>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</si>
  <si>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</si>
  <si>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</si>
  <si>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</si>
  <si>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</si>
  <si>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</si>
  <si>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</si>
  <si>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</si>
  <si>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</si>
  <si>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</si>
  <si>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</si>
  <si>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</si>
  <si>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issues,ಉತ್ತಮ</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</si>
  <si>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</si>
  <si>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</si>
  <si>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</si>
  <si>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</si>
  <si>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</si>
  <si>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</si>
  <si>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</si>
  <si>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</si>
  <si>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</si>
  <si>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</si>
  <si>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</si>
  <si>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</si>
  <si>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</si>
  <si>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</si>
  <si>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</si>
  <si>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</si>
  <si>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</si>
  <si>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</si>
  <si>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</si>
  <si>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</si>
  <si>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</si>
  <si>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</si>
  <si>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</si>
  <si>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</si>
  <si>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</si>
  <si>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</si>
  <si>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</si>
  <si>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</si>
  <si>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</si>
  <si>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</si>
  <si>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</si>
  <si>
    <t>https://m.media-amazon.com/images/W/WEBP_402378-T2/images/I/41-76LhAc4S._SX300_SY300_QL70_FMwebp_.jpg</t>
  </si>
  <si>
    <t>https://www.amazon.in/USHA-RapidMix-500-Watt-Copper-Grinder/dp/B08MXJYB2V/ref=sr_1_331?qid=1672923609&amp;s=kitchen&amp;sr=1-331</t>
  </si>
  <si>
    <t>B081B1JL35</t>
  </si>
  <si>
    <t>CSI INTERNATIONAL®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</si>
  <si>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</si>
  <si>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</si>
  <si>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</si>
  <si>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</si>
  <si>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</si>
  <si>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</si>
  <si>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</si>
  <si>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</si>
  <si>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</si>
  <si>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</si>
  <si>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</si>
  <si>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</si>
  <si>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</si>
  <si>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</si>
  <si>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</si>
  <si>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</si>
  <si>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</si>
  <si>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</si>
  <si>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</si>
  <si>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</si>
  <si>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</si>
  <si>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</si>
  <si>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</si>
  <si>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</si>
  <si>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</si>
  <si>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</si>
  <si>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</si>
  <si>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</si>
  <si>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</si>
  <si>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</si>
  <si>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</si>
  <si>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</si>
  <si>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</si>
  <si>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</si>
  <si>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</si>
  <si>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</si>
  <si>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</si>
  <si>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</si>
  <si>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</si>
  <si>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</si>
  <si>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</si>
  <si>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</si>
  <si>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</si>
  <si>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</si>
  <si>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</si>
  <si>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</si>
  <si>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</si>
  <si>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</si>
  <si>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</si>
  <si>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</si>
  <si>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</si>
  <si>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</si>
  <si>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</si>
  <si>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</si>
  <si>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</si>
  <si>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</si>
  <si>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</si>
  <si>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</si>
  <si>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 Copper + Mineral RO+UV+UF 10 to 12 Liter RO + UV + TDS ADJUSTER Water Purifier with Copper Charge Technology black &amp; copper Best For Home and Office (Made In India)</t>
  </si>
  <si>
    <t>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</si>
  <si>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</si>
  <si>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</si>
  <si>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</si>
  <si>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</si>
  <si>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</si>
  <si>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</si>
  <si>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</si>
  <si>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</si>
  <si>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</si>
  <si>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</si>
  <si>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</si>
  <si>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</si>
  <si>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</si>
  <si>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</si>
  <si>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</si>
  <si>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</si>
  <si>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</si>
  <si>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</si>
  <si>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</si>
  <si>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</si>
  <si>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</si>
  <si>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</si>
  <si>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</si>
  <si>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👍,Good ✌️🤝❤️👏👍❤️❤️,Stopped working after a few days.,Excellent product pls buy,Very useful</t>
  </si>
  <si>
    <t>Very short wire to connect to my switch,Nice,,Very good product,Good,Turns on heat initially and then doesn’t heat up. Eventually needs to cool down completely to again start heating again. Wouldn’t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</si>
  <si>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</si>
  <si>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</si>
  <si>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</si>
  <si>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</si>
  <si>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</si>
  <si>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</si>
  <si>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</si>
  <si>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</si>
  <si>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</si>
  <si>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</si>
  <si>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</si>
  <si>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</si>
  <si>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</si>
  <si>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</si>
  <si>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</si>
  <si>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</si>
  <si>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</si>
  <si>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</si>
  <si>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</si>
  <si>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</si>
  <si>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</si>
  <si>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</si>
  <si>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</si>
  <si>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</si>
  <si>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</si>
  <si>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</si>
  <si>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</si>
  <si>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</si>
  <si>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</si>
  <si>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</si>
  <si>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</si>
  <si>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</si>
  <si>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</si>
  <si>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</si>
  <si>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</si>
  <si>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</si>
  <si>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</si>
  <si>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</si>
  <si>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</si>
  <si>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</si>
  <si>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</si>
  <si>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</si>
  <si>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</si>
  <si>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</si>
  <si>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</si>
  <si>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</si>
  <si>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</si>
  <si>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</si>
  <si>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</si>
  <si>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</si>
  <si>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</si>
  <si>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</si>
  <si>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</si>
  <si>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</si>
  <si>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</si>
  <si>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</si>
  <si>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</si>
  <si>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</si>
  <si>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</si>
  <si>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</si>
  <si>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</si>
  <si>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</si>
  <si>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</si>
  <si>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</si>
  <si>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</si>
  <si>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</si>
  <si>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</si>
  <si>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</si>
  <si>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</si>
  <si>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</si>
  <si>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</si>
  <si>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</si>
  <si>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</si>
  <si>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</si>
  <si>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</si>
  <si>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</si>
  <si>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</si>
  <si>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</si>
  <si>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</si>
  <si>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</si>
  <si>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</si>
  <si>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</si>
  <si>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</si>
  <si>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</si>
  <si>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</si>
  <si>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</si>
  <si>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</si>
  <si>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</si>
  <si>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</si>
  <si>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</si>
  <si>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</si>
  <si>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</si>
  <si>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</si>
  <si>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</si>
  <si>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</si>
  <si>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</si>
  <si>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</si>
  <si>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</si>
  <si>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</si>
  <si>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</si>
  <si>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</si>
  <si>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</si>
  <si>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</si>
  <si>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</si>
  <si>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</si>
  <si>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</si>
  <si>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</si>
  <si>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</si>
  <si>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</si>
  <si>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</si>
  <si>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</si>
  <si>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</si>
  <si>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</si>
  <si>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</si>
  <si>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</si>
  <si>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</si>
  <si>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</si>
  <si>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</si>
  <si>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t>
  </si>
  <si>
    <t>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</si>
  <si>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</si>
  <si>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</si>
  <si>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</si>
  <si>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</si>
  <si>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</si>
  <si>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</si>
  <si>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</si>
  <si>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</si>
  <si>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</si>
  <si>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</si>
  <si>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</si>
  <si>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</si>
  <si>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</si>
  <si>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</si>
  <si>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</si>
  <si>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</si>
  <si>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</si>
  <si>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</si>
  <si>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</si>
  <si>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</si>
  <si>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</si>
  <si>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</si>
  <si>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</si>
  <si>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</si>
  <si>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</si>
  <si>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</si>
  <si>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</si>
  <si>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</si>
  <si>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</si>
  <si>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</si>
  <si>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</si>
  <si>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</si>
  <si>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</si>
  <si>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</si>
  <si>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</si>
  <si>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</si>
  <si>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</si>
  <si>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</si>
  <si>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</si>
  <si>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</si>
  <si>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</si>
  <si>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</si>
  <si>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</si>
  <si>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</si>
  <si>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</si>
  <si>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</si>
  <si>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</si>
  <si>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</si>
  <si>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</si>
  <si>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</si>
  <si>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</si>
  <si>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</si>
  <si>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</si>
  <si>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</si>
  <si>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</si>
  <si>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</si>
  <si>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</si>
  <si>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</si>
  <si>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</si>
  <si>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</si>
  <si>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</si>
  <si>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</si>
  <si>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</si>
  <si>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</si>
  <si>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</si>
  <si>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</si>
  <si>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</si>
  <si>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</si>
  <si>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</si>
  <si>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</si>
  <si>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</si>
  <si>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</si>
  <si>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</si>
  <si>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</si>
  <si>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</si>
  <si>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</si>
  <si>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</si>
  <si>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</si>
  <si>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heater,पानी गर्म होने में 15 मिनट से ज्यादा टाइम लेता हैं</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</si>
  <si>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</si>
  <si>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</si>
  <si>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</si>
  <si>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</si>
  <si>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</si>
  <si>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</si>
  <si>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</si>
  <si>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</si>
  <si>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</si>
  <si>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</si>
  <si>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</si>
  <si>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</si>
  <si>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</si>
  <si>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</si>
  <si>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</si>
  <si>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</si>
  <si>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</si>
  <si>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</si>
  <si>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</si>
  <si>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</si>
  <si>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</si>
  <si>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</si>
  <si>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</si>
  <si>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</si>
  <si>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</si>
  <si>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</si>
  <si>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</si>
  <si>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</si>
  <si>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</si>
  <si>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</si>
  <si>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</si>
  <si>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</si>
  <si>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</si>
  <si>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</si>
  <si>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</si>
  <si>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</si>
  <si>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</si>
  <si>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</si>
  <si>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</si>
  <si>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</si>
  <si>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</si>
  <si>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</si>
  <si>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</si>
  <si>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</si>
  <si>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</si>
  <si>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</si>
  <si>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</si>
  <si>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</si>
  <si>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</si>
  <si>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</si>
  <si>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</si>
  <si>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</si>
  <si>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</si>
  <si>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</si>
  <si>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</si>
  <si>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</si>
  <si>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</si>
  <si>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</si>
  <si>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</si>
  <si>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</si>
  <si>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</si>
  <si>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</si>
  <si>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</si>
  <si>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</si>
  <si>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</si>
  <si>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</si>
  <si>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</si>
  <si>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</si>
  <si>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</si>
  <si>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</si>
  <si>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</si>
  <si>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</si>
  <si>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</si>
  <si>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</si>
  <si>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</si>
  <si>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</si>
  <si>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</si>
  <si>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</si>
  <si>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</si>
  <si>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</si>
  <si>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</si>
  <si>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</si>
  <si>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</si>
  <si>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</si>
  <si>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</si>
  <si>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</si>
  <si>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</si>
  <si>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</si>
  <si>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</si>
  <si>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found,बेहतरीन,Good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</si>
  <si>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</si>
  <si>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</si>
  <si>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</si>
  <si>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</si>
  <si>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</si>
  <si>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</si>
  <si>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</si>
  <si>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</si>
  <si>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</si>
  <si>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</si>
  <si>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</si>
  <si>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</si>
  <si>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</si>
  <si>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</si>
  <si>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</si>
  <si>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</si>
  <si>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</si>
  <si>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</si>
  <si>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</si>
  <si>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</si>
  <si>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</si>
  <si>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</si>
  <si>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</si>
  <si>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</si>
  <si>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</si>
  <si>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</si>
  <si>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</si>
  <si>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</si>
  <si>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</si>
  <si>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</si>
  <si>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</si>
  <si>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</si>
  <si>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</si>
  <si>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</si>
  <si>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</si>
  <si>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</si>
  <si>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</si>
  <si>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</si>
  <si>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</si>
  <si>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👌,Worth for the money but the knob is slippery,Good product,Good quality,Nothing,Worthy product,Good</t>
  </si>
  <si>
    <t>Good quality,Super 👌,Worth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</si>
  <si>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</si>
  <si>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</si>
  <si>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</si>
  <si>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</si>
  <si>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</si>
  <si>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</si>
  <si>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</si>
  <si>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</si>
  <si>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</si>
  <si>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</si>
  <si>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</si>
  <si>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</si>
  <si>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</si>
  <si>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</si>
  <si>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</si>
  <si>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</si>
  <si>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</si>
  <si>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</si>
  <si>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</si>
  <si>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</si>
  <si>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</si>
  <si>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</si>
  <si>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</si>
  <si>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</si>
  <si>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</si>
  <si>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</si>
  <si>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</si>
  <si>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</si>
  <si>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</si>
  <si>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</si>
  <si>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</si>
  <si>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</si>
  <si>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</si>
  <si>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</si>
  <si>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</si>
  <si>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</si>
  <si>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</si>
  <si>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</si>
  <si>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</si>
  <si>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</si>
  <si>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</si>
  <si>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</si>
  <si>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</si>
  <si>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</si>
  <si>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</si>
  <si>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</si>
  <si>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</si>
  <si>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</si>
  <si>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</si>
  <si>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</si>
  <si>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</si>
  <si>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</si>
  <si>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</si>
  <si>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</si>
  <si>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</si>
  <si>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</si>
  <si>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</si>
  <si>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</si>
  <si>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</si>
  <si>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</si>
  <si>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</si>
  <si>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</si>
  <si>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</si>
  <si>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</si>
  <si>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</si>
  <si>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</si>
  <si>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</si>
  <si>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</si>
  <si>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</si>
  <si>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</si>
  <si>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</si>
  <si>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</si>
  <si>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</si>
  <si>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</si>
  <si>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</si>
  <si>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</si>
  <si>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</si>
  <si>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</si>
  <si>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</si>
  <si>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</si>
  <si>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</si>
  <si>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</si>
  <si>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</si>
  <si>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</si>
  <si>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</si>
  <si>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</si>
  <si>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</si>
  <si>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</si>
  <si>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</si>
  <si>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</si>
  <si>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</si>
  <si>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</si>
  <si>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</si>
  <si>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</si>
  <si>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</si>
  <si>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</si>
  <si>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</si>
  <si>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</si>
  <si>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</si>
  <si>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</si>
  <si>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</si>
  <si>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It’s amazing but I think waffle should be more crisp but it’s Ok.,Value for Money,Good product,Go for it!!,Takes a while to cook,Not giving it 5 stars as there was no measuring cup as promised.,Value for money,very good however size is small</t>
  </si>
  <si>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</si>
  <si>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</si>
  <si>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</si>
  <si>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</si>
  <si>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</si>
  <si>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</si>
  <si>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</si>
  <si>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</si>
  <si>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</si>
  <si>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</si>
  <si>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</si>
  <si>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</si>
  <si>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</si>
  <si>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</si>
  <si>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</si>
  <si>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</si>
  <si>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</si>
  <si>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Joseph,Amazon,Sàñkêth,Md Tanwir Hassan,saurabh gupta,shobhit gupta,NAVIN JAIN</t>
  </si>
  <si>
    <t>R34GKFJOAIA0ZM,R21T7HG6Q62LKN,R2UXMZPMNM3JGP,R3FRIGI0KXGVOD,R1ZNM3HOV64QED,R21SPI0C2CAAWN,R1HSU2YSMNNHKF,RYX7V566YA4IQ</t>
  </si>
  <si>
    <t>Good product 👍,Perfect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</si>
  <si>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</si>
  <si>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</si>
  <si>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</si>
  <si>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</si>
  <si>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</si>
  <si>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</si>
  <si>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</si>
  <si>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</si>
  <si>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</si>
  <si>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</si>
  <si>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</si>
  <si>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</si>
  <si>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</si>
  <si>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</si>
  <si>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</si>
  <si>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</si>
  <si>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</si>
  <si>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</si>
  <si>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</si>
  <si>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</si>
  <si>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</si>
  <si>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</si>
  <si>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</si>
  <si>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</si>
  <si>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</si>
  <si>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</si>
  <si>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</si>
  <si>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</si>
  <si>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</si>
  <si>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</si>
  <si>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</si>
  <si>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</si>
  <si>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</si>
  <si>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</si>
  <si>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</si>
  <si>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</si>
  <si>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</si>
  <si>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</si>
  <si>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</si>
  <si>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</si>
  <si>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</si>
  <si>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</si>
  <si>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</si>
  <si>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</si>
  <si>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</si>
  <si>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</si>
  <si>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</si>
  <si>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</si>
  <si>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</si>
  <si>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</si>
  <si>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</si>
  <si>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</si>
  <si>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</si>
  <si>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</si>
  <si>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</si>
  <si>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</si>
  <si>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</si>
  <si>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</si>
  <si>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</si>
  <si>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</si>
  <si>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👍,Good product,nice product,Satisfied,Value of money,Good filter,Excellent product,Overall this is a good product.</t>
  </si>
  <si>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</si>
  <si>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</si>
  <si>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</si>
  <si>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</si>
  <si>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</si>
  <si>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</si>
  <si>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</si>
  <si>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</si>
  <si>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</si>
  <si>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product,सुपर,Good,Superb,Excellent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</si>
  <si>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</si>
  <si>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</si>
  <si>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</si>
  <si>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</si>
  <si>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</si>
  <si>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</si>
  <si>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</si>
  <si>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</si>
  <si>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</si>
  <si>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</si>
  <si>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</si>
  <si>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</si>
  <si>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</si>
  <si>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</si>
  <si>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</si>
  <si>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</si>
  <si>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</si>
  <si>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</si>
  <si>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</si>
  <si>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</si>
  <si>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</si>
  <si>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</si>
  <si>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</si>
  <si>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</si>
  <si>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</si>
  <si>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</si>
  <si>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</si>
  <si>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</si>
  <si>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</si>
  <si>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</si>
  <si>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</si>
  <si>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</si>
  <si>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</si>
  <si>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</si>
  <si>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</si>
  <si>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</si>
  <si>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</si>
  <si>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</si>
  <si>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</si>
  <si>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</si>
  <si>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</si>
  <si>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</si>
  <si>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</si>
  <si>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</si>
  <si>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</si>
  <si>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</si>
  <si>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</si>
  <si>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</si>
  <si>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</si>
  <si>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</si>
  <si>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</si>
  <si>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</si>
  <si>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</si>
  <si>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</si>
  <si>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</si>
  <si>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</si>
  <si>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</si>
  <si>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</si>
  <si>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</si>
  <si>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</si>
  <si>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</si>
  <si>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</si>
  <si>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</si>
  <si>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</si>
  <si>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</si>
  <si>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</si>
  <si>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</si>
  <si>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</si>
  <si>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</si>
  <si>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</si>
  <si>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</si>
  <si>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</si>
  <si>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</si>
  <si>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</si>
  <si>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</si>
  <si>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</si>
  <si>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</si>
  <si>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</si>
  <si>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</si>
  <si>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</si>
  <si>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t>
  </si>
  <si>
    <t>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</si>
  <si>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</si>
  <si>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</si>
  <si>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</si>
  <si>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</si>
  <si>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</si>
  <si>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</si>
  <si>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</si>
  <si>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</si>
  <si>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</si>
  <si>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</si>
  <si>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</si>
  <si>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</si>
  <si>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</si>
  <si>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</si>
  <si>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</si>
  <si>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</si>
  <si>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</si>
  <si>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</si>
  <si>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money,सबसे जरूरी बात ये है के इसमे सब पिस्ता है चाहे पत्थर भी दाल दो।😂।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</si>
  <si>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</si>
  <si>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</si>
  <si>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</si>
  <si>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</si>
  <si>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</si>
  <si>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</si>
  <si>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</si>
  <si>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</si>
  <si>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</si>
  <si>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👍,Value for money,Does the job which is intended from it,Nice product..,कीमत के अनुसार अच्छा उत्पाद है।,Not satisfied as expected. 😔,Awsme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</si>
  <si>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</si>
  <si>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</si>
  <si>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</si>
  <si>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</si>
  <si>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</si>
  <si>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</si>
  <si>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</si>
  <si>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</si>
  <si>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</si>
  <si>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</si>
  <si>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</si>
  <si>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</si>
  <si>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</si>
  <si>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</si>
  <si>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</si>
  <si>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</si>
  <si>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</si>
  <si>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</si>
  <si>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</si>
  <si>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</si>
  <si>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</si>
  <si>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</si>
  <si>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</si>
  <si>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</si>
  <si>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 Portable Mini Juicer Cup Blender USB Rechargeable with 4 Blades for Shakes and Smoothies Fruits Vegetables Juice Maker Grinder Mixer Strong Cutting Bottle Sports Travel Outdoors Gym (BOTTLE)</t>
  </si>
  <si>
    <t>【USB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</si>
  <si>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</si>
  <si>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</si>
  <si>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</si>
  <si>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</si>
  <si>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</si>
  <si>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</si>
  <si>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</si>
  <si>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</si>
  <si>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</si>
  <si>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</si>
  <si>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</si>
  <si>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</si>
  <si>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</si>
  <si>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</si>
  <si>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</si>
  <si>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</si>
  <si>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</si>
  <si>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</si>
  <si>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</si>
  <si>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</si>
  <si>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</si>
  <si>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</si>
  <si>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</si>
  <si>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</si>
  <si>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</si>
  <si>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</si>
  <si>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</si>
  <si>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</si>
  <si>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</si>
  <si>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</si>
  <si>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</si>
  <si>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</si>
  <si>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</si>
  <si>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</si>
  <si>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</si>
  <si>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</si>
  <si>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</si>
  <si>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</si>
  <si>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</si>
  <si>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</si>
  <si>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</si>
  <si>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</si>
  <si>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</si>
  <si>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</si>
  <si>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</si>
  <si>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</si>
  <si>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</si>
  <si>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</si>
  <si>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</si>
  <si>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</si>
  <si>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</si>
  <si>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</si>
  <si>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</si>
  <si>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</si>
  <si>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</si>
  <si>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</si>
  <si>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</si>
  <si>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</si>
  <si>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</si>
  <si>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</si>
  <si>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</si>
  <si>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</si>
  <si>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</si>
  <si>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</si>
  <si>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</si>
  <si>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</si>
  <si>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</si>
  <si>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</si>
  <si>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</si>
  <si>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</si>
  <si>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</si>
  <si>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</si>
  <si>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</si>
  <si>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</si>
  <si>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</si>
  <si>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</si>
  <si>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</si>
  <si>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</si>
  <si>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</si>
  <si>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</si>
  <si>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</si>
  <si>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</si>
  <si>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</si>
  <si>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</si>
  <si>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</si>
  <si>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</si>
  <si>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</si>
  <si>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</si>
  <si>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</si>
  <si>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</si>
  <si>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</si>
  <si>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</si>
  <si>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</si>
  <si>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बढिया है।वजन कम होने की वजह से जादा देर तक चला सकते है।,Nice product and easy to use,Heating issues,Bakwas,Nice,Good product,Good product,Good product</t>
  </si>
  <si>
    <t>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</si>
  <si>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</si>
  <si>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</si>
  <si>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</si>
  <si>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</si>
  <si>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</si>
  <si>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</si>
  <si>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</si>
  <si>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</si>
  <si>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</si>
  <si>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</si>
  <si>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</si>
  <si>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</si>
  <si>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</si>
  <si>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</si>
  <si>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</si>
  <si>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</si>
  <si>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</si>
  <si>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</si>
  <si>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 love it,Its leaking product as small gap,Product is so amazing,The colour was dull.,Pretty good.,User friendly,I buy a product but in using of twice the product is not working iam totally unsatisfied of this</t>
  </si>
  <si>
    <t>Easy to make milkshakes and diet smoothies..Useful.,Very good quality 😌,,This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</si>
  <si>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</si>
  <si>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</si>
  <si>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</si>
  <si>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</si>
  <si>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</si>
  <si>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</si>
  <si>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</si>
  <si>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</si>
  <si>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</si>
  <si>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</si>
  <si>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</si>
  <si>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</si>
  <si>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</si>
  <si>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</si>
  <si>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</si>
  <si>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</si>
  <si>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</si>
  <si>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</si>
  <si>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</si>
  <si>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</si>
  <si>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</si>
  <si>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</si>
  <si>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</si>
  <si>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</si>
  <si>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</si>
  <si>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</si>
  <si>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</si>
  <si>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</si>
  <si>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</si>
  <si>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</si>
  <si>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</si>
  <si>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</si>
  <si>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</si>
  <si>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</si>
  <si>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</si>
  <si>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</si>
  <si>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</si>
  <si>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</si>
  <si>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</si>
  <si>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</si>
  <si>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</si>
  <si>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</si>
  <si>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</si>
  <si>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</si>
  <si>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</si>
  <si>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</si>
  <si>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</si>
  <si>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</si>
  <si>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</si>
  <si>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</si>
  <si>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</si>
  <si>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</si>
  <si>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</si>
  <si>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</si>
  <si>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</si>
  <si>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</si>
  <si>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</si>
  <si>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</si>
  <si>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</si>
  <si>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</si>
  <si>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</si>
  <si>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</si>
  <si>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</si>
  <si>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</si>
  <si>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</si>
  <si>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</si>
  <si>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</si>
  <si>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</si>
  <si>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</si>
  <si>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</si>
  <si>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</si>
  <si>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</si>
  <si>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</si>
  <si>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</si>
  <si>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</si>
  <si>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</si>
  <si>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</si>
  <si>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</si>
  <si>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</si>
  <si>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</si>
  <si>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</si>
  <si>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</si>
  <si>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</si>
  <si>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</si>
  <si>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</si>
  <si>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</si>
  <si>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</si>
  <si>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</si>
  <si>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</si>
  <si>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</si>
  <si>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</si>
  <si>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</si>
  <si>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</si>
  <si>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</si>
  <si>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</si>
  <si>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</si>
  <si>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</si>
  <si>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</si>
  <si>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</si>
  <si>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</si>
  <si>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</si>
  <si>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</si>
  <si>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</si>
  <si>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</si>
  <si>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</si>
  <si>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</si>
  <si>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</si>
  <si>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</si>
  <si>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</si>
  <si>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instructions.,It’s good prodyct,Overall good,Works and gets out of your way,Water leakage after a 2 week of useage,Good reviews,Good product, delivering what was expected,mist is like a cloud</t>
  </si>
  <si>
    <t>,You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</si>
  <si>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</si>
  <si>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</si>
  <si>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</si>
  <si>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</si>
  <si>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</si>
  <si>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</si>
  <si>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</si>
  <si>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</si>
  <si>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</si>
  <si>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</si>
  <si>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</si>
  <si>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</si>
  <si>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</si>
  <si>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</si>
  <si>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</si>
  <si>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</si>
  <si>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</si>
  <si>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</si>
  <si>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</si>
  <si>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</si>
  <si>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</si>
  <si>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</si>
  <si>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</si>
  <si>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</si>
  <si>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</si>
  <si>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</si>
  <si>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</si>
  <si>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</si>
  <si>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</si>
  <si>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</si>
  <si>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</si>
  <si>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</si>
  <si>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</si>
  <si>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</si>
  <si>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</si>
  <si>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</si>
  <si>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</si>
  <si>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</si>
  <si>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</si>
  <si>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</si>
  <si>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</si>
  <si>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</si>
  <si>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</si>
  <si>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</si>
  <si>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</si>
  <si>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</si>
  <si>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</si>
  <si>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</si>
  <si>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👍,Nice product,nice,V guard water purifier</t>
  </si>
  <si>
    <t>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</si>
  <si>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</si>
  <si>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</si>
  <si>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</si>
  <si>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</si>
  <si>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</si>
  <si>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</si>
  <si>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</si>
  <si>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</si>
  <si>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good,It’s a good product…not bad at all,Go to it</t>
  </si>
  <si>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</si>
  <si>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</si>
  <si>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</si>
  <si>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</si>
  <si>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</si>
  <si>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</si>
  <si>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</si>
  <si>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</si>
  <si>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</si>
  <si>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</si>
  <si>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</si>
  <si>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</si>
  <si>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</si>
  <si>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</si>
  <si>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</si>
  <si>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</si>
  <si>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</si>
  <si>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</si>
  <si>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</si>
  <si>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</si>
  <si>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</si>
  <si>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</si>
  <si>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</si>
  <si>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</si>
  <si>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</si>
  <si>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</si>
  <si>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</si>
  <si>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</si>
  <si>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</si>
  <si>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</si>
  <si>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</si>
  <si>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</si>
  <si>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</si>
  <si>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</si>
  <si>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</si>
  <si>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</si>
  <si>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</si>
  <si>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</si>
  <si>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</si>
  <si>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</si>
  <si>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</si>
  <si>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</si>
  <si>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</si>
  <si>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</si>
  <si>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</si>
  <si>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</si>
  <si>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</si>
  <si>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</si>
  <si>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</si>
  <si>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</si>
  <si>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</si>
  <si>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</si>
  <si>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</si>
  <si>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</si>
  <si>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</si>
  <si>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</si>
  <si>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</si>
  <si>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</si>
  <si>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</si>
  <si>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</si>
  <si>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</si>
  <si>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</si>
  <si>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</si>
  <si>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</si>
  <si>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</si>
  <si>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</si>
  <si>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</si>
  <si>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</si>
  <si>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</si>
  <si>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</si>
  <si>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</si>
  <si>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</si>
  <si>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</si>
  <si>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</si>
  <si>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</si>
  <si>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</si>
  <si>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</si>
  <si>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</si>
  <si>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</si>
  <si>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</si>
  <si>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</si>
  <si>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</si>
  <si>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</si>
  <si>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</si>
  <si>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</si>
  <si>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</si>
  <si>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</si>
  <si>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</si>
  <si>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</si>
  <si>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</si>
  <si>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</si>
  <si>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</si>
  <si>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</si>
  <si>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</si>
  <si>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</si>
  <si>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</si>
  <si>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</si>
  <si>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</si>
  <si>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</si>
  <si>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</si>
  <si>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</si>
  <si>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</si>
  <si>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</si>
  <si>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</si>
  <si>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</si>
  <si>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</si>
  <si>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</si>
  <si>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</si>
  <si>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</si>
  <si>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</si>
  <si>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</si>
  <si>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</si>
  <si>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</si>
  <si>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</si>
  <si>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</si>
  <si>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</si>
  <si>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</si>
  <si>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</si>
  <si>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</si>
  <si>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</si>
  <si>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</si>
  <si>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</si>
  <si>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</si>
  <si>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</si>
  <si>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</si>
  <si>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</si>
  <si>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</si>
  <si>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</si>
  <si>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</si>
  <si>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</si>
  <si>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</si>
  <si>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</si>
  <si>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</si>
  <si>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</si>
  <si>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</si>
  <si>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</si>
  <si>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</si>
  <si>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</si>
  <si>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</si>
  <si>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</si>
  <si>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Good👍,A nice product in budget price 👌,Not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</si>
  <si>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</si>
  <si>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</si>
  <si>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</si>
  <si>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</si>
  <si>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</si>
  <si>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</si>
  <si>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</si>
  <si>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</si>
  <si>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</si>
  <si>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</si>
  <si>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</si>
  <si>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</si>
  <si>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</si>
  <si>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</si>
  <si>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</si>
  <si>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</si>
  <si>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</si>
  <si>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</si>
  <si>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</si>
  <si>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</si>
  <si>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</si>
  <si>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</si>
  <si>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</si>
  <si>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</si>
  <si>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</si>
  <si>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</si>
  <si>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</si>
  <si>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</si>
  <si>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</si>
  <si>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</si>
  <si>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</si>
  <si>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</si>
  <si>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</si>
  <si>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</si>
  <si>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</si>
  <si>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</si>
  <si>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</si>
  <si>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</si>
  <si>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</si>
  <si>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</si>
  <si>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</si>
  <si>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</si>
  <si>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</si>
  <si>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</si>
  <si>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</si>
  <si>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</si>
  <si>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</si>
  <si>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</si>
  <si>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</si>
  <si>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</si>
  <si>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</si>
  <si>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</si>
  <si>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</si>
  <si>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</si>
  <si>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</si>
  <si>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</si>
  <si>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</si>
  <si>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</si>
  <si>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</si>
  <si>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</si>
  <si>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</si>
  <si>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</si>
  <si>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</si>
  <si>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</si>
  <si>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</si>
  <si>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</si>
  <si>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</si>
  <si>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</si>
  <si>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</si>
  <si>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</si>
  <si>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</si>
  <si>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</si>
  <si>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</si>
  <si>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</si>
  <si>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</si>
  <si>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</si>
  <si>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</si>
  <si>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</si>
  <si>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</si>
  <si>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</si>
  <si>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</si>
  <si>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</si>
  <si>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</si>
  <si>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</si>
  <si>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</si>
  <si>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</si>
  <si>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</si>
  <si>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</si>
  <si>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</si>
  <si>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</si>
  <si>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</si>
  <si>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</si>
  <si>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</si>
  <si>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</si>
  <si>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</si>
  <si>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</si>
  <si>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</si>
  <si>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</si>
  <si>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</si>
  <si>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</si>
  <si>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</si>
  <si>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</si>
  <si>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</si>
  <si>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</si>
  <si>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</si>
  <si>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</si>
  <si>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</si>
  <si>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</si>
  <si>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</si>
  <si>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</si>
  <si>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</si>
  <si>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</si>
  <si>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</si>
  <si>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</si>
  <si>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</si>
  <si>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</si>
  <si>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</si>
  <si>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</si>
  <si>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</si>
  <si>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</si>
  <si>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</si>
  <si>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</si>
  <si>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</si>
  <si>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</si>
  <si>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</si>
  <si>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</si>
  <si>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</si>
  <si>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</si>
  <si>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</si>
  <si>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</si>
  <si>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</si>
  <si>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</si>
  <si>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</si>
  <si>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</si>
  <si>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</si>
  <si>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</si>
  <si>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</si>
  <si>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</si>
  <si>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</si>
  <si>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</si>
  <si>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</si>
  <si>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</si>
  <si>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</si>
  <si>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</si>
  <si>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</si>
  <si>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</si>
  <si>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</si>
  <si>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</si>
  <si>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</si>
  <si>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</si>
  <si>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</si>
  <si>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</si>
  <si>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</si>
  <si>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</si>
  <si>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</si>
  <si>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</si>
  <si>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</si>
  <si>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</si>
  <si>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</si>
  <si>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it…,Only for black coffee not with mil,Great coffee maker.,Good product,Great coffee maker,Best brews coffee,Nice coffee maker</t>
  </si>
  <si>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</si>
  <si>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</si>
  <si>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</si>
  <si>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</si>
  <si>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</si>
  <si>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</si>
  <si>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</si>
  <si>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</si>
  <si>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</si>
  <si>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</si>
  <si>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</si>
  <si>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</si>
  <si>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</si>
  <si>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</si>
  <si>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</si>
  <si>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</si>
  <si>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</si>
  <si>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</si>
  <si>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</si>
  <si>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</si>
  <si>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</si>
  <si>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</si>
  <si>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</si>
  <si>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</si>
  <si>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</si>
  <si>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</si>
  <si>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</si>
  <si>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</si>
  <si>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</si>
  <si>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</si>
  <si>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</si>
  <si>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</si>
  <si>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</si>
  <si>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</si>
  <si>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</si>
  <si>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</si>
  <si>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</si>
  <si>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</si>
  <si>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</si>
  <si>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</si>
  <si>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</si>
  <si>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</si>
  <si>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</si>
  <si>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</si>
  <si>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</si>
  <si>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</si>
  <si>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</si>
  <si>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</si>
  <si>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</si>
  <si>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</si>
  <si>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</si>
  <si>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</si>
  <si>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</si>
  <si>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</si>
  <si>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</si>
  <si>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</si>
  <si>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</si>
  <si>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</si>
  <si>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</si>
  <si>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</si>
  <si>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</si>
  <si>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</si>
  <si>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</si>
  <si>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</si>
  <si>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</si>
  <si>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</si>
  <si>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</si>
  <si>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</si>
  <si>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</si>
  <si>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</si>
  <si>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</si>
  <si>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</si>
  <si>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</si>
  <si>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</si>
  <si>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</si>
  <si>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</si>
  <si>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</si>
  <si>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</si>
  <si>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</si>
  <si>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</si>
  <si>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you’re a home baker, just go for it without doubt,Excellent👍,Nice product,Useful,Bhari,Too good,Good for cake,Useful</t>
  </si>
  <si>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</si>
  <si>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</si>
  <si>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</si>
  <si>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</si>
  <si>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</si>
  <si>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</si>
  <si>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</si>
  <si>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</si>
  <si>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</si>
  <si>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</si>
  <si>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</si>
  <si>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</si>
  <si>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</si>
  <si>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</si>
  <si>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</si>
  <si>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</si>
  <si>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</si>
  <si>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</si>
  <si>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</si>
  <si>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</si>
  <si>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</si>
  <si>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</si>
  <si>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</si>
  <si>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</si>
  <si>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</si>
  <si>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</si>
  <si>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</si>
  <si>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</si>
  <si>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</si>
  <si>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</si>
  <si>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</si>
  <si>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</si>
  <si>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</si>
  <si>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</si>
  <si>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</si>
  <si>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</si>
  <si>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</si>
  <si>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</si>
  <si>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</si>
  <si>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</si>
  <si>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</si>
  <si>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</si>
  <si>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</si>
  <si>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</si>
  <si>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</si>
  <si>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</si>
  <si>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</si>
  <si>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</si>
  <si>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</si>
  <si>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</si>
  <si>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</si>
  <si>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</si>
  <si>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</si>
  <si>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</si>
  <si>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</si>
  <si>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</si>
  <si>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</si>
  <si>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</si>
  <si>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</si>
  <si>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</si>
  <si>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</si>
  <si>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</si>
  <si>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</si>
  <si>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</si>
  <si>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</si>
  <si>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</si>
  <si>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</si>
  <si>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</si>
  <si>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</si>
  <si>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</si>
  <si>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</si>
  <si>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</si>
  <si>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</si>
  <si>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</si>
  <si>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</si>
  <si>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</si>
  <si>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</si>
  <si>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</si>
  <si>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</si>
  <si>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</si>
  <si>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</si>
  <si>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</si>
  <si>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</si>
  <si>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</si>
  <si>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</si>
  <si>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</si>
  <si>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</si>
  <si>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</si>
  <si>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</si>
  <si>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</si>
  <si>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</si>
  <si>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</si>
  <si>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</si>
  <si>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</si>
  <si>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</si>
  <si>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</si>
  <si>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</si>
  <si>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</si>
  <si>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</si>
  <si>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</si>
  <si>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</si>
  <si>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</si>
  <si>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</si>
  <si>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</si>
  <si>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</si>
  <si>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</si>
  <si>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</si>
  <si>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</si>
  <si>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</si>
  <si>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</si>
  <si>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</si>
  <si>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</si>
  <si>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</si>
  <si>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</si>
  <si>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</si>
  <si>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</si>
  <si>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</si>
  <si>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</si>
  <si>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</si>
  <si>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</si>
  <si>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</si>
  <si>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</si>
  <si>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</si>
  <si>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</si>
  <si>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</si>
  <si>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</si>
  <si>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</si>
  <si>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</si>
  <si>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</si>
  <si>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product✌,A good product for household use,मुझे बिल्कुल भी मजा नहीं आया और वापस कर दिया।,Best product,Good</t>
  </si>
  <si>
    <t>https://m.media-amazon.com/images/W/WEBP_402378-T1/images/I/51J2Wk-+c+L._SY300_SX300_.jpg</t>
  </si>
  <si>
    <t>https://www.amazon.in/Borosil-Jumbo-1000-Watt-Grill-Sandwich/dp/B01486F4G6/ref=sr_1_506?qid=1672923617&amp;s=kitchen&amp;sr=1-506</t>
  </si>
  <si>
    <t>price_diff</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</si>
  <si>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</si>
  <si>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</si>
  <si>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Good product,Good for charging, bad for data transfer,Wait  to get mexmum discount.,The cable quality is best and charging pin is at right position to stand 👍🏻,So far super,Good,Good but issues with design,Maine 99 me liya hai offer me or ye worth hai.</t>
  </si>
  <si>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</si>
  <si>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</si>
  <si>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</si>
  <si>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</si>
  <si>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</si>
  <si>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Quality is good,Very sturdy,Very Good Item for the price offered,This lightening cable support data transfer as well got this at 99,Lightning cable,worst product.,Great,It's very good product I really happy it's quality was amazing thankyou Amazon</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</si>
  <si>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</si>
  <si>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</si>
  <si>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</si>
  <si>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</si>
  <si>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</si>
  <si>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</si>
  <si>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</si>
  <si>
    <t>Feature Wise OK at this Price But Sometimes call screen not come on the display of Watch,Problem with connection.,Good,Good watch,Worth 1799,Very nice product,Touch working smoothly.,Nice watch</t>
  </si>
  <si>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</si>
  <si>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</si>
  <si>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</si>
  <si>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</si>
  <si>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</si>
  <si>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</si>
  <si>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</si>
  <si>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</si>
  <si>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</si>
  <si>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</si>
  <si>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Quantum QHM-7406 Full-Sized Keyboard with () Rupee Symbol, Hotkeys and 3-pieces LED function for Desktop/Laptop/Smart TV Spill-Resistant Wired USB Keyboard with 10 million keystrokes lifespan (Black)</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</si>
  <si>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</si>
  <si>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</si>
  <si>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</si>
  <si>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</si>
  <si>
    <t>बैटरी के रेट ठीक हैं डिलीवरी ज्यादा है 40 रुपएटोटल 290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</si>
  <si>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</si>
  <si>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</si>
  <si>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</si>
  <si>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</si>
  <si>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Good at this price,Good product to organize your things,HOLDING CAPACITY,Not a lot of volume inside. Only for cables and tiny objects,Pretty good product for the price (under 500),It does it's job , worth the buy at this price,It served my purpose,Quality is not good</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</si>
  <si>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</si>
  <si>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</si>
  <si>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</si>
  <si>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इस Road Heater से एक बाल्टी पानी गर्म करने में कम से कम 20 मिनट लगते हैं जिसमे काफी बिजली कंज्यूम होती है.  इसका दाम भी ज्यादा है, इसका दाम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</si>
  <si>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</si>
  <si>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They will charge you an additional 300/- for installation.,Good,yes,Er hardik trivedi,Noise problem due to magnets inside,Good,Easy to install like normal one,Ok 👍👍👍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</si>
  <si>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</si>
  <si>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</si>
  <si>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</si>
  <si>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it s very nice and easy to use,Good quality...go and purchase,Good,Good quality,Good product 👍,Good,Value for money @600,Good</t>
  </si>
  <si>
    <t>its light weight easy to use but is not worth for the value,Very good product,Good,Very good quality,Easy to to use,,Good and very happy with this product,Value for money @600,Easy to use</t>
  </si>
  <si>
    <t>Value for money.,Good product,Printed price is  260 but I have purchased at  325,Good one it's a genuine part,,Good and genuine product go for it,Good product,Authentic company product , cheaper price</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</si>
  <si>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"सेंडविच मेकर"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t>
  </si>
  <si>
    <t>discount_flag</t>
  </si>
  <si>
    <t>Row Labels</t>
  </si>
  <si>
    <t>Grand Total</t>
  </si>
  <si>
    <t>Count of product_id</t>
  </si>
  <si>
    <t>Average of rating</t>
  </si>
  <si>
    <t>Average of discount_percentage</t>
  </si>
  <si>
    <t>No</t>
  </si>
  <si>
    <t>Yes</t>
  </si>
  <si>
    <t>[ Pivot 1 – Jumlah Produk per Kategori ]</t>
  </si>
  <si>
    <t>[ Pivot 2 – Avg Rating per Kategori ]</t>
  </si>
  <si>
    <t>[ Pivot 3 – Avg Discount per Kategori ]</t>
  </si>
  <si>
    <t>[ Top 5 Produk Termahal ]</t>
  </si>
  <si>
    <t>[ Pivot 4 – Discount Flag vs Avg Rating ]</t>
  </si>
  <si>
    <t>INSIGHT</t>
  </si>
  <si>
    <r>
      <t xml:space="preserve">Kategori kabel </t>
    </r>
    <r>
      <rPr>
        <sz val="11"/>
        <color rgb="FFFF0000"/>
        <rFont val="Calibri"/>
        <family val="2"/>
        <scheme val="minor"/>
      </rPr>
      <t>USB</t>
    </r>
    <r>
      <rPr>
        <sz val="11"/>
        <color theme="1"/>
        <rFont val="Calibri"/>
        <family val="2"/>
        <scheme val="minor"/>
      </rPr>
      <t xml:space="preserve"> mendominasi jumlah listing. Ini menunjukkan kategori low-ticket item memiliki volume produk tinggi.</t>
    </r>
  </si>
  <si>
    <r>
      <rPr>
        <sz val="11"/>
        <color rgb="FFFF0000"/>
        <rFont val="Calibri"/>
        <family val="2"/>
        <scheme val="minor"/>
      </rPr>
      <t>Tablet</t>
    </r>
    <r>
      <rPr>
        <sz val="11"/>
        <rFont val="Calibri"/>
        <family val="2"/>
        <scheme val="minor"/>
      </rPr>
      <t xml:space="preserve"> memiliki rata-rata rating tertinggi → kemungkinan kualitas produk stabil atau brand kuat.</t>
    </r>
  </si>
  <si>
    <r>
      <t xml:space="preserve">Aksesoris mobile seperti </t>
    </r>
    <r>
      <rPr>
        <sz val="11"/>
        <color rgb="FFFF0000"/>
        <rFont val="Calibri"/>
        <family val="2"/>
        <scheme val="minor"/>
      </rPr>
      <t>gantungan handphone, earpads, dan proteksi kabel koneksi</t>
    </r>
    <r>
      <rPr>
        <sz val="11"/>
        <color theme="1"/>
        <rFont val="Calibri"/>
        <family val="2"/>
        <scheme val="minor"/>
      </rPr>
      <t xml:space="preserve"> cenderung pakai strategi diskon tinggi untuk menarik pembelian impulsif.</t>
    </r>
  </si>
  <si>
    <t>Produk high-ticket didominasi elektronik rumah tangga dan TV premium → revenue per unit tinggi meskipun volume rendah.</t>
  </si>
  <si>
    <t>Produk tanpa diskon memiliki rating sedikit lebih tinggi. Artinya diskon tidak selalu meningkatkan kepuasan pelanggan.</t>
  </si>
  <si>
    <t>price_ratio</t>
  </si>
  <si>
    <t>Average of actual_price</t>
  </si>
  <si>
    <t>Average of price_diff</t>
  </si>
  <si>
    <t>Average of discounted_price</t>
  </si>
  <si>
    <t>1. Produk dengan rating tinggi cenderung memiliki harga rata-rata lebih tinggi.</t>
  </si>
  <si>
    <t>2. Produk dengan rating tinggi juga memiliki tingkat diskon rata-rata yang lebih besar.</t>
  </si>
  <si>
    <t>3. Hal ini menunjukkan bahwa produk premium tetap menggunakan strategi diskon untuk mempertahankan daya tarik pasar.</t>
  </si>
  <si>
    <t>[ Pivot 2 – Kategori dengan price gap terbesar  ]</t>
  </si>
  <si>
    <t>[ Pivot 1 – Harga dan Diskon vs Rating  ]</t>
  </si>
  <si>
    <t>1.Kategori Split-System Air Conditioner memiliki rata-rata selisih harga (price_diff) tertinggi dibanding kategori lain.</t>
  </si>
  <si>
    <t>2.Produk high-ticket cenderung menggunakan nominal diskon besar untuk meningkatkan daya tarik pembelian.</t>
  </si>
  <si>
    <t>3.Diskon nominal besar pada produk mahal dapat menciptakan persepsi value yang tinggi di mata konsumen.</t>
  </si>
  <si>
    <t>4.Meskipun diskon besar, margin tetap berpotensi tinggi karena harga dasar produk relatif mahal.</t>
  </si>
  <si>
    <t>5.Strategi diskon agresif pada produk premium berisiko menurunkan persepsi eksklusivitas jika dilakukan terlalu sering.</t>
  </si>
  <si>
    <t>[ Pivot 3 – Distribusi Rating  ]</t>
  </si>
  <si>
    <t>1.Mayoritas produk memiliki rating di atas 4.0.</t>
  </si>
  <si>
    <t>2.Marketplace didominasi oleh produk dengan tingkat kepuasan pelanggan yang relatif tinggi.</t>
  </si>
  <si>
    <t>3.Tingginya rata-rata rating membuat diferensiasi produk menjadi lebih sulit karena sebagian besar produk memiliki skor serupa.</t>
  </si>
  <si>
    <t>4.Distribusi rating yang terkonsentrasi di atas 4.0 dapat mengindikasikan adanya bias positif dalam sistem penilaian.</t>
  </si>
  <si>
    <t>5.Karena rating mayoritas tinggi, faktor harga dan diskon kemungkinan menjadi penentu keputusan pembelian dibanding rating semata.</t>
  </si>
  <si>
    <t>FINAL BUSINESS INSIGHT</t>
  </si>
  <si>
    <t>1.Terdapat indikasi hubungan positif antara rating dan harga rata-rata produk, di mana produk dengan rating tinggi cenderung memiliki harga lebih tinggi.</t>
  </si>
  <si>
    <t>2.Produk dengan rating tinggi juga menunjukkan rata-rata diskon yang lebih besar, mengindikasikan strategi promosi tetap digunakan pada produk premium.</t>
  </si>
  <si>
    <t>3.Kategori high-ticket seperti Split-System Air Conditioner memiliki nominal diskon terbesar, menunjukkan strategi pricing agresif pada produk bernilai tinggi.</t>
  </si>
  <si>
    <t>4.Distribusi rating didominasi oleh skor di atas 4.0, sehingga rating bukan lagi faktor pembeda utama antar produk.</t>
  </si>
  <si>
    <t>5.Dalam kondisi rating yang relatif homogen, faktor harga dan diskon kemungkinan menjadi penentu utama dalam keputusan pembelian.</t>
  </si>
  <si>
    <t>price_segment</t>
  </si>
  <si>
    <t>rating_segment</t>
  </si>
  <si>
    <t>High</t>
  </si>
  <si>
    <t>Low</t>
  </si>
  <si>
    <t>Column Labels</t>
  </si>
  <si>
    <t>[ Section 1 – Segment Matrix ]</t>
  </si>
  <si>
    <t>[PIVOT 1 Price vs Rating Segment Matrix]</t>
  </si>
  <si>
    <t>[ Section 2 – Opportunity Category ]</t>
  </si>
  <si>
    <t>[PIVOT 2 Category | Avg Rating | Price Segment ]</t>
  </si>
  <si>
    <t>[ Section 3 – Business Insight ]</t>
  </si>
  <si>
    <t>KEY BUSINESS INSIGHTS</t>
  </si>
  <si>
    <t>1. Segment Low Price + High Rating adalah kombinasi terbanyak.                    Interpretasi bisnis:
- Produk dengan harga terjangkau tetapi rating tinggi menunjukkan strong value proposition.
- Konsumen Amazon cenderung memberikan rating tinggi pada produk yang dianggap “worth the money”.
- Strategi pricing kompetitif + kualitas stabil → meningkatkan kepuasan pelanggan.
Implikasi bisnis:
- Perusahaan bisa fokus memperbanyak SKU di segmen ini.
- Cocok untuk strategi volume-based sales.
- Potensi repeat purchase tinggi.</t>
  </si>
  <si>
    <t>2. Kategori dengan:
Harga rendah dan Rating tinggi (avg 4.5)
Insight lanjutan:
- Kategori ini kemungkinan adalah kebutuhan fungsional (utility product).
- Konsumen tidak terlalu sensitif brand, tapi sensitif ke harga &amp; fungsi.
- Cocok untuk strategi bundling atau upselling.
Strategi bisnis yang bisa direkomendasikan:
- Tingkatkan stok &amp; variasi produk di kategori tersebut.
- Gunakan promosi ringan (tidak perlu diskon besar).
- Jadikan kategori ini sebagai entry-product untuk tarik traffic.</t>
  </si>
  <si>
    <t>Insight Strategis Besar</t>
  </si>
  <si>
    <t>Berdasarkan Hari 2–4:</t>
  </si>
  <si>
    <t>Diskon besar ≠ rating lebih tinggi</t>
  </si>
  <si>
    <t>Harga tinggi ≠ rating lebih tinggi</t>
  </si>
  <si>
    <t>Value for money adalah faktor utama kepuasan</t>
  </si>
  <si>
    <t>KPI Summary (Bagian Atas Dashboard)</t>
  </si>
  <si>
    <t>AVG Rating</t>
  </si>
  <si>
    <t>AVG Diskon</t>
  </si>
  <si>
    <t>Total Products</t>
  </si>
  <si>
    <t>High Rated Products</t>
  </si>
  <si>
    <t>Top 5 Categories by Product Count</t>
  </si>
  <si>
    <t>Price vs Rating Segment Distribution</t>
  </si>
  <si>
    <t>Top Categories by Average Discount</t>
  </si>
  <si>
    <t>1. Mayoritas produk (74,76%) memiliki rating ≥ 4.0, menunjukkan tingkat kepuasan pelanggan yang cukup tinggi secara keseluruhan.</t>
  </si>
  <si>
    <t>2. Rata-rata diskon sebesar 46,69% menunjukkan strategi pricing yang cukup agresif, kemungkinan untuk meningkatkan daya saing dan menarik minat beli.</t>
  </si>
  <si>
    <t>3. Segmentasi menunjukkan bahwa produk dengan harga rendah dan rating tinggi mendominasi, yang mengindikasikan bahwa konsumen cenderung memilih produk dengan value for money yang baik.</t>
  </si>
  <si>
    <t>4. Kategori aksesoris elektronik memiliki jumlah produk terbanyak, yang menunjukkan strategi penjualan berbasis volume pada produk dengan harga relatif lebih rendah.</t>
  </si>
  <si>
    <t>5. Diskon besar tidak selalu berbanding lurus dengan rating tinggi, sehingga kualitas produk tetap menjadi faktor utama dalam kepuasan pelanggan.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</si>
</sst>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FF0000"/>
      <name val="Calibri"/>
      <family val="2"/>
      <scheme val="minor"/>
    </font>
    <font>
      <sz val="11"/>
      <name val="Calibri"/>
      <family val="2"/>
      <scheme val="minor"/>
    </font>
    <font>
      <sz val="10"/>
      <color theme="1"/>
      <name val="Calibri"/>
      <family val="2"/>
      <scheme val="minor"/>
    </font>
    <font>
      <b/>
      <sz val="18"/>
      <color theme="1"/>
      <name val="Calibri"/>
      <family val="2"/>
      <scheme val="minor"/>
    </font>
    <font>
      <b/>
      <sz val="16"/>
      <color theme="1"/>
      <name val="Calibri"/>
      <family val="2"/>
      <scheme val="minor"/>
    </font>
  </fonts>
  <fills count="4">
    <fill>
      <patternFill patternType="none"/>
    </fill>
    <fill>
      <patternFill patternType="gray125"/>
    </fill>
    <fill>
      <patternFill patternType="solid">
        <fgColor theme="2"/>
        <bgColor theme="9" tint="0.79998168889431442"/>
      </patternFill>
    </fill>
    <fill>
      <patternFill patternType="solid">
        <fgColor theme="2"/>
        <bgColor indexed="64"/>
      </patternFill>
    </fill>
  </fills>
  <borders count="2">
    <border>
      <left/>
      <right/>
      <top/>
      <bottom/>
      <diagonal/>
    </border>
    <border>
      <left/>
      <right/>
      <top style="thin">
        <color theme="9" tint="0.39997558519241921"/>
      </top>
      <bottom style="thin">
        <color theme="9" tint="0.39997558519241921"/>
      </bottom>
      <diagonal/>
    </border>
  </borders>
  <cellStyleXfs count="1">
    <xf numFmtId="0" fontId="0" fillId="0" borderId="0"/>
  </cellStyleXfs>
  <cellXfs count="25">
    <xf numFmtId="0" fontId="0" fillId="0" borderId="0" xfId="0"/>
    <xf numFmtId="2" fontId="0" fillId="0" borderId="0" xfId="0" applyNumberFormat="1"/>
    <xf numFmtId="0" fontId="0" fillId="0" borderId="0" xfId="0" applyAlignment="1">
      <alignment horizontal="justify" vertical="justify"/>
    </xf>
    <xf numFmtId="0" fontId="0" fillId="0" borderId="0" xfId="0" pivotButton="1" applyAlignment="1">
      <alignment horizontal="justify" vertical="justify"/>
    </xf>
    <xf numFmtId="0" fontId="0" fillId="0" borderId="0" xfId="0" applyAlignment="1">
      <alignment horizontal="justify" vertical="justify" wrapText="1"/>
    </xf>
    <xf numFmtId="0" fontId="0" fillId="0" borderId="0" xfId="0" applyAlignment="1">
      <alignment vertical="center"/>
    </xf>
    <xf numFmtId="2" fontId="0" fillId="0" borderId="0" xfId="0" applyNumberFormat="1" applyAlignment="1">
      <alignment vertical="center"/>
    </xf>
    <xf numFmtId="0" fontId="1" fillId="0" borderId="0" xfId="0" applyFont="1" applyAlignment="1">
      <alignment horizontal="justify" vertical="justify"/>
    </xf>
    <xf numFmtId="0" fontId="2" fillId="0" borderId="0" xfId="0" applyFont="1" applyAlignment="1">
      <alignment horizontal="justify" vertical="justify" wrapText="1"/>
    </xf>
    <xf numFmtId="0" fontId="2" fillId="2" borderId="1" xfId="0" applyFont="1" applyFill="1" applyBorder="1" applyAlignment="1">
      <alignment horizontal="justify" vertical="justify"/>
    </xf>
    <xf numFmtId="2" fontId="0" fillId="2" borderId="1" xfId="0" applyNumberFormat="1" applyFill="1" applyBorder="1" applyAlignment="1">
      <alignment vertical="center"/>
    </xf>
    <xf numFmtId="0" fontId="0" fillId="3" borderId="1" xfId="0" applyFill="1" applyBorder="1" applyAlignment="1">
      <alignment horizontal="justify" vertical="justify"/>
    </xf>
    <xf numFmtId="2" fontId="0" fillId="3" borderId="1" xfId="0" applyNumberFormat="1" applyFill="1" applyBorder="1" applyAlignment="1">
      <alignment vertical="center"/>
    </xf>
    <xf numFmtId="0" fontId="0" fillId="2" borderId="1" xfId="0" applyFill="1" applyBorder="1" applyAlignment="1">
      <alignment horizontal="justify" vertical="justify"/>
    </xf>
    <xf numFmtId="0" fontId="0" fillId="0" borderId="0" xfId="0" pivotButton="1"/>
    <xf numFmtId="0" fontId="0" fillId="0" borderId="0" xfId="0" applyAlignment="1">
      <alignment horizontal="left"/>
    </xf>
    <xf numFmtId="0" fontId="3" fillId="0" borderId="0" xfId="0" applyFont="1" applyAlignment="1">
      <alignment wrapText="1"/>
    </xf>
    <xf numFmtId="0" fontId="4" fillId="0" borderId="0" xfId="0" applyFont="1" applyAlignment="1">
      <alignment vertical="center"/>
    </xf>
    <xf numFmtId="0" fontId="0" fillId="0" borderId="0" xfId="0" applyAlignment="1">
      <alignment horizontal="left" vertical="center" indent="1"/>
    </xf>
    <xf numFmtId="10" fontId="0" fillId="0" borderId="0" xfId="0" applyNumberFormat="1"/>
    <xf numFmtId="0" fontId="5" fillId="0" borderId="0" xfId="0" applyFont="1" applyAlignment="1">
      <alignment horizontal="center"/>
    </xf>
    <xf numFmtId="0" fontId="0" fillId="0" borderId="0" xfId="0" applyNumberFormat="1"/>
    <xf numFmtId="0" fontId="0" fillId="0" borderId="0" xfId="0" applyNumberFormat="1" applyAlignment="1">
      <alignment vertical="center"/>
    </xf>
    <xf numFmtId="0" fontId="5" fillId="0" borderId="0" xfId="0" applyFont="1" applyAlignment="1">
      <alignment horizontal="center" vertical="center"/>
    </xf>
    <xf numFmtId="0" fontId="5" fillId="0" borderId="0" xfId="0" applyFont="1" applyAlignment="1">
      <alignment vertical="center"/>
    </xf>
  </cellXfs>
  <cellStyles count="1">
    <cellStyle name="Normal" xfId="0" builtinId="0"/>
  </cellStyles>
  <dxfs count="111">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vertical="center"/>
    </dxf>
    <dxf>
      <alignment vertical="center"/>
    </dxf>
    <dxf>
      <alignment horizontal="justify" vertical="justify"/>
    </dxf>
    <dxf>
      <alignment horizontal="justify" vertical="justify"/>
    </dxf>
    <dxf>
      <alignment horizontal="justify" vertical="justify"/>
    </dxf>
    <dxf>
      <alignment horizontal="justify" vertical="justify"/>
    </dxf>
    <dxf>
      <alignment vertical="center"/>
    </dxf>
    <dxf>
      <alignment vertical="center"/>
    </dxf>
    <dxf>
      <font>
        <color rgb="FFFF0000"/>
      </font>
    </dxf>
    <dxf>
      <alignment horizontal="justify" vertical="justify"/>
    </dxf>
    <dxf>
      <alignment horizontal="justify" vertical="justify"/>
    </dxf>
    <dxf>
      <alignment horizontal="justify" vertical="justify"/>
    </dxf>
    <dxf>
      <numFmt numFmtId="2" formatCode="0.00"/>
    </dxf>
    <dxf>
      <numFmt numFmtId="2" formatCode="0.00"/>
    </dxf>
    <dxf>
      <alignment horizontal="justify" vertical="justify"/>
    </dxf>
    <dxf>
      <alignment vertical="center"/>
    </dxf>
    <dxf>
      <alignment vertical="center"/>
    </dxf>
    <dxf>
      <font>
        <color rgb="FFFF0000"/>
      </font>
    </dxf>
    <dxf>
      <alignment horizontal="justify" vertical="justify"/>
    </dxf>
    <dxf>
      <alignment horizontal="justify" vertical="justify"/>
    </dxf>
    <dxf>
      <alignment horizontal="justify" vertical="justify"/>
    </dxf>
    <dxf>
      <alignment horizontal="justify" vertical="justify"/>
    </dxf>
    <dxf>
      <alignment vertical="center"/>
    </dxf>
    <dxf>
      <alignment vertical="center"/>
    </dxf>
    <dxf>
      <font>
        <color rgb="FFFF0000"/>
      </font>
    </dxf>
    <dxf>
      <font>
        <color rgb="FFFF0000"/>
      </font>
    </dxf>
    <dxf>
      <font>
        <color rgb="FFFF0000"/>
      </font>
    </dxf>
    <dxf>
      <alignment horizontal="justify" vertical="justify"/>
    </dxf>
    <dxf>
      <alignment horizontal="justify" vertical="justify"/>
    </dxf>
    <dxf>
      <alignment horizontal="justify" vertical="justify"/>
    </dxf>
    <dxf>
      <alignment horizontal="justify" vertical="justify"/>
    </dxf>
    <dxf>
      <alignment vertical="center"/>
    </dxf>
    <dxf>
      <alignment vertical="center"/>
    </dxf>
    <dxf>
      <font>
        <color rgb="FFFF0000"/>
      </font>
    </dxf>
    <dxf>
      <alignment horizontal="justify" vertical="justify"/>
    </dxf>
    <dxf>
      <alignment horizontal="justify" vertical="justify"/>
    </dxf>
    <dxf>
      <alignment horizontal="justify" vertical="justify"/>
    </dxf>
    <dxf>
      <alignment horizontal="justify" vertical="justify"/>
    </dxf>
    <dxf>
      <alignment vertical="center"/>
    </dxf>
    <dxf>
      <alignment vertical="center"/>
    </dxf>
    <dxf>
      <font>
        <color rgb="FFFF0000"/>
      </font>
    </dxf>
    <dxf>
      <alignment horizontal="justify" vertical="justify"/>
    </dxf>
    <dxf>
      <alignment horizontal="justify" vertical="justify"/>
    </dxf>
    <dxf>
      <alignment horizontal="justify" vertical="justify"/>
    </dxf>
    <dxf>
      <numFmt numFmtId="2" formatCode="0.00"/>
    </dxf>
    <dxf>
      <numFmt numFmtId="2" formatCode="0.00"/>
    </dxf>
    <dxf>
      <numFmt numFmtId="2" formatCode="0.00"/>
    </dxf>
    <dxf>
      <numFmt numFmtId="2" formatCode="0.00"/>
    </dxf>
    <dxf>
      <numFmt numFmtId="2" formatCode="0.00"/>
    </dxf>
    <dxf>
      <numFmt numFmtId="2" formatCode="0.00"/>
    </dxf>
    <dxf>
      <alignment horizontal="justify" vertical="justify"/>
    </dxf>
    <dxf>
      <alignment horizontal="justify" vertical="justify"/>
    </dxf>
    <dxf>
      <alignment horizontal="justify" vertical="justify"/>
    </dxf>
    <dxf>
      <font>
        <color rgb="FFFF0000"/>
      </font>
    </dxf>
    <dxf>
      <font>
        <color rgb="FFFF0000"/>
      </font>
    </dxf>
    <dxf>
      <font>
        <color rgb="FFFF0000"/>
      </font>
    </dxf>
    <dxf>
      <alignment vertical="center"/>
    </dxf>
    <dxf>
      <alignment vertical="center"/>
    </dxf>
    <dxf>
      <alignment horizontal="justify" vertical="justify"/>
    </dxf>
    <dxf>
      <alignment horizontal="justify" vertical="justify"/>
    </dxf>
    <dxf>
      <alignment horizontal="justify" vertical="justify"/>
    </dxf>
    <dxf>
      <alignment horizontal="justify" vertical="justify"/>
    </dxf>
    <dxf>
      <font>
        <color rgb="FFFF0000"/>
      </font>
    </dxf>
    <dxf>
      <alignment vertical="center"/>
    </dxf>
    <dxf>
      <alignment vertical="center"/>
    </dxf>
    <dxf>
      <alignment horizontal="justify" vertical="justify"/>
    </dxf>
    <dxf>
      <numFmt numFmtId="2" formatCode="0.00"/>
    </dxf>
    <dxf>
      <numFmt numFmtId="2" formatCode="0.00"/>
    </dxf>
    <dxf>
      <alignment horizontal="justify" vertical="justify"/>
    </dxf>
    <dxf>
      <alignment horizontal="justify" vertical="justify"/>
    </dxf>
    <dxf>
      <alignment horizontal="justify" vertical="justify"/>
    </dxf>
    <dxf>
      <font>
        <color rgb="FFFF0000"/>
      </font>
    </dxf>
    <dxf>
      <alignment vertical="center"/>
    </dxf>
    <dxf>
      <alignment vertical="center"/>
    </dxf>
    <dxf>
      <alignment horizontal="justify" vertical="justify"/>
    </dxf>
    <dxf>
      <alignment horizontal="justify" vertical="justify"/>
    </dxf>
    <dxf>
      <alignment horizontal="justify" vertical="justify"/>
    </dxf>
    <dxf>
      <alignment horizontal="justify" vertical="justify"/>
    </dxf>
    <dxf>
      <alignment vertical="center"/>
    </dxf>
    <dxf>
      <alignment vertical="center"/>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[amazon_sales_clean.xlsx]pivot-analysis!PivotTable1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'pivot-analysis'!$B$2</c:f>
              <c:strCache>
                <c:ptCount val="1"/>
                <c:pt idx="0">
                  <c:v>Total</c:v>
                </c:pt>
              </c:strCache>
            </c:strRef>
          </c:tx>
          <c:spPr>
            <a:solidFill>
              <a:schemeClr val="accent1"/>
            </a:solidFill>
            <a:ln>
              <a:noFill/>
            </a:ln>
            <a:effectLst/>
          </c:spPr>
          <c:invertIfNegative val="0"/>
          <c:cat>
            <c:strRef>
              <c:f>'pivot-analysis'!$A$3:$A$8</c:f>
              <c:strCache>
                <c:ptCount val="5"/>
                <c:pt idx="0">
                  <c:v>Computers&amp;Accessories|Accessories&amp;Peripherals|Cables&amp;Accessories|Cables|USBCables</c:v>
                </c:pt>
                <c:pt idx="1">
                  <c:v>Electronics|Mobiles&amp;Accessories|Smartphones&amp;BasicMobiles|Smartphones</c:v>
                </c:pt>
                <c:pt idx="2">
                  <c:v>Electronics|WearableTechnology|SmartWatches</c:v>
                </c:pt>
                <c:pt idx="3">
                  <c:v>Electronics|HomeTheater,TV&amp;Video|Televisions|SmartTelevisions</c:v>
                </c:pt>
                <c:pt idx="4">
                  <c:v>Electronics|Headphones,Earbuds&amp;Accessories|Headphones|In-Ear</c:v>
                </c:pt>
              </c:strCache>
            </c:strRef>
          </c:cat>
          <c:val>
            <c:numRef>
              <c:f>'pivot-analysis'!$B$3:$B$8</c:f>
              <c:numCache>
                <c:formatCode>General</c:formatCode>
                <c:ptCount val="5"/>
                <c:pt idx="0">
                  <c:v>161</c:v>
                </c:pt>
                <c:pt idx="1">
                  <c:v>68</c:v>
                </c:pt>
                <c:pt idx="2">
                  <c:v>62</c:v>
                </c:pt>
                <c:pt idx="3">
                  <c:v>60</c:v>
                </c:pt>
                <c:pt idx="4">
                  <c:v>51</c:v>
                </c:pt>
              </c:numCache>
            </c:numRef>
          </c:val>
          <c:extLst>
            <c:ext xmlns:c16="http://schemas.microsoft.com/office/drawing/2014/chart" uri="{C3380CC4-5D6E-409C-BE32-E72D297353CC}">
              <c16:uniqueId val="{00000000-DBFD-4543-B825-B35BB41A37F0}"/>
            </c:ext>
          </c:extLst>
        </c:ser>
        <c:dLbls>
          <c:showLegendKey val="0"/>
          <c:showVal val="0"/>
          <c:showCatName val="0"/>
          <c:showSerName val="0"/>
          <c:showPercent val="0"/>
          <c:showBubbleSize val="0"/>
        </c:dLbls>
        <c:gapWidth val="182"/>
        <c:axId val="484359632"/>
        <c:axId val="484365392"/>
      </c:barChart>
      <c:catAx>
        <c:axId val="484359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365392"/>
        <c:crosses val="autoZero"/>
        <c:auto val="1"/>
        <c:lblAlgn val="ctr"/>
        <c:lblOffset val="100"/>
        <c:noMultiLvlLbl val="0"/>
      </c:catAx>
      <c:valAx>
        <c:axId val="484365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35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[amazon_sales_clean.xlsx]business-segmentation-summary!PivotTable5</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'business-segmentation-summary'!$B$3:$B$4</c:f>
              <c:strCache>
                <c:ptCount val="1"/>
                <c:pt idx="0">
                  <c:v>High</c:v>
                </c:pt>
              </c:strCache>
            </c:strRef>
          </c:tx>
          <c:spPr>
            <a:solidFill>
              <a:schemeClr val="accent1"/>
            </a:solidFill>
            <a:ln>
              <a:noFill/>
            </a:ln>
            <a:effectLst/>
          </c:spPr>
          <c:invertIfNegative val="0"/>
          <c:cat>
            <c:strRef>
              <c:f>'business-segmentation-summary'!$A$5:$A$7</c:f>
              <c:strCache>
                <c:ptCount val="2"/>
                <c:pt idx="0">
                  <c:v>High</c:v>
                </c:pt>
                <c:pt idx="1">
                  <c:v>Low</c:v>
                </c:pt>
              </c:strCache>
            </c:strRef>
          </c:cat>
          <c:val>
            <c:numRef>
              <c:f>'business-segmentation-summary'!$B$5:$B$7</c:f>
              <c:numCache>
                <c:formatCode>General</c:formatCode>
                <c:ptCount val="2"/>
                <c:pt idx="0">
                  <c:v>242</c:v>
                </c:pt>
                <c:pt idx="1">
                  <c:v>768</c:v>
                </c:pt>
              </c:numCache>
            </c:numRef>
          </c:val>
          <c:extLst>
            <c:ext xmlns:c16="http://schemas.microsoft.com/office/drawing/2014/chart" uri="{C3380CC4-5D6E-409C-BE32-E72D297353CC}">
              <c16:uniqueId val="{00000000-D72D-429E-AA95-8D8B38CA9D7B}"/>
            </c:ext>
          </c:extLst>
        </c:ser>
        <c:ser>
          <c:idx val="1"/>
          <c:order val="1"/>
          <c:tx>
            <c:strRef>
              <c:f>'business-segmentation-summary'!$C$3:$C$4</c:f>
              <c:strCache>
                <c:ptCount val="1"/>
                <c:pt idx="0">
                  <c:v>Low</c:v>
                </c:pt>
              </c:strCache>
            </c:strRef>
          </c:tx>
          <c:spPr>
            <a:solidFill>
              <a:schemeClr val="accent2"/>
            </a:solidFill>
            <a:ln>
              <a:noFill/>
            </a:ln>
            <a:effectLst/>
          </c:spPr>
          <c:invertIfNegative val="0"/>
          <c:cat>
            <c:strRef>
              <c:f>'business-segmentation-summary'!$A$5:$A$7</c:f>
              <c:strCache>
                <c:ptCount val="2"/>
                <c:pt idx="0">
                  <c:v>High</c:v>
                </c:pt>
                <c:pt idx="1">
                  <c:v>Low</c:v>
                </c:pt>
              </c:strCache>
            </c:strRef>
          </c:cat>
          <c:val>
            <c:numRef>
              <c:f>'business-segmentation-summary'!$C$5:$C$7</c:f>
              <c:numCache>
                <c:formatCode>General</c:formatCode>
                <c:ptCount val="2"/>
                <c:pt idx="0">
                  <c:v>51</c:v>
                </c:pt>
                <c:pt idx="1">
                  <c:v>290</c:v>
                </c:pt>
              </c:numCache>
            </c:numRef>
          </c:val>
          <c:extLst>
            <c:ext xmlns:c16="http://schemas.microsoft.com/office/drawing/2014/chart" uri="{C3380CC4-5D6E-409C-BE32-E72D297353CC}">
              <c16:uniqueId val="{00000001-D72D-429E-AA95-8D8B38CA9D7B}"/>
            </c:ext>
          </c:extLst>
        </c:ser>
        <c:dLbls>
          <c:showLegendKey val="0"/>
          <c:showVal val="0"/>
          <c:showCatName val="0"/>
          <c:showSerName val="0"/>
          <c:showPercent val="0"/>
          <c:showBubbleSize val="0"/>
        </c:dLbls>
        <c:gapWidth val="219"/>
        <c:overlap val="-27"/>
        <c:axId val="484349552"/>
        <c:axId val="484350032"/>
      </c:barChart>
      <c:catAx>
        <c:axId val="48434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350032"/>
        <c:crosses val="autoZero"/>
        <c:auto val="1"/>
        <c:lblAlgn val="ctr"/>
        <c:lblOffset val="100"/>
        <c:noMultiLvlLbl val="0"/>
      </c:catAx>
      <c:valAx>
        <c:axId val="48435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349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[amazon_sales_clean.xlsx]pivot-analysis!PivotTable3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'pivot-analysis'!$B$30</c:f>
              <c:strCache>
                <c:ptCount val="1"/>
                <c:pt idx="0">
                  <c:v>Total</c:v>
                </c:pt>
              </c:strCache>
            </c:strRef>
          </c:tx>
          <c:spPr>
            <a:solidFill>
              <a:schemeClr val="accent1"/>
            </a:solidFill>
            <a:ln>
              <a:noFill/>
            </a:ln>
            <a:effectLst/>
          </c:spPr>
          <c:invertIfNegative val="0"/>
          <c:cat>
            <c:strRef>
              <c:f>'pivot-analysis'!$A$31:$A$36</c:f>
              <c:strCache>
                <c:ptCount val="5"/>
                <c:pt idx="0">
                  <c:v>Electronics|Mobiles&amp;Accessories|MobileAccessories|Décor|PhoneCharms</c:v>
                </c:pt>
                <c:pt idx="1">
                  <c:v>Electronics|Headphones,Earbuds&amp;Accessories|Earpads</c:v>
                </c:pt>
                <c:pt idx="2">
                  <c:v>Computers&amp;Accessories|Accessories&amp;Peripherals|Cables&amp;Accessories|CableConnectionProtectors</c:v>
                </c:pt>
                <c:pt idx="3">
                  <c:v>Electronics|Headphones,Earbuds&amp;Accessories|Adapters</c:v>
                </c:pt>
                <c:pt idx="4">
                  <c:v>Computers&amp;Accessories|Accessories&amp;Peripherals|Keyboards,Mice&amp;InputDevices|Keyboard&amp;MiceAccessories|DustCovers</c:v>
                </c:pt>
              </c:strCache>
            </c:strRef>
          </c:cat>
          <c:val>
            <c:numRef>
              <c:f>'pivot-analysis'!$B$31:$B$36</c:f>
              <c:numCache>
                <c:formatCode>0.00</c:formatCode>
                <c:ptCount val="5"/>
                <c:pt idx="0">
                  <c:v>0.9</c:v>
                </c:pt>
                <c:pt idx="1">
                  <c:v>0.9</c:v>
                </c:pt>
                <c:pt idx="2">
                  <c:v>0.9</c:v>
                </c:pt>
                <c:pt idx="3">
                  <c:v>0.88</c:v>
                </c:pt>
                <c:pt idx="4">
                  <c:v>0.875</c:v>
                </c:pt>
              </c:numCache>
            </c:numRef>
          </c:val>
          <c:extLst>
            <c:ext xmlns:c16="http://schemas.microsoft.com/office/drawing/2014/chart" uri="{C3380CC4-5D6E-409C-BE32-E72D297353CC}">
              <c16:uniqueId val="{00000000-025F-4718-83BD-1F4176F55FAC}"/>
            </c:ext>
          </c:extLst>
        </c:ser>
        <c:dLbls>
          <c:showLegendKey val="0"/>
          <c:showVal val="0"/>
          <c:showCatName val="0"/>
          <c:showSerName val="0"/>
          <c:showPercent val="0"/>
          <c:showBubbleSize val="0"/>
        </c:dLbls>
        <c:gapWidth val="219"/>
        <c:overlap val="100"/>
        <c:axId val="484364912"/>
        <c:axId val="484371152"/>
      </c:barChart>
      <c:catAx>
        <c:axId val="48436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371152"/>
        <c:crosses val="autoZero"/>
        <c:auto val="1"/>
        <c:lblAlgn val="ctr"/>
        <c:lblOffset val="100"/>
        <c:noMultiLvlLbl val="0"/>
      </c:catAx>
      <c:valAx>
        <c:axId val="48437115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36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95250</xdr:rowOff>
    </xdr:from>
    <xdr:to>
      <xdr:col>0</xdr:col>
      <xdr:colOff>1260000</xdr:colOff>
      <xdr:row>8</xdr:row>
      <xdr:rowOff>82800</xdr:rowOff>
    </xdr:to>
    <xdr:sp macro="" textlink="B2">
      <xdr:nvSpPr>
        <xdr:cNvPr id="2" name="Rectangle 1">
          <a:extLst>
            <a:ext uri="{FF2B5EF4-FFF2-40B4-BE49-F238E27FC236}">
              <a16:creationId xmlns:a16="http://schemas.microsoft.com/office/drawing/2014/main" id="{89F8F417-0174-AB50-310C-1A26F153613E}"/>
            </a:ext>
          </a:extLst>
        </xdr:cNvPr>
        <xdr:cNvSpPr/>
      </xdr:nvSpPr>
      <xdr:spPr>
        <a:xfrm>
          <a:off x="0" y="1016000"/>
          <a:ext cx="1260000" cy="540000"/>
        </a:xfrm>
        <a:prstGeom prst="rect">
          <a:avLst/>
        </a:prstGeom>
        <a:solidFill>
          <a:schemeClr val="accent1">
            <a:lumMod val="60000"/>
            <a:lumOff val="4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45F650EB-D6A1-4FA9-AD4E-DE46A0536CD7}" type="TxLink">
            <a:rPr lang="en-US" sz="2800" b="0" i="0" u="none" strike="noStrike">
              <a:solidFill>
                <a:srgbClr val="000000"/>
              </a:solidFill>
              <a:latin typeface="Calibri"/>
              <a:ea typeface="Calibri"/>
              <a:cs typeface="Calibri"/>
            </a:rPr>
            <a:pPr algn="ctr"/>
            <a:t>1351</a:t>
          </a:fld>
          <a:endParaRPr lang="en-ID" sz="49600"/>
        </a:p>
      </xdr:txBody>
    </xdr:sp>
    <xdr:clientData/>
  </xdr:twoCellAnchor>
  <xdr:twoCellAnchor>
    <xdr:from>
      <xdr:col>1</xdr:col>
      <xdr:colOff>196850</xdr:colOff>
      <xdr:row>5</xdr:row>
      <xdr:rowOff>95250</xdr:rowOff>
    </xdr:from>
    <xdr:to>
      <xdr:col>2</xdr:col>
      <xdr:colOff>847250</xdr:colOff>
      <xdr:row>8</xdr:row>
      <xdr:rowOff>82800</xdr:rowOff>
    </xdr:to>
    <xdr:sp macro="" textlink="B4">
      <xdr:nvSpPr>
        <xdr:cNvPr id="3" name="Rectangle 2">
          <a:extLst>
            <a:ext uri="{FF2B5EF4-FFF2-40B4-BE49-F238E27FC236}">
              <a16:creationId xmlns:a16="http://schemas.microsoft.com/office/drawing/2014/main" id="{3B645CBC-35F0-2105-55DA-E404D569F6A3}"/>
            </a:ext>
          </a:extLst>
        </xdr:cNvPr>
        <xdr:cNvSpPr/>
      </xdr:nvSpPr>
      <xdr:spPr>
        <a:xfrm>
          <a:off x="2514600" y="1016000"/>
          <a:ext cx="1260000" cy="540000"/>
        </a:xfrm>
        <a:prstGeom prst="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3BA3F30-DC67-4A03-A391-D4F9D3D8ACE6}" type="TxLink">
            <a:rPr lang="en-US" sz="2800" b="0" i="0" u="none" strike="noStrike">
              <a:solidFill>
                <a:srgbClr val="000000"/>
              </a:solidFill>
              <a:latin typeface="Calibri"/>
              <a:ea typeface="Calibri"/>
              <a:cs typeface="Calibri"/>
            </a:rPr>
            <a:pPr algn="ctr"/>
            <a:t>46.69%</a:t>
          </a:fld>
          <a:endParaRPr lang="en-ID" sz="13800"/>
        </a:p>
      </xdr:txBody>
    </xdr:sp>
    <xdr:clientData/>
  </xdr:twoCellAnchor>
  <xdr:twoCellAnchor>
    <xdr:from>
      <xdr:col>0</xdr:col>
      <xdr:colOff>1257300</xdr:colOff>
      <xdr:row>5</xdr:row>
      <xdr:rowOff>95250</xdr:rowOff>
    </xdr:from>
    <xdr:to>
      <xdr:col>1</xdr:col>
      <xdr:colOff>199550</xdr:colOff>
      <xdr:row>8</xdr:row>
      <xdr:rowOff>82800</xdr:rowOff>
    </xdr:to>
    <xdr:sp macro="" textlink="B3">
      <xdr:nvSpPr>
        <xdr:cNvPr id="4" name="Rectangle 3">
          <a:extLst>
            <a:ext uri="{FF2B5EF4-FFF2-40B4-BE49-F238E27FC236}">
              <a16:creationId xmlns:a16="http://schemas.microsoft.com/office/drawing/2014/main" id="{030E2618-7016-0211-CD95-414F0D9E7B1D}"/>
            </a:ext>
          </a:extLst>
        </xdr:cNvPr>
        <xdr:cNvSpPr/>
      </xdr:nvSpPr>
      <xdr:spPr>
        <a:xfrm>
          <a:off x="1257300" y="1016000"/>
          <a:ext cx="1260000" cy="540000"/>
        </a:xfrm>
        <a:prstGeom prst="rect">
          <a:avLst/>
        </a:prstGeom>
        <a:solidFill>
          <a:schemeClr val="accent1">
            <a:lumMod val="60000"/>
            <a:lumOff val="4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CEEC27B6-370F-4A95-BF9B-2F64E625A085}" type="TxLink">
            <a:rPr lang="en-US" sz="2800" b="0" i="0" u="none" strike="noStrike">
              <a:solidFill>
                <a:srgbClr val="000000"/>
              </a:solidFill>
              <a:latin typeface="Calibri"/>
              <a:ea typeface="Calibri"/>
              <a:cs typeface="Calibri"/>
            </a:rPr>
            <a:pPr algn="ctr"/>
            <a:t>4.09</a:t>
          </a:fld>
          <a:endParaRPr lang="en-ID" sz="13800"/>
        </a:p>
      </xdr:txBody>
    </xdr:sp>
    <xdr:clientData/>
  </xdr:twoCellAnchor>
  <xdr:twoCellAnchor>
    <xdr:from>
      <xdr:col>0</xdr:col>
      <xdr:colOff>0</xdr:colOff>
      <xdr:row>8</xdr:row>
      <xdr:rowOff>88900</xdr:rowOff>
    </xdr:from>
    <xdr:to>
      <xdr:col>0</xdr:col>
      <xdr:colOff>1260000</xdr:colOff>
      <xdr:row>10</xdr:row>
      <xdr:rowOff>8600</xdr:rowOff>
    </xdr:to>
    <xdr:sp macro="" textlink="A2">
      <xdr:nvSpPr>
        <xdr:cNvPr id="5" name="Rectangle 4">
          <a:extLst>
            <a:ext uri="{FF2B5EF4-FFF2-40B4-BE49-F238E27FC236}">
              <a16:creationId xmlns:a16="http://schemas.microsoft.com/office/drawing/2014/main" id="{F19BBB6B-5597-D78A-1722-43F724DE23A9}"/>
            </a:ext>
          </a:extLst>
        </xdr:cNvPr>
        <xdr:cNvSpPr/>
      </xdr:nvSpPr>
      <xdr:spPr>
        <a:xfrm>
          <a:off x="0" y="1562100"/>
          <a:ext cx="1260000" cy="288000"/>
        </a:xfrm>
        <a:prstGeom prst="rect">
          <a:avLst/>
        </a:prstGeom>
        <a:solidFill>
          <a:schemeClr val="accent1">
            <a:lumMod val="60000"/>
            <a:lumOff val="4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B57D9DE8-F26F-4811-9366-2A46D60D3377}" type="TxLink">
            <a:rPr lang="en-US" sz="1000" b="0" i="0" u="none" strike="noStrike">
              <a:solidFill>
                <a:srgbClr val="000000"/>
              </a:solidFill>
              <a:latin typeface="Calibri"/>
              <a:ea typeface="Calibri"/>
              <a:cs typeface="Calibri"/>
            </a:rPr>
            <a:pPr algn="ctr"/>
            <a:t>Total Products</a:t>
          </a:fld>
          <a:endParaRPr lang="en-ID" sz="9600"/>
        </a:p>
      </xdr:txBody>
    </xdr:sp>
    <xdr:clientData/>
  </xdr:twoCellAnchor>
  <xdr:twoCellAnchor>
    <xdr:from>
      <xdr:col>0</xdr:col>
      <xdr:colOff>1257300</xdr:colOff>
      <xdr:row>8</xdr:row>
      <xdr:rowOff>88900</xdr:rowOff>
    </xdr:from>
    <xdr:to>
      <xdr:col>1</xdr:col>
      <xdr:colOff>199550</xdr:colOff>
      <xdr:row>10</xdr:row>
      <xdr:rowOff>8600</xdr:rowOff>
    </xdr:to>
    <xdr:sp macro="" textlink="A3">
      <xdr:nvSpPr>
        <xdr:cNvPr id="6" name="Rectangle 5">
          <a:extLst>
            <a:ext uri="{FF2B5EF4-FFF2-40B4-BE49-F238E27FC236}">
              <a16:creationId xmlns:a16="http://schemas.microsoft.com/office/drawing/2014/main" id="{145E4F76-1680-51DD-431E-A7DF46271A9E}"/>
            </a:ext>
          </a:extLst>
        </xdr:cNvPr>
        <xdr:cNvSpPr/>
      </xdr:nvSpPr>
      <xdr:spPr>
        <a:xfrm>
          <a:off x="1257300" y="1562100"/>
          <a:ext cx="1260000" cy="288000"/>
        </a:xfrm>
        <a:prstGeom prst="rect">
          <a:avLst/>
        </a:prstGeom>
        <a:solidFill>
          <a:schemeClr val="accent1">
            <a:lumMod val="60000"/>
            <a:lumOff val="4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72399FBC-4BA3-48A7-BF60-5115A03100C6}" type="TxLink">
            <a:rPr lang="en-US" sz="1000" b="0" i="0" u="none" strike="noStrike">
              <a:solidFill>
                <a:srgbClr val="000000"/>
              </a:solidFill>
              <a:latin typeface="Calibri"/>
              <a:ea typeface="Calibri"/>
              <a:cs typeface="Calibri"/>
            </a:rPr>
            <a:pPr algn="ctr"/>
            <a:t>AVG Rating</a:t>
          </a:fld>
          <a:endParaRPr lang="en-ID" sz="9600"/>
        </a:p>
      </xdr:txBody>
    </xdr:sp>
    <xdr:clientData/>
  </xdr:twoCellAnchor>
  <xdr:twoCellAnchor>
    <xdr:from>
      <xdr:col>1</xdr:col>
      <xdr:colOff>196850</xdr:colOff>
      <xdr:row>8</xdr:row>
      <xdr:rowOff>88900</xdr:rowOff>
    </xdr:from>
    <xdr:to>
      <xdr:col>2</xdr:col>
      <xdr:colOff>847250</xdr:colOff>
      <xdr:row>10</xdr:row>
      <xdr:rowOff>8600</xdr:rowOff>
    </xdr:to>
    <xdr:sp macro="" textlink="A4">
      <xdr:nvSpPr>
        <xdr:cNvPr id="7" name="Rectangle 6">
          <a:extLst>
            <a:ext uri="{FF2B5EF4-FFF2-40B4-BE49-F238E27FC236}">
              <a16:creationId xmlns:a16="http://schemas.microsoft.com/office/drawing/2014/main" id="{719FF57E-52CE-74A9-B579-2F1FFC86B13C}"/>
            </a:ext>
          </a:extLst>
        </xdr:cNvPr>
        <xdr:cNvSpPr/>
      </xdr:nvSpPr>
      <xdr:spPr>
        <a:xfrm>
          <a:off x="2514600" y="1562100"/>
          <a:ext cx="1260000" cy="288000"/>
        </a:xfrm>
        <a:prstGeom prst="rect">
          <a:avLst/>
        </a:prstGeom>
        <a:solidFill>
          <a:schemeClr val="accent1">
            <a:lumMod val="60000"/>
            <a:lumOff val="4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4DAB3CD5-931E-4D4B-9C48-0C055ABA5F3B}" type="TxLink">
            <a:rPr lang="en-US" sz="1000" b="0" i="0" u="none" strike="noStrike">
              <a:solidFill>
                <a:srgbClr val="000000"/>
              </a:solidFill>
              <a:latin typeface="Calibri"/>
              <a:ea typeface="Calibri"/>
              <a:cs typeface="Calibri"/>
            </a:rPr>
            <a:pPr algn="ctr"/>
            <a:t>AVG Diskon</a:t>
          </a:fld>
          <a:endParaRPr lang="en-ID" sz="9600"/>
        </a:p>
      </xdr:txBody>
    </xdr:sp>
    <xdr:clientData/>
  </xdr:twoCellAnchor>
  <xdr:twoCellAnchor>
    <xdr:from>
      <xdr:col>2</xdr:col>
      <xdr:colOff>844550</xdr:colOff>
      <xdr:row>5</xdr:row>
      <xdr:rowOff>95250</xdr:rowOff>
    </xdr:from>
    <xdr:to>
      <xdr:col>3</xdr:col>
      <xdr:colOff>15400</xdr:colOff>
      <xdr:row>8</xdr:row>
      <xdr:rowOff>82800</xdr:rowOff>
    </xdr:to>
    <xdr:sp macro="" textlink="B5">
      <xdr:nvSpPr>
        <xdr:cNvPr id="8" name="Rectangle 7">
          <a:extLst>
            <a:ext uri="{FF2B5EF4-FFF2-40B4-BE49-F238E27FC236}">
              <a16:creationId xmlns:a16="http://schemas.microsoft.com/office/drawing/2014/main" id="{16F64BD6-5736-C7CE-8B2F-49EAFD623FBE}"/>
            </a:ext>
          </a:extLst>
        </xdr:cNvPr>
        <xdr:cNvSpPr/>
      </xdr:nvSpPr>
      <xdr:spPr>
        <a:xfrm>
          <a:off x="3771900" y="1016000"/>
          <a:ext cx="1260000" cy="540000"/>
        </a:xfrm>
        <a:prstGeom prst="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E6CA14F-33C4-428B-A42E-60DEFAEE2521}" type="TxLink">
            <a:rPr lang="en-US" sz="2800" b="0" i="0" u="none" strike="noStrike">
              <a:solidFill>
                <a:srgbClr val="000000"/>
              </a:solidFill>
              <a:latin typeface="Calibri"/>
              <a:ea typeface="Calibri"/>
              <a:cs typeface="Calibri"/>
            </a:rPr>
            <a:t>74.76%</a:t>
          </a:fld>
          <a:endParaRPr lang="en-ID" sz="49600"/>
        </a:p>
      </xdr:txBody>
    </xdr:sp>
    <xdr:clientData/>
  </xdr:twoCellAnchor>
  <xdr:twoCellAnchor>
    <xdr:from>
      <xdr:col>2</xdr:col>
      <xdr:colOff>844550</xdr:colOff>
      <xdr:row>8</xdr:row>
      <xdr:rowOff>88900</xdr:rowOff>
    </xdr:from>
    <xdr:to>
      <xdr:col>3</xdr:col>
      <xdr:colOff>15400</xdr:colOff>
      <xdr:row>10</xdr:row>
      <xdr:rowOff>8600</xdr:rowOff>
    </xdr:to>
    <xdr:sp macro="" textlink="A5">
      <xdr:nvSpPr>
        <xdr:cNvPr id="9" name="Rectangle 8">
          <a:extLst>
            <a:ext uri="{FF2B5EF4-FFF2-40B4-BE49-F238E27FC236}">
              <a16:creationId xmlns:a16="http://schemas.microsoft.com/office/drawing/2014/main" id="{6A9CE5E1-0F59-3FA3-AF72-40CA30A343F6}"/>
            </a:ext>
          </a:extLst>
        </xdr:cNvPr>
        <xdr:cNvSpPr/>
      </xdr:nvSpPr>
      <xdr:spPr>
        <a:xfrm>
          <a:off x="3771900" y="1562100"/>
          <a:ext cx="1260000" cy="288000"/>
        </a:xfrm>
        <a:prstGeom prst="rect">
          <a:avLst/>
        </a:prstGeom>
        <a:solidFill>
          <a:schemeClr val="accent1">
            <a:lumMod val="60000"/>
            <a:lumOff val="4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33773B57-1A93-4224-B0A0-AD4B8C0842AD}" type="TxLink">
            <a:rPr lang="en-US" sz="1000" b="0" i="0" u="none" strike="noStrike">
              <a:solidFill>
                <a:srgbClr val="000000"/>
              </a:solidFill>
              <a:latin typeface="Calibri"/>
              <a:ea typeface="Calibri"/>
              <a:cs typeface="Calibri"/>
            </a:rPr>
            <a:t>High Rated Products</a:t>
          </a:fld>
          <a:endParaRPr lang="en-ID" sz="11500"/>
        </a:p>
      </xdr:txBody>
    </xdr:sp>
    <xdr:clientData/>
  </xdr:twoCellAnchor>
  <xdr:twoCellAnchor>
    <xdr:from>
      <xdr:col>0</xdr:col>
      <xdr:colOff>0</xdr:colOff>
      <xdr:row>12</xdr:row>
      <xdr:rowOff>0</xdr:rowOff>
    </xdr:from>
    <xdr:to>
      <xdr:col>3</xdr:col>
      <xdr:colOff>12700</xdr:colOff>
      <xdr:row>30</xdr:row>
      <xdr:rowOff>175639</xdr:rowOff>
    </xdr:to>
    <xdr:graphicFrame macro="">
      <xdr:nvGraphicFramePr>
        <xdr:cNvPr id="11" name="Chart 10">
          <a:extLst>
            <a:ext uri="{FF2B5EF4-FFF2-40B4-BE49-F238E27FC236}">
              <a16:creationId xmlns:a16="http://schemas.microsoft.com/office/drawing/2014/main" id="{56839061-7BBC-473F-83F7-06C4D20FDB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xdr:row>
      <xdr:rowOff>0</xdr:rowOff>
    </xdr:from>
    <xdr:to>
      <xdr:col>12</xdr:col>
      <xdr:colOff>0</xdr:colOff>
      <xdr:row>12</xdr:row>
      <xdr:rowOff>137297</xdr:rowOff>
    </xdr:to>
    <xdr:graphicFrame macro="">
      <xdr:nvGraphicFramePr>
        <xdr:cNvPr id="12" name="Chart 11">
          <a:extLst>
            <a:ext uri="{FF2B5EF4-FFF2-40B4-BE49-F238E27FC236}">
              <a16:creationId xmlns:a16="http://schemas.microsoft.com/office/drawing/2014/main" id="{74C2AECE-EEAC-4FAD-9CD4-1A39BE4D2A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580958</xdr:colOff>
      <xdr:row>15</xdr:row>
      <xdr:rowOff>-1</xdr:rowOff>
    </xdr:from>
    <xdr:to>
      <xdr:col>11</xdr:col>
      <xdr:colOff>600007</xdr:colOff>
      <xdr:row>31</xdr:row>
      <xdr:rowOff>6349</xdr:rowOff>
    </xdr:to>
    <xdr:graphicFrame macro="">
      <xdr:nvGraphicFramePr>
        <xdr:cNvPr id="13" name="Chart 12">
          <a:extLst>
            <a:ext uri="{FF2B5EF4-FFF2-40B4-BE49-F238E27FC236}">
              <a16:creationId xmlns:a16="http://schemas.microsoft.com/office/drawing/2014/main" id="{8180CB06-3B80-41FF-BFB2-F4580A4903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6.622139699073" createdVersion="8" refreshedVersion="8" minRefreshableVersion="3" recordCount="1351" xr:uid="{76C7B0A7-0750-486C-A7B5-5E3CB12391DF}">
  <cacheSource type="worksheet">
    <worksheetSource name="amazon"/>
  </cacheSource>
  <cacheFields count="21">
    <cacheField name="product_id" numFmtId="0">
      <sharedItems/>
    </cacheField>
    <cacheField name="product_name" numFmtId="0">
      <sharedItems longText="1"/>
    </cacheField>
    <cacheField name="category" numFmtId="0">
      <sharedItems count="211">
        <s v="Home&amp;Kitchen|Kitchen&amp;HomeAppliances|SmallKitchenAppliances|Pop-upToasters"/>
        <s v="Computers&amp;Accessories|Accessories&amp;Peripherals|Cables&amp;Accessories|Cables|USBCables"/>
        <s v="Home&amp;Kitchen|Kitchen&amp;HomeAppliances|WaterPurifiers&amp;Accessories|WaterPurifierAccessories"/>
        <s v="Electronics|GeneralPurposeBatteries&amp;BatteryChargers|RechargeableBatteries"/>
        <s v="Toys&amp;Games|Arts&amp;Crafts|Drawing&amp;PaintingSupplies|ColouringPens&amp;Markers"/>
        <s v="Home&amp;Kitchen|Kitchen&amp;HomeAppliances|WaterPurifiers&amp;Accessories|WaterCartridges"/>
        <s v="OfficeProducts|OfficeElectronics|Calculators|Financial&amp;Business"/>
        <s v="Home&amp;Kitchen|CraftMaterials|PaintingMaterials|Paints"/>
        <s v="OfficeProducts|OfficePaperProducts|Paper|Stationery|Pens,Pencils&amp;WritingSupplies|Pens&amp;Refills|BottledInk"/>
        <s v="Home&amp;Kitchen|CraftMaterials|PaintingMaterials"/>
        <s v="OfficeProducts|OfficePaperProducts|Paper|Stationery|Pens,Pencils&amp;WritingSupplies|Pens&amp;Refills|FountainPens"/>
        <s v="Electronics|Cameras&amp;Photography|Accessories|Film"/>
        <s v="Home&amp;Kitchen|Kitchen&amp;HomeAppliances|SmallKitchenAppliances|Kettles&amp;HotWaterDispensers|ElectricKettles"/>
        <s v="Computers&amp;Accessories|Accessories&amp;Peripherals|USBGadgets|Lamps"/>
        <s v="Home&amp;Kitchen|CraftMaterials|DrawingMaterials|DrawingMedia|Pencils|WoodenPencils"/>
        <s v="Home&amp;Kitchen|Kitchen&amp;HomeAppliances|SmallKitchenAppliances|HandBlenders"/>
        <s v="Home&amp;Kitchen|Kitchen&amp;HomeAppliances|SmallKitchenAppliances|SmallApplianceParts&amp;Accessories|StandMixerAccessories"/>
        <s v="Electronics|Headphones,Earbuds&amp;Accessories|Headphones|In-Ear"/>
        <s v="Electronics|HomeTheater,TV&amp;Video|Accessories|RemoteControls"/>
        <s v="OfficeProducts|OfficeElectronics|Calculators|Basic"/>
        <s v="Electronics|GeneralPurposeBatteries&amp;BatteryChargers"/>
        <s v="OfficeProducts|OfficePaperProducts|Paper|Stationery|Pens,Pencils&amp;WritingSupplies|Pens&amp;Refills|GelInkRollerballPens"/>
        <s v="OfficeProducts|OfficePaperProducts|Paper|Stationery|Pens,Pencils&amp;WritingSupplies|Pens&amp;Refills|LiquidInkRollerballPens"/>
        <s v="Home&amp;Kitchen|Kitchen&amp;HomeAppliances|SmallKitchenAppliances|SandwichMakers"/>
        <s v="OfficeProducts|OfficePaperProducts|Paper|Stationery|Pens,Pencils&amp;WritingSupplies|Pens&amp;Refills|StickBallpointPens"/>
        <s v="OfficeProducts|OfficeElectronics|Calculators|Scientific"/>
        <s v="Electronics|HomeTheater,TV&amp;Video|Televisions|SmartTelevisions"/>
        <s v="OfficeProducts|OfficePaperProducts|Paper|Stationery|Notebooks,WritingPads&amp;Diaries|CompositionNotebooks"/>
        <s v="Computers&amp;Accessories|Accessories&amp;Peripherals|LaptopAccessories|CameraPrivacyCovers"/>
        <s v="Home&amp;Kitchen|Kitchen&amp;HomeAppliances|SmallKitchenAppliances|VacuumSealers"/>
        <s v="Computers&amp;Accessories|Accessories&amp;Peripherals|LaptopAccessories|Lapdesks"/>
        <s v="OfficeProducts|OfficePaperProducts|Paper|Copy&amp;PrintingPaper|ColouredPaper"/>
        <s v="Electronics|HomeAudio|MediaStreamingDevices|StreamingClients"/>
        <s v="Electronics|Mobiles&amp;Accessories|Smartphones&amp;BasicMobiles|Smartphones"/>
        <s v="Home&amp;Kitchen|Kitchen&amp;HomeAppliances|SmallKitchenAppliances|DigitalKitchenScales|DigitalScales"/>
        <s v="Home&amp;Kitchen|Kitchen&amp;HomeAppliances|WaterPurifiers&amp;Accessories|WaterFilters&amp;Purifiers"/>
        <s v="OfficeProducts|OfficePaperProducts|Paper|Stationery|Notebooks,WritingPads&amp;Diaries|WireboundNotebooks"/>
        <s v="Home&amp;Kitchen|Kitchen&amp;HomeAppliances|SmallKitchenAppliances|DigitalKitchenScales"/>
        <s v="Home&amp;Kitchen|Kitchen&amp;HomeAppliances|Vacuum,Cleaning&amp;Ironing|Irons,Steamers&amp;Accessories|Irons|DryIrons"/>
        <s v="Computers&amp;Accessories|Printers,Inks&amp;Accessories|Inks,Toners&amp;Cartridges|InkjetInkCartridges"/>
        <s v="Home&amp;Kitchen|Heating,Cooling&amp;AirQuality|RoomHeaters|ElectricHeaters"/>
        <s v="Home&amp;Kitchen|Kitchen&amp;HomeAppliances|SmallKitchenAppliances|OvenToasterGrills"/>
        <s v="Electronics|GeneralPurposeBatteries&amp;BatteryChargers|DisposableBatteries"/>
        <s v="Electronics|Headphones,Earbuds&amp;Accessories|Headphones|On-Ear"/>
        <s v="Electronics|Mobiles&amp;Accessories|MobileAccessories|Chargers|PowerBanks"/>
        <s v="Home&amp;Kitchen|Heating,Cooling&amp;AirQuality|WaterHeaters&amp;Geysers|ImmersionRods"/>
        <s v="Home&amp;Kitchen|Kitchen&amp;HomeAppliances|Vacuum,Cleaning&amp;Ironing|Irons,Steamers&amp;Accessories|Irons|SteamIrons"/>
        <s v="Computers&amp;Accessories|Printers,Inks&amp;Accessories|Printers"/>
        <s v="Home&amp;Kitchen|Kitchen&amp;HomeAppliances|SmallKitchenAppliances|SmallApplianceParts&amp;Accessories"/>
        <s v="Computers&amp;Accessories|Accessories&amp;Peripherals|Keyboards,Mice&amp;InputDevices|GraphicTablets"/>
        <s v="Computers&amp;Accessories|Printers,Inks&amp;Accessories|Printers|InkjetPrinters"/>
        <s v="Home&amp;Kitchen|Kitchen&amp;HomeAppliances|Vacuum,Cleaning&amp;Ironing|Vacuums&amp;FloorCare|Vacuums|CanisterVacuums"/>
        <s v="Home&amp;Kitchen|CraftMaterials|DrawingMaterials|DrawingMedia|Pens"/>
        <s v="Home&amp;Kitchen|HomeStorage&amp;Organization|LaundryOrganization|LaundryBaskets"/>
        <s v="Home&amp;Kitchen|Heating,Cooling&amp;AirQuality|RoomHeaters|FanHeaters"/>
        <s v="Home&amp;Kitchen|Kitchen&amp;HomeAppliances|Vacuum,Cleaning&amp;Ironing|Irons,Steamers&amp;Accessories|LintShavers"/>
        <s v="Electronics|Mobiles&amp;Accessories|Smartphones&amp;BasicMobiles|BasicMobiles"/>
        <s v="Home&amp;Kitchen|Kitchen&amp;HomeAppliances|SmallKitchenAppliances|MixerGrinders"/>
        <s v="Electronics|PowerAccessories|SurgeProtectors"/>
        <s v="Home&amp;Kitchen|Heating,Cooling&amp;AirQuality|RoomHeaters|HalogenHeaters"/>
        <s v="Home&amp;Kitchen|Kitchen&amp;HomeAppliances|SmallKitchenAppliances|Mills&amp;Grinders|WetGrinders"/>
        <s v="Computers&amp;Accessories|Accessories&amp;Peripherals|PCGamingPeripherals|GamingMice"/>
        <s v="Electronics|HomeTheater,TV&amp;Video|Accessories|TVMounts,Stands&amp;Turntables|TVWall&amp;CeilingMounts"/>
        <s v="OfficeProducts|OfficePaperProducts|Paper|Stationery|Pens,Pencils&amp;WritingSupplies|Pens&amp;Refills|RetractableBallpointPens"/>
        <s v="Home&amp;Kitchen|Heating,Cooling&amp;AirQuality|Fans|ExhaustFans"/>
        <s v="Home&amp;Kitchen|Kitchen&amp;HomeAppliances|Vacuum,Cleaning&amp;Ironing|Vacuums&amp;FloorCare|Vacuums|HandheldVacuums"/>
        <s v="Home&amp;Kitchen|Kitchen&amp;HomeAppliances|Coffee,Tea&amp;Espresso|DripCoffeeMachines"/>
        <s v="Electronics|Mobiles&amp;Accessories|MobileAccessories|Chargers|WallChargers"/>
        <s v="Computers&amp;Accessories|NetworkingDevices|NetworkAdapters|WirelessUSBAdapters"/>
        <s v="Home&amp;Kitchen|Kitchen&amp;HomeAppliances|Coffee,Tea&amp;Espresso|EspressoMachines"/>
        <s v="Computers&amp;Accessories|Accessories&amp;Peripherals|Keyboards,Mice&amp;InputDevices|Keyboards"/>
        <s v="Computers&amp;Accessories|Accessories&amp;Peripherals|Keyboards,Mice&amp;InputDevices|Mice"/>
        <s v="Computers&amp;Accessories|ExternalDevices&amp;DataStorage|ExternalHardDisks"/>
        <s v="Computers&amp;Accessories|Accessories&amp;Peripherals|Keyboards,Mice&amp;InputDevices|Keyboard&amp;MouseSets"/>
        <s v="Home&amp;Kitchen|Kitchen&amp;HomeAppliances|SewingMachines&amp;Accessories|Sewing&amp;EmbroideryMachines"/>
        <s v="Computers&amp;Accessories|Accessories&amp;Peripherals|UninterruptedPowerSupplies"/>
        <s v="Home&amp;Kitchen|Kitchen&amp;HomeAppliances|SmallKitchenAppliances|MiniFoodProcessors&amp;Choppers"/>
        <s v="Home&amp;Kitchen|Kitchen&amp;HomeAppliances|SmallKitchenAppliances|JuicerMixerGrinders"/>
        <s v="Home&amp;Kitchen|CraftMaterials|Scrapbooking|Tape"/>
        <s v="Electronics|HomeTheater,TV&amp;Video|Accessories|Cables|HDMICables"/>
        <s v="Computers&amp;Accessories|ExternalDevices&amp;DataStorage|PenDrives"/>
        <s v="Computers&amp;Accessories|Accessories&amp;Peripherals|TabletAccessories|ScreenProtectors"/>
        <s v="Electronics|HomeTheater,TV&amp;Video|Accessories|3DGlasses"/>
        <s v="Home&amp;Kitchen|Heating,Cooling&amp;AirQuality|AirPurifiers|HEPAAirPurifiers"/>
        <s v="Computers&amp;Accessories|Accessories&amp;Peripherals|Audio&amp;VideoAccessories|Webcams&amp;VoIPEquipment|Webcams"/>
        <s v="Home&amp;Kitchen|Heating,Cooling&amp;AirQuality|WaterHeaters&amp;Geysers|StorageWaterHeaters"/>
        <s v="Home&amp;Kitchen|Kitchen&amp;HomeAppliances|SmallKitchenAppliances|DeepFatFryers|AirFryers"/>
        <s v="Home&amp;Kitchen|Heating,Cooling&amp;AirQuality|Fans|CeilingFans"/>
        <s v="Electronics|Cameras&amp;Photography|SecurityCameras|DomeCameras"/>
        <s v="Computers&amp;Accessories|Accessories&amp;Peripherals|PCGamingPeripherals|GamingKeyboards"/>
        <s v="Home&amp;Kitchen|Kitchen&amp;HomeAppliances|SmallKitchenAppliances|Rice&amp;PastaCookers"/>
        <s v="Home&amp;Kitchen|Kitchen&amp;HomeAppliances|Vacuum,Cleaning&amp;Ironing|Vacuums&amp;FloorCare|Vacuums|Wet-DryVacuums"/>
        <s v="Electronics|WearableTechnology|SmartWatches"/>
        <s v="Electronics|HomeAudio|Speakers|BluetoothSpeakers"/>
        <s v="Electronics|Cameras&amp;Photography|Accessories|Batteries&amp;Chargers|BatteryChargers"/>
        <s v="Home&amp;Kitchen|Heating,Cooling&amp;AirQuality|RoomHeaters|HeatConvectors"/>
        <s v="Home&amp;Kitchen|Kitchen&amp;HomeAppliances|Coffee,Tea&amp;Espresso|MilkFrothers"/>
        <s v="Home&amp;Kitchen|Kitchen&amp;HomeAppliances|Coffee,Tea&amp;Espresso|CoffeePresses"/>
        <s v="Home&amp;Kitchen|Kitchen&amp;HomeAppliances|SmallKitchenAppliances|Kettles&amp;HotWaterDispensers|Kettle&amp;ToasterSets"/>
        <s v="Home&amp;Kitchen|Kitchen&amp;HomeAppliances|SmallKitchenAppliances|Juicers"/>
        <s v="Home&amp;Kitchen|Heating,Cooling&amp;AirQuality|WaterHeaters&amp;Geysers|InstantWaterHeaters"/>
        <s v="Computers&amp;Accessories|Tablets"/>
        <s v="Home&amp;Kitchen|Kitchen&amp;HomeAppliances|SmallKitchenAppliances|HandMixers"/>
        <s v="Electronics|HomeTheater,TV&amp;Video|Accessories|Cables|OpticalCables"/>
        <s v="Home&amp;Kitchen|Kitchen&amp;HomeAppliances|SmallKitchenAppliances|InductionCooktop"/>
        <s v="MusicalInstruments|Microphones|Condenser"/>
        <s v="Computers&amp;Accessories|NetworkingDevices|Routers"/>
        <s v="Home&amp;Kitchen|Kitchen&amp;HomeAppliances|SmallKitchenAppliances|RotiMakers"/>
        <s v="Computers&amp;Accessories|NetworkingDevices|NetworkAdapters|BluetoothAdapters"/>
        <s v="Computers&amp;Accessories|Accessories&amp;Peripherals|PCGamingPeripherals|Headsets"/>
        <s v="Computers&amp;Accessories|Accessories&amp;Peripherals|USBHubs"/>
        <s v="Home&amp;Kitchen|Kitchen&amp;HomeAppliances|SmallKitchenAppliances|EggBoilers"/>
        <s v="Computers&amp;Accessories|Accessories&amp;Peripherals|Audio&amp;VideoAccessories|PCHeadsets"/>
        <s v="Electronics|HomeTheater,TV&amp;Video|Projectors"/>
        <s v="Computers&amp;Accessories|NetworkingDevices|DataCards&amp;Dongles"/>
        <s v="Electronics|HomeTheater,TV&amp;Video|AVReceivers&amp;Amplifiers"/>
        <s v="Home&amp;Kitchen|Heating,Cooling&amp;AirQuality|Humidifiers"/>
        <s v="Home&amp;Kitchen|Kitchen&amp;HomeAppliances|Vacuum,Cleaning&amp;Ironing|Vacuums&amp;FloorCare|Vacuums|RoboticVacuums"/>
        <s v="Home&amp;Kitchen|HomeStorage&amp;Organization|LaundryOrganization|IroningAccessories|SprayBottles"/>
        <s v="Electronics|HomeAudio|Speakers|MultimediaSpeakerSystems"/>
        <s v="Computers&amp;Accessories|Laptops|TraditionalLaptops"/>
        <s v="Electronics|Cameras&amp;Photography|Accessories|Tripods&amp;Monopods|CompleteTripodUnits"/>
        <s v="Electronics|Mobiles&amp;Accessories|MobileAccessories|Cases&amp;Covers|BasicCases"/>
        <s v="Home&amp;Kitchen|Kitchen&amp;HomeAppliances|SmallKitchenAppliances"/>
        <s v="Home&amp;Kitchen|Heating,Cooling&amp;AirQuality|Fans|PedestalFans"/>
        <s v="Home&amp;Kitchen|Kitchen&amp;HomeAppliances|Vacuum,Cleaning&amp;Ironing|PressureWashers,Steam&amp;WindowCleaners"/>
        <s v="Computers&amp;Accessories|NetworkingDevices|NetworkAdapters|PowerLANAdapters"/>
        <s v="Electronics|Mobiles&amp;Accessories|MobileAccessories|AutomobileAccessories|Cradles"/>
        <s v="Computers&amp;Accessories|Accessories&amp;Peripherals|LaptopAccessories|CoolingPads"/>
        <s v="Computers&amp;Accessories|Accessories&amp;Peripherals|HardDiskBags"/>
        <s v="Electronics|Cameras&amp;Photography|Accessories|Cleaners|CleaningKits"/>
        <s v="Computers&amp;Accessories|NetworkingDevices|Repeaters&amp;Extenders"/>
        <s v="Computers&amp;Accessories|Components|InternalSolidStateDrives"/>
        <s v="Home&amp;Kitchen|Heating,Cooling&amp;AirQuality|Fans|TableFans"/>
        <s v="Car&amp;Motorbike|CarAccessories|InteriorAccessories|AirPurifiers&amp;Ionizers"/>
        <s v="Electronics|HomeTheater,TV&amp;Video|Accessories|Cables|RCACables"/>
        <s v="Computers&amp;Accessories|Accessories&amp;Peripherals|Cables&amp;Accessories|Cables|EthernetCables"/>
        <s v="Electronics|HomeAudio|Speakers|TowerSpeakers"/>
        <s v="Electronics|Mobiles&amp;Accessories|MobileAccessories|Chargers|AutomobileChargers"/>
        <s v="Electronics|Accessories|MemoryCards|MicroSD"/>
        <s v="Computers&amp;Accessories|Accessories&amp;Peripherals|Audio&amp;VideoAccessories|PCSpeakers"/>
        <s v="Home&amp;Kitchen|Heating,Cooling&amp;AirQuality|AirConditioners|Split-SystemAirConditioners"/>
        <s v="Computers&amp;Accessories|Accessories&amp;Peripherals|Keyboards,Mice&amp;InputDevices|Keyboard&amp;MiceAccessories|MousePads"/>
        <s v="Computers&amp;Accessories|Accessories&amp;Peripherals|LaptopAccessories"/>
        <s v="Electronics|Accessories|MemoryCards|SecureDigitalCards"/>
        <s v="Computers&amp;Accessories|ExternalDevices&amp;DataStorage|ExternalMemoryCardReaders"/>
        <s v="Computers&amp;Accessories|Accessories&amp;Peripherals|PCGamingPeripherals|Gamepads"/>
        <s v="Electronics|HomeTheater,TV&amp;Video|SatelliteEquipment|SatelliteReceivers"/>
        <s v="Electronics|HomeTheater,TV&amp;Video|Televisions|StandardTelevisions"/>
        <s v="Electronics|Cameras&amp;Photography|Accessories|PhotoStudio&amp;Lighting|PhotoBackgroundAccessories|BackgroundSupports"/>
        <s v="Computers&amp;Accessories|Monitors"/>
        <s v="Home&amp;Kitchen|Kitchen&amp;HomeAppliances|SmallKitchenAppliances|Juicers|ColdPressJuicers"/>
        <s v="Home&amp;Kitchen|Kitchen&amp;HomeAppliances|SmallKitchenAppliances|StandMixers"/>
        <s v="Computers&amp;Accessories|Printers,Inks&amp;Accessories|Inks,Toners&amp;Cartridges|TonerCartridges"/>
        <s v="OfficeProducts|OfficePaperProducts|Paper|Stationery|Notebooks,WritingPads&amp;Diaries|Notepads&amp;MemoBooks"/>
        <s v="Computers&amp;Accessories|Components|Memory"/>
        <s v="Home&amp;Kitchen|Kitchen&amp;HomeAppliances|Vacuum,Cleaning&amp;Ironing|Vacuums&amp;FloorCare|VacuumAccessories|VacuumBags|HandheldBags"/>
        <s v="Electronics|HomeTheater,TV&amp;Video|Accessories|Cables|SpeakerCables"/>
        <s v="Electronics|HomeAudio|Speakers|OutdoorSpeakers"/>
        <s v="Home&amp;Kitchen|Heating,Cooling&amp;AirQuality|RoomHeaters"/>
        <s v="Home&amp;Kitchen|Kitchen&amp;HomeAppliances|SmallKitchenAppliances|WaffleMakers&amp;Irons"/>
        <s v="Electronics|Mobiles&amp;Accessories|MobileAccessories|Maintenance,Upkeep&amp;Repairs|ScreenProtectors"/>
        <s v="Computers&amp;Accessories|Accessories&amp;Peripherals|LaptopAccessories|Bags&amp;Sleeves|LaptopSleeves&amp;Slipcases"/>
        <s v="Computers&amp;Accessories|Accessories&amp;Peripherals|LaptopAccessories|LaptopChargers&amp;PowerSupplies"/>
        <s v="Home&amp;Kitchen|Kitchen&amp;HomeAppliances|Coffee,Tea&amp;Espresso|CoffeeMakerAccessories|MeasuringSpoons"/>
        <s v="Home&amp;Kitchen|Kitchen&amp;HomeAppliances|Coffee,Tea&amp;Espresso|CoffeeGrinders|ElectricGrinders"/>
        <s v="Electronics|Mobiles&amp;Accessories|MobileAccessories|Photo&amp;VideoAccessories|Flashes&amp;SelfieLights|SelfieLights"/>
        <s v="Computers&amp;Accessories|Accessories&amp;Peripherals|Audio&amp;VideoAccessories|PCMicrophones"/>
        <s v="Health&amp;PersonalCare|HomeMedicalSupplies&amp;Equipment|HealthMonitors|WeighingScales|DigitalBathroomScales"/>
        <s v="OfficeProducts|OfficePaperProducts|Paper|Stationery|Notebooks,WritingPads&amp;Diaries"/>
        <s v="Home&amp;Kitchen|Kitchen&amp;HomeAppliances|Coffee,Tea&amp;Espresso|StovetopEspressoPots"/>
        <s v="Computers&amp;Accessories|Accessories&amp;Peripherals|Cables&amp;Accessories|Cables|DVICables"/>
        <s v="Home&amp;Kitchen|Kitchen&amp;HomeAppliances|SmallKitchenAppliances|YogurtMakers"/>
        <s v="Electronics|Mobiles&amp;Accessories|MobileAccessories|Photo&amp;VideoAccessories|SelfieSticks"/>
        <s v="HomeImprovement|Electrical|Adapters&amp;Multi-Outlets"/>
        <s v="Electronics|Mobiles&amp;Accessories|MobileAccessories|Stands"/>
        <s v="HomeImprovement|Electrical|CordManagement"/>
        <s v="Home&amp;Kitchen|Heating,Cooling&amp;AirQuality|Parts&amp;Accessories|FanParts&amp;Accessories"/>
        <s v="Electronics|Cameras&amp;Photography|Accessories|Tripods&amp;Monopods|Tabletop&amp;TravelTripods"/>
        <s v="Home&amp;Kitchen|Kitchen&amp;Dining|KitchenTools|ManualChoppers&amp;Chippers|Choppers"/>
        <s v="Electronics|Cameras&amp;Photography|Accessories|Tripods&amp;Monopods|TripodLegs"/>
        <s v="Home&amp;Kitchen|HomeStorage&amp;Organization|LaundryOrganization|LaundryBags"/>
        <s v="Electronics|HomeAudio|Speakers|SoundbarSpeakers"/>
        <s v="Electronics|Cameras&amp;Photography|Flashes|Macro&amp;RinglightFlashes"/>
        <s v="Electronics|Mobiles&amp;Accessories|MobileAccessories|Décor"/>
        <s v="Computers&amp;Accessories|Accessories&amp;Peripherals|Adapters|USBtoUSBAdapters"/>
        <s v="Electronics|Mobiles&amp;Accessories|MobileAccessories|StylusPens"/>
        <s v="Computers&amp;Accessories|Accessories&amp;Peripherals|TabletAccessories|Bags,Cases&amp;Sleeves|Cases"/>
        <s v="Electronics|Headphones,Earbuds&amp;Accessories|Headphones|Over-Ear"/>
        <s v="Computers&amp;Accessories|Accessories&amp;Peripherals|Cables&amp;Accessories|Cables|SATACables"/>
        <s v="Electronics|HomeAudio|Accessories|Adapters"/>
        <s v="Electronics|Mobiles&amp;Accessories|MobileAccessories|Mounts|HandlebarMounts"/>
        <s v="Computers&amp;Accessories|NetworkingDevices"/>
        <s v="Electronics|Mobiles&amp;Accessories|MobileAccessories|Photo&amp;VideoAccessories|Tripods"/>
        <s v="Computers&amp;Accessories|ExternalDevices&amp;DataStorage|ExternalSolidStateDrives"/>
        <s v="Computers&amp;Accessories|Accessories&amp;Peripherals|LaptopAccessories|NotebookComputerStands"/>
        <s v="Computers&amp;Accessories|Accessories&amp;Peripherals|TabletAccessories|Stands"/>
        <s v="Electronics|Mobiles&amp;Accessories|MobileAccessories|Cables&amp;Adapters|OTGAdapters"/>
        <s v="Computers&amp;Accessories|Printers,Inks&amp;Accessories|Inks,Toners&amp;Cartridges|InkjetInkRefills&amp;Kits"/>
        <s v="Electronics|HomeAudio|Accessories|SpeakerAccessories|Mounts"/>
        <s v="Electronics|Mobiles&amp;Accessories|MobileAccessories|Mounts|Bedstand&amp;DeskMounts"/>
        <s v="Electronics|Cameras&amp;Photography|VideoCameras"/>
        <s v="Computers&amp;Accessories|Accessories&amp;Peripherals|HardDriveAccessories|Caddies"/>
        <s v="Electronics|Headphones,Earbuds&amp;Accessories|Cases"/>
        <s v="Computers&amp;Accessories|Components|InternalHardDrives"/>
        <s v="Electronics|Mobiles&amp;Accessories|MobileAccessories|Mounts|Shower&amp;WallMounts"/>
        <s v="Computers&amp;Accessories|Accessories&amp;Peripherals|Keyboards,Mice&amp;InputDevices|Keyboard&amp;MiceAccessories|DustCovers"/>
        <s v="Electronics|Headphones,Earbuds&amp;Accessories|Adapters"/>
        <s v="Computers&amp;Accessories|Accessories&amp;Peripherals|Cables&amp;Accessories|CableConnectionProtectors"/>
        <s v="Electronics|Headphones,Earbuds&amp;Accessories|Earpads"/>
        <s v="Electronics|Mobiles&amp;Accessories|MobileAccessories|Décor|PhoneCharms"/>
      </sharedItems>
    </cacheField>
    <cacheField name="discounted_price" numFmtId="2">
      <sharedItems containsSemiMixedTypes="0" containsString="0" containsNumber="1" minValue="39" maxValue="77990"/>
    </cacheField>
    <cacheField name="actual_price" numFmtId="2">
      <sharedItems containsSemiMixedTypes="0" containsString="0" containsNumber="1" minValue="39" maxValue="139900"/>
    </cacheField>
    <cacheField name="price_diff" numFmtId="2">
      <sharedItems containsSemiMixedTypes="0" containsString="0" containsNumber="1" minValue="0" maxValue="61910"/>
    </cacheField>
    <cacheField name="discount_percentage" numFmtId="2">
      <sharedItems containsSemiMixedTypes="0" containsString="0" containsNumber="1" minValue="0" maxValue="0.94"/>
    </cacheField>
    <cacheField name="price_segment" numFmtId="2">
      <sharedItems count="2">
        <s v="Low"/>
        <s v="High"/>
      </sharedItems>
    </cacheField>
    <cacheField name="price_ratio" numFmtId="2">
      <sharedItems containsSemiMixedTypes="0" containsString="0" containsNumber="1" minValue="5.8811762352470494E-2" maxValue="1"/>
    </cacheField>
    <cacheField name="rating_segment" numFmtId="2">
      <sharedItems count="2">
        <s v="High"/>
        <s v="Low"/>
      </sharedItems>
    </cacheField>
    <cacheField name="discount_flag" numFmtId="2">
      <sharedItems count="2">
        <s v="No"/>
        <s v="Yes"/>
      </sharedItems>
    </cacheField>
    <cacheField name="rating" numFmtId="2">
      <sharedItems containsString="0" containsBlank="1" containsNumber="1" minValue="2" maxValue="5" count="26">
        <n v="4.3"/>
        <n v="4.2"/>
        <n v="3.9"/>
        <n v="4.0999999999999996"/>
        <n v="4.4000000000000004"/>
        <n v="4.5"/>
        <n v="4"/>
        <n v="3.6"/>
        <n v="3.8"/>
        <n v="3.5"/>
        <n v="3.4"/>
        <n v="3.7"/>
        <m/>
        <n v="4.5999999999999996"/>
        <n v="3.3"/>
        <n v="4.8"/>
        <n v="3.1"/>
        <n v="3.2"/>
        <n v="4.7"/>
        <n v="2.6"/>
        <n v="2"/>
        <n v="5"/>
        <n v="2.2999999999999998"/>
        <n v="3"/>
        <n v="2.9"/>
        <n v="2.8"/>
      </sharedItems>
    </cacheField>
    <cacheField name="rating_count" numFmtId="2">
      <sharedItems containsString="0" containsBlank="1" containsNumber="1" containsInteger="1" minValue="2" maxValue="426973"/>
    </cacheField>
    <cacheField name="about_product" numFmtId="0">
      <sharedItems longText="1"/>
    </cacheField>
    <cacheField name="user_id" numFmtId="0">
      <sharedItems/>
    </cacheField>
    <cacheField name="user_name" numFmtId="0">
      <sharedItems/>
    </cacheField>
    <cacheField name="review_id" numFmtId="0">
      <sharedItems/>
    </cacheField>
    <cacheField name="review_title" numFmtId="0">
      <sharedItems longText="1"/>
    </cacheField>
    <cacheField name="review_content" numFmtId="0">
      <sharedItems longText="1"/>
    </cacheField>
    <cacheField name="img_link" numFmtId="0">
      <sharedItems/>
    </cacheField>
    <cacheField name="product_link"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1">
  <r>
    <s v="B0073QGKAS"/>
    <s v="Bajaj ATX 4 750-Watt Pop-up Toaster (White)"/>
    <x v="0"/>
    <n v="1499"/>
    <n v="1499"/>
    <n v="0"/>
    <n v="0"/>
    <x v="0"/>
    <n v="1"/>
    <x v="0"/>
    <x v="0"/>
    <x v="0"/>
    <n v="9331"/>
    <s v="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
    <s v="AESRBPLU5VWDLZIS34S4MGRGXOHA,AFJBNICX3G744YBO6GHEEUOWA7QA,AFCSKW7HDNRLBPL55D6772QMQXZQ,AFXO7INXRRNSJ5YMHJQFI57VHBDQ,AGHAK7I2KJFR63KWOX7UMMEZTBNA,AHRKHSP6UU6ZG4D4OGLOFOUGRF6A,AFVIUQVC7WDM2MHHYV4KPGXSB7VQ,AGJMTWXAMFKENVFP4AJXVINU37CA"/>
    <s v="Aisha,Gourav,Riya Halder,Karishma Sharma,Sridhar Rao,Sastry A S N,Rahul thakur,mayank singhal"/>
    <s v="R1HBS1IAS9P3EK,R3B3INPXIQLFGO,R3U26KEWXGCBX2,R2MHLMK5VBQRD,R35MGIOUQQHXWK,RO3LTHQ4OZR1F,R35ZZ86LVZLBDC,R3KVONT5CWWQ1V"/>
    <s v="Value to buy,Best quality,Nothing,It's Good,Perfect for making toasts,Great product.,Working fine as expected,Excellent"/>
    <s v="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
    <s v="https://m.media-amazon.com/images/W/WEBP_402378-T2/images/I/313jBpnrJVL._SX300_SY300_QL70_FMwebp_.jpg"/>
    <s v="https://www.amazon.in/Bajaj-ATX-750-Watt-Pop-up-Toaster/dp/B0073QGKAS/ref=sr_1_194?qid=1672923600&amp;s=kitchen&amp;sr=1-194"/>
  </r>
  <r>
    <s v="B008FWZGSG"/>
    <s v="Samsung Original Type C to C Cable - 3.28 Feet (1 Meter), White"/>
    <x v="1"/>
    <n v="599"/>
    <n v="599"/>
    <n v="0"/>
    <n v="0"/>
    <x v="0"/>
    <n v="1"/>
    <x v="0"/>
    <x v="0"/>
    <x v="0"/>
    <n v="35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W/WEBP_402378-T1/images/I/11ICusapw3L._SY300_SX300_QL70_FMwebp_.jpg"/>
    <s v="https://www.amazon.in/Samsung-Original-Type-Cable-Meter/dp/B008FWZGSG/ref=sr_1_37?qid=1672909125&amp;s=electronics&amp;sr=1-37"/>
  </r>
  <r>
    <s v="B00B3VFJY2"/>
    <s v="HUL Pureit Germkill kit for Advanced 23 L water purifier - 3000 L Capacity, Sand, Multicolour"/>
    <x v="2"/>
    <n v="980"/>
    <n v="980"/>
    <n v="0"/>
    <n v="0"/>
    <x v="0"/>
    <n v="1"/>
    <x v="0"/>
    <x v="0"/>
    <x v="1"/>
    <n v="4740"/>
    <s v="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
    <s v="AECK2OJ3MXCQOGMEUQOFE6NDAU5Q,AFRKDBJPRCMNG6TYZHA3WNYGCQHQ,AFMUGZSK3VORG5NDNEGPIP43M64Q,AEPIQC3KWAW7KJEW5ITDNPQRLWOA,AE343V2CIFDUDQORRTJSRI6PXNYQ,AHAPSYB734TV27VGJABANCXUCJXQ,AHZGL7KVNWGGBE7Y6SHNILECWSFA,AERJ6EV2HUDZQHWL2HOFZJYQ4GEA"/>
    <s v="Amazon Customer,James k Joseph,Shri,Devraj Nikumbh,rupali lakhera,Palash Seth,Venkatram Rao K,Dipika S."/>
    <s v="R2ED9VEPT3A38F,R2TW58C4LDA0HB,R2FV708D23KCXU,R1ASXINH1OT6DR,R3E1ULB5JMK8M8,R5HEJW9MXSBSN,R1JLHUKHV02599,R3QWATH0CEY9UB"/>
    <s v="It's very nice,Got the correct one, asked,Good product,Very good item,Awesome,Good,ok,Delivered on time"/>
    <s v="Ok,For replacing battery of Purit 23 advanced water purifier. Got what i required.,Good,Very good,I like it,Been using it since 5 years,ok,Nice product"/>
    <s v="https://m.media-amazon.com/images/I/51G5KRUKOgL._SX300_SY300_QL70_FMwebp_.jpg"/>
    <s v="https://www.amazon.in/HUL-Pureit-Germkill-Advanced-Purifier/dp/B00B3VFJY2/ref=sr_1_287?qid=1672923606&amp;s=kitchen&amp;sr=1-287"/>
  </r>
  <r>
    <s v="B00BN5SNF0"/>
    <s v="ENVIE® (AA10004PLNi-CD) AA Rechargeable Batteries, Low Self Discharge, AA 1000mAh Ni-CD (Pack of 4)"/>
    <x v="3"/>
    <n v="250"/>
    <n v="250"/>
    <n v="0"/>
    <n v="0"/>
    <x v="0"/>
    <n v="1"/>
    <x v="1"/>
    <x v="0"/>
    <x v="2"/>
    <n v="13971"/>
    <s v="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
    <s v="AEF5RCDWM36RUTBBON7LXA26PTCA,AGLAZIZLDXX7FKDCSJ6ZLKSHW47A,AGUL3ZHFKXB2FHBKW6EMPCOZBV6A,AGGJYZTRMD5LELUKQE5ZNVQ326BA,AHTOUZO3OWX3CDI6OWWD2QY3NYWQ,AHY7SA7H5WSKZPBFECKTY6UWHFAA,AFE7A5UHWCAOYQVYDUDDHOUJFMMA,AHXG6CXWUZKDMM5DNC6BELMP26QA"/>
    <s v="अशोक वैष्णव,Satish,KBK,rajendra,BuyerOfProducts,Manjush Mohan,M.A.SAMAD KHAN,laxman pallikonda"/>
    <s v="R2VFXFP75ZPQF6,R31BYR22O09BLQ,RKMFDAV9I8Z3,R3VO2OQU0NX1GE,R3H4WLHQYRTZ3H,REW2CYD532JB3,R1QTUL5N1ZE9S3,R15FMRVH2UDP2X"/>
    <s v="कुछ खास नहीं बस ठीक ठाक है,Not good for regular use,pathetic battery back up,good,Does as it should,Very pathetic battery - never buy,Worth buy,Good, but 1.2 v please check when buying"/>
    <s v="बैटरी के रेट ठीक हैं डिलीवरी ज्यादा है 40 रुपएटोटल 290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
    <s v="https://m.media-amazon.com/images/I/41tcZ6fcJML._SX300_SY300_QL70_FMwebp_.jpg"/>
    <s v="https://www.amazon.in/Envie-1000-4PL-Ni-CD-Rechargeable/dp/B00BN5SNF0/ref=sr_1_276?qid=1672903008&amp;s=computers&amp;sr=1-276"/>
  </r>
  <r>
    <s v="B00DJ5N9VK"/>
    <s v="Faber-Castell Connector Pen Set - Pack of 25 (Assorted)"/>
    <x v="4"/>
    <n v="150"/>
    <n v="150"/>
    <n v="0"/>
    <n v="0"/>
    <x v="0"/>
    <n v="1"/>
    <x v="0"/>
    <x v="0"/>
    <x v="0"/>
    <n v="15867"/>
    <s v="Simply draw and color or clip these pens together to construct interesting models|Contains 40% more ink and lasts longer|Child safe-food-grade ink"/>
    <s v="AE5D3EMPETKIA4VU4SZU5UIHXKQA,AFF76KWKCMR6GNPUXKEBO3N5YTZA,AEXM7ZELXVFNAKRTVDJ5RAK42KRQ,AHYHKNM6SBOIEHGTSR3YR4QMEZMQ,AHYDPSGRW6OTHG2H7LYZVV6SHZ4Q,AGQQ5W4LCISBHXT54SYYCIS75C2Q,AGLAQV6LP4AXJCMGURQX3OUNTYJQ,AHTBXGFU2EAF5DIC3PT2MVAN2BFA"/>
    <s v="Aradhna Aadhya,sonali ghosh,Sam,VGRK,Surfer007,Lovely,Arun sharma,Maria"/>
    <s v="R39PYNXMLNEIYW,R3AMNR0LJWNAUU,R2P5M80U8OL9OQ,R6IL66UV4Q64X,R1T1HIPZYE4LDI,R387TYNEGM23O8,R337P06I7YZ3FT,R2MI5HSUR25XG2"/>
    <s v="As this was my 2nd order for same product.2nd time jo product aaya uski packing bahut hi kharab thi.,Looks cool and variety of colors.,Good product,very colourfull,Budget friendly,Good one,The are easy to use and are comfortable,Good buy during sale"/>
    <s v="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
    <s v="https://m.media-amazon.com/images/I/41rJGx-w9iL._SX300_SY300_QL70_FMwebp_.jpg"/>
    <s v="https://www.amazon.in/Faber-Castell-Connector-Pen-Set-Assorted/dp/B00DJ5N9VK/ref=sr_1_381?qid=1672903013&amp;s=computers&amp;sr=1-381"/>
  </r>
  <r>
    <s v="B00E9G8KOY"/>
    <s v="HUL Pureit Germkill kit for Classic 23 L water purifier - 1500 L Capacity"/>
    <x v="2"/>
    <n v="600"/>
    <n v="600"/>
    <n v="0"/>
    <n v="0"/>
    <x v="0"/>
    <n v="1"/>
    <x v="0"/>
    <x v="0"/>
    <x v="3"/>
    <n v="10907"/>
    <s v="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GJOLQCEFNEKB33FOCJ2YIEVT5DA,AG7ZK27I2UYNSV56CRBCTEVB7T6A,AGQVKQZEHDMHVKFJPOKCEL2AXYAQ,AF73BK6NIKVXKRPNCDXLYQSPEUQA,AFGJXN3GRKMMAAM6XCUL242N6KAQ,AGUQ2BDLQXF2QF3UR2CN6576AKIQ,AG73KSBFVJ5HI7YVT6EH5WTAY67Q,AEIRYCLKICDDTJU5QZKI65Q47MSQ"/>
    <s v="Abha Rani,V SRIKANTH,Bhagwan Khobragade,Suman Adhikary,Amit,Dominic X.,Srivastava rahul,Saleem"/>
    <s v="R3E4HUJ56AF24X,R3SEMQ02KZ7NN5,R3JNI0V7L0UEHY,R1PDJF9WLDOJZS,R3O35YTLY12KW4,R2U39FEDPQZCPN,R3R825GTA0F2EB,R3IAO81DOA9DOK"/>
    <s v="Wrong battery,It's working,Good,Ordinary product,Good,Poor packing not expected from a reputed brand like HUL😣😣😣,Water purifier,upset with product not good"/>
    <s v="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
    <s v="https://m.media-amazon.com/images/I/41OxPvBpwYL._SX300_SY300_QL70_FMwebp_.jpg"/>
    <s v="https://www.amazon.in/HUL-Pureit-Germkill-Classic-Purifier/dp/B00E9G8KOY/ref=sr_1_130?qid=1672923597&amp;s=kitchen&amp;sr=1-130"/>
  </r>
  <r>
    <s v="B00H3H03Q4"/>
    <s v="HUL Pureit Germkill kit for Classic 23 L water purifier - 3000 L Capacity"/>
    <x v="5"/>
    <n v="1130"/>
    <n v="1130"/>
    <n v="0"/>
    <n v="0"/>
    <x v="0"/>
    <n v="1"/>
    <x v="0"/>
    <x v="0"/>
    <x v="1"/>
    <n v="13250"/>
    <s v="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EZVOCIG5UB5RYBT7P35LXEYGNUA,AG3OM7FBL3LB5C266XVNPJGOHPPA,AGBT373ETZCUEC7X2LVVD3FKWRAA,AEM3EO5SQFCOE4BPSMM3LKOIWL6A,AG73KSBFVJ5HI7YVT6EH5WTAY67Q,AHEQSSHSFZ6WZUZUZS7BTVNCOTAQ,AH6NHWSWYP5ISTHGMARHDD54FLBQ,AFQDM5ECIIUZH567BITZVOP6LISA"/>
    <s v="Suryaranjan S.,Gaurav Kumar,Tanushree Laha,Tirupati,Srivastava rahul,Puremba Khomdram,Sre ram,Kanthilakshmi"/>
    <s v="R2KI2IDJL2BY7K,R1KYGT5PRP2IEC,R2HEJVRW7X3SPT,R2VESGVS16ALQY,R32M7U7Z9W2OU1,R1MRHN8DMJZGJY,R17V0HLP8F6QN1,R3NCHTJEG96BIG"/>
    <s v="Good product,Nice product up to the mark,Good one,Excellent,Water purifier,Good,Super,Good it helping us"/>
    <s v="Nice product, value of money,Nice,I have received the product with broken seal. Otherwise purchase is ok.,100%,Nice,Good,Super super super super,Good"/>
    <s v="https://m.media-amazon.com/images/I/41rkDPlAt+L._SY300_SX300_.jpg"/>
    <s v="https://www.amazon.in/HUL-Pureit-Germkill-Classic-Purifier/dp/B00H3H03Q4/ref=sr_1_131?qid=1672923597&amp;s=kitchen&amp;sr=1-131"/>
  </r>
  <r>
    <s v="B00K32PEW4"/>
    <s v="Casio MJ-120D 150 Steps Check and Correct Desktop Calculator with Tax Keys, Black"/>
    <x v="6"/>
    <n v="535"/>
    <n v="535"/>
    <n v="0"/>
    <n v="0"/>
    <x v="0"/>
    <n v="1"/>
    <x v="0"/>
    <x v="0"/>
    <x v="4"/>
    <n v="4426"/>
    <s v="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
    <s v="AGJ2FUFEZ6Y65C3CZA6XJ4J74NFA,AEOMLWH4R5GQ2PAEYWT7DXBDIDFQ,AGZSGTXSS3U5JRRIRFWBTC7N37VQ,AHYE53BX5R2BNJHNSISJLEXOIAPQ,AHXUXPQFBUYDK4PEVU2BEKXMY4XA,AFN3Q6PA5YJYY5MW4JJW7KD3CFMQ,AE3RFRGO7TRR2B3HPMSS4UGJZDMQ,AHKSCTFHQOFIBISZ7QXIL7KOIVGA"/>
    <s v="Certified customer,deepak,Sanjiv Suhas gogate,anoop,SHUBHAMKHARIAL,K.S.Sreekumar,Ramesh,Rajat"/>
    <s v="R1JB53IQ0AXIHW,RPKOAVSXXPSKU,R3AIW6ZYB8OS8W,R1FANNDP3KWHH8,R2ESITUL5GM8WX,R39Y7SUMSOWEBW,R6EAH6XUMX4SX,RXPO6LV61TV1T"/>
    <s v="Utilitarian,Excellent product,Good features,Good product with reasonable price,Super,Nice one,Average product,Value for money"/>
    <s v="Standard calculator. What you expect from a 12Digit calculator. Nothing more, nothing less,Excellent product,Good.,I Like this product. The product is genuine onky,Super product,Very good,Very average product,No issue with the product."/>
    <s v="https://m.media-amazon.com/images/I/51yFKniMhcL._SX300_SY300_QL70_FMwebp_.jpg"/>
    <s v="https://www.amazon.in/Casio-MJ-120D-Electronic-Calculator/dp/B00K32PEW4/ref=sr_1_411?qid=1672903016&amp;s=computers&amp;sr=1-411"/>
  </r>
  <r>
    <s v="B00KIE28X0"/>
    <s v="Camel Artist Acrylic Color Box - 9ml Tubes, 12 Shades"/>
    <x v="7"/>
    <n v="310"/>
    <n v="310"/>
    <n v="0"/>
    <n v="0"/>
    <x v="0"/>
    <n v="1"/>
    <x v="0"/>
    <x v="0"/>
    <x v="5"/>
    <n v="5882"/>
    <s v="Set of 12 assorted Shades in 9 ml tubes"/>
    <s v="AEF5YBIELXGHKIQUBYBHTEPHHAHA,AETP2GEWPZZBFPYMEMT7GSNYWYGA,AH6PZK3J5MOWJGYL4TNLJEOQCFEQ,AHHV6JDMQT4XARSRIQ7QVIJVLZCQ,AHH25W6KHMEYNBKGDDRMT4VJEUDQ,AGKFR5XM34RLI4CEM5ZA3C2Z3OMA,AEV4TPYJS3L7ZBGHNQ2QFYSOKHBA,AGSFY2HVKGNNWGDB3JVE3ILC6CCA"/>
    <s v="Daisy daniel,POONAM A.,T.GIFTSON,ANIRBAN SAHA,Priyanka,SANDIP BHAI,Ekram Mohammad,vasantha Lakshmi"/>
    <s v="R37O1AOVLZR8TU,RUYL5687EN2BX,R8U5WNK0AIG7Y,R3H9P56ULTAQPF,R30PHBPIAKX58X,R21C69PPTIH20R,R32PBJHMTKPBKA,R15OREDN2ZTOEY"/>
    <s v="Noice,Love these.!,Good,Nice product,Good items,Drawing ke liye Maine mangvaya tha,Nice acrylic paint tubes. Good one,Smooth paste nice product"/>
    <s v="https://m.media-amazon.com/images/I/715D5RP3RIL._SY88.jpg,They r super  good..Love them,Nice,Nice.,Good product,Bahut acche lagte Hain,My daughter liked these acrylic paint tunes. Nice colors,https://m.media-amazon.com/images/I/81KRMZJ2LRL._SY88.jpg"/>
    <s v="https://m.media-amazon.com/images/I/51UTH-oHa9L._SY300_SX300_QL70_FMwebp_.jpg"/>
    <s v="https://www.amazon.in/Camel-Camlin-Kokuyo-Acrylic-Color/dp/B00KIE28X0/ref=sr_1_334?qid=1672903011&amp;s=computers&amp;sr=1-334"/>
  </r>
  <r>
    <s v="B00LM4X0KU"/>
    <s v="Parker Quink Ink Bottle, Blue"/>
    <x v="8"/>
    <n v="100"/>
    <n v="100"/>
    <n v="0"/>
    <n v="0"/>
    <x v="0"/>
    <n v="1"/>
    <x v="0"/>
    <x v="0"/>
    <x v="0"/>
    <n v="3095"/>
    <s v="Blue colour is washable in nature.|30ml Bottle|High quality ink"/>
    <s v="AEWW4LJOVXD65UKE7QCBCHQZMG7A,AGVWB5YTQZC7GAIV4PCCOFF2U27A,AFUR2THG6BYV6IRA5JV6LBQNG2AA,AFSG5TXKKCLHBK3FABKJABBBUHEQ,AF2DOUVTY5LHTVWGGVE6YHW5KEGA,AFEX5OM5UOST6POIWTBW6TCEZ2YA,AFKZZOQ7J2SOXP3OHFBEDXNFINCQ,AFD6P5IRXY6KWXUW4H7X6ECRMSLA"/>
    <s v="Kindle Customer,Aryan,pooja reddy,Amazon Customer,Meenakshi jasrotia,imamthulla,Anan,Sanjay Chavan"/>
    <s v="R1T4TKPYU5EJCB,R1D38AX8G0RVNS,R1KHCRDEEREQG7,R396UL83OTSD8F,R3CY781PK5CB8A,RBCCWRI4IUHH5,R2K7JYQMGQ31YJ,R3P0GJ4V5HPF2M"/>
    <s v="Clearly makes a difference,Good,Value for money,Good material,The ink of parker is very lite,Good,Good,Very good"/>
    <s v="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
    <s v="https://m.media-amazon.com/images/W/WEBP_402378-T1/images/I/4127NZ2xG6L._SX300_SY300_QL70_FMwebp_.jpg"/>
    <s v="https://www.amazon.in/Parker-Quink-Ink-Bottle-Blue/dp/B00LM4X0KU/ref=sr_1_188?qid=1672903004&amp;s=computers&amp;sr=1-188"/>
  </r>
  <r>
    <s v="B00LP9RFSU"/>
    <s v="Eureka Forbes Aquasure Amrit Twin Cartridge (Pack of 2), White"/>
    <x v="2"/>
    <n v="825"/>
    <n v="825"/>
    <n v="0"/>
    <n v="0"/>
    <x v="0"/>
    <n v="1"/>
    <x v="0"/>
    <x v="0"/>
    <x v="6"/>
    <n v="3246"/>
    <s v="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
    <s v="AHFGOH4GBUXQQ45BNRBY7MHPN4NQ,AHY6F4BLYRDJCSKQSQEWDPXAXKSA,AE4J6N4OTZMC3NVLJPGFTR5P7NIA,AEBI27B54C4N5R3O45S2AWCPPNPA,AETABFSDFJT4L2NJYWAECEX2QL3Q,AH67BHLOMDZFQHLSOIVQND2BCDMQ,AEALKKVOIADNBRZB3EOH2VJHP27A,AFF7ZQGFBRXWPEJTK7JZDDT2KFJQ"/>
    <s v="dr. sunil,Fayaz Ahmed,Rajesh A. Dhok,Sham s.,Shridhar,Prajwal Jagannath Shetty,Jayanth,Amazon Customer"/>
    <s v="R2UVKVQN13D4BP,ROIDOHU6ZPBY6,RVYETD2GBOPL1,R35DGGWKAGGN7H,R2NH2WT3ZLS63K,R29HIGIR59F1T6,R2G5PWMPUJRZK5,R3LMAD40N5XICA"/>
    <s v="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
    <s v="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
    <s v="https://m.media-amazon.com/images/I/41WfA7FDnzL._SX300_SY300_QL70_FMwebp_.jpg"/>
    <s v="https://www.amazon.in/Eureka-Forbes-Amrit-Twin-Cartridge/dp/B00LP9RFSU/ref=sr_1_382?qid=1672923611&amp;s=kitchen&amp;sr=1-382"/>
  </r>
  <r>
    <s v="B00LY12TH6"/>
    <s v="Camel Oil Pastel with Reusable Plastic Box - 50 Shades"/>
    <x v="9"/>
    <n v="230"/>
    <n v="230"/>
    <n v="0"/>
    <n v="0"/>
    <x v="0"/>
    <n v="1"/>
    <x v="0"/>
    <x v="0"/>
    <x v="5"/>
    <n v="9427"/>
    <s v="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
    <s v="AF2RABP57DKRSINAD3R2DKITOV7Q,AEGE3H7UIM7FCTYQKD3MMRM3EXMA,AF35WMTKE2Q2F5DQEVAGC5VDLAYA,AEW2XGFZJOWDL6B4TNN4TZC2TRFA,AFQIRFHBUQALCU2BDHWX6T6YOJ2Q,AGFIPI7I4JGMPSNAVSWCA4P2WIAQ,AF4LSZBP7I7DOSKCLX5MZGSR7WJA,AHPDWYQTQGOMTW2T43NC4QQJIWSQ"/>
    <s v="Jayanta,Himanshu kumar,Saima,Vivek kumar,Raka,K.praveenkumar,Bhavani prasad,Neha"/>
    <s v="R1XLI27TRADFPX,R7BJF3442UAD5,R3G24OOLVH7NPF,R12IKB9O73E02,R2ACTXOL3JK11B,R1TI7GK9XO06OA,R1AP03CT7J9XZY,R1DYZ7SHA1FWJ0"/>
    <s v="Good product,Decent,Highly recommended,Kids love colour,Most awesome choice for your little artist and you,Good product excellent quality,Good product,This give happiness to my students"/>
    <s v="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
    <s v="https://m.media-amazon.com/images/W/WEBP_402378-T2/images/I/31filqqY7-L._SX300_SY300_QL70_FMwebp_.jpg"/>
    <s v="https://www.amazon.in/Camel-Oil-Pastel-Reusable-Plastic/dp/B00LY12TH6/ref=sr_1_448?qid=1672903017&amp;s=computers&amp;sr=1-448"/>
  </r>
  <r>
    <s v="B00LY17RHI"/>
    <s v="Camlin Elegante Fountain Pen - Black/Blue/Red"/>
    <x v="10"/>
    <n v="225"/>
    <n v="225"/>
    <n v="0"/>
    <n v="0"/>
    <x v="0"/>
    <n v="1"/>
    <x v="0"/>
    <x v="0"/>
    <x v="3"/>
    <n v="4798"/>
    <s v="Handcrafted with Gold plated nib|Brass Cap Chrome body|Elegant design"/>
    <s v="AE6FSULFZEB65U7FWSETNHLBP5JQ,AGV3YW3GZJTWUP4FC7UBOYRWEFUQ,AE6HGV4SSK2V4C4QVOKY42KZW2DQ,AH2NX4DPPSUUQYJJYAECCBRBJK6Q,AEJ47MXJRDNX6VPRKKW5KD56SAFQ,AEHOGFWLLZ3VXB3FKNIMZU5QBQQQ,AGCU4M3EJ346F7J4DKXK4C6FKXKQ,AHH4X42X46T6KKBR7G3L7TCGV3OA"/>
    <s v="Rayees Tigadi,ajay,Tathagata Chakraborty,Rajendra,Nihal Rathod,KOVENTHAN G,Pushpita Mitra,Neeraj"/>
    <s v="R1KPESOANRAUT2,R2765UCQGUXR8Z,R1MIY4MLC7OEMH,R13HF7067D65NX,R2GFTD22MUWJXJ,R22XIU2YN41JLY,R3Q3101C0DYUP7,R3V7O33VH25ONB"/>
    <s v="Good Pen at Low Cost,... have been reading about this pen which I would like to answer,Decent (at this price),Very nice.,Not for speedy write...,Nice pen good quality could be more smoother,Smooth,Superb Fountain Pen for all types of users"/>
    <s v="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quot;curve&quot;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quot;matte&quot; finish, not a glossy one. The clip and top is glossy. Gives a fair enough good contrast to add some &quot;looks&quot;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quot;looks&quot;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
    <s v="https://m.media-amazon.com/images/W/WEBP_402378-T2/images/I/21C8ziy-IJL._SX300_SY300_QL70_FMwebp_.jpg"/>
    <s v="https://www.amazon.in/Camlin-Elegante-Fountain-Pen-Black/dp/B00LY17RHI/ref=sr_1_476?qid=1672903018&amp;s=computers&amp;sr=1-476"/>
  </r>
  <r>
    <s v="B00R1P3B4O"/>
    <s v="Fujifilm Instax Mini Single Pack 10 Sheets Instant Film for Fuji Instant Cameras"/>
    <x v="11"/>
    <n v="549"/>
    <n v="549"/>
    <n v="0"/>
    <n v="0"/>
    <x v="0"/>
    <n v="1"/>
    <x v="0"/>
    <x v="0"/>
    <x v="5"/>
    <n v="4875"/>
    <s v="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
    <s v="AHVAI77H64YMRRMLITKJ5FPYALPQ,AGRSF3JCWR3L4M2GULFI4A4KCZKA,AGBRAMADVM5J4BNY7O4WWXMTYEBA,AHX5AFYII54YJY4XSBZU3HV2PN2A,AFTD5SG4EQFZYMU5MFGH4URN6PKQ,AEESPVBBOGON4LQB5OV3CCXNRKJQ,AG4FDTJABUWBNHOQZ6CDMPEV5VFA,AE637NV55PORSWGNKW547AAOV3VA"/>
    <s v="Nidhi,Nilanko Halder,Seenu,Daring Darcy,Vivek L.,Arpan Seth,Rajiv Ratta,MUKUL"/>
    <s v="RPGQI0SP1LWQD,RQ38JN12KFAGP,R3HYEK5C8SAQU7,R3B1AQRLPRCM0G,R2ZAAKRLUZBNOY,RINQEFDY3172H,R3S8DLWTVTZT74,R2889VE9YMT0EZ"/>
    <s v="The quality is surprisingly good! Happy with the purchase!!!,Perfect,Good,Good product! Original stuff with exp date 2024-05! Worth the money!,Could get used to it,Good,This product should not be played with fiddle with it or or open it roughly,Cool"/>
    <s v="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
    <s v="https://m.media-amazon.com/images/I/51fEftU7HAL._SX300_SY300_QL70_FMwebp_.jpg"/>
    <s v="https://www.amazon.in/Fujifilm-Instax-Instant-Fuji-Cameras/dp/B00R1P3B4O/ref=sr_1_129?qid=1672903001&amp;s=computers&amp;sr=1-129"/>
  </r>
  <r>
    <s v="B00TI8E7BI"/>
    <s v="Philips HD9306/06 1.5-Litre Electric Kettle (Multicolor)"/>
    <x v="12"/>
    <n v="2695"/>
    <n v="2695"/>
    <n v="0"/>
    <n v="0"/>
    <x v="0"/>
    <n v="1"/>
    <x v="0"/>
    <x v="0"/>
    <x v="4"/>
    <n v="2518"/>
    <s v="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
    <s v="AHYXOMUJUKZHBWHP43ZAB265EDGA,AG4C27NTZZ7HTG6W3ADZYHAUEZCA,AFYACVFEH3NFVZ5LGOPEBKBCLSSQ,AHTHUJC6TX2WAQ5SO24MVWJONMEQ,AHIJ2RAFZZHMUPJJKYHE2CU7ZNEQ,AENGHEFJVZDD5IE57TJ62DY7CY2A,AHOKBMECKUGAAX2ERFRKMQZNSR4Q,AE4PHOB4VRRT6W2L4E5TT4QROAWA"/>
    <s v="AmazonCust,DD_Zen,Amazon Customer,VINISH THOMAS,Harish chandra,customer,Vinay Desai,Jayabalan"/>
    <s v="R252H4TFMWK9L7,R3SAFGRVGD7GTV,R1FVCFYT4SGY76,R2437QVPEQFXQ6,R2H5VGCES0DGQY,R1DO5MB8H8GCUI,R10I87E4DVQPCL,R39U1YGSKUXRN6"/>
    <s v="3,Sturdy and Works Flawlessly,Excellent 👍,Really Good Product,Cord is very small,Plug size is bigger now, comes with 15A! Please change the plug size to 5Amps,Broken material given,Good product"/>
    <s v="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
    <s v="https://m.media-amazon.com/images/I/41JyZuDzDgL._SX300_SY300_QL70_FMwebp_.jpg"/>
    <s v="https://www.amazon.in/Philips-HD9306-06-1-5-Litre-Multicolor/dp/B00TI8E7BI/ref=sr_1_499?qid=1672923617&amp;s=kitchen&amp;sr=1-499"/>
  </r>
  <r>
    <s v="B00URH5E34"/>
    <s v="Inventis 5V 1.2W Portable Flexible USB LED Light Lamp (Colors may vary)"/>
    <x v="13"/>
    <n v="39"/>
    <n v="39"/>
    <n v="0"/>
    <n v="0"/>
    <x v="0"/>
    <n v="1"/>
    <x v="1"/>
    <x v="0"/>
    <x v="7"/>
    <n v="13572"/>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GA4V2SLJ744MITK2FWWGPXOFB7A,AHDOHVS266NLKERWUCDBLOI2HS3A,AERHDD3XT6MQGSE4F4NHHYRDW3KQ,AHU7BO2DJJO2GP4JBADXH4ED6NUQ,AGSDISZT2Q56EHH3RWMSELFMI2AA,AEIY5QN6TDD4V2TCBEE6BF7KLIAQ,AEI4BIWGOCYLHHENSEEBA3PZACHA,AFA3SIQ6QNXPHVU6AIEL4FIMUYDQ"/>
    <s v="Dhruv Sharma,Durairaj B,Ved Katyayan,Shailendra Kumar Negi,A. Kumar.,Sridhar,Suresh Chauhan,Soumyadeep Barui"/>
    <s v="R1NAJ7CT76Z9SF,R17L9205IYOD,R2GAKH6NBQPCFV,R12VH0YMA85Z6G,R241P9DGAUL3DX,R3GYBSPX62MJ3L,R2YP7C5YQJME2G,R2HJ98L0OHC1I4"/>
    <s v="it worked properly for almost one year,ok,USB lamp,Value for money.,For defective I guess. One or two LED not illuminating properly.,Just ok,Very short,Ultimate nice products"/>
    <s v="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
    <s v="https://m.media-amazon.com/images/W/WEBP_402378-T2/images/I/31vg0FKWoUL._SX300_SY300_QL70_FMwebp_.jpg"/>
    <s v="https://www.amazon.in/Inventis-Portable-Flexible-Light-Colors/dp/B00URH5E34/ref=sr_1_461?qid=1672903018&amp;s=computers&amp;sr=1-461"/>
  </r>
  <r>
    <s v="B00VA7YYUO"/>
    <s v="Apsara Platinum Pencils Value Pack - Pack of 20"/>
    <x v="14"/>
    <n v="99"/>
    <n v="99"/>
    <n v="0"/>
    <n v="0"/>
    <x v="0"/>
    <n v="1"/>
    <x v="0"/>
    <x v="0"/>
    <x v="0"/>
    <n v="5036"/>
    <s v="Extra dark writing pencils|No. 1 recommended stationary by teachers for children|Designed to aid legibility"/>
    <s v="AETT3TJOC4QSORCIDNNMRWXFQBJA,AEKSSQBYFN4PVMF6TFSWCDM3GGBA,AH6FWLRYYSUC255E7WWU5QRIWS7Q,AFLKD5Z33WDQ2XULJBYG76T3YGVQ,AGT5DX567X2NQXMMIEMN3DPDQNSA,AED67MOMBSOFF4YGXKG4BNH4L7CQ,AHVGOLL7QJE3QK46VKGLFMON2ZZQ,AFJSUF6UQOVP4YGWFRSY6RSQJ2WQ"/>
    <s v="Shahul Hameed Izzath,Ram,Boopathi,seeni,Umesh Bagul,Mohd Aslam Khan,CamRawLoofy,Anshuman Kashyap"/>
    <s v="R3V5B4OYIG9WX6,R287NQW44CH5BZ,RL140F6KGYTH4,R2D7WN5M1VMOJZ,R2D5P5WYK76VHV,RH7OQL4IKCOHR,R3O343FKFZ25X1,R396V5FTETX0DC"/>
    <s v="Great,Don't but space pencil,Ok,Best pencil,Nice pencil,It is ok,MRP on the box is 95,Best in its class!"/>
    <s v="Value of Money ...,Amazing apsara changed my son is left handed it changed his handwriting good but space pencil is litte ok,Ok,Value for money.,Nice pencil,It is ok,https://m.media-amazon.com/images/I/71QfDO96QaL._SY88.jpg,One of the best option to save money."/>
    <s v="https://m.media-amazon.com/images/I/41q7jfLMl3L._SY300_SX300_QL70_FMwebp_.jpg"/>
    <s v="https://www.amazon.in/Apsara-Platinum-Pencils-Value-Pack/dp/B00VA7YYUO/ref=sr_1_296?qid=1672903010&amp;s=computers&amp;sr=1-296"/>
  </r>
  <r>
    <s v="B00YQLG7GK"/>
    <s v="PHILIPS HL1655/00 Hand Blender, White Jar 250W"/>
    <x v="15"/>
    <n v="1695"/>
    <n v="1695"/>
    <n v="0"/>
    <n v="0"/>
    <x v="0"/>
    <n v="1"/>
    <x v="0"/>
    <x v="0"/>
    <x v="1"/>
    <n v="14290"/>
    <s v="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
    <s v="AHMV7CFP5QJKQVZUWZJHE4HZ2ICA,AFZST4HYDBQ6XVQACSAAFUDJOIKQ,AFKYVEINPQ32ZQGZEDXOSUWEDFQQ,AHWOFQXJDJDNP5RV6PBCUOJTFI2A,AF4BOWODXP7NVQUEXZ6UTVGLK36Q,AGK7QXGM6LN3H4ULO2S3OFXH7LBQ,AGA4TH7LEY2HBXJYTK6Y4RA4LWDQ,AFVZYHLIYODBCD6G6VOMDXWNTV3A"/>
    <s v="Swathi,Amazon Customer,Chethan KP,Anu Tri,Ravali,Nitish Sharma,Baldev s.,Digambar Gawali"/>
    <s v="R1D9RWNUO50OL2,R3UBUQT5L25WJV,R41I3GR7DNRBK,R3JJ8CIALK6GJI,R2B50JTABPD6LS,R248KORTE9C15N,R26RTMICLY2WE5,R1DZ4NVSGNARIJ"/>
    <s v="Heats up after less time of usage.,Its is fine,Excellent product,You can go for it.,Worth of money n stylish look,Good,HIGH SPEED VERY GOOD WORKING,Nice product"/>
    <s v="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
    <s v="https://m.media-amazon.com/images/W/WEBP_402378-T1/images/I/31MVkjIpLiL._SX300_SY300_QL70_FMwebp_.jpg"/>
    <s v="https://www.amazon.in/Philips-Collection-HL1655-00-250-Watt/dp/B00YQLG7GK/ref=sr_1_169?qid=1672923598&amp;s=kitchen&amp;sr=1-169"/>
  </r>
  <r>
    <s v="B012ELCYUG"/>
    <s v="Preethi MGA-502 0.4-Litre Grind and Store Jar (White), stainless steel, Set of 1"/>
    <x v="16"/>
    <n v="635"/>
    <n v="635"/>
    <n v="0"/>
    <n v="0"/>
    <x v="0"/>
    <n v="1"/>
    <x v="0"/>
    <x v="0"/>
    <x v="0"/>
    <n v="4570"/>
    <s v="Country of Origin: India|Capacity: 0.4 liters, Material: Poly Steel|Machine ground and polished blades for quick grinding|Includes: Jar (0.4 liters) and Transparent lid|High grade nylon couplers for smooth trouble free usage+^+Warranty: 1 year on product+^+High grade stainless steel jars and blade"/>
    <s v="AGC3Z3473ZVXYFMWYSAUE2T7V3MA,AEDXKCO2L3ULRQJ5IH4QNI33A44A,AGRIBJTFIAXNL5IDSUIDXLUE6I5Q,AHZBPWQ7QCCQOXQMVWFSK5PGFP4Q,AFR3HDYVY3OY2KQFIEQO2SRPTW5A,AELVBHWVUCBMI7DE345Q3MCDAJQQ,AGNJ2LVUBOBR37BVTTXCTGYBP4RQ,AH6U7NIRXZ7NQQ67NYFWEATGKDPQ"/>
    <s v="Sunil Khandagale,Shamim,HARI.M,Malini,Kusal Srinivas,mkrishnanpillai,Suresh Babu,poongodi"/>
    <s v="RN9VBZPCHG67H,RSK3T9GASN96L,RPWBSG3KWA82A,RWGY8K9HNDNRU,R3L1XUQPJ929C7,R2XKLKC7UXH808,RM4IBEHSZRD8V,RAZEY6CB0C851"/>
    <s v="Good,Goos product which you can trust,Good,Cost effective,Good,Ok,Very good product,Quality"/>
    <s v="You can buy a good product.,Purchased this spare jar after 6 yrs of use.,Good product,It's nice,not cheaper same cost of shop.good result when using this jar,Best but not the same as the original one which we get in the box when we buy a mixxer,Like,Quality is good,Same as original"/>
    <s v="https://m.media-amazon.com/images/I/414iVhwacbL._SX300_SY300_QL70_FMwebp_.jpg"/>
    <s v="https://www.amazon.in/Preethi-MGA-502-0-4-Litre-Grind-Store/dp/B012ELCYUG/ref=sr_1_321?qid=1672923609&amp;s=kitchen&amp;sr=1-321"/>
  </r>
  <r>
    <s v="B01F25X6RQ"/>
    <s v="Samsung Ehs64 Ehs64Avfwecinu Hands-Free Wired In Ear Earphones With Mic With Remote Note (White)"/>
    <x v="17"/>
    <n v="499"/>
    <n v="499"/>
    <n v="0"/>
    <n v="0"/>
    <x v="0"/>
    <n v="1"/>
    <x v="0"/>
    <x v="0"/>
    <x v="1"/>
    <n v="31539"/>
    <s v="In Ear Volume Control|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FzYVC62wL._SX300_SY300_QL70_ML2_.jpg"/>
    <s v="https://www.amazon.in/Samsung-Original-EHS64AVFWECINU-Stereo-Headset/dp/B01F25X6RQ/ref=sr_1_137?qid=1672895784&amp;s=electronics&amp;sr=1-137"/>
  </r>
  <r>
    <s v="B071VMP1Z4"/>
    <s v="LRIPL Compatible Sony Bravia LCD/led Remote Works with Almost All Sony led/LCD tv's"/>
    <x v="18"/>
    <n v="399"/>
    <n v="399"/>
    <n v="0"/>
    <n v="0"/>
    <x v="0"/>
    <n v="1"/>
    <x v="1"/>
    <x v="0"/>
    <x v="2"/>
    <n v="1951"/>
    <s v="Before Order Please Match Your Remote With Image Shown|Compatible Sony Bravia LED/LCD Remote|Easy to use|Soft Rubber Keypad|Best Quality Plastic Body"/>
    <s v="AELO5I776X3QUOQZ7AEEFC565CYA,AEJNUCP6WR35MUUPR3D4P23EDVQQ,AGM52TVEKBJENHQAN4Q22ODCL5AA,AGQ55X6WU4XM455UMFRGQZ7RYEYA,AHMJ5HV6F5PZFFLBC4NQ7JCHYA6A,AGJRCXYSPMLOJNP22GLBKWRCYDYQ,AGSEKYY3BOZSIPCZ3LHAML2SOC4A,AFWGX2JJIVSYWDL5QHQ3TLM3IIDA"/>
    <s v="Vishal Nagpal,sharmila,Amazon Customer,Ashish Panjwani,Triti roi,Yogesh Kumar Jalote,Thambaa,Sandeep S."/>
    <s v="R17PVKPPX1FJYC,R34PJA3123VAT3,R1AYZQXNSM6U7F,RAWHBOZFQG4DA,R20LZMIZSXKAM8,RK1BO9M1S8VSI,R1XYZODV57P3LI,R12NL8VVWSST6Q"/>
    <s v="Works like Charm,Useful,Good,Very nice,Doesn't perform like an original.,Working properly,Most of the functions work,It’s Working"/>
    <s v="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
    <s v="https://m.media-amazon.com/images/W/WEBP_402378-T1/images/I/41hpz9rFbZL._SX300_SY300_QL70_FMwebp_.jpg"/>
    <s v="https://www.amazon.in/LRIPL-Compatible-Bravia-Remote-Almost/dp/B071VMP1Z4/ref=sr_1_157?qid=1672909131&amp;s=electronics&amp;sr=1-157"/>
  </r>
  <r>
    <s v="B071VNHMX2"/>
    <s v="Philips Daily Collection HD2582/00 830-Watt 2-Slice Pop-up Toaster (White)"/>
    <x v="0"/>
    <n v="2095"/>
    <n v="2095"/>
    <n v="0"/>
    <n v="0"/>
    <x v="0"/>
    <n v="1"/>
    <x v="0"/>
    <x v="0"/>
    <x v="5"/>
    <n v="7949"/>
    <s v="Frequency: 50-60 Hz, Wattage: 830 W, Integrated cord storage,operating Voltage: 220 - 240 volts. Power : 760-900 W"/>
    <s v="AHX5COLYUD4DO3WUMFCOQ47NPJFQ,AFZZF7APWEI5WIVALP3CW2M224VQ,AEDMCNDDE56FCVUPTKNCDFKM26NA,AFIHBS3KY7XZ2DGYYEIQ66UHBX4Q,AH7ZATBNY5PTPNUPHFBVKZGW646Q,AG6IV4AS3MF5FG3VYPZOG3ACGNLA,AEAYAWNX73JL6XLLTZIBP3WRPGXA,AG6BE54C5GMY47O4FSBWFNFTOGLA"/>
    <s v="Joydeep Bhattacharjee,Harsha,Arun,Monotosh Saha,Saurabh jain,varun sharma,Tuku Roy,M L Sharma"/>
    <s v="R18OC1M5ERXJ0,R2VDUDAU7MGHVM,RVLRZGC6D01FK,R1ZX1J20BL0RDU,R1BPNRYUL32FN5,R1I3ZV1S9Z08AL,R2ILU2ZYAIN700,R3LEO43599XYH1"/>
    <s v="Good toaster,Seamless. Undoubtedly the best,Good product,Everything,Nice and okayish to use at home.,Value for money,Good pop-up toaster. Bun warmer feature is a nice addition,Wonderful product."/>
    <s v="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
    <s v="https://m.media-amazon.com/images/W/WEBP_402378-T1/images/I/31CLpobJstL._SY300_SX300_QL70_FMwebp_.jpg"/>
    <s v="https://www.amazon.in/Philips-Collection-HD2582-00-830-Watt/dp/B071VNHMX2/ref=sr_1_109?qid=1672923596&amp;s=kitchen&amp;sr=1-109"/>
  </r>
  <r>
    <s v="B0752LL57V"/>
    <s v="Casio MJ-12D 150 Steps Check and Correct Desktop Calculator"/>
    <x v="19"/>
    <n v="440"/>
    <n v="440"/>
    <n v="0"/>
    <n v="0"/>
    <x v="0"/>
    <n v="1"/>
    <x v="0"/>
    <x v="0"/>
    <x v="5"/>
    <n v="8610"/>
    <s v="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
    <s v="AFCKVOFM46DHVEVU7M4ABUCXDLLQ,AH6ROKDEOWF5LFGRK4GWLYNSO6YQ,AGWSJPW7AT2OTWNRZGKCMRT4TPYA,AFX3S2XJA42O4HP6JF2F2MM5XGFA,AHZJIQSIZULMCKUVKKUV7WG5PEKA,AGSOOGPVVNTJXHSJK7FBA7ZJHIHQ,AE5BCR4FI23IPEGD3ZSDWOGO4ALQ,AGJ64A22CHS6NGAE6LD7G7PHCYKQ"/>
    <s v="Dipu,Kayumuddin,Ankit salunke AS,Ramachandran Ravi,Nekitha V,Sumit G.,Netaji,Raymol"/>
    <s v="R3S29FN21O2CMZ,R11MO8HH0GUD1M,R3TQJKN7EJKGXO,R1TC8NPQAQ5J3C,R1PFTUO42S9ALO,R3GFV68WKN08V3,R2Y75UNA9CGD8E,RV7AO8FJ14RY7"/>
    <s v="Very easy to use,Easy to use .,Best calculator for CA students,good performanace,Nice,Best,Very nice and steardy,Good product"/>
    <s v="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
    <s v="https://m.media-amazon.com/images/I/41cRLg+wdIL._SY300_SX300_.jpg"/>
    <s v="https://www.amazon.in/Casio-MJ-12D-Desktop-Calculator-Grey/dp/B0752LL57V/ref=sr_1_168?qid=1672903002&amp;s=computers&amp;sr=1-168"/>
  </r>
  <r>
    <s v="B075DB1F13"/>
    <s v="Panasonic Eneloop BQ-CC55N Advanced, Smart and Quick Charger for AA &amp; AAA Rechargeable Batteries, White"/>
    <x v="20"/>
    <n v="1500"/>
    <n v="1500"/>
    <n v="0"/>
    <n v="0"/>
    <x v="0"/>
    <n v="1"/>
    <x v="0"/>
    <x v="0"/>
    <x v="4"/>
    <n v="25996"/>
    <s v="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
    <s v="AEOZN7QHTHMBMPZ44PLKH7ML2GFA,AHBZTGUKAUVUWWRIX5NAR3LFRRDQ,AHBZTGUKAUVUWWRIX5NAR3LFRRDQ,AHXL7635W54KBJSQMVBH5NU5M5HQ,AE7ODFGTGXOJ43E766LIKWOZWYTA,AEME7YWZ3YMKQOAKJY6QV5XKRQXQ,AGMGMQ6LB27Y52XFBO7LZIGDTRQQ,AHJICOXQKSOPQGHIO62545GNPNNA"/>
    <s v="Sreelal S,Abe Ralte,Abe Ralte,sridharan,Anuj Malhotra,Binu Mathews``,Bhanu,Subhasis Deshmukh"/>
    <s v="R1JNM12EEHAKDU,R3D30LR1EYBE2P,R30L9O9HJ5UAK7,R3QZUREJQF2YLA,R3MY5QLMJHTG5E,RBTESL54NFQBN,R3S8IJGRFFCKTT,R14K1I1T1JA1QO"/>
    <s v="Good rechargeable battery,Seems to be good,Nice,Build quality,Good,Met expectations,Good,Good charger"/>
    <s v="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
    <s v="https://m.media-amazon.com/images/W/WEBP_402378-T1/images/I/41N+hHYrIWL._SY300_SX300_.jpg"/>
    <s v="https://www.amazon.in/Panasonic-Eneloop-BQ-CC55E-Advanced-Battery/dp/B075DB1F13/ref=sr_1_425?qid=1672903016&amp;s=computers&amp;sr=1-425"/>
  </r>
  <r>
    <s v="B07KCMR8D6"/>
    <s v="Classmate Octane Neon- Blue Gel Pens(Pack of 5)|Smooth Writing Pen|Attractive body colour for Boys &amp; Girls|Waterproof ink for smudge free writing|Preferred by Students for Exam|Study at home essential"/>
    <x v="21"/>
    <n v="50"/>
    <n v="50"/>
    <n v="0"/>
    <n v="0"/>
    <x v="0"/>
    <n v="1"/>
    <x v="0"/>
    <x v="0"/>
    <x v="0"/>
    <n v="5792"/>
    <s v="5 vibrant Neon body color|Smooth and fast writing|Japanese waterproof ink|Country of Origin: India"/>
    <s v="AEVPRYZLGHNMEZA5BYGIX36LYZXA,AEZPOZQEEBFFXZ2EQUYJI4VIQILA,AE4FRP3D6KIQG7H3GP436GUD52VQ,AGIUJI423LLZ56YOUAQ5NEYLFVEA,AGGT6VCILAXDI3NPIFAKXBGDYVQA,AHYLFL4VWQ2J4OOZXMEPISX5G64A,AHONFHGWU5UFOW2K622LL7B26M3Q,AETTZUILIPB5I7FQ272YUGEJ4SNQ"/>
    <s v="Gatij saini,Biswajit Kundu,Altaf Khan,Agam Saran,Dinesh Jain,Isha Singhal,Nilofar Adeni,Ramkumar Dharra"/>
    <s v="RZAAQFY7BDSWC,R3604ZO2AA4PK5,R3C8K6Z6W9MDTQ,R38163YROZHHFG,RDXE4NC3K02IY,R2BG3LFIR1DRUP,R1AA1L9EH743MV,R1Q23Z4DE0QT8Q"/>
    <s v="Nice ball pen,Good product,Average,Nice Pen,It's a good product,Smooth,It's writing like flowing silk.,good produced"/>
    <s v="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
    <s v="https://m.media-amazon.com/images/W/WEBP_402378-T2/images/I/414BHyTttvL._SX300_SY300_QL70_FMwebp_.jpg"/>
    <s v="https://www.amazon.in/Classmate-Octane-Neon-Pack-5/dp/B07KCMR8D6/ref=sr_1_35?qid=1672902996&amp;s=computers&amp;sr=1-35"/>
  </r>
  <r>
    <s v="B07LFQLKFZ"/>
    <s v="Parker Moments Vector Timecheck Gold Trim Roller Ball Pen (Black)"/>
    <x v="22"/>
    <n v="420"/>
    <n v="420"/>
    <n v="0"/>
    <n v="0"/>
    <x v="0"/>
    <n v="1"/>
    <x v="0"/>
    <x v="0"/>
    <x v="1"/>
    <n v="1926"/>
    <s v="Mode: Roller ball pen|Pen opening mechanism: Cap off/cap on|Ink color: Blue, warranty: 2 years|Country of Origin: India"/>
    <s v="AG23N2Z5CVKFJZ6ZLIYU4NQTDKFA,AG2T5VLGSYCC4K6VINWC2USGSDJQ,AHZHDTTEM2NV5MW3BUGSBU63WTWQ,AGCFGQ3GOFTORIPXP5KJ7ZIB56ZA,AGZMM56YS4MIVU5GTMUXWREFS7PA,AE6IJ467G5TQ72ECC4ESEAAE2BUA,AFU3MFN7EXNXOFFXW7NUKIKIKOAA,AGQYYL7HPZZCZQXA3ZV66J6RXZTA"/>
    <s v="Amit  Kumar Chaudhary,Ankita Kakkar,Neelam Chouhan,Amazon Customer,Ajayaraman,Jaspal singh,Nishant arya,Tharun Sharma"/>
    <s v="R2CZ99K13VTGRS,R34J3428JVACPO,R2F41WQEBTUTFF,RD1MU2VG6M6UQ,R1SIJVA8560EVD,R21LU3V1GD14WH,R2F33G5FCPMU0I,R3BJSYU0KEIL4K"/>
    <s v="Nice but few Cons (*that you must read*),Smooth,Nice,Somewhat good.,Its ok,Very nice pen,Nice product,Best parker pen with very cool design"/>
    <s v=",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
    <s v="https://m.media-amazon.com/images/W/WEBP_402378-T1/images/I/31-wcLwDaBL._SX300_SY300_QL70_FMwebp_.jpg"/>
    <s v="https://www.amazon.in/Parker-Moments-Vector-Timecheck-Roller/dp/B07LFQLKFZ/ref=sr_1_470?qid=1672903018&amp;s=computers&amp;sr=1-470"/>
  </r>
  <r>
    <s v="B07S851WX5"/>
    <s v="Prestige Sandwich Maker PGMFD 01, Black"/>
    <x v="23"/>
    <n v="1299"/>
    <n v="1299"/>
    <n v="0"/>
    <n v="0"/>
    <x v="0"/>
    <n v="1"/>
    <x v="0"/>
    <x v="0"/>
    <x v="1"/>
    <n v="40106"/>
    <s v="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
    <s v="AHRVVXFPTDB3B4XEYTEX3C4ZF2PA,AEU7MCZY4XW4EDOXAYKPNDPTWKMA,AHF32Q6YAAQ7QNHEROCDCCWFUOPQ,AGPRDVIBLQ763CQ2BOC4WHZQ4KHA,AE3AMYF4V4BHW3J5ODDAU6WECIRA,AGKNIH5C6WURF7GXXLBVS4HCEWHA,AFSPKHQPAW6WL74AXVQ7SGVQD3UQ,AHARN7LNP2PZHIXOX4FOADQWQCBA"/>
    <s v="Liz M,Dr. MRV,Amit Kumar,Kalpna Kumari,bhujvir,Naveenchandra Dawarkaprasad Agrawal,Shyam Tiwari,Vivek Kumar"/>
    <s v="R3B1NJNBALUM2H,R1EFUHICJGU63W,R3HFY8AWPFLRNT,R3LVLRY6NMIF7B,R2Y0A81BUR7EDN,R33DUUU55Z1BOA,R32UYDCW4OGWK2,R1XBU0BS4M545R"/>
    <s v="Very useful!,Good one for the price,Temperature,temparature controll is needed,Good product but price is too be very high,Quality of material,Best,Good product"/>
    <s v="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
    <s v="https://m.media-amazon.com/images/I/41LFdROYICL._SX300_SY300_QL70_FMwebp_.jpg"/>
    <s v="https://www.amazon.in/Prestige-Sandwich-Maker-PGMFD-01/dp/B07S851WX5/ref=sr_1_67?qid=1672923593&amp;s=kitchen&amp;sr=1-67"/>
  </r>
  <r>
    <s v="B07SBGFDX9"/>
    <s v="Pentonic Multicolor Ball Point Pen, Pack of 10"/>
    <x v="24"/>
    <n v="120"/>
    <n v="120"/>
    <n v="0"/>
    <n v="0"/>
    <x v="0"/>
    <n v="1"/>
    <x v="0"/>
    <x v="0"/>
    <x v="3"/>
    <n v="4308"/>
    <s v="0.7 mm tip size|Black Body, Multicolor Ink(Black, Red, Green, Pink, Turquoise Blue, Orange, Blue, Brown, Purple, Lime Green), Pack of 10|Easy flow Ink Technology|Sleek Matte Finish|Featherlite feel"/>
    <s v="AGK76H5VGHDWFQD7JTHVKZNQ5BHA,AHWXK2FU23OBRZZUAXLTBDI3GMIQ,AG6MJ7SV33TYEKAWZOY7HBZ2W2WA,AGIVUEKXGQYNDWJ2UDEE6T24G6LA,AH7Z4E2IL2MTD636EXSVY3BP6DYQ,AEQTIHVRG63RUHQ6HMSZZPITXCSA,AHYTLAOGOPXGT32G7WO2MNPWKISQ,AFPZ5LEIQUTJBH4TEJFQIQT327NQ"/>
    <s v="Parul S.,Prateek Tiwari,kateriki,golla ramesh,Misoma,Gajanand Raigar,Samir,Jupally bhanu"/>
    <s v="R1FXYA8WISUWTK,R2C5SUFAIFCKV9,RD87PA0KNH3GQ,R1HMNBP2MAYYGJ,R1491D1ND0TLA1,R3QTDYT0UEVTKT,R44E31ZTVX5VT,R27QM0PFEZ5LDE"/>
    <s v="Average,I like the 'Pentonic' pens,which is why I had made the purchase.,Useful,Liked it,Nice,Penatoni pen is good work,worth it,Useful"/>
    <s v="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
    <s v="https://m.media-amazon.com/images/I/410DCX0vt4L._SX300_SY300_QL70_FMwebp_.jpg"/>
    <s v="https://www.amazon.in/Linc-Ball-Point-Pentonic-Multicolor/dp/B07SBGFDX9/ref=sr_1_291?qid=1672903010&amp;s=computers&amp;sr=1-291"/>
  </r>
  <r>
    <s v="B07VV37FT4"/>
    <s v="Classmate Octane Neon- 25 Blue Gel Pens | Smooth Writing Pens| Water-proof Ink For Smudge-free Writing| Preferred By Students For Exam &amp; Class Notes| Study At Home Essential"/>
    <x v="21"/>
    <n v="250"/>
    <n v="250"/>
    <n v="0"/>
    <n v="0"/>
    <x v="0"/>
    <n v="1"/>
    <x v="0"/>
    <x v="0"/>
    <x v="1"/>
    <n v="2628"/>
    <s v="5 vibrant Neon body color|Smooth and fast writing|Japanese waterproof ink|Stylish sculpted design|Country of Origin: India"/>
    <s v="AFE7R5FCWMXW42O5UTZ7YEAWGF7A,AHZMXBBTAGNP5FSXCLSP676YEJOQ,AFZUA67QC4VNENJEL2DUIJERYKRA,AHKCXIGVYQTE4LJIPBIFSQNYZSCQ,AHYC3B3YXT6CUZMS5X2TWWEY5W7Q,AEDV4GI2RIY5EVU7EXSDYNSRSVSQ,AFDQ5XNQEFSZJNO7MQZWRNV5TISQ,AHJCN3WBIWAFPESBIGKPYRNWEXFA"/>
    <s v="Karthick KJV,Ruchi,Amazon Customer,Harishankar Thakur,aizah,Dr.Murli Manohar,Mohan Devaraj,Mini Cherian"/>
    <s v="R199HA6OB5QGOH,R2EXF5TBUFMEKO,R138UM3OBL4EGD,R1GBVQ0ZBHBV86,R26DK1JPO4MUBA,RU7Y6AS0UOPYI,R16N53F8X3IPIE,R2DK49S02V1UFR"/>
    <s v="Good product,Best gel pens,👍👍👍,Decent,Feels cheated,Nice product,Good,Only 20 pens"/>
    <s v="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
    <s v="https://m.media-amazon.com/images/W/WEBP_402378-T2/images/I/41rm-mc937L._SX300_SY300_QL70_FMwebp_.jpg"/>
    <s v="https://www.amazon.in/Classmate-Octane-Pen-Neon-Refills/dp/B07VV37FT4/ref=sr_1_340?qid=1672903012&amp;s=computers&amp;sr=1-340"/>
  </r>
  <r>
    <s v="B0846D5CBP"/>
    <s v="Casio FX-991ES Plus-2nd Edition Scientific Calculator, Black"/>
    <x v="25"/>
    <n v="1295"/>
    <n v="1295"/>
    <n v="0"/>
    <n v="0"/>
    <x v="0"/>
    <n v="1"/>
    <x v="0"/>
    <x v="0"/>
    <x v="5"/>
    <n v="5760"/>
    <s v="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
    <s v="AFES6HMBN5CAV5HWKASX5HS743BA,AE2SYKBDNNE4PVOOYME4HQILKXTA,AFDMSPZU56HC6LYNPSPFLBTALJMA,AGVSDTELCGKF3H54PJHYWO22MGFA,AEEOHRSGRB777SO6I4OOPWZ4DQ4A,AF3CZ6OL3AA35DQULP6J2TCEOJOQ,AHTXWZCWVFIFVLHBN27YWHVPXTUQ,AGVJ4GQPFR3DJ4ZV4ZT6EXE3ZNUA"/>
    <s v="Vajrala s.,Goutham.G.A.,Abhishek Kumar Sharma,Goutam,bheemanna,Jose v j,Pratik Kumar (Sinu),cherukusureshreddy"/>
    <s v="R2MYHLYRBQ49CU,R1ZYG8KT7IKN0F,R1CPM2M1SFJD0Q,R1MT0UWLT7MBYN,RH2E56CG2VRB0,R3O8V8MGL6A3AQ,R2IY9SO9GDZ9ZU,RC16I7A47XY5Z"/>
    <s v="Nice,Good and light calculator,Cheap buttons,Good calculator,Good product thanks Amazon,Super dealing,Function,Ok"/>
    <s v="It is very easy to use.,Good and easy to use.,Overall built is good but button quality is very poor. If you have 200 more then i suggest you to go with &quot;FX-991 ES Classic&quot;,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
    <s v="https://m.media-amazon.com/images/W/WEBP_402378-T1/images/I/41PDEAuwT3L._SX300_SY300_QL70_FMwebp_.jpg"/>
    <s v="https://www.amazon.in/Casio-FX-991ES-Plus-2nd-Scientific-Calculator/dp/B0846D5CBP/ref=sr_1_56?qid=1672902997&amp;s=computers&amp;sr=1-56"/>
  </r>
  <r>
    <s v="B084872DQY"/>
    <s v="Mi 80 cm (32 inches) HD Ready Android Smart LED TV 4A PRO | L32M5-AL (Black)"/>
    <x v="26"/>
    <n v="14999"/>
    <n v="14999"/>
    <n v="0"/>
    <n v="0"/>
    <x v="1"/>
    <n v="1"/>
    <x v="0"/>
    <x v="0"/>
    <x v="0"/>
    <n v="27508"/>
    <s v="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
    <s v="AG2CJB47VQE4AVBUYWE7TYPVMYHQ,AF22S3IGZ42YVFNOUDYNCLY4PPQA,AGXGNV2SG2KY4LW4NEOUHYHRYMBA,AEKFLRYWL3QNVPL7XAUSHYTELVEA,AFKK5EPGR2CMH2TV2EUSQM4END4A,AG6KUA5QTEDKKUOCTE2UCBTYFTQA,AET4Z7TNR2S4KEE6OHUGLTJQMNFA,AFULLSOLYZR7NWX4TA6GFPF2UQAQ"/>
    <s v="MUNIYANDI. D,Rathod Ganesh.,Pankaj,Arulkumar M,S Anil Babu,srinivassan,Recardo,Suresh waghmare"/>
    <s v="R1OHBRJRE6GHDZ,R24I7EFZQG9TE6,R3G0UPCD2KN4F7,R2EH8HEJYFWVY1,R14DHLF5YST1V5,R2ATOKYHEUA0RC,R1LCM6KSBLNTZE,R2MICL6U2IDISJ"/>
    <s v="Nice tv,Good product,Average,No operation button in television which is big irritate when the remote not working,Facing Sound/Audio Problem after 12 days of installation only - Please don't buy it,The after service is very good!,Good,........"/>
    <s v="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
    <s v="https://m.media-amazon.com/images/W/WEBP_402378-T1/images/I/51xmNdrIlcS._SY300_SX300_QL70_FMwebp_.jpg"/>
    <s v="https://www.amazon.in/Mi-inches-Ready-Android-Black/dp/B084872DQY/ref=sr_1_488?qid=1672909149&amp;s=electronics&amp;sr=1-488"/>
  </r>
  <r>
    <s v="B086PXQ2R4"/>
    <s v="Classmate Long Book - Unruled, 160 Pages, 314 mm x 194 mm - Pack Of 3"/>
    <x v="27"/>
    <n v="165"/>
    <n v="165"/>
    <n v="0"/>
    <n v="0"/>
    <x v="0"/>
    <n v="1"/>
    <x v="0"/>
    <x v="0"/>
    <x v="5"/>
    <n v="1674"/>
    <s v="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
    <s v="AGFI7QAP24WKYIKSVOKOI6AH5QWQ,AE3OLFD74JMTB3BH445H4VU2KR4Q,AHVSB2RAFNPMGZEKR7Y5SW6XN3PA,AHP7DRD4MLKSHBJGYJWJFEVRA6LA,AHPINNJOLXOPGJXN2Y6S5NVCW6JA,AGFPOSNBSZEQER27XB5IHLWGJL3A,AGW6CYJRLVAP5TGYYDZ5CD4CTYXQ,AFEIC7ACC5JILEDYC52PZLVKB4QA"/>
    <s v="Anwesh Gudepu,Senorita,JK,Kalyana Manikanta Pasupuleti,😈loki😈,Madhav Upadhyaya,Dhiraj Kumar Gupta,99BestDeal"/>
    <s v="R17OSOGCSZ1TU1,R2V3IDY4X5DO07,R10YPJXXLIT9PF,R2NI83SF805SZB,R2O53KW0B4KLDY,R24235I5D6EXHG,R2ATCM75K287E3,R15Z1PSJ93SSWJ"/>
    <s v="Pretty good,I m happy 😊got 3 at 121rs.,Product is good, packaging is worst,Ok,Great product,Smooth pages.,Value for Money,Good"/>
    <s v="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
    <s v="https://m.media-amazon.com/images/W/WEBP_402378-T1/images/I/41BDLm8-jLL._SX300_SY300_QL70_FMwebp_.jpg"/>
    <s v="https://www.amazon.in/Classmate-Long-Book-Unruled-Pages/dp/B086PXQ2R4/ref=sr_1_431?qid=1672903016&amp;s=computers&amp;sr=1-431"/>
  </r>
  <r>
    <s v="B086Q3QMFS"/>
    <s v="Classmate Drawing Book - Unruled, 40 Pages, 210 mm x 297 mm - Pack Of 4"/>
    <x v="27"/>
    <n v="120"/>
    <n v="120"/>
    <n v="0"/>
    <n v="0"/>
    <x v="0"/>
    <n v="1"/>
    <x v="0"/>
    <x v="0"/>
    <x v="5"/>
    <n v="4951"/>
    <s v="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
    <s v="AENWPLS2BHDMH4O6DD7EYV5DOGHQ,AGWEZX7ZMZNEDPVTPFZIOKD3RUJQ,AE4JUNCUKPAHHGNR2OJEXJ64ZJOA,AH3AYKWBYIOGWAQURE34B6PGJWLQ,AHQXC2MQJWWBWFCLJQWZ4KCT6BCA,AF2GCLO5T7RRFOW2NCDF2POWFGLQ,AGPAK6ELVZPVKQ7GEZ7IUHNK2C3Q,AFQKN26SJVBLDXPECZHMTIAYVLSA"/>
    <s v="a.john,Sonika sharma,Umadevi,tarun,venkatesh k c,Anumod,Olivia,Syed"/>
    <s v="RSVV6T480YK7W,R22DHM4LC4189N,RS51GZQV4URIF,R3KIJ4STUFAA1,R3VBGTOFWPE9OQ,R34NVGOBJPJX6D,R20XKKJEEML1C9,R8EZGLNJWYUI0"/>
    <s v="Good product for beginners,Wonderful,Good,Rate is affordable,Nice will order again,Very good deal,Super,Drawing books"/>
    <s v="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
    <s v="https://m.media-amazon.com/images/W/WEBP_402378-T2/images/I/41KFL-3kiUL._SX300_SY300_QL70_FMwebp_.jpg"/>
    <s v="https://www.amazon.in/Classmate-Drawing-Book-Unruled-Pages/dp/B086Q3QMFS/ref=sr_1_468?qid=1672903018&amp;s=computers&amp;sr=1-468"/>
  </r>
  <r>
    <s v="B08BQ947H3"/>
    <s v="LIRAMARK Webcam Cover Slide, Ultra Thin Laptop Camera Cover Slide Blocker for Computer MacBook Pro iMac PC Tablet (Pack of 3)"/>
    <x v="28"/>
    <n v="149"/>
    <n v="149"/>
    <n v="0"/>
    <n v="0"/>
    <x v="0"/>
    <n v="1"/>
    <x v="0"/>
    <x v="0"/>
    <x v="0"/>
    <n v="10833"/>
    <s v="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I/41PeQz-jDSL._SX300_SY300_QL70_ML2_.jpg"/>
    <s v="https://www.amazon.in/LIRAMARK-Webcam-Blocker-Computer-MacBook/dp/B08BQ947H3/ref=sr_1_317?qid=1672895842&amp;s=electronics&amp;sr=1-317"/>
  </r>
  <r>
    <s v="B08F47T4X5"/>
    <s v="VR 18 Pcs - 3 Different Size Plastic Food Snack Bag Pouch Clip Sealer Large, Medium, Small Plastic Snack Seal Sealing Bag Clips Vacuum Sealer (Set of 18, Multi-Color) (Multicolor)"/>
    <x v="29"/>
    <n v="89"/>
    <n v="89"/>
    <n v="0"/>
    <n v="0"/>
    <x v="0"/>
    <n v="1"/>
    <x v="0"/>
    <x v="0"/>
    <x v="1"/>
    <n v="19621"/>
    <s v="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EWWWALRID3B4CQQK7PMSARCRM7Q,AF2QBWT5Z74JZHE3S77CUOB27DAA,AG3KQMTPNTYVQP6G2VVMDJAVISLQ,AFL5X7LNIPQK32WX2QUOVSWPQWVQ,AGOTH5WF7GFVYSVFB74QR6DFFJGQ,AEX5CY5H35NM326XYFBKG2NKEY4Q,AGUESXLWNVQ34VUQZALEPPUM3FBA,AGUUSD7JHIPMDKKGSONBKFQ4CQ4A"/>
    <s v="Prathiba R,Aishwarya,Jeevan Raj,Madhur,Vimal thapa,Komal Mathur,Babu govindan,Amazon Customer"/>
    <s v="R37CHVALZ1PLJG,R2DLNWVOG65T2N,R1OXPNJF31B34Y,R1VVNP7FCJG1NN,R2JI9O83E5RUI,R2TNDYT4SMKKMQ,R34BRCDN96SCK5,R32BKKKHT3F1P3"/>
    <s v="Very nice,Works as it should,Not the best but value for money,Value for money,Useful product,Good Kitchen Product,Good,Good"/>
    <s v="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
    <s v="https://m.media-amazon.com/images/I/51swXR+r2xL._SY300_SX300_.jpg"/>
    <s v="https://www.amazon.in/VR-Pcs-Different-Multi-Color-Multicolor/dp/B08F47T4X5/ref=sr_1_94?qid=1672923595&amp;s=kitchen&amp;sr=1-94"/>
  </r>
  <r>
    <s v="B08HQL67D6"/>
    <s v="OFIXO Multi-Purpose Laptop Table/Study Table/Bed Table/Foldable and Portable Wooden/Writing Desk (Wooden)"/>
    <x v="30"/>
    <n v="599"/>
    <n v="599"/>
    <n v="0"/>
    <n v="0"/>
    <x v="0"/>
    <n v="1"/>
    <x v="0"/>
    <x v="0"/>
    <x v="6"/>
    <n v="26423"/>
    <s v="【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
    <s v="AHTBDJ3J72O3A3NQNV2OUTOXP36A,AFPYH3UF3GB4RNX3MX46AXFM2FTQ,AFDER5KTHQQR7JFESKR2BGL7N3FA,AHOVXBUFOZ5ZU5QYL5B26JZ6M6SA,AFSJ6X7ZQ3N3TLGPUCWW5U2DP73A,AHQAQBNZHEDXSAPJK3W3S2BAIDYQ,AGHPAJL4PEZZNE6X6JAKEBI2UG5Q,AH7BGAGRTSO5HVQAS4TWUXAV3G5A"/>
    <s v="Sonubhai,Sujili v,Mohammad Maqsood,Mohammed Jafir Ashraf,Asirvatha ravi,saif khan,Jeni,prolay"/>
    <s v="R3O03EUB6UY68T,R1FMMOPHEXIHKO,R23PAXUWIYVJ2W,RSUWXFVM9EBIO,RGNGF6Z9XB5LH,R1KF7DT0S28EXC,RC4T7CRXKZKTB,R1WY5QNGHALX9Z"/>
    <s v="Value for money,Good,Everything is good but prize is higher side,It's good product, easy to use, but not for kids,Very good,Good product at this price,Very good product in very cheap price,good product,  i am satisfied"/>
    <s v="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
    <s v="https://m.media-amazon.com/images/W/WEBP_402378-T1/images/I/41tWgm56a0L._SX300_SY300_QL70_FMwebp_.jpg"/>
    <s v="https://www.amazon.in/OFIXO-Multi-Purpose-Foldable-Portable-Writing/dp/B08HQL67D6/ref=sr_1_264?qid=1672903007&amp;s=computers&amp;sr=1-264"/>
  </r>
  <r>
    <s v="B08TDJ5BVF"/>
    <s v="E-COSMOS 5V 1.2W Portable Flexible USB LED Light (Colours May Vary, Small, EC-POF1)"/>
    <x v="13"/>
    <n v="39"/>
    <n v="39"/>
    <n v="0"/>
    <n v="0"/>
    <x v="0"/>
    <n v="1"/>
    <x v="1"/>
    <x v="0"/>
    <x v="8"/>
    <n v="3344"/>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EEH5DFNKICJXQME6UXNS3P3OM3A,AGBSAL7DSIA2DOH4OECWZNBWUWFA,AGTWEFLTCAACRA263SPI5GJ3RTAQ,AGZLLIPSQAYH3KIKTP6FY5OERQDQ,AFE53GDVPWIFSX5PQH7P3SEZ4HKQ,AF3ST42POCJQZNBDQENBSIJFNH6Q,AEPLASBTA4EAJJGZ5Z4HSGL32J3Q,AHFGGYF4MVQF5EOQIFQ2MUKGRRKA"/>
    <s v="Yugandhar Menda,Sonia,Amazon Customer,Placeholder,Placeholder,John Raj,Nandhu sajneev sk,Farheen Shaikh"/>
    <s v="R3163MRJDEJMN7,RSQGCR6V7H766,R39PS8UO1CZS2D,R2G3S1O4BOU5BM,R2OKTDJ57O6M8M,R2Y0AL3630YZ03,R3PUTU32IYSOX0,R1NV8Q97WIK4LE"/>
    <s v="Lighting,TINY &amp; USEFUL.,Fair product,Worth for money, but for my case usb pin got broken after 1 month usage,Good,Small but Handy,Good product,Worth buying"/>
    <s v="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
    <s v="https://m.media-amazon.com/images/I/31s6OZfTO2L._SX300_SY300_QL70_FMwebp_.jpg"/>
    <s v="https://www.amazon.in/COSMOS-Portable-Flexible-Colors-EC-POF1/dp/B08TDJ5BVF/ref=sr_1_436?qid=1672903017&amp;s=computers&amp;sr=1-436"/>
  </r>
  <r>
    <s v="B08TDJNM3G"/>
    <s v="E-COSMOS 5V 1.2W Portable Flexible USB LED Light (Colors May Vary, Small) - Set of 2 Pieces"/>
    <x v="13"/>
    <n v="59"/>
    <n v="59"/>
    <n v="0"/>
    <n v="0"/>
    <x v="0"/>
    <n v="1"/>
    <x v="1"/>
    <x v="0"/>
    <x v="8"/>
    <n v="5958"/>
    <s v="Portable, easy to use|LED lights for maximum illumination|Plugs into any USB port|Multipurpose Energy Use|4Pcs of USB light."/>
    <s v="AEJGZNKM5ZGH6UY2YX537NWNWYDQ,AGZGGK6OUCCSLXO34PHT72EFVDQA,AERTNA7V2HRIEPGANADEJFCY524Q,AHXQK2APPFORQPV6E43FW2W6DVVQ,AEMKH7NSGFU5YGYOC54RHG54WHXQ,AEITY7VD7DALKLQUEG6PFVIR4OIQ,AFUAADADBTTU3YB2FUJQC3C6IEBQ,AH7F7ZZ6T36PJAYQ5CEN62XKFPMA"/>
    <s v="Ravi Kumar s/o Devraj,anil-kumar,Soumith,Drew Arsenic,Jigar,Tamanna,H.N.GNANESH,Mihir Bhatti"/>
    <s v="R3CEIRJ8YFRONO,R3ICE0RT3T14TH,R17764XIRZDB5H,RI1X7COS2IBOL,R33A1O2FLMSC3Z,RHFEA5EOYKD7Q,R1GTW2UMC0N8KZ,R33OGOISGY92FA"/>
    <s v="Good,Product as described,Good for the price,Value for money,Good Product,Good product,Continue bright 3days no complaints,59 Rupees worth it"/>
    <s v="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
    <s v="https://m.media-amazon.com/images/I/413phG1P5UL._SX300_SY300_QL70_FMwebp_.jpg"/>
    <s v="https://www.amazon.in/COSMOS-Portable-Flexible-Light-Colours/dp/B08TDJNM3G/ref=sr_1_136?qid=1672903001&amp;s=computers&amp;sr=1-136"/>
  </r>
  <r>
    <s v="B095X38CJS"/>
    <s v="BRUSTRO Copytinta Coloured Craft Paper A4 Size 80 GSM Mixed Bright Colour 40 Sheets Pack (10 cols X 4 Sheets) Double Side Color for Office Printing, Art and Craft."/>
    <x v="31"/>
    <n v="99"/>
    <n v="99"/>
    <n v="0"/>
    <n v="0"/>
    <x v="0"/>
    <n v="1"/>
    <x v="0"/>
    <x v="0"/>
    <x v="0"/>
    <n v="388"/>
    <s v="Made at the renowned Fabriano paper mill in Italy.|Acid free paper.|Vibrant color pallette,Soft surface,80gsm.|Ideal for photocopies, laser and inkjet prints, fax, dividers, covers, collages, craft &amp; punch craft; suitable in particular for office and schools, and all technical paper uses."/>
    <s v="AG7MI6MZP3GMUTO65QNUR25VP7VA,AHBZCVGYU7BO7DCSNDWCXK5GQP2A,AECMWB3HNGTTXL2CN4FR6NFXD5GA,AEDRNOENRBIMTJ75EUOOTKRN7YOA,AE5GXCIX32PZKCLESSPQFXILAPNA,AHM3VIGOFAIX3B5LBTVFIH3JPL2A,AGN44TXNKAN6TOS4VEW5N347GCNA,AHZZISWHBQV4TL3MKOJTH22IUNIQ"/>
    <s v="kashif,sezhian,Dinesh K.,Jenifer,Harsh,suresh,Madhu,Amazon Customer"/>
    <s v="R2ETD6AVA4AFF1,R3CUOW1DUP8N92,R3NYD5UBRVJDWP,ROK6ZCMA5J3HR,R3GWUP5VQM4PIW,R2DBDFFUMF72A7,R3CTPZMQDFCSGL,RDDDVU6EMW3OP"/>
    <s v="Good,Heads up,Good product,Bright in color  good product 👍🏻,Nice dark colors...,black  and dark blue paper not supplied  as it should be also there making it 4x12,Quality is too good,Nice bright colour"/>
    <s v="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
    <s v="https://m.media-amazon.com/images/I/41WggyozHQL._SX300_SY300_QL70_FMwebp_.jpg"/>
    <s v="https://www.amazon.in/BRUSTRO-Copytinta-Coloured-Bright-Printing/dp/B095X38CJS/ref=sr_1_245?qid=1672903007&amp;s=computers&amp;sr=1-245"/>
  </r>
  <r>
    <s v="B099S26HWG"/>
    <s v="Classmate Pulse 1 Subject Notebook - 240mm x 180mm , Soft Cover, 180 Pages, Single Line, Pack of 4"/>
    <x v="27"/>
    <n v="300"/>
    <n v="300"/>
    <n v="0"/>
    <n v="0"/>
    <x v="0"/>
    <n v="1"/>
    <x v="0"/>
    <x v="0"/>
    <x v="1"/>
    <n v="419"/>
    <s v="The cover design of the notebook is subject to change, it depends on stock availability|Single line notebook, 180 pages, spiral binding, soft cover, 240mm x180mm|Classmate uses eco friendly and elemental chlorine free paper|This notebook consists of papers"/>
    <s v="AFXZNVON4LZKKL23DAL7IPT5ZJUA,AFSZKLP7O5V7SHFKRIC5YGKLI6VQ,AGNJT6MCU54JSU2MDPAUHNVVMPAA,AETWKKRH3YG3TDQPRO72TEEGPBIQ,AEK4IBLWWLNYTV5TXRAIVIDWDJEQ,AGEU6T4TWEHPJGK7WYQEINX4NTGQ,AFIDAKZO3JJUEQ5XHV5DQFPWMWUQ,AGC2NONP26AGZYB5HR2FYRMUAJPQ"/>
    <s v="Ayush pandey,Puneet Sharma,Lakshay,Vala 18,Jel,Rj madie,Shresta reddy,Rohan halaj"/>
    <s v="R3I568NWPF5187,R19KS9NAHZME09,R384JBLG7VAYNP,R3T6PJ40WKL2M2,R2HOVG7RABKNQ7,R2PVJY6ZKTLSAS,R2PIAZDEUTARUA,R8S61DB3WGBVT"/>
    <s v="Pages size is small but good quality,Okay,Quality,Best,Classmate pulse,Best paper,Good,I loved it..."/>
    <s v="Pages are small,Okay okay,Best product but size is too small,,Quality is goodGreat notebook,Beast paper and spring,Good,https://m.media-amazon.com/images/I/71wZSQwwaGL._SY88.jpg"/>
    <s v="https://m.media-amazon.com/images/I/51h6eqwfePS._SX300_SY300_QL70_FMwebp_.jpg"/>
    <s v="https://www.amazon.in/Classmate-Pulse-Subject-Notebook-Single/dp/B099S26HWG/ref=sr_1_409?qid=1672903016&amp;s=computers&amp;sr=1-409"/>
  </r>
  <r>
    <s v="B09LQQYNZQ"/>
    <s v="Realme Smart TV Stick 4K"/>
    <x v="32"/>
    <n v="4699"/>
    <n v="4699"/>
    <n v="0"/>
    <n v="0"/>
    <x v="0"/>
    <n v="1"/>
    <x v="0"/>
    <x v="0"/>
    <x v="5"/>
    <n v="224"/>
    <s v="Type: HDMI|Power Requirement: DC 5 V|Number of Devices Supported: 1"/>
    <s v="AGIZGHZQQHZLE5L3CHVG7RHBP32Q,AEQ6N6MXEZYWGKZZIWZW2I75WFGQ,AEFAY7OKZJMR544YASL7AUXA7ZOQ,AG2XLW3HTVW2IH3H6AVNZMR3HQYQ"/>
    <s v="Sayan Dutta,Harish,Saurabh Majumdar,Ajay Kumar Gupta"/>
    <s v="R1PBLR66RA2JLZ,R2Q6NGR94WBB6N,R2DIHIFERXYMB,R3C50JNQ3ZC6R9"/>
    <s v="Great Product,Very good and working very nice,Horrible user experience on account of poor hardware,Not worthy. Laggy sometimes"/>
    <s v="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
    <s v="https://m.media-amazon.com/images/W/WEBP_402378-T2/images/I/31M+JM+KZIL._SY300_SX300_.jpg"/>
    <s v="https://www.amazon.in/Realme-Smart-TV-Stick-4K/dp/B09LQQYNZQ/ref=sr_1_352?qid=1672909141&amp;s=electronics&amp;sr=1-352"/>
  </r>
  <r>
    <s v="B0B3CPQ5PF"/>
    <s v="OnePlus Nord 2T 5G (Jade Fog, 8GB RAM, 128GB Storage)"/>
    <x v="33"/>
    <n v="28999"/>
    <n v="28999"/>
    <n v="0"/>
    <n v="0"/>
    <x v="1"/>
    <n v="1"/>
    <x v="0"/>
    <x v="0"/>
    <x v="0"/>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128GB-Storage/dp/B0B3CPQ5PF/ref=sr_1_8?qid=1672895748&amp;s=electronics&amp;sr=1-8"/>
  </r>
  <r>
    <s v="B0B3CQBRB4"/>
    <s v="OnePlus Nord 2T 5G (Gray Shadow, 8GB RAM, 128GB Storage)"/>
    <x v="33"/>
    <n v="28999"/>
    <n v="28999"/>
    <n v="0"/>
    <n v="0"/>
    <x v="1"/>
    <n v="1"/>
    <x v="0"/>
    <x v="0"/>
    <x v="0"/>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qLZhKF5ZL._SX300_SY300_QL70_ML2_.jpg"/>
    <s v="https://www.amazon.in/OnePlus-Nord-Shadow-128GB-Storage/dp/B0B3CQBRB4/ref=sr_1_9?qid=1672895748&amp;s=electronics&amp;sr=1-9"/>
  </r>
  <r>
    <s v="B0B3D39RKV"/>
    <s v="OnePlus Nord 2T 5G (Jade Fog, 12GB RAM, 256GB Storage)"/>
    <x v="33"/>
    <n v="33999"/>
    <n v="33999"/>
    <n v="0"/>
    <n v="0"/>
    <x v="1"/>
    <n v="1"/>
    <x v="0"/>
    <x v="0"/>
    <x v="0"/>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256GB-Storage/dp/B0B3D39RKV/ref=sr_1_75?qid=1672895770&amp;s=electronics&amp;sr=1-75"/>
  </r>
  <r>
    <s v="B0B4PPD89B"/>
    <s v="Kitchenwell 18Pc Plastic Food Snack Bag Pouch Clip Sealer for Keeping Food Fresh for Home, Kitchen, Camping Snack Seal Sealing Bag Clips (Multi-Color) | (Pack of 18)|"/>
    <x v="29"/>
    <n v="79"/>
    <n v="79"/>
    <n v="0"/>
    <n v="0"/>
    <x v="0"/>
    <n v="1"/>
    <x v="0"/>
    <x v="0"/>
    <x v="6"/>
    <n v="97"/>
    <s v="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HO6AWGPNKTSTMNPWGZB4WHA2U2Q,AHVONN4NTBA3GJ36PROOYHSDNZCA,AFEQ7NC66N46VGPPVC2NXFWRCW7A,AEGKENPFPHGDZPCWMBUDNHKBVQJA,AHKGDW3ZEXQJDWZST66D6WW3RAPQ,AFEYS37TMYGZWIC6XZWB5A44WHDQ,AG6ZGGBWZ3W4RS3AO36OFPMEM6EQ,AGBSZTAHL3ZLNCNV4UMDDL7PVFVA"/>
    <s v="Naitik Parekh,Nerthi,RDP,Anu Chandra,HHJB,KANIKA S.,Avinash B,Shilpi"/>
    <s v="R2YLDT44YPDA2G,R39360RU5VF8V5,R17JJCUW7LT3JK,R2XRDEM927X3FR,R337QVI8OQCWBB,R2Z2ZTUR54RPC9,R3P4FG9657U0PS,RMKT12XVNLW9K"/>
    <s v="Good clips.,Second quality,Value for money.,Not bad,Good,Worth the price,Worth purchasing,Average"/>
    <s v="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
    <s v="https://m.media-amazon.com/images/W/WEBP_402378-T2/images/I/41tVoAxz0QL._SX300_SY300_QL70_FMwebp_.jpg"/>
    <s v="https://www.amazon.in/Kitchenwell-Plastic-Keeping-Kitchen-Multi-Color/dp/B0B4PPD89B/ref=sr_1_174?qid=1672923598&amp;s=kitchen&amp;sr=1-174"/>
  </r>
  <r>
    <s v="B0B4SJKRDF"/>
    <s v="Kitchenwell Multipurpose Portable Electronic Digital Weighing Scale Weight Machine | Weight Machine | 10 Kg"/>
    <x v="34"/>
    <n v="239"/>
    <n v="239"/>
    <n v="0"/>
    <n v="0"/>
    <x v="0"/>
    <n v="1"/>
    <x v="0"/>
    <x v="0"/>
    <x v="0"/>
    <n v="7"/>
    <s v="Package : 1 Weighing Scale|Easy To Use|Durable to use .|Convenient weighing unit switch, data lock . Over load indication, auto power off after 120 seconds without any operation. Easy to Use.|LCD back light, easy to read value at day and night"/>
    <s v="AGP5YURZQ6W2GKYILORIGKB3NDUQ,AEPAZYTLJQKDOZBSNB35SQF6CMUQ,AHDSX7NV3NZQB2NZ4RLIOBKUOMYQ,AEDL37BWW4MEOIJFCGUXHFUQRXGQ,AFJN6RLNPLI6R42GH7IMYMMOXGMA,AERJQGP7X4KVPD26I4WOZDDP23KQ"/>
    <s v="Dinesh,Rajesh Thakur,Kiran chaudhary,Shyam Kotecha,bhupender,Evangeline Lydia"/>
    <s v="R1UQOSA7I0B6CT,R1JP6NH8K5NZU5,R2I5H53LBQO3LU,R2GHLGUZHUPKYI,R2LGD1DSKBGHES,R2TZD3HUFR98EF"/>
    <s v="Good quality scale but I got defective piece,Nice product....,Product is very good 👍,About product,Must buy,Great device for kitchen"/>
    <s v="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
    <s v="https://m.media-amazon.com/images/I/319gn5l2NSL._SX300_SY300_QL70_FMwebp_.jpg"/>
    <s v="https://www.amazon.in/Kitchenwell-Multipurpose-Portable-Electronic-Scale/dp/B0B4SJKRDF/ref=sr_1_239?qid=1672923603&amp;s=kitchen&amp;sr=1-239"/>
  </r>
  <r>
    <s v="B07FXLC2G2"/>
    <s v="Tata Swach Bulb 6000-Litre Cartridge, 1 Piece, White, Hollow Fiber Membrane"/>
    <x v="35"/>
    <n v="698"/>
    <n v="699"/>
    <n v="1"/>
    <n v="0"/>
    <x v="0"/>
    <n v="0.9985693848354793"/>
    <x v="0"/>
    <x v="0"/>
    <x v="1"/>
    <n v="3160"/>
    <s v="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
    <s v="AHDISL5G65X3FMRD2D2ARNXONYEQ,AFYN7CPGKOFGIEEDC6I6CFJBEKVA,AG5HPY5JX3T2DV3RHEJLE26ASMOA,AG27F7XSXLAU4JPURBUVMMFBBZHQ,AE7FR7KNV6BX4XL43G2TZAV57XVA,AGUI6MJD5ETNXKOOO5NRK6I6PBDQ,AHEWD6HCE644SLK3OBHHSH57W74A,AFCI5O36CXYYRSJKGKTGI6QHK35A"/>
    <s v="Mahesh Thakur,NAGESWARA RAO BONKURU,Premlata Sinha,MD NAWAJ SHARIF,Gopichand pawar,Amazon Customer,neelima,niteen atre"/>
    <s v="R3EJ8Q3TMPSQR3,R1LN1C5CM8PCGA,R3KY2YEIO4VRG3,R3VPNPIBWBPUB1,R2MIYHSE2VT4HJ,R2GSMFZARPURF8,RLEOSHQWOXO2M,R24AZS90ZJ7KRC"/>
    <s v="Good,FITTING,Sealing of the product is faulty,5 Star ⭐,Best,Easy to install,Nice,Best filter"/>
    <s v="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
    <s v="https://m.media-amazon.com/images/I/31N5vx+L1KL._SY300_SX300_.jpg"/>
    <s v="https://www.amazon.in/Tata-Swach-Bulb-6000-Litre-Cartridge/dp/B07FXLC2G2/ref=sr_1_183?qid=1672923600&amp;s=kitchen&amp;sr=1-183"/>
  </r>
  <r>
    <s v="B00LZLQ624"/>
    <s v="Classmate Soft Cover 6 Subject Spiral Binding Notebook, Single Line, 300 Pages"/>
    <x v="36"/>
    <n v="157"/>
    <n v="160"/>
    <n v="3"/>
    <n v="0.02"/>
    <x v="0"/>
    <n v="0.98124999999999996"/>
    <x v="0"/>
    <x v="1"/>
    <x v="5"/>
    <n v="8618"/>
    <s v="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
    <s v="AF3GETWWBGMLASY2KKNNBS2VO6DQ,AEZPNXZLF5U7XEX6TOW3J56C3XDA,AF772O5YC4ZR6O2Y4VMIWTWEZMPA,AECNKBFNUZ5AY4RLJIYQOHMMKQVA,AH7MHPNMOPCXJHV56ITYG5BNCVNA,AGVVJUVII5T3HT6O5F7YHQNOXCPA,AGEDNYHQPV3GSF7ZKA3WWGDLKGGQ,AEDVHCTFRSHLBEEGFK3H45GATQFA"/>
    <s v="Anirban B.,Amita,Ayushi Raj,Neeraj Rawat,Salma,Certified buyer,Ayush,S.Balasubramanian"/>
    <s v="R2QV1JD5V8C2S1,RG4C2KF3ZRM0O,R2W29VY8NK4944,R1CND8STT3PIJ9,R28HD6AAAURKH9,R1YCVCHRY2S75S,R3HTDIUAXMK62H,ROTGU2DMM6OU0"/>
    <s v="An Overall Good Product.,Great notebook, but..,Good,Awesome,Paper quality not nice,Very good copies,Design,Good product"/>
    <s v="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
    <s v="https://m.media-amazon.com/images/I/419KXo-7kDL._SX300_SY300_QL70_FMwebp_.jpg"/>
    <s v="https://www.amazon.in/Classmate-Premium-Subject-Notebook-Single/dp/B00LZLQ624/ref=sr_1_108?qid=1672903000&amp;s=computers&amp;sr=1-108"/>
  </r>
  <r>
    <s v="B00P93X6EK"/>
    <s v="Classmate Soft Cover 6 Subject Spiral Binding Notebook, Unruled, 300 Pages"/>
    <x v="36"/>
    <n v="157"/>
    <n v="160"/>
    <n v="3"/>
    <n v="0.02"/>
    <x v="0"/>
    <n v="0.98124999999999996"/>
    <x v="0"/>
    <x v="1"/>
    <x v="5"/>
    <n v="4428"/>
    <s v="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
    <s v="AEULM3CY4ND6RQZI7TE64I2BNOWQ,AHT3QSBKTAPMXMMZHQYBKPCCXXLA,AFNWEVF5JQ7ENJHBHIHTBYUZBXYQ,AGQNWKU6Y4KUJ5VINPKC7UGSMCFQ,AEPVIJMCNS4OBHRA6D5ZXYVNTXZA,AGE7NMAHUEHPYGY7HXDJVHUFMMCQ,AFW6KM45ORMBEVYBQ4QMSGG2ODOQ,AFWFPCA372BJOQZ4WQNB54ZB2SKQ"/>
    <s v="Somya Meena,Poojitha Pachigolla,Satya prakesh verma,Aaradhya Shandilya,Kevin,Ranjitkumarmanna,Ahsan Shaikh,Sapna"/>
    <s v="R1ZMG6JMM25J27,R1EUV4ATCRZ8QQ,R2PKQZQ27VFBPN,R2DVP7WSMPM39C,R1T9AFIN8C42UZ,R1F39THH27Q2Z,R1JSV6H34UH2MI,R1FEDIXZYRE83X"/>
    <s v="minimum order quantity should be done away,Worthy,You can buy,300 pages = 150 sheets,Nothing,Awesome product,Nice product,It is a very nice notebook and worth buying and a very unique size(A5)"/>
    <s v="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
    <s v="https://m.media-amazon.com/images/W/WEBP_402378-T2/images/I/51fhn5ex+GL._SY300_SX300_.jpg"/>
    <s v="https://www.amazon.in/Classmate-Pulse-Spiral-Notebook-Unruled/dp/B00P93X6EK/ref=sr_1_311?qid=1672903010&amp;s=computers&amp;sr=1-311"/>
  </r>
  <r>
    <s v="B08SJVD8QD"/>
    <s v="CARDEX Digital Kitchen Weighing Machine Multipurpose Electronic Weight Scale With Back Lite LCD Display for Measuring Food, Cake, Vegetable, Fruit (KITCHEN SCALE)"/>
    <x v="37"/>
    <n v="379"/>
    <n v="389"/>
    <n v="10"/>
    <n v="0.03"/>
    <x v="0"/>
    <n v="0.97429305912596398"/>
    <x v="0"/>
    <x v="1"/>
    <x v="1"/>
    <n v="3739"/>
    <s v="Kitchen Scale is Compact portable and easy to use. It has tare (zero) function.|Capacity: 500g, 1000g, 3000g, 5000g.|Automatic Zero resetting and automatic switch off in 3 seconds.|Low power, low battery and overload indicator.|Equipped With a High Precision Strain Gauge Sensor System"/>
    <s v="AFSITWWNNRRRYZ6LBPGPBIZAQDXQ,AEKOYL2NITTWDV2725B6QLTUYGBQ,AH5FY7IIP3DJVNWTYOJ46P5M3WAQ,AGWXGUALH6VESAYTZGWBZBUDTWFA,AEH37ZM7QT7HC7PJUDD2OMJUQ3ZQ,AHQ6V572IRATWTVUSX4ZHTEOJ6LA,AFP7UACKVYT7LCUSAEQ43ALJK5BQ,AEG2WHR5FSYCEYGD3KEKGENVLP7Q"/>
    <s v="Hem Chand,MSA Baig,Swaroop,Amazon Customer,Nithya,Mak,Omkar Sonone,Sanket dhar"/>
    <s v="R1LQ6NZSPIU0AF,R17S7B0QSFHJTC,R3SJIFJH77JC1O,R2G9JVE83IVFIQ,RASLSCV353KFB,R1R27B4L8L4Z6X,R38JPE2GDTIFL2,RMSETHYGGA4P7"/>
    <s v="Good,It’s okay,Cheap quality product, not worth,Good and worth for money,Worth buy,Very nice from the seller as well as from Amazon.,superb,That's a good kitchen scalar machine must buy."/>
    <s v="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
    <s v="https://m.media-amazon.com/images/I/31HohsWo-+L._SY445_SX342_.jpg"/>
    <s v="https://www.amazon.in/Weighing-Multipurpose-Electronic-Measuring-Vegetable/dp/B08SJVD8QD/ref=sr_1_445?qid=1672923614&amp;s=kitchen&amp;sr=1-445"/>
  </r>
  <r>
    <s v="B009UORDX4"/>
    <s v="Philips Hi113 1000-Watt Plastic Body Ptfe Coating Dry Iron, Pack of 1"/>
    <x v="38"/>
    <n v="949"/>
    <n v="975"/>
    <n v="26"/>
    <n v="0.03"/>
    <x v="0"/>
    <n v="0.97333333333333338"/>
    <x v="0"/>
    <x v="1"/>
    <x v="0"/>
    <n v="7223"/>
    <s v="Black american heritage coating for easy gliding|Button groove speeds up ironing along buttons and seams|Iron temperature-ready light; Warranty: 2 years on product|Power: 1000 watts; operating voltage: 240 volts|Color Name: White; Size Name: Multi; Material Type: Other"/>
    <s v="AFWRX7NJDJNWOBKAJFVHN5WRNBZQ,AGMQBENGBYFDIFBCX7TTRXZJ42UQ,AFYY6ZT5ZOTXLDKDBSPRHTJLLZIQ,AGZ55KFBZ6HLW5UIQBEPIBBND6GQ,AH6ADLMJRC3DYSRBDFVJZEHXARGA,AFARITTBYR4HMMHALZPS4DZGMVTQ,AEOEFJ7ZBQWRXYKAX5BMGZQNMLFA,AEE2UIYAS7GME4GOS6EZWUK52KCA"/>
    <s v="Bharath,Yuvraj Mane,Aruna kumari,Kalpesh Rampariya,rohini,Vinod,Dinesh C Dwivedi,Prabhat Sharma"/>
    <s v="RUQ8WLFE1FRJ2,R3INJM16FB1HRU,R2SK87JCLEZXU5,R2ETO1K77ZMSKV,R2H68423RYLXB,R1WFAYRPS9QE0I,R3G4YE2Z67KWF,R10VUNRCJ444H"/>
    <s v="Good,Good product,Heating is less,Good and quality product.,Excellent product,Very good,Easy to use, better in performance,Superb Project 🥰"/>
    <s v="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
    <s v="https://images-na.ssl-images-amazon.com/images/W/WEBP_402378-T1/images/I/41EK0QNFSUL._SX300_SY300_QL70_FMwebp_.jpg"/>
    <s v="https://www.amazon.in/Philips-HI113-1000-Watt-Plastic-Coating/dp/B009UORDX4/ref=sr_1_319?qid=1672923609&amp;s=kitchen&amp;sr=1-319"/>
  </r>
  <r>
    <s v="B00SMFPJG0"/>
    <s v="Kent Gold, Optima, Gold+ Spare Kit"/>
    <x v="5"/>
    <n v="649"/>
    <n v="670"/>
    <n v="21"/>
    <n v="0.03"/>
    <x v="0"/>
    <n v="0.9686567164179104"/>
    <x v="0"/>
    <x v="1"/>
    <x v="3"/>
    <n v="7786"/>
    <s v="Color: White|For gold, gold+, kool, star and optima models|1 UF membrane + 1 activated carbon pack + 1 sediment filters|Membrane life: 4000L"/>
    <s v="AH6L4HL7SHZ5FT3XJRTBG4VRQDDQ,AHM3BEM5TLDWOMRDAXTSJWFZ5TXA,AGCXOIOXQ6SMSCU5P73D2VTEEAQQ,AHJQP7JD3FSN7JT6D43MEG7F6BVQ,AET435JGPEIORB35LT7EZ4ASDRRQ,AENODVL6MR7QPBIXIIGAM54JZ6ZA,AGPIHCRS2LVMVTFCHLPYZMS6PL6Q,AGPAIQ4RMGU26NAKXGQCEB2OOS2Q"/>
    <s v="Shivraj,Subham,yedukondalu,MOHD MOHSIN,Jagdish Joshi,sam,M.Bharadwaj Phani Datta,BHARAMAPPA"/>
    <s v="R3K3LMO7VBZ15E,RIMQ7KGAFAY45,R1KDTPUO1RHWGT,RNJPU360H19UG,RRC1X279O3BYB,R3TS5E690D6AFF,R3S2E5C2I6JD1P,R1JSM9LLIPIPIE"/>
    <s v="Good quality, plz add 1 syringe with this kit,Original product,Genuine product,very good product,nice,good product,Good product no issues,ಉತ್ತಮ"/>
    <s v="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
    <s v="https://m.media-amazon.com/images/W/WEBP_402378-T2/images/I/41emm+fTJmL._SX300_SY300_.jpg"/>
    <s v="https://www.amazon.in/Kent-Gold-Optima-Spare-Kit/dp/B00SMFPJG0/ref=sr_1_324?qid=1672923609&amp;s=kitchen&amp;sr=1-324"/>
  </r>
  <r>
    <s v="B0BD3T6Z1D"/>
    <s v="Samsung Galaxy M32 Prime Edition (Light Blue, 4GB RAM, 64GB)"/>
    <x v="33"/>
    <n v="12999"/>
    <n v="13499"/>
    <n v="500"/>
    <n v="0.04"/>
    <x v="1"/>
    <n v="0.96296021927550191"/>
    <x v="0"/>
    <x v="1"/>
    <x v="3"/>
    <n v="56098"/>
    <s v="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
    <s v="AEIOP36AQPGVLNNTDXHSUSVIRO3A,AEU76NMTP5BLAI4YLE37G5UXRMMA,AEVEJZ2RUY6RZ6GY5EIRES4BOUNA,AF2CSU2H5EC6MVKB3PWJPY7EITYA,AHRQKUYYOLHECU4IUH6OSL7AYM2Q,AE2Z7NYPJLUYMZ3GNEMYZ5RDRM6A,AE2WCZU5RXVCKNUTUJ4HCDTLU6OA,AESZ7VB66VS6APYVPSMUGOFI536A"/>
    <s v="Kranti Telgote,Sandeep Shriyan,DIPSUNDAR MAJHI,Rahul Nandwana,Swetapadma panda,Ashish,Manroop S.,Sharan Yeddula"/>
    <s v="R2DFHKY9SQTXGF,R52EDT5ZD6ZQF,R41500Y3DT8IX,R12TCJ1XMAA5LP,R1RWY2VHKKRTGR,R3EQX6JS3PVMLK,R1J6XAH9EKY79T,R7ZHZFO8L3X2W"/>
    <s v="Great, best 4g phone for around 10,500Rs,Good midrange phone,SAMSUNG GALAXY M32 PRIME EDITION (Pros &amp; Cons),Great Phone but slow performance.,Good one,Good phone,Jitters,Many issues in Samsung M series"/>
    <s v="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
    <s v="https://m.media-amazon.com/images/I/41jna+YGP+L._SY300_SX300_.jpg"/>
    <s v="https://www.amazon.in/Samsung-Galaxy-Prime-Light-Blue/dp/B0BD3T6Z1D/ref=sr_1_193?qid=1672895806&amp;s=electronics&amp;sr=1-193"/>
  </r>
  <r>
    <s v="B08CYNJ5KY"/>
    <s v="HP 682 Black Original Ink Cartridge"/>
    <x v="39"/>
    <n v="828"/>
    <n v="861"/>
    <n v="33"/>
    <n v="0.04"/>
    <x v="0"/>
    <n v="0.9616724738675958"/>
    <x v="0"/>
    <x v="1"/>
    <x v="1"/>
    <n v="4567"/>
    <s v="Page yield-480|Compatible with HP Deskjet plus ink advantage 6075, 6078, 6475, 6478|Original HP ink cartridge"/>
    <s v="AHCS34T4DOHWPNKZ2G3W76AITIKA,AGEMHG7WVU23NHOM3FGBFUDR4U2Q,AGCOAUC6ORUPLX2ZZZQR5HD3HGHA,AHO4LKHLICKCC2UKDNIAITWMGBJA,AGU4OVT7IYKSJIBKTMGCTB6DYUOA,AG6JGUFT2AOXWJS7UIOZBRYVE7VA,AFUES4NRZYASSBOKEIWJLHRO7CPA,AHDATOMH7HPV57Q6UFWUI47QEQ5Q"/>
    <s v="Hrishikesh,Mir Manzoor,Hanumathkumar,Amazon Customer,Gerry B,Yamini,Christin Sebastian,DIMPLE BATRA"/>
    <s v="R3C592OSGL2F93,R1E0XZJHFH6TXM,R2ENRB8YO7Y4S1,R3D1R5YMT9NWFM,R333HIWFHBI9EX,R3EGM0TULXVGUT,R3IJK2M8NM5F25,RYO5JW13I0MCH"/>
    <s v="On average is ok ok pricing,Good,Quality good.,Better,The original ink cartridges are always the best,Costly,Expensive but the product was good,Good"/>
    <s v="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
    <s v="https://m.media-amazon.com/images/I/4152kKO7W8L._SY300_SX300_QL70_FMwebp_.jpg"/>
    <s v="https://www.amazon.in/682-Black-Original-Ink-Cartridge/dp/B08CYNJ5KY/ref=sr_1_122?qid=1672903001&amp;s=computers&amp;sr=1-122"/>
  </r>
  <r>
    <s v="B0B7NWGXS6"/>
    <s v="Havells Bero Quartz Heater Black 800w 2 Heat Settings 2 Year Product Warranty"/>
    <x v="40"/>
    <n v="2439"/>
    <n v="2545"/>
    <n v="106"/>
    <n v="0.04"/>
    <x v="0"/>
    <n v="0.95834970530451868"/>
    <x v="0"/>
    <x v="1"/>
    <x v="3"/>
    <n v="25"/>
    <s v="Two quartz heating tubes|Carry Handle For Easy Portability|front grill for safety|power settings-400w/800w|safety tip over switch|rust free stainless steel reflector"/>
    <s v="AFM4A33L64TPLILW4OHTSKRZR3NQ,AH6NEABVASSTXS6RPML55O5X2L3Q,AEIPEUCNAW5ORUCK4KND5X5I3DUQ"/>
    <s v="Amit Sood,Tarun Mohan,Shravani Raj"/>
    <s v="R2TWO1XR7BGSHO,R1683BA4KIYFUI,R2BTLKVDN71QOW"/>
    <s v="Good product and budget price,I purchased this product from shop for Rs 1650 including everything so why to buy from Amazon,Worst product"/>
    <s v="Like and happy,,Please don't buy this heater, it stopped working in just 2 days.... And not able to return the product also... Waste of money"/>
    <s v="https://m.media-amazon.com/images/I/41EQwIB-rKL._SX300_SY300_QL70_FMwebp_.jpg"/>
    <s v="https://www.amazon.in/Havells-Quartz-Settings-Product-Warranty/dp/B0B7NWGXS6/ref=sr_1_252?qid=1672923605&amp;s=kitchen&amp;sr=1-252"/>
  </r>
  <r>
    <s v="B07P1BR7L8"/>
    <s v="Philips HD6975/00 25 Litre Digital Oven Toaster Grill, Grey, 25 liter"/>
    <x v="41"/>
    <n v="8599"/>
    <n v="8995"/>
    <n v="396"/>
    <n v="0.04"/>
    <x v="1"/>
    <n v="0.95597554196775991"/>
    <x v="0"/>
    <x v="1"/>
    <x v="4"/>
    <n v="9734"/>
    <s v="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
    <s v="AHEZ2YIPI6Z3RJH22BSRYMSPEWOA,AEHUTTWMDAOEZMG66NSX74CVMGQA,AH7T3ST2K7B725YJN7TRBAV7WTXQ,AGM4CQWT4HY2YVGKXBPKH3FFSL7A,AEXAE6XNUYOTIWU4SAWYRHN3TVZA,AFSTYN76L3OSI4XWVZFQ2YIBIL6Q,AFO6ORYOBVJCCFQJXDFUDDVWPNAA,AF5CFHHUVY7M2WGITP23UH6SJ5UQ"/>
    <s v="Imran Ahmed K,Himanshu Kumar Sinha,Faizan-ul Islam Salafi,Amazon Customer,Your Bro,Deepika Wilson,Abhishek Mathur,Arti"/>
    <s v="R2QOX3VCM8T6PV,RPYQIR3334L89,R2IRKJDUONHPDR,R1R7YLZ1PZNMYX,R2KZ1KIWHCSP7U,R5ZTYD2K563IC,R327DMIJNSD3TN,R3EQVJIFUGXWDC"/>
    <s v="Love it,Very good product quality,Awesome product,Phillips OTG,it has the maximum temperature of 230 last .,Looks Good, Easy and smart working,Good product,Good quality"/>
    <s v="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
    <s v="https://m.media-amazon.com/images/I/417VKyMXuYL._SX300_SY300_QL70_FMwebp_.jpg"/>
    <s v="https://www.amazon.in/Philips-HD6975-00-25-Litre-Digital/dp/B07P1BR7L8/ref=sr_1_417?qid=1672923613&amp;s=kitchen&amp;sr=1-417"/>
  </r>
  <r>
    <s v="B00P93X0VO"/>
    <s v="Classmate Pulse 6 Subject Notebook - Unruled, 300 Pages, Spiral Binding, 240mm*180mm"/>
    <x v="36"/>
    <n v="114"/>
    <n v="120"/>
    <n v="6"/>
    <n v="0.05"/>
    <x v="0"/>
    <n v="0.95"/>
    <x v="0"/>
    <x v="1"/>
    <x v="1"/>
    <n v="8938"/>
    <s v="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
    <s v="AGPGSHGMGBF6GBOQ7ZXUBQ3IFZJA,AGCTDYXDS2ERAZO6ACV6JTFOHIZA,AHRUFDHGCKZGKT54AVRPZEUTNROQ,AHMN43SPXNEJP5O5QDLMZJXUAECA,AEUDSXTROWKKBDOIXDIPXVUR5GAA,AGM6G35OHG5KQMIRRXHX72G3LK2A,AFRS67BBE6ROLU6SGM626FXNLFNQ,AEEJ44O5YFDJ7ILQI74U7XMNEFIQ"/>
    <s v="Aditya Chatterjee,Raksha,shubham s.,Lucky mir,Shar,Soham Papinwar,AJJU BABA,Suman sutradhar"/>
    <s v="RFFLKG1LJ0XOI,R8X3CAMJEQANF,R31072TMP1DQYQ,R1YNKT2ZV9UMI9,R39R9TDUJOXVNW,R310CKEQ2EYBD8,R2ZRRP5SOEP2S6,R2FADI2UFYIDMF"/>
    <s v="Great Build Quality!,Great condition,Nice,Good experience,Good purchase,Just not A4.,GOOD ONE,It useful but buy it only when the price is under 100. Then u will get the profit."/>
    <s v="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
    <s v="https://m.media-amazon.com/images/I/51LTAUNKg9L._SX300_SY300_QL70_FMwebp_.jpg"/>
    <s v="https://www.amazon.in/Classmate-Pulse-Spiral-Notebook-Unruled/dp/B00P93X0VO/ref=sr_1_290?qid=1672903010&amp;s=computers&amp;sr=1-290"/>
  </r>
  <r>
    <s v="B014SZPBM4"/>
    <s v="Duracell Ultra Alkaline D Battery, 2 Pcs"/>
    <x v="42"/>
    <n v="380"/>
    <n v="400"/>
    <n v="20"/>
    <n v="0.05"/>
    <x v="0"/>
    <n v="0.95"/>
    <x v="0"/>
    <x v="1"/>
    <x v="4"/>
    <n v="2111"/>
    <s v="Long Lasting Power Guaranteed|Our best battery, suited for everyday devices with extra performance for high drain devices|Duralock technology keeps unused Duracell batteries fresh and powered for up to 10 years in ambient storage|Available in AAA, AA, C, D and 9V sizes"/>
    <s v="AEGQJH2NIAS54T7WKAHKVEO4B67A,AFDH4NWAAHAVKPQVBCSZEHPVFYRQ,AHHMIBI4WD5JRIXCHLFWBDUBUANQ,AESHIA4Q3VBR5HCJJMRGUIBHBQKA,AHV6JCRY6F36XXVSJAQ3SKYLHUFQ,AFXAZGN66ICO6QGG2A4PZVZMPUJA,AEVIV42RTEB4DEQLJOVPRLGAJBRA,AHC5UZYDEQJY55XHOYR4Y7YYPDIQ"/>
    <s v="Md asif akhter,KIRAN T,Hanuman sarda,Pranav Chaudhary,V Vijayaraghavan,Placeholder,SHAIK IBRAHIM,Nitin Tanna"/>
    <s v="R1RXFMVZ8EKN3Q,R2YX4PL3F59OHC,RUDJ9ISAQDD3B,R308RAFFO7RANL,R2AV85XOQ7KR6O,R1ZFK8N1J8X6BY,R18VD7VF8AEMCV,R35JPXHI3F33IB"/>
    <s v="Battery,Good buy,Bigger than expected,Best Battery for cooking stove,Great batteries,Good,GOOD,Wrong size"/>
    <s v="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
    <s v="https://m.media-amazon.com/images/I/51BGUyveMfL._SX300_SY300_QL70_FMwebp_.jpg"/>
    <s v="https://www.amazon.in/Duracell-Alkaline-Battery-Duralock-Technology/dp/B014SZPBM4/ref=sr_1_490?qid=1672903019&amp;s=computers&amp;sr=1-490"/>
  </r>
  <r>
    <s v="B01F262EUU"/>
    <s v="Samsung Original EHS64 Wired in Ear Earphones with Mic, Black"/>
    <x v="17"/>
    <n v="949"/>
    <n v="999"/>
    <n v="50"/>
    <n v="0.05"/>
    <x v="0"/>
    <n v="0.94994994994994997"/>
    <x v="0"/>
    <x v="1"/>
    <x v="1"/>
    <n v="31539"/>
    <s v="In Ear Volume Control. Water Resistant: Yes|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GLbqRPtL._SY300_SX300_.jpg"/>
    <s v="https://www.amazon.in/Samsung-Original-EHS64AVFBECINU-Hands-Free-Remote/dp/B01F262EUU/ref=sr_1_256?qid=1672895821&amp;s=electronics&amp;sr=1-256"/>
  </r>
  <r>
    <s v="B00AXHBBXU"/>
    <s v="Casio FX-82MS 2nd Gen Non-Programmable Scientific Calculator, 240 Functions and 2-line Display, Black"/>
    <x v="25"/>
    <n v="522"/>
    <n v="550"/>
    <n v="28"/>
    <n v="0.05"/>
    <x v="0"/>
    <n v="0.9490909090909091"/>
    <x v="0"/>
    <x v="1"/>
    <x v="4"/>
    <n v="12179"/>
    <s v="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
    <s v="AHDNZMNGM6UT4M2VPRPLZ7EBWCOQ,AFI2AGCYNXV2A3SKAJRTFFX65HFQ,AEPIRPEEOWBOSQVYCEWRUCZJFSAQ,AFVP63GD2YFUXERJWKNLUY3NZSKQ,AGFEBW3IPRHJNCKQUJTJQ2GBB3RQ,AHWNQOAOX5D633L5V54NRQBS6BIQ,AEKO2ZDDNGZ4CMORVWODMHM7LD5A,AHJUIXMUINDDJJDLRFHQSHGLBSTQ"/>
    <s v="Jojo Dominic,Anshi tiwari,Rickz,Mehbub Alam,Joban,Ambika N,SHT GAMER,Amit Singh"/>
    <s v="R36XQGHL3TG2S2,R2KHO4ECNAVNOO,RHTRI5KXL3B0G,R1WKGP3JNWFPZA,RIVY9LOY4XDM8,R15QNG3FMT58V5,R27HZ0L7SXVFCU,R2WA1A30690THA"/>
    <s v="Not bad,Good for engineers.,Good,its great !,Good,200,Good,Superb quality"/>
    <s v="Good,I use this to solve my numericals and its good.,Excellent tool for kids in learning,A quality product,Good product,Product is amazing and less weight good use of it and u can go for it,Good,https://m.media-amazon.com/images/I/61uctVLMIjL._SY88.jpg"/>
    <s v="https://m.media-amazon.com/images/I/41LcHKyVl9L._SX300_SY300_QL70_FMwebp_.jpg"/>
    <s v="https://www.amazon.in/Casio-Non-Programmable-Scientific-Calculator-Functions/dp/B00AXHBBXU/ref=sr_1_79?qid=1672902998&amp;s=computers&amp;sr=1-79"/>
  </r>
  <r>
    <s v="B08CYPB15D"/>
    <s v="HP 805 Black Original Ink Cartridge"/>
    <x v="39"/>
    <n v="717"/>
    <n v="761"/>
    <n v="44"/>
    <n v="0.06"/>
    <x v="0"/>
    <n v="0.94218134034165568"/>
    <x v="0"/>
    <x v="1"/>
    <x v="6"/>
    <n v="7199"/>
    <s v="Cartridge color: Black|Yield: 120 pages|Ink type: Pigment-based ink cartridge|Compatible with printers: HP DeskJet Plus All-in-One (4121, 4122, 4123), HP DeskJet All-in-One (2720, 2721, 2722, 2723, 2729, 2332, 2330, 2331, 2333), HP DeskJet (1212, 1210, 1211, 1213)"/>
    <s v="AGQCLZES57R2QEDXM4F4NYKS4BRA,AES2RGBBQ4M5CIOUC5LSR4XORTPQ,AFKGUUI7MXXMU3IRK4KDHPAP5OCA,AEVJWZ7SNUGFWWIEFQ24USB2IELA,AEZEXVSVIXMOTKZXT4BD2BIIUI7Q,AGOUYRRLNFOWW2P323TXTZI42STQ,AEPC76LBJ62NNNFB3FLLEV6DMZXA,AFBVO5EYL6CDO3PXRSG4MK7X2JXQ"/>
    <s v="Devendra,TILAK C.,krishnakanth,Nisha,Amazon Customer,Sweet KP,Ahmed Ziyad,Aniruddha M."/>
    <s v="R1LAI2YEEUW0E0,RR8Y3CSNEHCK6,R1MXV3ILO9VTIP,RJDGO8A1H214O,R39LPM6JEQVLZV,R34GXFIAQ89K4W,R168AR72LPYI6V,RM1F5QKM6SSLE"/>
    <s v="Best.,Price is high,Trusted and genuine HP ink cartridge.,SENT A PACKET WITH THE SEAL ALREADY OPENED.AND THE CARTRIDGE FOUND TO BE DUPLICATE/FAULTY/USED ONE.,Compatibility,Product is good  but price is to high,Good,Okay"/>
    <s v="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
    <s v="https://m.media-amazon.com/images/W/WEBP_402378-T1/images/I/41ZraPJKHYL._SY300_SX300_QL70_FMwebp_.jpg"/>
    <s v="https://www.amazon.in/805-Black-Original-Ink-Cartridge/dp/B08CYPB15D/ref=sr_1_62?qid=1672902997&amp;s=computers&amp;sr=1-62"/>
  </r>
  <r>
    <s v="B078XFKBZL"/>
    <s v="Prestige Clean Home Water Purifier Cartridge"/>
    <x v="5"/>
    <n v="600"/>
    <n v="640"/>
    <n v="40"/>
    <n v="0.06"/>
    <x v="0"/>
    <n v="0.9375"/>
    <x v="1"/>
    <x v="1"/>
    <x v="8"/>
    <n v="2593"/>
    <s v="The Activated Carbon Media Traps And Destroys The Microbes In The Water And Removes The Unwanted Chemicals In It,Making It Safe To Drink|The Cartridge, Doesn'T Just Remove Harmful Pathogens As Per Usepa Guidelines, But Also Removes Odour"/>
    <s v="AGHNV56OVDCREEB45JCJLBST7XDA,AFZSMXS2MILXOSTT2ZEJDE3W7TLQ,AFVD6HB7DZDVOBDGJOB5OD5HRJFQ,AGGWFEEYQILYSQ7RS7GPJSTUWU7A,AEAS3VMYYUY4TJIVXZRHM6G6J7VA,AFGTTEXEMY2JB5T2LU3VKLX2IOMA,AEIJPU4PXM6JZM5QZSZWUPLV5I5A,AGEVYFS5HUW4XJWULHXIHHWYOQCA"/>
    <s v="Chittaranjan Gantayat,Raja Laxman,Tomichan Matheikal,Amazon Customer,Suyash gupta,C Balasubramanian,Shonjana,Anshuman Panda"/>
    <s v="R364MSHPSCBSZC,RKEUW208YEVV5,R1HDU0OEUM7U2H,RE3OPNCDGNAGC,R28G1EME0HSGGY,R1YR3D0NQE0YA6,R8VXX7ZVUBYGD,R2TDWGLITZUANO"/>
    <s v="Good cartridge but works for less than 3 months for 2 people,Normally sediment water filter,Works for a short period,Water is not going down and not filtering,Great product but too costly .,Correct spare,Great water cleanser,ABC"/>
    <s v="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
    <s v="https://m.media-amazon.com/images/I/313Cd59228L._SX300_SY300_QL70_FMwebp_.jpg"/>
    <s v="https://www.amazon.in/Prestige-PSWP-2-0-Purifier-Cartridge/dp/B078XFKBZL/ref=sr_1_284_mod_primary_new?qid=1672923606&amp;s=kitchen&amp;sbo=RZvfv%2F%2FHxDF%2BO5021pAnSA%3D%3D&amp;sr=1-284"/>
  </r>
  <r>
    <s v="B09FKDH6FS"/>
    <s v="realme narzo 50i (Mint Green, 2GB RAM+32GB Storage) Octa Core Processor | 6.5&quot; inch Large Display"/>
    <x v="33"/>
    <n v="7499"/>
    <n v="7999"/>
    <n v="500"/>
    <n v="0.06"/>
    <x v="1"/>
    <n v="0.93749218652331545"/>
    <x v="0"/>
    <x v="1"/>
    <x v="6"/>
    <n v="30907"/>
    <s v="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
    <s v="AFFOR2CVZKO4LFXRBJ2WEQXRHDKA,AEE5DT5BRBCBX27LOGB5EIX3GVHQ,AHCHD46P252E5T27D26CGOAVD4PQ,AEMUIOWHXS3X7TCLNOURVJFTE2BA,AGWO67H5CHGZF5AAAUAD5QQCZODQ,AGFY3ZBTCRZXSPRR4NXXE7N2SKQQ,AFFVMKWXROYV7F5GCRX72SOBBEUQ,AEKAEWCGDYUP75CGK24GI3RWCBQQ"/>
    <s v="Aditya Jha,Aman dhiman,RAMLAL Khadav,Jagan,Meherunnesha Sarkar,Karthikeyan.T,Amazon Customer,B Suersh"/>
    <s v="R36T09OX35WPH0,R1SPKNBAZ5I7N1,R2H32V6C3AL47P,R3V0GQV599E046,R1K3DKKD38K4YV,R3GLFGKDB9OSU6,R19K03O5BUU15B,R3LHO7E66T27P9"/>
    <s v="Budget Phone,Good product at this price,Good prodect,Good,Good,Value for Money!,Not bad,Nice"/>
    <s v="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
    <s v="https://m.media-amazon.com/images/I/4147W6koDNL._SX300_SY300_QL70_ML2_.jpg"/>
    <s v="https://www.amazon.in/realme-narzo-Mint-Green-Storage/dp/B09FKDH6FS/ref=sr_1_115?qid=1672895777&amp;s=electronics&amp;sr=1-115"/>
  </r>
  <r>
    <s v="B00Y4ORQ46"/>
    <s v="Logitech H111 Wired On Ear Headphones With Mic Black"/>
    <x v="43"/>
    <n v="745"/>
    <n v="795"/>
    <n v="50"/>
    <n v="0.06"/>
    <x v="0"/>
    <n v="0.93710691823899372"/>
    <x v="0"/>
    <x v="1"/>
    <x v="6"/>
    <n v="13797"/>
    <s v="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
    <s v="AE4XKNCRFDT42UVC2DCKMIXW4MVQ,AFF4VJIKK6EL5VW7Z7QZGE2JAG6Q,AEV7WXLS2DB6RQA4TZIZ3A3E5L3Q,AGQUCM3GAU6HWOILIQRBR73AAR6A,AFRRHZVMJ63DSEXGYKGIGH7QJYJQ,AE5B4IQUTNKHTVKOPXPIZF7BSVCQ,AHQTD5TF5VW5IPOSAGIZ7VYFB66A,AFHJSGFTBH6DO62VXXNYJWTRC5JA"/>
    <s v="kishorekr,Anil.c,Abhishek B.,Ashutosh Bhagwat,Sandeep,Shivdev Singh Dhanjal,Avinash,Ankur Singh"/>
    <s v="R3H4H2BLYJ8K54,R1P0BZF3X3CT7I,R2UC6S1JJBFG43,R3NEEKXGIP67K0,R1U5XLD5P7F7FU,R2A1XQCL3IR2SO,R1PQT6I4G8V4UP,R3ALX1UAMP0V5F"/>
    <s v="Good product but low quality at less price,I took for meetings and it working well.,Good but built quality ok,Problem with comfort for long hours calling,Headphone,It does the job well.,Noise cancellation is quite good in this price range.,Work with teams! perfect budget headphones."/>
    <s v="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
    <s v="https://m.media-amazon.com/images/W/WEBP_402378-T1/images/I/31puHGasbOL._SX300_SY300_QL70_FMwebp_.jpg"/>
    <s v="https://www.amazon.in/Logitech-H111-Stero-Headset-Black/dp/B00Y4ORQ46/ref=sr_1_123?qid=1672903001&amp;s=computers&amp;sr=1-123"/>
  </r>
  <r>
    <s v="B08HV83HL3"/>
    <s v="MI Power Bank 3i 20000mAh Lithium Polymer 18W Fast Power Delivery Charging | Input- Type C | Micro USB| Triple Output | Sandstone Black"/>
    <x v="44"/>
    <n v="2049"/>
    <n v="2199"/>
    <n v="150"/>
    <n v="7.0000000000000007E-2"/>
    <x v="0"/>
    <n v="0.931787175989086"/>
    <x v="0"/>
    <x v="1"/>
    <x v="0"/>
    <n v="178912"/>
    <s v="20000mAh Lithium Polymer battery|18W Fast Charging|Triple port output|Dual input port (Micro-USB/USB-C, Charging Time : 6.9 hours|Power Delivery|Advanced 12 Layer chip protection|Smart power managemen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Nice product,Performance is OK,Very Slim &amp; easy to carry,Decent product,GOAT"/>
    <s v="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grUs8OpvL._SX300_SY300_QL70_ML2_.jpg"/>
    <s v="https://www.amazon.in/20000mAh-Sandstone-Triple-Charging-Delivery/dp/B08HV83HL3/ref=sr_1_6?qid=1672895748&amp;s=electronics&amp;sr=1-6"/>
  </r>
  <r>
    <s v="B0123P3PWE"/>
    <s v="Rico IRPRO 1500 Watt Japanese Technology Electric Water Heater Immersion Rod Shockproof Protection &amp; Stainless Steel Heating Element for Instant Heating| ISI Certified 1 Year Replacement Warranty"/>
    <x v="45"/>
    <n v="999"/>
    <n v="1075"/>
    <n v="76"/>
    <n v="7.0000000000000007E-2"/>
    <x v="0"/>
    <n v="0.92930232558139536"/>
    <x v="0"/>
    <x v="1"/>
    <x v="3"/>
    <n v="9275"/>
    <s v="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
    <s v="AGB3FQ7523INWDNY3MAHJWA5ZGIQ,AFOLHTLOEWQQPINOVOOJ4LKDV2WQ,AEUF4QR7MJKENC3HLTNYAFOHZKXA,AHMB26HGLHBPKSOH3OUNWCBIQCFQ,AFSLUKKF3K7FMWODWA6LZ2ZVTWWA,AF7GR2MYNSFD4CNYGBK3FANOGQ5A,AF3WQWGNYVESH32NWB4I25WPG3SA,AFWXZ2W37J27GZLU6RBZZRVJYQ3Q"/>
    <s v="MANEESH Jaggari,Vishal dhan,K. Chandrababu,md javeed,Suyash phapale,amit garg,Kiran Nelakuditi,Rajasekaran"/>
    <s v="R2700E7W1TZOD3,RJYAUT0FRKDMB,RL8FH0EY6MYW2,R3LQZ1MVHYQ0AH,RA44P2P2I6OAT,R1RY147GD1ET8M,RYTQA3YC8EVSL,R2UK87WTHHEQLI"/>
    <s v="Excellent to Use, Adequate Cord length but Too Expensive compared with other &amp; Hope for Durability.,Easy to handle, hassle free,Good,Nice product 👍,Good product,Overall good product,Product not working more than 6months. At that time 797 rs now 999 rs. Too much,Not Shock proof at all"/>
    <s v="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
    <s v="https://m.media-amazon.com/images/W/WEBP_402378-T1/images/I/51mvimcd7EL._SY445_SX342_QL70_FMwebp_.jpg"/>
    <s v="https://www.amazon.in/Rico-1500-W-immersion-water-heater/dp/B0123P3PWE/ref=sr_1_272?qid=1672923606&amp;s=kitchen&amp;sr=1-272"/>
  </r>
  <r>
    <s v="B008QTK47Q"/>
    <s v="Philips GC1905 1440-Watt Steam Iron with Spray (Blue)"/>
    <x v="46"/>
    <n v="1614"/>
    <n v="1745"/>
    <n v="131"/>
    <n v="0.08"/>
    <x v="0"/>
    <n v="0.9249283667621776"/>
    <x v="0"/>
    <x v="1"/>
    <x v="0"/>
    <n v="37974"/>
    <s v="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
    <s v="AF7IXQKBUL6NEIQG4R53LMJJUGXQ,AGBITVO2DOMNZU6DB4QF2WXXELLA,AFKLAG22RFOVUU5PLNHQ5K6J44ZA,AFLBQUGX2NEY6DLJBUN7O6LGH4QQ,AFESOELYFWWZ3LND4HLBVI3PLAYA,AF7N24U3P7U7KXYPZXEKACPE2KEA,AELHJ3ZSDT52K3IHCRSBUZF4LXQA,AEOEMKEL2KZN2YOOK6FKZ7NYK3XQ"/>
    <s v="Neeraj Vishwakarma,⚡ Pushpendra Singh Patel ⚡,Sanjeev Ydv,ESHAN GARG,Arvind,niharika,Parvesh,Amazon Customer"/>
    <s v="R15OH35Q9GBPXD,R1TM2Y96J4GB3H,RXPI0WC1C9QAK,RH11TBBZE9F1S,R1R6QT7MSELRON,R1STE4UF85D4HE,R1AHNATNU8WZ9Q,RCOBXDIQSU3M5"/>
    <s v="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
    <s v="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
    <s v="https://m.media-amazon.com/images/W/WEBP_402378-T1/images/I/41Xp77o+-YL._SX300_SY300_.jpg"/>
    <s v="https://www.amazon.in/Philips-GC1905-1440-Watt-Steam-Spray/dp/B008QTK47Q/ref=sr_1_47?qid=1672923592&amp;s=kitchen&amp;sr=1-47"/>
  </r>
  <r>
    <s v="B08D9NDZ1Y"/>
    <s v="HP Deskjet 2331 Colour Printer, Scanner and Copier for Home/Small Office, Compact Size, Reliable, Easy Set-Up Through Smart App On Your Pc Connected Through USB, Ideal for Home."/>
    <x v="47"/>
    <n v="3999"/>
    <n v="4332.96"/>
    <n v="333.96000000000004"/>
    <n v="0.08"/>
    <x v="0"/>
    <n v="0.92292566744211813"/>
    <x v="1"/>
    <x v="1"/>
    <x v="9"/>
    <n v="21762"/>
    <s v="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
    <s v="AH6LPYJT5UBJ7CIEWVHDCNQAGWZQ,AGX3GCRGFU4IHAJZRUP655EEGSQA,AHOQRREVPSJUXUYXDOJAXWCTOYJA,AEL5PIUOHBKXOTW3VIO3KK7QLVLQ,AEJBFT4P76EAVJQOHGHTQWW3HACQ,AHVU44QPDJGJJRV2NLDRERCTAGTA,AFUS77H3MU32ZFAHB7O7Q7ZYETVQ,AGHESQ2NH7JIKXLAQ473QVFQDV3Q"/>
    <s v="Nikhil M.,Sonic,MUTHURAMA S.,N praneeth,Nitesh Kumar,Ravi Gogineni,T.Nuthan,Mohan"/>
    <s v="RS75FOY13AIG9,R3E7YWE1ALH6JF,R2L2RD1CNKUYC9,REHZ3AO9CMIAV,R19S8PMWV5DGXC,RC85YPCMOFPON,R1LU60M8E0H6MN,RRNOZ5CUP4LFK"/>
    <s v="Good Product,Average,Average Printer,Package is good,Very poor quality after 1 month used printer printer print only 7-10 print on 1 refile.,Does the job, but it's damn slow. Have to wait for ages,Super,Best product at low price"/>
    <s v="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
    <s v="https://m.media-amazon.com/images/I/31df-HkJJ7L._SX300_SY300_QL70_FMwebp_.jpg"/>
    <s v="https://www.amazon.in/HP-DeskJet-Inkjet-Colour-Printer/dp/B08D9NDZ1Y/ref=sr_1_317?qid=1672903011&amp;s=computers&amp;sr=1-317"/>
  </r>
  <r>
    <s v="B0762HXMTF"/>
    <s v="KENT 11054 Alkaline Water Filter Pitcher 3.5 L | Chemical-Free Water with Balanced pH Levels 8.0 to 9.5 | Solves Acidity Issue | Equipped with Carbon and Sediment Filter - Grey"/>
    <x v="35"/>
    <n v="1799"/>
    <n v="1950"/>
    <n v="151"/>
    <n v="0.08"/>
    <x v="0"/>
    <n v="0.92256410256410259"/>
    <x v="1"/>
    <x v="1"/>
    <x v="2"/>
    <n v="1888"/>
    <s v="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
    <s v="AFZBWPKSEOJ3ZXAVS7IA5QMLX6SQ,AH4H673QHNMNQEBK6XKODER4TXBA,AFF3RSHZGO4BAR2KYIOVYD3VGZVQ,AFEVGT6SALVKATPAPCZQCUOZFA4Q,AH7MEOSIJPT7Z2WMJI4ROMY3I2QA,AGLKS2YBV32Q5F36ESVSZKN7YZVA,AF3DKAW7MUAW6MB7HC4YEPY6IN3Q,AGVNDZ4Y2VJXWYSIDOP4GXJYF5DQ"/>
    <s v="Nikhilesh T.,Vishal Sharma,milind moon,Amandeep thakur,smsn,Manwinder Singh,Kindle Customer,Chakraborty A.-7001953481"/>
    <s v="RN4RJMHA6Z17Z,R27O0FPVNG63DK,R1O1OR760KAMN2,R1KHM1E2FS5LHX,R2EDFZCXSNQL9Q,RWOZF184HDN45,R2S27KPO0VKWWA,R6NCDUG0BJSA9"/>
    <s v="Excellent product timely delivered,It's good,Sleek useful but after some time filling water takes time,Good product,PH not certain,Awesome,Excercise Caution before buying,Almost ok"/>
    <s v="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
    <s v="https://m.media-amazon.com/images/I/41EI+3OYGaL._SY300_SX300_.jpg"/>
    <s v="https://www.amazon.in/Kent-Alkaline-Filter-Pitcher-3-5-litres/dp/B0762HXMTF/ref=sr_1_410?qid=1672923612&amp;s=kitchen&amp;sr=1-410"/>
  </r>
  <r>
    <s v="B01MUAUOCX"/>
    <s v="Sujata Chutney Steel Jar, 400 ml, (White), Stainless Steel"/>
    <x v="48"/>
    <n v="688"/>
    <n v="747"/>
    <n v="59"/>
    <n v="0.08"/>
    <x v="0"/>
    <n v="0.92101740294511381"/>
    <x v="0"/>
    <x v="1"/>
    <x v="5"/>
    <n v="2280"/>
    <s v="Warranty: No Warranty|Includes: 1 jar only|Perfectly fit to sujata's motor|Totally shock-proof and safe|Low maintenance, trouble free running"/>
    <s v="AEKI4KLUAOWCEBHQHFGVBZTGMPYQ,AFCLNH2ZECKMY5LXIR6WTDUJ6BKQ,AECFK7X5H4ZKSE2P4WI4SGN52XVA,AGK5OL7ZCDPBSM3GFB57JEDTMVGA,AERYRV3NSECCWSOGSJRBJDGJP4XQ,AHEYCWAGWOWMQL6IWZB4UBCM7N2A,AGQMPE5Y62H4ALYMCMPV5J25BOGA,AHYJWLKBVY2CFWRJH3MNID4CRRBA"/>
    <s v="Amazon Customer,Neeraj Gola,Ignorant Nalayak,Siddamsetty Srinitha,naveen,vishakh,uday vir,Kirti Yadav"/>
    <s v="R4YUH7EZ5DB9C,R1CIOU739KNQAX,R2KCDNY1S0C382,RCMGM5B1EHGHZ,R2IIIEMH4MYPA3,RM0CKWZYGTO62,R27N3CJ0NTDZZ2,RBNBAX3RV9RPS"/>
    <s v="Hope it will last long,Superb product,This is new version, with safety locks.,Original and Good,One of the Best you can expect,Sujata chutney jar,Quality,Original Product at reasonable price"/>
    <s v="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
    <s v="https://m.media-amazon.com/images/W/WEBP_402378-T1/images/I/315uFBgWK3L._SX300_SY300_QL70_FMwebp_.jpg"/>
    <s v="https://www.amazon.in/SUJATA-Chutney-Jar-Small-8x8x8cm/dp/B01MUAUOCX/ref=sr_1_386?qid=1672923611&amp;s=kitchen&amp;sr=1-386"/>
  </r>
  <r>
    <s v="B09CTRPSJR"/>
    <s v="Storio Kids Toys LCD Writing Tablet 8.5Inch E-Note Pad Best Birthday Gift for Girls Boys, Multicolor (SC1667)"/>
    <x v="49"/>
    <n v="217"/>
    <n v="237"/>
    <n v="20"/>
    <n v="0.08"/>
    <x v="0"/>
    <n v="0.91561181434599159"/>
    <x v="1"/>
    <x v="1"/>
    <x v="8"/>
    <n v="7354"/>
    <s v="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
    <s v="AGQ3YJHNFI6CFAOTHMHNA3BEH4AQ,AGIGNUSWYO2OQDTSK25NQWQYTKKA,AHIJZTKPBCAZCSUIZU3JPERUM55A,AFJQGE6TV2BR754CRHDMTKOCTHNQ,AGHD2OMQH2SJZ7PQONIDBG63ZBKQ,AGPBPLV5X666GMBRNJCVLJNNH64A,AHRBK243XJM2ALAIV4RQOYVTH54A,AHNZPDWG65TAYC72YLSK2DUCA6BQ"/>
    <s v="Udayakumar R.,Samson Sirla,Nitish Varshney,Bhuvana,kaaju,rakesh a.,Priti Sahu,Sumitha"/>
    <s v="R32QHTM45T5S7N,R1PWLZEPRIUF0B,R2ZPR72HXJDDTX,R1ERI9BP1ALOX3,R1BY1F45H961AX,R19ZEB8HMP8MQS,RO9GYYPV0QDRB,R1P6WSNKIOGFEN"/>
    <s v="Good Product,Good,Excellent Product!,Please check before replacing...,Save Trees,overall, a good buy,Save tree,Very nice product"/>
    <s v="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
    <s v="https://m.media-amazon.com/images/I/51YTmlApiXL._SX300_SY300_QL70_FMwebp_.jpg"/>
    <s v="https://www.amazon.in/Storio-Writing-Tablet-8-5Inch-Birthday/dp/B09CTRPSJR/ref=sr_1_7?qid=1672902995&amp;s=computers&amp;sr=1-7"/>
  </r>
  <r>
    <s v="B07D2NMTTV"/>
    <s v="Black + Decker BD BXIR2201IN 2200-Watt Cord &amp; Cordless Steam Iron (Green)"/>
    <x v="46"/>
    <n v="3199"/>
    <n v="3500"/>
    <n v="301"/>
    <n v="0.09"/>
    <x v="0"/>
    <n v="0.91400000000000003"/>
    <x v="0"/>
    <x v="1"/>
    <x v="1"/>
    <n v="1899"/>
    <s v="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
    <s v="AEUTMRODCZ5QP6FRYACICHQHJGJA,AGBAIGEU4LX4TAQQOENWMZBZCV3A,AHDSUGLHNAFKFMGKJPLS5HLJFL7Q,AHBRTDUHKMIYUZLP6W7RM4IMFV4A,AHK6Y7FOVUIRNCIYQUA4BBIKXOGA,AFH3LWABFWVDV36O4EA7EDMVB7OQ,AGK46AGUBC3MLDF3UJFYKYVXX7JA,AGZ2OFZQWKMUV5RUP367QIUEDFWQ"/>
    <s v="Sivaraman S,V Rajendra Kumar,Mrigank,Valmiki Sravani,Rahul Raj,Dr.Aasif,Kshitij Gupta,Melvyn lobo"/>
    <s v="RDXQHIOFK1PKR,R3SVTCGHMIRBEU,R1IZIEXJ4GIYSS,RDUMYFY75NN95,R2GX29CH20R2HN,R246JQ5OCCXV4C,R3OUB0HZCUEZBL,R2ZYHN8QERPN3K"/>
    <s v="No entanglement,Iron with freedom,Good Iron,Steam iron!,It’s wireless,Good,Wonderful,Light weight and very adjustable to ur family needs"/>
    <s v="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
    <s v="https://m.media-amazon.com/images/I/41ady4ISpWL._SX300_SY300_QL70_FMwebp_.jpg"/>
    <s v="https://www.amazon.in/Black-Decker-BXIR2201IN-2200-Watt-Cordless/dp/B07D2NMTTV/ref=sr_1_366?qid=1672923611&amp;s=kitchen&amp;sr=1-366"/>
  </r>
  <r>
    <s v="B00LUGTJGO"/>
    <s v="Bajaj RHX-2 800-Watt Room Heater (White)"/>
    <x v="40"/>
    <n v="1399"/>
    <n v="1549"/>
    <n v="150"/>
    <n v="0.1"/>
    <x v="0"/>
    <n v="0.90316333118140735"/>
    <x v="1"/>
    <x v="1"/>
    <x v="2"/>
    <n v="2602"/>
    <s v="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
    <s v="AGI3LMXQXP4MEFM4NDQTJTXXQBVQ,AFC2IZIMLDQRHPP6HME2J34YYOOQ,AGRB3PSBBGROCDVUZ4T5NQCFGULA,AFV6EB63VB7UKYIEUYKNYEXHV5IA,AHS5BOPH3WRQV2BD4IWZRGDYQVVQ,AFYWFSV7SQAJW6KLYQN4D5OVIUNA,AH4GBZYOUGBQQ2XQQHY6WKQZTIKQ,AFFBDPS3XMGKIVKYZIMXQZJGEI7A"/>
    <s v="Shanu SwamiKohar,susheel,Shubham Tiwari,Amazon Customer,hemant,Rehan alam,J.S.,Ankit kumar singh"/>
    <s v="R2556DFD2ZXACT,RT20S82LT3HZF,R5PBZ2AGECCNG,R1XSSAS2EQFOVQ,R2HJ4MWS6TL6WQ,RVBQL14APCWFY,R2WCBDYBF6XI7R,R9MK42KRU62FP"/>
    <s v="Quality is fine,Good,Minimum electricity maximum heat.,Light weight portable and easy to operate,Nice product,Don't buy it,Value for Money,It's average product"/>
    <s v="Normal heat by this product.,Good,Quit good,https://m.media-amazon.com/images/I/61s-GPKkkZL._SY88.jpg,,Don't buy it because 10-11 day it will work well after that it start heating more and more ,it is plastik body,Value for Money,heating is normal"/>
    <s v="https://m.media-amazon.com/images/I/519JHuNt1RL._SX300_SY300_QL70_FMwebp_.jpg"/>
    <s v="https://www.amazon.in/Bajaj-RHX-2-800-Watt-Room-Heater/dp/B00LUGTJGO/ref=sr_1_17?qid=1672923591&amp;s=kitchen&amp;sr=1-17"/>
  </r>
  <r>
    <s v="B01EJ5MM5M"/>
    <s v="Canon PIXMA MG2577s All-in-One Inkjet Colour Printer with 1 Additional Colour Cartridge"/>
    <x v="50"/>
    <n v="3498"/>
    <n v="3875"/>
    <n v="377"/>
    <n v="0.1"/>
    <x v="0"/>
    <n v="0.90270967741935482"/>
    <x v="1"/>
    <x v="1"/>
    <x v="10"/>
    <n v="12185"/>
    <s v="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
    <s v="AHBS2L7JPLUKRD5ZJQVVSFJ4LNWA,AFS5B353QRCCSU47ZJP22D6VGOPA,AE4IOLUZBOKNPMKOWBH4NSBQANGQ,AGW7EVQ7EY3BS4JCCXZ622IVSSSA,AEGALBMIH2REIAM54HH446CXCAFA,AHZ5C4DKZMCI6CTANLO3RVEGSSFQ,AGF752ZU5K45Z2R6A7PZFIVGC7EA,AFTXFBWO4GE62ATLVMHKDCZNRA5A"/>
    <s v="Prasad,M. Satyanarayana,Sarthak Jain,Lokesh,siddhath shiva,Sharanabasava,shallu,Lalthakunga"/>
    <s v="RGQ39S8C5PP47,R3EJOUTC62KKUN,RJ8QD3DJEQ5JN,RW1HT9YU7JHSI,R1AP7ME9Q3JURN,R1TOT1Q6G43B7U,RH7QC8KMYJACT,R1HRQS0EW6WD1C"/>
    <s v="not sure if this is a new product or a used one that was delivered to me,Good product,Ink issue,Overall good product , need to wait and watch on the ink consumption rate,Very Nice 🙂👍,Good,Printer is good, but inkjets become dry too fast,Good product"/>
    <s v="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quot;printer not connected&quot;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
    <s v="https://m.media-amazon.com/images/W/WEBP_402378-T1/images/I/31Z02dwnKfL._SY300_SX300_QL70_FMwebp_.jpg"/>
    <s v="https://www.amazon.in/Canon-MG2577s-Inkjet-Colour-Printer/dp/B01EJ5MM5M/ref=sr_1_378?qid=1672903013&amp;s=computers&amp;sr=1-378"/>
  </r>
  <r>
    <s v="B072J83V9W"/>
    <s v="Philips PowerPro FC9352/01 Compact Bagless Vacuum Cleaner (Blue)"/>
    <x v="51"/>
    <n v="8999"/>
    <n v="9995"/>
    <n v="996"/>
    <n v="0.1"/>
    <x v="1"/>
    <n v="0.90035017508754378"/>
    <x v="0"/>
    <x v="1"/>
    <x v="4"/>
    <n v="17994"/>
    <s v="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
    <s v="AGBITVO2DOMNZU6DB4QF2WXXELLA,AFMPYDPXNEAOY7V6ESN3RHHIFOLA,AEXMSOQXFSGNINYXVTPXWF6LNSOQ,AHJ36WVWO52FUAO4F7W2V2HUVIOA,AHDVRIPXBUVBEU4SPWOC6RGAYRPQ,AEM6HSXS6EAAW2W2YCJDURHPAOHQ,AHGWXO3TIN5RERBOPO6KS5HW6PQQ,AF476TMP4LI7EBRKEYTFE33CHLLA"/>
    <s v="⚡ Pushpendra Singh Patel ⚡,Mukul,Sauron,Amazon Customer,Bumble Bee,Naresh,Serena A Lyngdoh,Sohail Quazi"/>
    <s v="R1PZ2XBD6GD0UY,RMQA2CY9FRUOR,R55EXM1PLX7BM,R26ZJ9VXF4PWCA,R2S9JPUNTGN4DX,R2M8WSNRMQDR8C,RNY8DA1733V0U,R1F1ZMII16AUTP"/>
    <s v="Hassle free bagless vacuum cleaner | No more of maintaining/cleaning/replacing bags,Nice little vacuum cleaner but with a couple of drawbacks.,Simple and Effective,A,On the heavier side but satisfied with the product,Good quality, heavy noise,Great Product!,Awesome Cleaning Machine"/>
    <s v="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
    <s v="https://m.media-amazon.com/images/I/41xQDop2T5L._SX300_SY300_QL70_FMwebp_.jpg"/>
    <s v="https://www.amazon.in/Philips-PowerPro-FC9352-01-Compact/dp/B072J83V9W/ref=sr_1_146?qid=1672923597&amp;s=kitchen&amp;sr=1-146"/>
  </r>
  <r>
    <s v="B00LM4X3XE"/>
    <s v="Parker Quink Ink Bottle (Black)"/>
    <x v="8"/>
    <n v="90"/>
    <n v="100"/>
    <n v="10"/>
    <n v="0.1"/>
    <x v="0"/>
    <n v="0.9"/>
    <x v="0"/>
    <x v="1"/>
    <x v="0"/>
    <n v="3061"/>
    <s v="Black Colour is washable in nature.|30ml Bottle|High quality ink"/>
    <s v="AEVJ7N5EX6TJXU2OFCDO4HSY2LJQ,AGMGQLON63U5BK3Y4TWRMLBA55RA,AEL3456JVPVXWB6RKCYTYVXKVX3A,AEUUCRDKXXXU4LJNB3ERBXQY47CQ,AHNNUOE6JO6DYVSBCELNHU63SLTQ,AGZ65RFJNJ2KCHAFLG7G6O5NTBCQ,AE6HGV4SSK2V4C4QVOKY42KZW2DQ,AEJTMP5M2622L3W6D2YHPTZ67JIA"/>
    <s v="ghost parris,Zeeshan Ansari,Dipankar Mondal,Sonam mishra,Harini Jeyapal,Vineetg,Tathagata Chakraborty,RAVIKUMAR RAGHAJIBHAI PATEL"/>
    <s v="R39KVWDTJLV7UW,R1WL0UPYXNV0DD,R2PGY7OWESCS6I,R26LH8QOEED5O0,R10DQL9ALWH0DB,R1C3VSMXFDAFH3,R19F1VFEULFO9,R1U4HHWBLSHIIC"/>
    <s v="Good,Best Quality product you should go for,Prince Mondal,Very good product,Good quality!,Very dark,It's dark!,Received Black quink in bottle without plastic cover at bottle neck"/>
    <s v="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
    <s v="https://m.media-amazon.com/images/I/41ds2zVHE4L._SX300_SY300_QL70_FMwebp_.jpg"/>
    <s v="https://www.amazon.in/Parker-Quink-Ink-Bottle-Black/dp/B00LM4X3XE/ref=sr_1_324?qid=1672903011&amp;s=computers&amp;sr=1-324"/>
  </r>
  <r>
    <s v="B00LVMTA2A"/>
    <s v="Panasonic CR-2032/5BE Lithium Coin Battery - Pack of 5"/>
    <x v="20"/>
    <n v="225"/>
    <n v="250"/>
    <n v="25"/>
    <n v="0.1"/>
    <x v="0"/>
    <n v="0.9"/>
    <x v="0"/>
    <x v="1"/>
    <x v="4"/>
    <n v="26556"/>
    <s v="Used in CMOS battery|Used in car remotes|Used in calculators|Used in scientific instruments|Used in watch"/>
    <s v="AH3MVZYHGOVNKO5T5EWVT4HK6M7A,AEDGEVRXRPJZOKCKYHPSRPYFIDZA,AG5ZMUHXVOUVN5BBEDWNN56JLUVA,AF3QHAZ5V36AO5PE6AQGFZZSDCCQ,AFCLK65T5NMGQV7RXN3QJTOYNTNA,AHHZ7KJRSXG4SOCT5CYSHO3DWDMA,AEWZXQYKDB6JJD653R4I3TOIJXHQ,AEWMRL2WQK2553OVVG4CKRWSNYHA"/>
    <s v="Malik,Anil reddy,Sunil,Swamy,Athish,Vasanth Kumar U,T.Srinivasa rao,Jay Ravasa"/>
    <s v="R2DRWYU4KRZG8M,R2C4X2752MM324,R2XH62C0OMV1KN,RHNRKZTFXDK89,R4KUI529XXAL5,R2YBU1X775PBO7,R2SP06FB7XB3NM,R3TQ721HDLL0UC"/>
    <s v="Excellent Product,Good,👍,Meets purpose,Nice battery,Good,Value for money,Works flawlessly"/>
    <s v="Made in Indonesia, (thankfully not China).,Good for long use of remote,👏,Battery works as replacement,Serves the purpose, Good seller, Good battery life,Good. Worked for my Ertiga Car Key remote,Working good,Works flawlessly. Good Battery Backup:Good packaging."/>
    <s v="https://m.media-amazon.com/images/W/WEBP_402378-T1/images/I/5145vqMSaTL._SY300_SX300_QL70_FMwebp_.jpg"/>
    <s v="https://www.amazon.in/Panasonic-Lithium-CR2032-5BE-Battery/dp/B00LVMTA2A/ref=sr_1_97?qid=1672903000&amp;s=computers&amp;sr=1-97"/>
  </r>
  <r>
    <s v="B00S2SEV7K"/>
    <s v="Pilot Frixion Clicker Roller Pen (Blue), (9000019529)"/>
    <x v="22"/>
    <n v="90"/>
    <n v="100"/>
    <n v="10"/>
    <n v="0.1"/>
    <x v="0"/>
    <n v="0.9"/>
    <x v="0"/>
    <x v="1"/>
    <x v="3"/>
    <n v="6199"/>
    <s v="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
    <s v="AFSJUWV2I4CD53EPCRMOQJ3CWR3Q,AGLYAYWTFPPMLELDG7MBUTWQZTKA,AHAAYO56NUYMNL7O7P65YAAKV6TA,AFWPXEXJRSEYWLZSQDGUDSBDHBLQ,AES4QRD3RAYW2ORTU7E7K76ODZ5A,AFRXDI4SII4JBMPANDYIBWAXES6A,AGH6HBX2KQ7SPFSKTLA3TXXEODHQ,AHWWSRDGMUI3RUPRJLQY7DLHKXIQ"/>
    <s v="Abhay Gupta,vimal rastogi,Sughnesha,Prityush,Anzer Ahmed,A name I won't regret,Biby,Kayam Sayyed"/>
    <s v="R1QL22IXTM3HYM,R2BCCQQCMW4X56,R8MW9P91PIMJ3,R1IR8LR4A6GBLG,RO0DFX54L3NCC,R1KTHYCCXHUBFI,R19DP6TCU06P4W,R30Y585J7G8SHZ"/>
    <s v="Good... 😊,Nice pen but it has some problems.,A great buy,Good pen but finished really quick,It's ink gets finished after using it only for 2 or 3 times,Very nice pen,Best for neat homework.,It's help me earn my bread butter"/>
    <s v="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
    <s v="https://m.media-amazon.com/images/I/21t8TMvuq6L._SX300_SY300_QL70_FMwebp_.jpg"/>
    <s v="https://www.amazon.in/Pilot-Frixion-Clicker-Roller-Blue/dp/B00S2SEV7K/ref=sr_1_457?qid=1672903018&amp;s=computers&amp;sr=1-457"/>
  </r>
  <r>
    <s v="B07JB2Y4SR"/>
    <s v="Classmate Octane Colour Burst-Multicolour Gel Pens (Pack of 10) | Gold &amp; Silver Glitter Sparkle Pens|10 colour ink shades for art lovers and kids|Fun at home essentials"/>
    <x v="52"/>
    <n v="90"/>
    <n v="100"/>
    <n v="10"/>
    <n v="0.1"/>
    <x v="0"/>
    <n v="0.9"/>
    <x v="0"/>
    <x v="1"/>
    <x v="4"/>
    <n v="10718"/>
    <s v="10 Rich colours with silver and gold options|Comforatble writing grip|Stylish sculpted design"/>
    <s v="AFZD4RCAOTL4JRRKT6WHVVJWDNHA,AECAPFEPRBCKU4VOBRUGOVMNJBXA,AH2UVQCFNAROZ46WLW3GCZQBZ6TQ,AE4FRP3D6KIQG7H3GP436GUD52VQ,AEZGVKB6YZLTQQTT356NGQIXBMCA,AESGKVHA72PDDC7C45OGNNEMTUKA,AFSSI6KQRVUBQ6DTUNIXZ4PJ4Z2A,AG2X6AGQIUAPKCJIXEZTL2DPVISQ"/>
    <s v="Vijaya,Kumkum Kumari,Amazon Customer,Altaf Khan,Praduman Singh,JV,Lata Sharma,sridevi  k👍"/>
    <s v="R1NXQAUJ3LO3OW,R1MWEBTA35BES8,R2OTG33BME1DP2,R2ADKUIQDNC4CS,RXCSU83UL85LG,R1IU2CXD6J2VT9,RXCA5L1FET3BK,R2PXB1JH0VU4MO"/>
    <s v="Very good,WORTH TO BUY.,Writes neat but smells bad,Like ok ok,Nice,👍,Amajin!,One pen is missing. Silver colour pen is missing"/>
    <s v="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
    <s v="https://m.media-amazon.com/images/W/WEBP_402378-T2/images/I/51zIKeCjN-L._SX300_SY300_QL70_FMwebp_.jpg"/>
    <s v="https://www.amazon.in/Classmate-ITC-Octane-Colourburst-Pen/dp/B07JB2Y4SR/ref=sr_1_343?qid=1672903012&amp;s=computers&amp;sr=1-343"/>
  </r>
  <r>
    <s v="B0B5V47VK4"/>
    <s v="OnePlus 10T 5G (Moonstone Black, 8GB RAM, 128GB Storage)"/>
    <x v="33"/>
    <n v="44999"/>
    <n v="49999"/>
    <n v="5000"/>
    <n v="0.1"/>
    <x v="1"/>
    <n v="0.89999799995999918"/>
    <x v="0"/>
    <x v="1"/>
    <x v="0"/>
    <n v="3075"/>
    <s v="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
    <s v="AFPMBWVYFY6T7W3RZXDGZUPYNKPA,AG5QSBZVK2PROVFXY6NCIIPZCBMQ,AGIZ3WNZX67YKD4PT46PBZS2V3QQ,AEZRQDYOBPGOJXGYBF76TP4PVIUQ"/>
    <s v="Subhra S.,Omkar,Varun George,Atul Anand"/>
    <s v="R28G51B8I2WH0N,R1PAALMCY8OGOR,R2S1GDT2RANQ20,R3F1K3SM97DG5P"/>
    <s v="A conditional beast,Overall satisfied but Wow factor is no missing,Honest one which might help.,Perfect one , You can buy"/>
    <s v="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
    <s v="https://m.media-amazon.com/images/I/413c3ZnFLxL._SX300_SY300_QL70_ML2_.jpg"/>
    <s v="https://www.amazon.in/OnePlus-Moonstone-Black-128GB-Storage/dp/B0B5V47VK4/ref=sr_1_300?qid=1672895835&amp;s=electronics&amp;sr=1-300"/>
  </r>
  <r>
    <s v="B09N6TTHT6"/>
    <s v="E-COSMOS Plug in LED Night Light Mini USB LED Light Flexible USB LED Ambient Light Mini USB LED Light, LED Portable car Bulb, Indoor, Outdoor, Reading, Sleep (4 pcs)"/>
    <x v="13"/>
    <n v="89"/>
    <n v="99"/>
    <n v="10"/>
    <n v="0.1"/>
    <x v="0"/>
    <n v="0.89898989898989901"/>
    <x v="0"/>
    <x v="1"/>
    <x v="1"/>
    <n v="241"/>
    <s v="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
    <s v="AECKRXKG6P4WDPQMPD3XPO5ZZ5QA,AF23F2BUJEUNAGZDIOQJKUYF6LAQ,AHRDRWRO47YAE3WV6X6SXN6DJZBA,AHJ57MLUC2YLYZQKU3CX6UL5PGJQ,AGCKYTS6NKAUMR36K3LGAKBK7HLQ,AGMB47WHJPH52A57TVE43RY5DIZA,AHYSFGBB7ME3WWWP6PX55YHNYFBA,AHS5UBL4UFHYRUJRMMJKY2CUTOLA"/>
    <s v="ABHISHEK SAXENA,C.M. Dhananjayan,Yash,AMIT KUMAR SINGH,Aashiq,Amazon Customer,shivendra sheel kulshrestha,Sushila Doshi"/>
    <s v="R1YVU5NMCJDX8M,R3MG5C14NRKOHR,R1T3DO26SFI3TL,R2MM0U3FL0ZO3T,R36Y3XNBK12QV8,R23WOLPX6D4VDT,R8BJJZVA7O7SE,R1P2BGW89EV4L3"/>
    <s v="Good &amp; attractive,Very versatile,Good,Good Product....,Good night light at 5Volt.,Pretty good product,Good,Nice bt it should be in direct plug not in usb"/>
    <s v="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
    <s v="https://m.media-amazon.com/images/I/318Gp3pIqXL._SX300_SY300_QL70_FMwebp_.jpg"/>
    <s v="https://www.amazon.in/DASITON-Flexible-Ambient-Portable-Outdoor/dp/B09N6TTHT6/ref=sr_1_218?qid=1672903006&amp;s=computers&amp;sr=1-218"/>
  </r>
  <r>
    <s v="B09WRMNJ9G"/>
    <s v="OnePlus 10R 5G (Forest Green, 8GB RAM, 128GB Storage, 80W SuperVOOC)"/>
    <x v="33"/>
    <n v="34999"/>
    <n v="38999"/>
    <n v="4000"/>
    <n v="0.1"/>
    <x v="1"/>
    <n v="0.89743326751968"/>
    <x v="0"/>
    <x v="1"/>
    <x v="1"/>
    <n v="11029"/>
    <s v="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
    <s v="AHLYJKN3B45FGUXNLI7HBJRMQXBA,AGU3XNDQ5OIFEYL6W7FGAB4QNOPA,AFQQLWLDOYRTQWZETYX6CFXNEOJQ,AGJLSJO25FNAPTAMQITAMV2DTV7A,AGFXSW2YQHNS2ZPAMQHQLDH5QBZQ,AFNQRKRC76QTV3ANYGVIX3WGB7AQ,AGJU6F3B6JF6P3W5KKTWBRLGQFRA"/>
    <s v="Dinesh Kumar,Saurabh,BIDESH PATRA,Prateek H,SHREYANSH KAPADIA,Vinayak joshi,Zarafatima"/>
    <s v="RB90KDMXOCCPZ,R1OARKAJGLAKQ4,R1N33NHFCLHH1Z,R3JL5MHXQ8MCFN,R38ZGFRJN3GTNB,R1VN3PBKU8OEGA,R27ULMSJKIY5YD"/>
    <s v="Best option in 35k category.,Terrific purchase,A highly priced smart phone.,Can't get better at this cost. Review after one month of use.,Oxygen OS is providing poor experience, overall device is okay.,Ammazing Product,Okay"/>
    <s v="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
    <s v="https://m.media-amazon.com/images/I/41pQ4gJMwEL._SX300_SY300_QL70_ML2_.jpg"/>
    <s v="https://www.amazon.in/OnePlus-Forest-Green-Storage-SuperVOOC/dp/B09WRMNJ9G/ref=sr_1_79?qid=1672895770&amp;s=electronics&amp;sr=1-79"/>
  </r>
  <r>
    <s v="B009DA69W6"/>
    <s v="KENT Gold Optima Gravity Water Purifier (11016) | UF Technology Based | Non-Electric &amp; Chemical Free | Counter Top | 10L Storage | White"/>
    <x v="35"/>
    <n v="1699"/>
    <n v="1900"/>
    <n v="201"/>
    <n v="0.11"/>
    <x v="0"/>
    <n v="0.89421052631578946"/>
    <x v="1"/>
    <x v="1"/>
    <x v="7"/>
    <n v="11456"/>
    <s v="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
    <s v="AGYLQ6KMOYG2N4U5GNYARX2MBB4Q,AENABMLHDXXHUYBOHPRFH4X3PMCA,AFW36VYDMVOGNOQ3KW5TU52NBPYA,AFEQJU6HMTSU2TSLWVLTRMMDUVJQ,AH4A6ZXSVYUDRVTZJ5J53UD3VNPQ,AEAMXZQMDHPTSSU6VOCCG7FJ3L5A,AFPNCLF6XNCVGSLV4B3UCFJZENEQ,AFERJ3NSJPHMZPWXLNY2MB6NHERQ"/>
    <s v="Dharmender Sharma,Sheba mathew,Amazon Customer,Sanchita Sachin Dhanawade,S.V,Shivam Jha,Michael Rinsailova,Sanjeev Chowdhary"/>
    <s v="R3ILP34L4UM7UI,R1M3L7485NFGSE,R68JE2G98FHTQ,R2DX8OAP0HXXWP,R2LZF3QSCI31HQ,RCGA8MAYBXPJV,R2OPEWC0J4VGCD,R18ICGMNS6POJN"/>
    <s v="Nice,Overall satisfied with the product,Good,Nice products,Slow filteration,Fit for 2 people,Mini filter,I have received delivery yesterday only and found a manufacturing defect i.e. leakage from the top"/>
    <s v="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
    <s v="https://m.media-amazon.com/images/W/WEBP_402378-T1/images/I/31A-v4dVHmL._SX300_SY300_QL70_FMwebp_.jpg"/>
    <s v="https://www.amazon.in/Gold-Optima-10-Litres-Non-electric-Purifier/dp/B009DA69W6/ref=sr_1_196?qid=1672923600&amp;s=kitchen&amp;sr=1-196"/>
  </r>
  <r>
    <s v="B00P93X2H6"/>
    <s v="Classmate Pulse Spiral Notebook - 240 mm x 180 mm, Soft Cover, 200 Pages, Unruled"/>
    <x v="27"/>
    <n v="67"/>
    <n v="75"/>
    <n v="8"/>
    <n v="0.11"/>
    <x v="0"/>
    <n v="0.89333333333333331"/>
    <x v="0"/>
    <x v="1"/>
    <x v="3"/>
    <n v="1269"/>
    <s v="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
    <s v="AH6NK74TCKWVMLPVFEC44ZLT546Q,AEUNLUIL7UEDSBOHDA52EP3CT43Q,AGKEIYGWTR5DFWUXTQK2GJCADGAA,AHYDGBIJQH2XC4SMUNVX2HGKOELQ,AGERLRPT3Z7WUSIERUPQ3NNUYGBQ,AGBVV6FOZ3OTCYR6XQ7UZL5OOF5A,AEBHFCOMRX6G22X3JLSCKHLXPTOA,AFZZKKAWBJWFT7ZNDHWFPI2LJTLA"/>
    <s v="Nafisa Nehar,Narinder K.,Mayank,Harsh Raj,Dr.G.K.H.KRISH,Soumava Chakraborty,Sahid,RAJU ACHARJEE"/>
    <s v="R3QLOAFS794JE2,R3N8H6JX73IGQM,RR2G573NOMISE,R1710I0LBXO0RZ,RSAY82S1YEY1A,R3T3F038IAP2Z5,R2E19RVGQBXFIY,R20HG64QT9A05Z"/>
    <s v="it's nice. simple and easy.,It's good but I ordered avengers printing I got other one,Not A4 size,Nice product but not value for money,Money not wasted.,Good For Day-To-Day use,medium size notebook,Good for note"/>
    <s v="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
    <s v="https://m.media-amazon.com/images/W/WEBP_402378-T1/images/I/51o0rLZiIjL._SX300_SY300_QL70_FMwebp_.jpg"/>
    <s v="https://www.amazon.in/Classmate-Pulse-Spiral-Notebook-Unruled/dp/B00P93X2H6/ref=sr_1_248?qid=1672903007&amp;s=computers&amp;sr=1-248"/>
  </r>
  <r>
    <s v="B08VGFX2B6"/>
    <s v="Kuber Industries Waterproof Round Non Wovan Laundry Bag/Hamper|Metalic Printed With Handles|Foldable Bin &amp; 45 Liter Capicity|Size 37 x 37 x 49, Pack of 1 (Beige &amp; Brown)-KUBMART11450"/>
    <x v="53"/>
    <n v="177"/>
    <n v="199"/>
    <n v="22"/>
    <n v="0.11"/>
    <x v="0"/>
    <n v="0.88944723618090449"/>
    <x v="0"/>
    <x v="1"/>
    <x v="3"/>
    <n v="3688"/>
    <s v="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FIW7SS6JYD246VDPFCNSS45PH7A,AEOI3LGG2G5YAM647D2WYTRHMPAQ,AHSKMWRIGAXR4TF5RMVJCNOIAJZQ,AFQ5YTBEEJ6L2CH67Q3TNTJDIJ7Q,AG4AFKT4PVRYWBKJMOJEKFUSU5MQ,AFPMOPGPU5NWYHAOEYSYXPI5S63A,AEK63HRZEJ3UTPW5TRT3E5PXAIQA,AHIHM65JP3HOHP2GPPDMKIAZJQCQ"/>
    <s v="niket,Priyasree,Ashwani Agarwal,utkarsh,rajani 2406,Mazrudeen,arun kumar,Amazon Customer"/>
    <s v="R20PP3QU2OXVOH,R24JMSEEM3755G,R1IWN9BPDUY3BS,R19B3I4NRNXU86,R32K7NCIA17OJN,RGRROWWT9JAHP,R1P7PAXB06JTJU,R13JQ20APUVZ1O"/>
    <s v="good product,Nice one,Product is gud but size could be little more,Best Buying,Good product,Material is good,Worth for cost,Sturdiness of Kuber Industries Waterproof Round Non Woven Laundry Bag"/>
    <s v="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
    <s v="https://m.media-amazon.com/images/I/41wqOJ5t9QL._SX300_SY300_QL70_FMwebp_.jpg"/>
    <s v="https://www.amazon.in/Kuber-Industries-Foldable-Laundry-KUBMART11450/dp/B08VGFX2B6/ref=sr_1_116?qid=1672923596&amp;s=kitchen&amp;sr=1-116"/>
  </r>
  <r>
    <s v="B09BL2KHQW"/>
    <s v="KENT POWP-Sediment Filter 10'' Thread WCAP"/>
    <x v="2"/>
    <n v="231"/>
    <n v="260"/>
    <n v="29"/>
    <n v="0.11"/>
    <x v="0"/>
    <n v="0.88846153846153841"/>
    <x v="0"/>
    <x v="1"/>
    <x v="3"/>
    <n v="490"/>
    <s v="Sediment filter 10 inch Kent"/>
    <s v="AFJLDRIDWU5X34BNJZSWOG3FHLRA,AHXKIRJTURRXQ7DQD7U4NARBKULQ,AFQO7DAL3YEZNXXLN7TFQIWVO3IQ,AEYEAXP3BZLJKEWT5IPHCOH2KTXA,AFDGNLHZOGP6EQITYFRG7NVKFJWQ,AHRMTJI2P2FYQXZF7P6PE3DCVGSA,AEPVE4Q7HRVR3QMCG6ESOSXYDQDA,AFX24UUAJRY7IISDXX3BFEDKLDBA"/>
    <s v="Vasu P,KRISHNA MOHAN LANKA,BISWAJIT KUILA,Sai Praveen,Chandra Sekhar,Abhinav Rai,Deepak kumar gupta,Syamkrishnan G"/>
    <s v="R2MP3ZHMZJIHPO,RMTBPDSRHUOO0,R1ZJ2RU3C1TION,R3H5OE1VNUKGEV,R17IUC88WS63E5,R1NWPQN902104,R3QSZKBK7BXCOP,RRJES0SUCXLVP"/>
    <s v="Good product,Delivery at door step,Price is greater than printed price.,Original spare part,Original product,Sediment filter,Good,Authentic product"/>
    <s v="Value for money.,Good product,Printed price is  260 but I have purchased at  325,Good one it's a genuine part,,Good and genuine product go for it,Good product,Authentic company product , cheaper price"/>
    <s v="https://m.media-amazon.com/images/I/41ugz3c3G1L._SY300_SX300_QL70_FMwebp_.jpg"/>
    <s v="https://www.amazon.in/KENT-POWP-Sediment-Filter-Thread-WCAP/dp/B09BL2KHQW/ref=sr_1_461_mod_primary_new?qid=1672923614&amp;s=kitchen&amp;sbo=RZvfv%2F%2FHxDF%2BO5021pAnSA%3D%3D&amp;sr=1-461"/>
  </r>
  <r>
    <s v="B00O24PUO6"/>
    <s v="Orpat OEH-1260 2000-Watt Fan Heater (Grey)"/>
    <x v="54"/>
    <n v="1464"/>
    <n v="1650"/>
    <n v="186"/>
    <n v="0.11"/>
    <x v="0"/>
    <n v="0.88727272727272732"/>
    <x v="0"/>
    <x v="1"/>
    <x v="3"/>
    <n v="14120"/>
    <s v="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
    <s v="AE6PYJAIQ4PNYJNVMWW6NOCP2SPA,AGQBKNH24HGPL3INPZWJQ4GFRDJA,AHWV6EKDNZ7ZGNEPMUJNXT7JHSRA,AFR4RHGUIRKKR7YFRFXHRHPBAEDQ,AETZFDQIFECA7GMZHIA2CHVPLIJQ,AHIP2HW7P357NTKOSI5YIEQVN27Q,AF2QTRAXJNM6RNHLGYYPDJ32KOOQ,AHDQ55QTDUSZWLSZABNYVS34WPFQ"/>
    <s v="Sandeep,Rajiv,Adarsh Patel,Devansh Hooda,Vikram Babar,Varalaxmi,Shadab khan,Suresh Prasad"/>
    <s v="R7PI4N37TBENX,R3I2QVDWKPGC9X,R2LQQ6C82WI6BM,R3FO563J6UPF3T,R24CIFW4SYVOYS,RU9KVASNZ0OC3,R1OQURWFW1ZVPV,R2CKGXKYTAVL1F"/>
    <s v="Best in this range,Product is gud but shipped damaged product but new 1 is gud,Good but should be more better from company,Average product,Does it's job well,Good product,Working this product very smoothly.,Very good much 🙏🙏"/>
    <s v="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
    <s v="https://m.media-amazon.com/images/W/WEBP_402378-T1/images/I/41DwZuxPCaL._SY300_SX300_QL70_FMwebp_.jpg"/>
    <s v="https://www.amazon.in/Orpat-OEH-1260-2000-Watt-Heater-Grey/dp/B00O24PUO6/ref=sr_1_24?qid=1672923591&amp;s=kitchen&amp;sr=1-24"/>
  </r>
  <r>
    <s v="B0989W6J2F"/>
    <s v="ENEM Sealing Machine | 12 Inch (300 mm) | 1 Year Warranty | Full Customer Support | Beep Sound Function | Plastic Packing Machine | Plastic Bag Sealing Machine | Heat Sealer Machine | Plastic Sealing Machine | Blue | Made in India"/>
    <x v="29"/>
    <n v="1595"/>
    <n v="1799"/>
    <n v="204"/>
    <n v="0.11"/>
    <x v="0"/>
    <n v="0.88660366870483598"/>
    <x v="0"/>
    <x v="1"/>
    <x v="6"/>
    <n v="2877"/>
    <s v="📞【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
    <s v="AFMIEGKNXXCMLWZFOBJ2D377PHVA,AGPUPI62IFNLHIAOE66RZ5FVZTIQ,AHZ5DVZ5VTJKMDTENJO4AZF7E4RQ,AFTQIPE7G3JCQMHJUU5FJBMP3MAQ,AEVLJEOZYZISEJ62IBSHVFIOVGHQ,AFOOAZDIA5NTHBNJ7SCIHUSR5WHQ,AHTOWZBM7RQHHVCMS3FQA7XBWSIA,AGQ2BGDKE2PWZ4Q27KVXUQQA67XA"/>
    <s v="Learning always,Saideepak,R P Singh,Rose,Saatu,Amit,Tony Antony,Kaavya Rekanar"/>
    <s v="R2K6SJH759C5FH,R32T8N4D11SFYS,R2AJIRID0O5M69,R3AFS0Z7NAVP9Y,R1ASKR3Y6EFO9Y,R18WQH7TYX092,R21411AL26C3MR,RW5XWAMBITKJR"/>
    <s v="Have bought 5 different sealing machines online by far this is the best,Hi,Good Value for money,Suited well for my purpose,Good,Great product. Made in india.really like it,Easy to use and economical,Very good"/>
    <s v="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
    <s v="https://m.media-amazon.com/images/W/WEBP_402378-T2/images/I/418ML1Yn1cL._SX300_SY300_QL70_FMwebp_.jpg"/>
    <s v="https://www.amazon.in/Sealing-Machine-Warranty-Function-Plastic/dp/B0989W6J2F/ref=sr_1_226?qid=1672923603&amp;s=kitchen&amp;sr=1-226"/>
  </r>
  <r>
    <s v="B008YW8M0G"/>
    <s v="Bajaj DX-7 1000W Dry Iron with Advance Soleplate and Anti-bacterial German Coating Technology, White"/>
    <x v="38"/>
    <n v="775"/>
    <n v="875"/>
    <n v="100"/>
    <n v="0.11"/>
    <x v="0"/>
    <n v="0.88571428571428568"/>
    <x v="0"/>
    <x v="1"/>
    <x v="1"/>
    <n v="46647"/>
    <s v="Non-stick coated golden color sole plate|Super clean finish with pleasant aesthetics|Cool touch body with comfortable hand grip|Light weight and 360 degree swivel cord, Material - Plastic|Thermal fuse for safety|Warranty: 2years on product|Power: 1000 watts"/>
    <s v="AET6ITYPXTZDZO5QV36VRCTRCTVQ,AHIQYP5QKXYWXGJC5Z6YGIZVQTKA,AGKQOLRC23XPWPMGZZI4PT44WAIA,AGRTR5T37N7NSBIH253DULSBE3VA,AG7WUOUVMGXDRZPOUVXHK4MLB6LQ,AGVUDFWDMNQD6KRLLMCRY5TPG27A,AG4KV3ADPE2DJLL72U64WNSGHVUQ,AF3QTFMFYOCXB5AQRGCPFGYLOXEA"/>
    <s v="Phani Prasad N,M.Sathish kumar,Naresh kumar,Amaan,Suraj bala,Hariom Agarwal,Gurdev singh,Laxmi"/>
    <s v="R3CBVBYG86OTNE,R1ORPCJXGPUPVE,R37U89LOKROQXX,R2T042UGY7VP5N,R2Z4FJ0M105SGA,R22ODR0WD8IETY,RB0722F22JJV4,R2QCWTQIE87QBV"/>
    <s v="Nice iron box. Temperature control can be better.,Product quality,Very nice product,Great Product,It is gud for normal use...,Okk,It's good,Nice product"/>
    <s v="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
    <s v="https://m.media-amazon.com/images/I/31DA6bcvbfL._SY300_SX300_QL70_FMwebp_.jpg"/>
    <s v="https://www.amazon.in/Bajaj-DX-1000-Watt-Dry-Iron/dp/B008YW8M0G/ref=sr_1_75?qid=1672923593&amp;s=kitchen&amp;sr=1-75"/>
  </r>
  <r>
    <s v="B095JPKPH3"/>
    <s v="OnePlus 163.8 cm (65 inches) U Series 4K LED Smart Android TV 65U1S (Black)"/>
    <x v="26"/>
    <n v="61999"/>
    <n v="69999"/>
    <n v="8000"/>
    <n v="0.11"/>
    <x v="1"/>
    <n v="0.88571265303790059"/>
    <x v="0"/>
    <x v="1"/>
    <x v="3"/>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sSPp4pkYL._SY300_SX300_QL70_FMwebp_.jpg"/>
    <s v="https://www.amazon.in/OnePlus-163-8-inches-Android-65U1S/dp/B095JPKPH3/ref=sr_1_492?qid=1672909149&amp;s=electronics&amp;sr=1-492"/>
  </r>
  <r>
    <s v="B00ZRBWPA0"/>
    <s v="Eveready Red 1012 AAA Batteries - Pack of 10"/>
    <x v="42"/>
    <n v="159"/>
    <n v="180"/>
    <n v="21"/>
    <n v="0.12"/>
    <x v="0"/>
    <n v="0.8833333333333333"/>
    <x v="0"/>
    <x v="1"/>
    <x v="0"/>
    <n v="989"/>
    <s v="Think Battery - Think Eveready - Eveready Red 1012 AAA batteries are the No. 1 choice to Power your devices|Trusted by Millions - dependable performance from India's No. 1 Battery Brand"/>
    <s v="AGY65IJP7XREWO3GUDT46474CYKA,AGU43SQ6PXZIL5F5RIBYVGP2JK2A,AESMLM2YPJKZK3XTTYJZFFK4VVSA,AFQO5BOLBEYCCQ2IQ2KCB3FWX25Q,AF3N7NRJHQ6Z5XZXU4HXESU2YXGA,AHL6VKPMWQ4A35OHVFRCPPBBEJMA,AG3YSO4JPZO3L6K2RWYUN5WXRDKA,AEMVESKWHANTAIVYKLAW7JYH4YYA"/>
    <s v="Amazon Customer,Cijo George,Mallikarjuna Ukkadala,Maniarasan,Dhruv Shah,suraj gurav,Kavita mahajan,Dharmendra Singh"/>
    <s v="R1VCGAPSS4LWYQ,R3DS8EL4VV5LS6,R28MH1Y6O92EOP,R2LSJ2G7AP9NOB,R1PQZNZQJTBMBQ,RWTE7DKXWTMG4,R28PL0MBBIPZ4K,RB89710Z7M8OV"/>
    <s v="Nice .,very good batteries received,Longtevity,Good product, Good seller,Reasonable pricing,I liked the package and product is very good,Good,Value for money"/>
    <s v="Nive,very good batteries received,Like,Good product, Good seller,Durable life,Great productAnd good packageNo damage,Good,Value for money. Delivered timely. Go for it."/>
    <s v="https://m.media-amazon.com/images/W/WEBP_402378-T2/images/I/517nCRsjYeL._SX300_SY300_QL70_FMwebp_.jpg"/>
    <s v="https://www.amazon.in/Eveready-Alkaline-Batteries-1012-Battery/dp/B00ZRBWPA0/ref=sr_1_181?qid=1672903004&amp;s=computers&amp;sr=1-181"/>
  </r>
  <r>
    <s v="B008LN8KDM"/>
    <s v="Philips GC1920/28 1440-Watt Non-Stick Soleplate Steam Iron"/>
    <x v="46"/>
    <n v="1849"/>
    <n v="2095"/>
    <n v="246"/>
    <n v="0.12"/>
    <x v="0"/>
    <n v="0.88257756563245826"/>
    <x v="0"/>
    <x v="1"/>
    <x v="0"/>
    <n v="7681"/>
    <s v="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
    <s v="AHXO7SHNST675ORXUKNNHR2YKEKA,AEXCBFSVNHUJQOWGZSE7MC6RBHUQ,AFKM5QKOTWULFDXK6QVZZMMPOV5Q,AFB2W25SC4ZEMFT7JTVTW5L5RZCA,AEWGEZVFD5HWJUZME7IDIL6HCVVA,AGIX5B6SWYXE6XZKEJEK65LV7ZMQ,AF6HEKQ4VQN3LEYA35NQCEG6LAWQ,AHN3ZLP7PTR6WSQFI57Y5MXAOCWQ"/>
    <s v="Aditya Tapkir,Veee,rajesh,Rayhan Sk,akash sahu,Santhosh,Pratik,Neeraj"/>
    <s v="R1F0HJV54WA6Y1,R31EQO2072ECK1,R13WG12278YLU8,R3NE8OQ3WPJOT9,R3VLPV94UNTN7D,RB55IVR4IJ658,R25GNVDCF8MRK4,RITW7QXM8HJHT"/>
    <s v="Does the stated purpose,Good,Good,Steam Iron,Light weight and easy to use iron,Functional &amp; hard to Use,Overall a good product,Using it for a month. So far it is working well."/>
    <s v="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
    <s v="https://m.media-amazon.com/images/W/WEBP_402378-T1/images/I/41sKyiPWzAL._SX300_SY300_QL70_FMwebp_.jpg"/>
    <s v="https://www.amazon.in/Philips-GC1920-28-1440-Watt-Non-Stick/dp/B008LN8KDM/ref=sr_1_220?qid=1672923603&amp;s=kitchen&amp;sr=1-220"/>
  </r>
  <r>
    <s v="B08H6CZSHT"/>
    <s v="Philips EasySpeed Plus Steam Iron GC2145/20-2200W, Quick Heat Up with up to 30 g/min steam, 110 g steam Boost, Scratch Resistant Ceramic Soleplate, Vertical steam &amp; Drip-Stop"/>
    <x v="46"/>
    <n v="2903"/>
    <n v="3295"/>
    <n v="392"/>
    <n v="0.12"/>
    <x v="0"/>
    <n v="0.88103186646433995"/>
    <x v="0"/>
    <x v="1"/>
    <x v="0"/>
    <n v="2299"/>
    <s v="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
    <s v="AEBZ2HAXFK35IM72RWPADC7VH3EA,AFYJKU3CYIDTCWXSROBNCJYVGDVA,AEJY6YKEUDBOG6TW6F47ZHY4SRPA,AHOOFKHRAB2AOMAVEHT36C2N2ULA,AERTQHHQOMTDNYMD22NPY3GBBM4A,AEYA5Z6OAFIGPU5MHDGOJRJFWIBA,AEPVJ654JP5LWKT3REYOYCIROB3Q,AFLE4CBGWA423HZGZY3AYGMCR2AQ"/>
    <s v="M L.,SIVAKUMAR,Sriram,Kalpana singh,Shaikh Noorulain,Divya Seshan,Nikunj Mehta,Padmanabha Lingaiah"/>
    <s v="RK56D57RLGNG7,R3SZTBONWK6EEB,RW0XZ8GFEVSHT,R1ONWKUQ97UR0Z,R31QLHY7PDUZ58,R3PN59YSGTFQA4,R313IF9FNSCCXG,RGABQNB8MCJIV"/>
    <s v="Steam irom,Good,Value for money,Amazing product😁😁,Very nice product.,Good product,Good product,It comes with 16Amps Plug"/>
    <s v="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
    <s v="https://m.media-amazon.com/images/I/41iBNm2ivFL._SX300_SY300_QL70_FMwebp_.jpg"/>
    <s v="https://www.amazon.in/EasySpeed-GC2145-Resistant-Soleplate-Drip-Stop/dp/B08H6CZSHT/ref=sr_1_268?qid=1672923606&amp;s=kitchen&amp;sr=1-268"/>
  </r>
  <r>
    <s v="B089BDBDGM"/>
    <s v="Kuber Industries Waterproof Round Laundry Bag/Hamper|Polka Dots Print Print with Handles|Foldable Bin &amp; 45 Liter Capicity|Size 37 x 37 x 49, Pack of 1(Black &amp; White)- CTKTC044992"/>
    <x v="53"/>
    <n v="219"/>
    <n v="249"/>
    <n v="30"/>
    <n v="0.12"/>
    <x v="0"/>
    <n v="0.87951807228915657"/>
    <x v="0"/>
    <x v="1"/>
    <x v="6"/>
    <n v="1108"/>
    <s v="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EBNUYHIR7GVMMLJXH5ONPDIJF7Q,AGPI7NG4ZSTCPPICRFVFF3BZZKJA,AF2ZSXZS5476YN4AMMKPGHYPSUNA,AGI5JYP2PTBS5BOW72RQ5IOS5WDA,AHLV2WM2F4G6ZNVZQ5QFP54YKIYQ,AFQBR22IILK5VURY2SHERMQK4GQA,AE5MAL4I5X3GDH2YF3MSDC5BPQCA,AG3VYIAF4Y62PHDG5OAJK2KF4X3A"/>
    <s v="Vamsi,SASWATA CHAKRABORTY,nikitha.m bangre,Madhav,Monika rajawat,C,Elizabeth Paul,Amitendra Mukherjee"/>
    <s v="R3E5WJVPAKKEF1,R35VC2K2S2FQGC,R1AIDBLOPDFHFK,R1GQXAGB604WC1,RORXQ24THT5LS,R240THZS4YWK4R,R31H48RDL3O4K9,R3B3A9EA9DKDXN"/>
    <s v="Worth Buying,Utility product,Good one,Average,Super,It’s ok,Good quality and worth the money,Not so durable and sturdy"/>
    <s v="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
    <s v="https://m.media-amazon.com/images/W/WEBP_402378-T1/images/I/51rf2161JNL._SX300_SY300_QL70_FMwebp_.jpg"/>
    <s v="https://www.amazon.in/Kuber-Industries-Waterproof-Organizer-CTKTC044992/dp/B089BDBDGM/ref=sr_1_469?qid=1672923615&amp;s=kitchen&amp;sr=1-469"/>
  </r>
  <r>
    <s v="B00TDD0YM4"/>
    <s v="Philips GC026/30 Fabric Shaver, Lint Remover for Woolen Sweaters, Blankets, Jackets/Burr Remover Pill Remover from Carpets, Curtains (White)"/>
    <x v="55"/>
    <n v="1490"/>
    <n v="1695"/>
    <n v="205"/>
    <n v="0.12"/>
    <x v="0"/>
    <n v="0.87905604719764008"/>
    <x v="0"/>
    <x v="1"/>
    <x v="4"/>
    <n v="3543"/>
    <s v="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
    <s v="AF46TGPPTX6KI5LAMPWQUT2FWGAA,AEKJQ26OPCPGJGTROLSFYDTZQI5A,AG4TMVLE2E2Y6MTLHIY357BFY2MQ,AGHHIDEH53KUJLOZPDE4LR2HJQFQ,AG45O2BGKXV2KHQ7RPLX6VGRK3NA,AGGBACZMWOUQYTGTBUCNPPRSLR3Q,AFIQSIL7ISWOODN5KHNEOMLRTICQ,AGKTUWZXN4S5YSUFCOS2HZWGEVRQ"/>
    <s v="manmeet gupta,Ishrat Bhat,A kotwal,Mohammad Anas Qadri,Ashish Jain,Amit,Akram Khan,Amazon Customer"/>
    <s v="R1P8LA1US4WV0S,R13BIW8MBG5VX1,RPJVB23K2QB2Z,R2AH0ULO6G9Q9B,R3EVYZ8A3LVBC9,R3QWMJ5DS2A0B9,R1V4PTSXK0QY54,ROUIP06IT2CPE"/>
    <s v="Good Portable product,Product is good but within 3/4 uses battery is dead now have to change its battery(cell),Finally I got my item and it works fine.,Overall Very good products and value for money , go for it,Wonderful product,Nice,It was just osm,It's best"/>
    <s v="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
    <s v="https://m.media-amazon.com/images/I/41E0TjbPBAL._SX300_SY300_QL70_FMwebp_.jpg"/>
    <s v="https://www.amazon.in/Philips-GC026-30-Fabric-Shaver/dp/B00TDD0YM4/ref=sr_1_54?qid=1672923592&amp;s=kitchen&amp;sr=1-54"/>
  </r>
  <r>
    <s v="B0BBFJ9M3X"/>
    <s v="Redmi 11 Prime 5G (Meadow Green, 4GB RAM 64GB ROM) | Prime Design | MTK Dimensity 700 | 50 MP Dual Cam | 5000mAh | 7 Band 5G"/>
    <x v="33"/>
    <n v="13999"/>
    <n v="15999"/>
    <n v="2000"/>
    <n v="0.13"/>
    <x v="1"/>
    <n v="0.87499218701168824"/>
    <x v="1"/>
    <x v="1"/>
    <x v="2"/>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EBM3UFSICAMJJ63YZUBAFR6DZHQ,AGVN2YMSW5XV3H7H2MLRNDINPITA,AGRZTDPR7I75A5V36SYCPXIXHI5Q,AGECH5TXOT3LNZSNATG3E7NFATBQ,AGSAHTWECW2CLZXM5NWAEUDBU6OQ,AF5ZRMB3EOZXTXOOBVEVJTGZ2XFA"/>
    <s v="dhruvi,Sujal Negi,NAGARAJAN,Sreenath,Placeholder,Waseemakram,Shivi,Adnan Malik"/>
    <s v="R3KJZVGMCEDPKA,R1EU6W1X8DZQN1,R3L27Z1PJ76EKV,R1834GGPCPMNI7,R1UMU1N5S0KAZR,R1WXD21WPVTX5W,RKAXT22G5HS62,R30RLRRT0OJMVO"/>
    <s v="Nice phone,15 day review,Extent,Awesome phone, recommend to buy it.,its all okay,Design,Good,Worth it"/>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
    <s v="https://m.media-amazon.com/images/I/41gQbaGlXrL._SX300_SY300_QL70_ML2_.jpg"/>
    <s v="https://www.amazon.in/Redmi-Meadow-Design-Dimensity-5000mAh/dp/B0BBFJ9M3X/ref=sr_1_179?qid=1672895799&amp;s=electronics&amp;sr=1-179"/>
  </r>
  <r>
    <s v="B0BBFJLP21"/>
    <s v="Redmi 11 Prime 5G (Thunder Black, 4GB RAM, 64GB Storage) | Prime Design | MTK Dimensity 700 | 50 MP Dual Cam | 5000mAh | 7 Band 5G"/>
    <x v="33"/>
    <n v="13999"/>
    <n v="15999"/>
    <n v="2000"/>
    <n v="0.13"/>
    <x v="1"/>
    <n v="0.87499218701168824"/>
    <x v="1"/>
    <x v="1"/>
    <x v="2"/>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G64E4GTHGCK5JAQJBFV3GPWYWOQ,AEBM3UFSICAMJJ63YZUBAFR6DZHQ,AGVN2YMSW5XV3H7H2MLRNDINPITA,AGRZTDPR7I75A5V36SYCPXIXHI5Q,AGECH5TXOT3LNZSNATG3E7NFATBQ,AGSAHTWECW2CLZXM5NWAEUDBU6OQ"/>
    <s v="dhruvi,Sujal Negi,hussain khan pattan,NAGARAJAN,Sreenath,Placeholder,Waseemakram,Shivi"/>
    <s v="R3KJZVGMCEDPKA,R1EU6W1X8DZQN1,RE8OSDUM47BMX,R3L27Z1PJ76EKV,R1834GGPCPMNI7,R1UMU1N5S0KAZR,R1WXD21WPVTX5W,RKAXT22G5HS62"/>
    <s v="Nice phone,15 day review,Nice Phone,Extent,Awesome phone, recommend to buy it.,its all okay,Design,Good"/>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
    <s v="https://m.media-amazon.com/images/I/412VyMavsJL._SX300_SY300_QL70_ML2_.jpg"/>
    <s v="https://www.amazon.in/Redmi-Thunder-Storage-Dimensity-5000mAh/dp/B0BBFJLP21/ref=sr_1_255?qid=1672895821&amp;s=electronics&amp;sr=1-255"/>
  </r>
  <r>
    <s v="B083342NKJ"/>
    <s v="MI Braided USB Type-C Cable for Charging Adapter (Red)"/>
    <x v="1"/>
    <n v="349"/>
    <n v="399"/>
    <n v="50"/>
    <n v="0.13"/>
    <x v="0"/>
    <n v="0.87468671679197996"/>
    <x v="0"/>
    <x v="1"/>
    <x v="4"/>
    <n v="18757"/>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
    <s v="https://m.media-amazon.com/images/W/WEBP_402378-T1/images/I/31gaP7qpBNL._SX300_SY300_QL70_FMwebp_.jpg"/>
    <s v="https://www.amazon.in/Mi-Braided-USB-Type-C-Cable/dp/B083342NKJ/ref=sr_1_17?qid=1672909124&amp;s=electronics&amp;sr=1-17"/>
  </r>
  <r>
    <s v="B00LY1FN1K"/>
    <s v="Camel Fabrica Acrylic Ultra Color - 15ml each, 10 Shades"/>
    <x v="7"/>
    <n v="200"/>
    <n v="230"/>
    <n v="30"/>
    <n v="0.13"/>
    <x v="0"/>
    <n v="0.86956521739130432"/>
    <x v="0"/>
    <x v="1"/>
    <x v="4"/>
    <n v="10170"/>
    <s v="10 assorted ultra shades in 15ml bottle|Confirms to safety standard EN 71 - 3|Camel fabric acrylic colours are permanent on absorbent surfaces"/>
    <s v="AEX7BFQ7AJA6LRX42T72KUOL5UVA,AH5RMYKZKKV4XY26DP4D44PIKESQ,AGV3XFWGIUXJHLG2TGMUOMPRHAFA,AETKISIGU4D6AWWNZQMNWVRWOJ4Q,AHJOREVZKA5XCCFUV4QBFLNO5GEA,AFJKLPLG5YPJLSF6BHH4W2MJI35A,AFYR2ZQMPQP6L5377C2CDAZNYAOA,AHV6MRKEUBJA3I3DDIBEB5SNNWVA"/>
    <s v="Abhilasha,G4N,Dr. Gandharav Mehta,Nimai C.,HASEENA,Unknown,Sri Prasath,Nida parveen"/>
    <s v="RXQTOG0MDLE3A,R1VHBXS1C5UHWA,R2B1K6QHH8HZMB,R1HDUYLE83VR3D,R8R0S99ZI0KQV,R3E4NAR8EOM44W,R3R6G8YFZJEHDX,R2GX99LZCQPVTB"/>
    <s v="Very good product,Good product.,Good quality,Excellent,Good quality,Good,fine,Lovely"/>
    <s v="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
    <s v="https://m.media-amazon.com/images/I/31TDc727hUL._SX300_SY300_QL70_FMwebp_.jpg"/>
    <s v="https://www.amazon.in/Camel-Camlin-Kokuyo-Fabrica-Acrylic/dp/B00LY1FN1K/ref=sr_1_359?qid=1672903012&amp;s=computers&amp;sr=1-359"/>
  </r>
  <r>
    <s v="B09F5Z694W"/>
    <s v="Canon E4570 All-in-One Wi-Fi Ink Efficient Colour Printer with FAX/ADF/Duplex Printing (Black)- Smart Speaker Compatible, Standard"/>
    <x v="50"/>
    <n v="8349"/>
    <n v="9625"/>
    <n v="1276"/>
    <n v="0.13"/>
    <x v="1"/>
    <n v="0.86742857142857144"/>
    <x v="1"/>
    <x v="1"/>
    <x v="8"/>
    <n v="3652"/>
    <s v="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
    <s v="AFXXFWMGUKQDP27JRILRUKME7R4Q,AE6JO5FOQR3D3UE4GTIJT5FVRNKA,AHT5FELZRNJ4ITAESWGATN2COH3A,AECMC4ZTLI2FFUQHAXVILRVCNJHA,AGIPLO4AJSNUVZ3ASVSHC2BZXFFQ,AH2KQR23MJYSJCXDH3J6AUCON5FA,AES2TTA7I6H32D6TO6IGDCI7DFOA,AH33GQ3GIETSNVJGQPQOFZIQBR5Q"/>
    <s v="Sachin Goel,RONI.A.P.P.POONTHOTTAM,ELDO K MATEW,Ankur Kunal,Karan,Amazon Customer,Prashanth Mettu,Rahul Gupta"/>
    <s v="R323N508KO5VMR,R1C2X37S59TO4B,R25UIJAM26JMGL,R3B7Y8E7QNUYOP,R1PH3YZVBU4KKT,R2WLFM05B2CXXU,R3DCHC8ODVBGAP,R36UJ8EW67NBJ8"/>
    <s v="A seamless printing experience, with scope for improvements in set up,Good One,Very user friendly when compare with others,Best for home use,Good for home use,good printer,Good,Good for occasional printing. Extremely easy to use"/>
    <s v="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
    <s v="https://m.media-amazon.com/images/W/WEBP_402378-T1/images/I/31AZelC8URL._SX300_SY300_QL70_FMwebp_.jpg"/>
    <s v="https://www.amazon.in/Canon-E4570-Efficient-Printing-Compatible/dp/B09F5Z694W/ref=sr_1_485?qid=1672903019&amp;s=computers&amp;sr=1-485"/>
  </r>
  <r>
    <s v="B07DZ986Q2"/>
    <s v="Philips EasyTouch Plus Standing Garment Steamer GC523/60 - 1600 Watt, 5 Steam Settings, Up to 32 g/min steam, with Double Pole"/>
    <x v="46"/>
    <n v="7799"/>
    <n v="8995"/>
    <n v="1196"/>
    <n v="0.13"/>
    <x v="1"/>
    <n v="0.86703724291272932"/>
    <x v="0"/>
    <x v="1"/>
    <x v="6"/>
    <n v="3160"/>
    <s v="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
    <s v="AEZPN2FXQGKONKQKDSREETOWTLGQ,AGHXXH2FWY3YF4MB2EKX6RFLFBUQ,AHNMAYXQ64DDKZWPIIHOFX7UM7YA,AG6QCT5IZMD5I4TMLCLTKM3LQU6A,AFIQ2NB5ZBTPFZ5JYIRHDLJGBQKQ,AFTCFSIJBGKG45IQBJ4Q6WUUYGRA,AGLB4RAINP47QIOGR6K3BVGB6PVQ,AGIMXHQLEPJG6FIWJMBJLC7MVK3Q"/>
    <s v="Q,VINU R.,Biswajit Choudhury,Nishi b.,Dr Kushal Mital,P Yadav,Kindle Customer,Umashankar"/>
    <s v="R34X9P95PZ5OX2,R2W61LLRNDPTLV,R1MD9WI5AP8ZQV,R37H76FMO5LQWM,RQ8LTTD9ZAD0U,R2EWX5R32OVIH5,RU43GXLFBAS8O,R1LF03KFL5GO3P"/>
    <s v="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
    <s v="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
    <s v="https://m.media-amazon.com/images/I/318JzFxYqtL._SX300_SY300_QL70_FMwebp_.jpg"/>
    <s v="https://www.amazon.in/Philips-Garment-Steamer-GC523-60/dp/B07DZ986Q2/ref=sr_1_253?qid=1672923605&amp;s=kitchen&amp;sr=1-253"/>
  </r>
  <r>
    <s v="B08H21B6V7"/>
    <s v="Nokia 150 (2020) (Cyan)"/>
    <x v="56"/>
    <n v="2599"/>
    <n v="2999"/>
    <n v="400"/>
    <n v="0.13"/>
    <x v="0"/>
    <n v="0.86662220740246754"/>
    <x v="1"/>
    <x v="1"/>
    <x v="2"/>
    <n v="14266"/>
    <s v="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
    <s v="AEE5XXQWRVZSVDNYTBDR3BY4PHAA,AHBJI32NFYYFJRSI2NZ3RGNYYNLA,AF2H7SUW3MQY6BK7UCPQQIEGRMTQ,AGRZAB2LJP4QQYHXKK3B7UW6YF2Q,AHOI4MSGDEZLYUHGIGUGTGYJKDXQ,AGVPR6MD63A3AKMWVSTGLXNYTXQQ,AFOIHDXLNQ6URAZKGT3UND7PPAQQ,AGQJUVEAZQS64J4PFY7EENAHF2QA"/>
    <s v="Rajkumar,Amazon Customer,kamal,Nishan singha Roy,Mehul Solanki,Rajesh,MAHENDRAN,Sundar"/>
    <s v="RGIN9AS9WAQNP,R2TI5S1VH0Z88G,R3K4W8ED08OFWZ,RHSML7W05JVC0,R1CFTT0Q5RRC8C,R3SMLK8O4PUTW5,R3BHJRLDSTVS7W,RO0KLBJXV6XCR"/>
    <s v="Ok phone,Good Basic Phone,Nice one,Hghjk,Good one,Nokia 150,Listen to this before buying..,Good produt"/>
    <s v="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
    <s v="https://m.media-amazon.com/images/I/41fMEQ-GoHL._SX300_SY300_QL70_ML2_.jpg"/>
    <s v="https://www.amazon.in/Nokia-150-Cyan/dp/B08H21B6V7/ref=sr_1_301?qid=1672895835&amp;s=electronics&amp;sr=1-301"/>
  </r>
  <r>
    <s v="B08QDPB1SL"/>
    <s v="Duracell Chhota Power AA Battery Set of 10 Pcs"/>
    <x v="42"/>
    <n v="190"/>
    <n v="220"/>
    <n v="30"/>
    <n v="0.14000000000000001"/>
    <x v="0"/>
    <n v="0.86363636363636365"/>
    <x v="0"/>
    <x v="1"/>
    <x v="4"/>
    <n v="2866"/>
    <s v="Duracell AA Chota Power Batteries|Alkaline LR03/MN2400|Pack of 10"/>
    <s v="AEEF4HG4M3I4C27OWPX5SSBESB6Q,AHNRF2HZSCFRQZBZLYECIAG4X7LA,AEBY7LSKMBHUL74SXGJDSRKKPGXA,AFZOAPDLJIFD3YE3HDLTHDSWUXNA,AGHKOJMPPR3ZWSYI7BCOFHNIDP4A,AEUXGDH7N7HYBKXCLX6ISS5XYIWA,AF2FJFSVMDNTOTK5VXW324KCENIQ,AG5S67BW7SOU7MZK7VGDTLCCCFWQ"/>
    <s v="Annan,Sushmita Ghosh,Ananya,Jsivasankarreddy,Rohan Gupta,GIRISH BHATIA,Raju Thakur,satheesh"/>
    <s v="R1S4YGGQJ3UWOL,R3VGJSGVVRKN24,R80WOLVHE45AG,R10XJXDKS199JT,R3I4CLISF0ZG1X,RJ7M5SZZI5210,R2Z63F1D26ZLCT,R2D4YWF3QBKU80"/>
    <s v="Does not fit the Duracell label,Very appropriate &amp; long lasting cells,Uh should buy,Ok,Value for money,Great battery,Badhiya,Nice 👍"/>
    <s v="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
    <s v="https://m.media-amazon.com/images/W/WEBP_402378-T2/images/I/41hmoJUQTuL._SX300_SY300_QL70_FMwebp_.jpg"/>
    <s v="https://www.amazon.in/Duracell-Chhota-Power-Battery-Set/dp/B08QDPB1SL/ref=sr_1_194?qid=1672903005&amp;s=computers&amp;sr=1-194"/>
  </r>
  <r>
    <s v="B01GZSQJPA"/>
    <s v="Philips HL7756/00 Mixer Grinder, 750W, 3 Jars (Black)"/>
    <x v="57"/>
    <n v="3699"/>
    <n v="4295"/>
    <n v="596"/>
    <n v="0.14000000000000001"/>
    <x v="0"/>
    <n v="0.86123399301513393"/>
    <x v="0"/>
    <x v="1"/>
    <x v="3"/>
    <n v="26543"/>
    <s v="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
    <s v="AHKAX2IH662IVTVKNQJC356T3D6Q,AG6I6TM63SHK4H2BFN4VQREFP6TA,AGBOXTHG2BN67HMZCECCRG2PEJ3Q,AF5M4O2XSTVJINIWN7PC25HM625A,AHLAYQQK6ENDYDCMO5IZFMROZKZA,AG2SYAYMSOBCNG26IZLXO2QVFIDQ,AFM5RRUS4OSG5GUU4HJH2GLUZWYQ,AG5VYWN77PG2COOPPEMMZIOFVR3Q"/>
    <s v="TK Saha,Rajappa Thimmaiah,Ritesh kasture,J P Atre,Amazon Customer,Yash Gaikwad,Rafi,Raman"/>
    <s v="R33ZSGGVAEU2PL,R2UWRSENOS2J8R,RB3KGEQP8LOJ1,R2GAN84BM7PMBE,RVQ4ZTYZQXEP5,R1TUZAFJG24UKV,RHHZ7GL342YDW,R1JZ7EB8RY3DOO"/>
    <s v="It is a dependable mixer one can buy without any hesitation,Good kitchen addition,It does not have light indicater,Nil,Noise is too much,Nice deal.,Nice product,😒"/>
    <s v="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
    <s v="https://m.media-amazon.com/images/I/31eyLyEftOL._SX300_SY300_QL70_FMwebp_.jpg"/>
    <s v="https://www.amazon.in/Philips-HL7756-00-750-Watt-Grinder/dp/B01GZSQJPA/ref=sr_1_115?qid=1672923596&amp;s=kitchen&amp;sr=1-115"/>
  </r>
  <r>
    <s v="B07GWTWFS2"/>
    <s v="KENT 16025 Sandwich Grill 700W | Non-Toxic Ceramic Coating | Automatic Temperature Cut-off with LED Indicator | Adjustable Height Control, Metallic Silver, Standard"/>
    <x v="23"/>
    <n v="1699"/>
    <n v="1975"/>
    <n v="276"/>
    <n v="0.14000000000000001"/>
    <x v="0"/>
    <n v="0.86025316455696199"/>
    <x v="0"/>
    <x v="1"/>
    <x v="3"/>
    <n v="4716"/>
    <s v="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
    <s v="AEY6PEMQ7DII44WSUSC67JEWDE3A,AFMVVM2AXA3WHTC23D2ZQH4YUTZA,AEQGRU6X2E3PF6OHP7HL7ZVTHOTQ,AEB4KX3FFG2DE2Q5CNKYTOWP5CBQ,AEASTV5BKJJIYW6WVS6JUBSK4MHA,AHQ7UT4SYDQMQB6DJDBVVHQBCXXA,AEZFDGHBWLHUXOLDPVNS3UERDNSQ,AFPMGJN4SHWHD3DBQBS2FXGBZ6TA"/>
    <s v="Tabassum,Ark,AMIT GROVER,-,deshraj s.,Ankisha Mishra,NITIN,Jai goyal"/>
    <s v="RXPUKJKEHY256,R1DXJ48GMFWOZD,R24RXWIR7PL4IW,R12KBR8IKSS7J2,R1MJZTN0DNDU71,RMUCAZHGYK1RB,R2KJM0QA35OC7I,R1UYOQA2722J9E"/>
    <s v="Only for grill sandwich use cord length is too shorthort,Decent product, has some old flaws,Good 👍,Every home should have this,Weak body material,but overall good product,Good one with a small issue.,Trusted brand,Nice product but cord length had to be replaced..very short"/>
    <s v="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
    <s v="https://m.media-amazon.com/images/W/WEBP_402378-T2/images/I/41mtYvY3VdS._SX300_SY300_QL70_FMwebp_.jpg"/>
    <s v="https://www.amazon.in/Kent-16025-700-Watt-Sandwich-Grill/dp/B07GWTWFS2/ref=sr_1_296?qid=1672923607&amp;s=kitchen&amp;sr=1-296"/>
  </r>
  <r>
    <s v="B0083T231O"/>
    <s v="Belkin Essential Series 4-Socket Surge Protector Universal Socket with 5ft Heavy Duty Cable (Grey)"/>
    <x v="58"/>
    <n v="1289"/>
    <n v="1499"/>
    <n v="210"/>
    <n v="0.14000000000000001"/>
    <x v="0"/>
    <n v="0.85990660440293532"/>
    <x v="0"/>
    <x v="1"/>
    <x v="5"/>
    <n v="20668"/>
    <s v="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
    <s v="AGT572FSHJL725535LQUNZXHTO2A,AGGIJ2Y7MC4VSMU572S7NZMHGSTA,AHQXV74OUKWTTJSEF3A63MBXSCAQ,AF2GX6LD7IUTQ5V4S3VZ2LMZMAJQ,AGPB4U5YAXMJXJV6SGR5TAXFXMBQ,AFJO4HYHQHYRKJJNE3ALLGPP4J5Q,AG5GIDKTKJL5GQO4WODHFI2ALUSA,AFON2UWSBTUCG5QSHZOAMHVI4WSA"/>
    <s v="Hayat Ansari,Basanti Renu Hembram,Darshana Prajapat,AMBADAS,Manjunath,Viswanathan K,Sheetal,Srinivas"/>
    <s v="R1DQD1BRKH1AIO,R3ESPNPFL2XD8Z,RS64CINVRWLQ7,R38X9EM0L2O5AW,R2DB9HD4SGR8PU,R3CRC3DNW750LR,RKS4KUTPX1X5Z,RF9V415MCUOM1"/>
    <s v="Good product with bad resellers,Works great,Best in Class.,Best quality surge protector,Sturdy and Safe Surge Protector!,Good,Perfect product.,Best quality"/>
    <s v="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
    <s v="https://m.media-amazon.com/images/W/WEBP_402378-T1/images/I/21m+6LxEnOL._SY300_SX300_.jpg"/>
    <s v="https://www.amazon.in/Belkin-Essential-F9E400zb1-5MGRY-4-Socket-Protector/dp/B0083T231O/ref=sr_1_430?qid=1672903016&amp;s=computers&amp;sr=1-430"/>
  </r>
  <r>
    <s v="B009P2LK80"/>
    <s v="Bajaj Deluxe 2000 Watts Halogen Room Heater (Steel, ISI Approved), Multicolor"/>
    <x v="59"/>
    <n v="1409"/>
    <n v="1639"/>
    <n v="230"/>
    <n v="0.14000000000000001"/>
    <x v="0"/>
    <n v="0.85967053081147038"/>
    <x v="1"/>
    <x v="1"/>
    <x v="11"/>
    <n v="787"/>
    <s v="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
    <s v="AHQLMUZTIPYZJ3Z5YZSFDWES7DGA,AEDNS57XE64VB4TCVC5ZOKBDE2QQ,AGTHWPE64RQMU36FU325T74CWXHA,AHRZN3F4YU2GAOAJ7JM4BR5KXXVA,AENMY5MOVKGPB2MV3YQPF24GWZZQ,AEHJQV4B4LXFWLMUQVHBC4DTAMXA,AFLAZCEMJXTBN2USCU6KZLCD5QAA,AHH2YDP3RVAZJCPRGWRZYUIUPJ6A"/>
    <s v="Samrat Singh,Raushan Kumar singh,Hassan Siddique,smita 123,Rahul Singh,Kushal,Himanshu,Hetal D."/>
    <s v="R46KBLJ4XGT53,R3MF95QMC31H35,ROL6AMVOS7M31,RQ5130GKWN0HP,R32BWJB87WA6L9,R2MGDWN8G3RSC2,R388CGQNXAHDE2,R265Q8SU92ZX8Q"/>
    <s v="Overall good product,Value for money 👍,Brand,Heater,Good product for home room heater,It's not repairable at all.,Electricity Current Passing Through its Entire Body,one rod is not working  solution i have"/>
    <s v="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
    <s v="https://m.media-amazon.com/images/W/WEBP_402378-T2/images/I/41WyoT08raL._SX300_SY300_QL70_FMwebp_.jpg"/>
    <s v="https://www.amazon.in/Bajaj-Delux-2000-Watt-Room-Heater/dp/B009P2LK80/ref=sr_1_103?qid=1672923596&amp;s=kitchen&amp;sr=1-103"/>
  </r>
  <r>
    <s v="B09JS562TP"/>
    <s v="Motorola a10 Dual Sim keypad Mobile with 1750 mAh Battery, Expandable Storage Upto 32GB, Wireless FM with Recording - Rose Gold"/>
    <x v="56"/>
    <n v="1399"/>
    <n v="1630"/>
    <n v="231"/>
    <n v="0.14000000000000001"/>
    <x v="0"/>
    <n v="0.8582822085889571"/>
    <x v="0"/>
    <x v="1"/>
    <x v="6"/>
    <n v="9378"/>
    <s v="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MOWVL2YNL._SX300_SY300_QL70_ML2_.jpg"/>
    <s v="https://www.amazon.in/Motorola-keypad-Mobile-Expandable-Battery/dp/B09JS562TP/ref=sr_1_125?qid=1672895784&amp;s=electronics&amp;sr=1-125"/>
  </r>
  <r>
    <s v="B09JS94MBV"/>
    <s v="Motorola a10 Dual Sim keypad Mobile with 1750 mAh Battery, Expandable Storage Upto 32GB, Wireless FM with Recording - Dark Blue"/>
    <x v="56"/>
    <n v="1399"/>
    <n v="1630"/>
    <n v="231"/>
    <n v="0.14000000000000001"/>
    <x v="0"/>
    <n v="0.8582822085889571"/>
    <x v="0"/>
    <x v="1"/>
    <x v="6"/>
    <n v="9378"/>
    <s v="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2DrCgktiL._SX300_SY300_QL70_ML2_.jpg"/>
    <s v="https://www.amazon.in/Motorola-keypad-Mobile-Expandable-Battery/dp/B09JS94MBV/ref=sr_1_239?qid=1672895814&amp;s=electronics&amp;sr=1-239"/>
  </r>
  <r>
    <s v="B082ZQ4479"/>
    <s v="Prestige PWG 07 Wet Grinder, 2L (Multicolor) with Coconut Scraper and Atta Kneader Attachments, 200 Watt"/>
    <x v="60"/>
    <n v="3710"/>
    <n v="4330"/>
    <n v="620"/>
    <n v="0.14000000000000001"/>
    <x v="0"/>
    <n v="0.85681293302540418"/>
    <x v="1"/>
    <x v="1"/>
    <x v="11"/>
    <n v="1662"/>
    <s v="2 Litres Capacity, 5 Years Warranty on Motor|High Quality Grinding Stones, Heavy Duty Motor|Compact Table Top Design, Coconut Scraper Attachment|Atta Kneader Attachment."/>
    <s v="AHWEG7FHG5CEE2TMD524HYGNU32Q,AGYUMZDNBIOODZYCN4GHMJ3F44VA,AEJM34LROKAFVQ432EM4D4JLSOQA,AF5W2TAYXQ3FWMTFIEHR6R2NOCKA,AFH5ZUO3KMVT2SYS6CNMMXZA4SZQ,AH2KFGXW374DTI6UT4U7V3NFJRQA,AFMR44UPPEJS3KH7CZZTLBGUY7RQ,AFUSIVMKLXOVGMV7AEF5FRQGLJHA"/>
    <s v="Vinod,Gopinath,ravi,Pooja,Kamlesh B.,Anand RB,mahendra pandey,sakthimurugan.M"/>
    <s v="R138ITHIJ8RJ6M,R1KZ4GHZKT2TPA,R1SUUZASWMKX38,R1UZWXA61RMVAG,R1ITYM212PMU7Y,R3GAC6LEDQRXWV,RCD1ZRKX9XILR,R1JOZFF0PN5PHU"/>
    <s v="Good,Ease of use,Ok,Very good,Grinding is fine but during grinding little barter leaked from the drum. Kindly suggest.,Good one, but loud.,The quality is good but damaged,Ok 👍👍👍👍"/>
    <s v="Can buy it,its really a good product for the price,Ok,Very good,Product is nice. I used it for idli dosa barter.Kindly suggest what to do?,The device is good but very loud!,The jar is damaged.,Ok good.."/>
    <s v="https://m.media-amazon.com/images/I/41-iQHWCwHL._SX300_SY300_QL70_FMwebp_.jpg"/>
    <s v="https://www.amazon.in/Prestige-Wet-Grinder-PWG-07/dp/B082ZQ4479/ref=sr_1_369?qid=1672923611&amp;s=kitchen&amp;sr=1-369"/>
  </r>
  <r>
    <s v="B00LZLPYHW"/>
    <s v="Classmate 2100117 Soft Cover 6 Subject Spiral Binding Notebook, Single Line, 300 Pages"/>
    <x v="36"/>
    <n v="137"/>
    <n v="160"/>
    <n v="23"/>
    <n v="0.14000000000000001"/>
    <x v="0"/>
    <n v="0.85624999999999996"/>
    <x v="0"/>
    <x v="1"/>
    <x v="4"/>
    <n v="6537"/>
    <s v="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
    <s v="AGQBRQKHB6V2GKNP5NQCBG3TZFPQ,AGXXROFSXQ7UYFJ4SM2KRSY5GNUQ,AE4OJDGKLBRC3SKJV2S3AHVXBWBA,AEUDSXTROWKKBDOIXDIPXVUR5GAA,AGB2VOIFUR7OVK5G6TMSPV52XHFA,AF6LSVYUDV7WMLIBPHXHBDSVFDTA,AHPXWAFSPVEID3MIG3SFU4XFOSLA,AF7QEOPISA5J33YVAQWX2EGDEPUQ"/>
    <s v="Hamsavarthini,Samir Shukla,Shahbaz,Shar,Akshay,armaan,Alok Kumar Dixit,Alok pandey"/>
    <s v="R2GUYHS0CU32OU,R3TKVWL3ZLGJ2L,R1EC5MKPYJIUG3,R3MLY4J9APFPSY,R1Q2LLFMPBKRC5,R10RLPU4M73CP6,R34MKCOD6O491E,R3R6D9TUIP8SNV"/>
    <s v="Good,Boss of premium note books 🏆,Didn't expected single binding!,Good purchase,Good Quality but paper could be thicker...,Worth the Money!,Good quality,Nice products"/>
    <s v="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
    <s v="https://m.media-amazon.com/images/W/WEBP_402378-T2/images/I/51owoY2Xq7L._SX300_SY300_QL70_FMwebp_.jpg"/>
    <s v="https://www.amazon.in/Classmate-Premium-Subject-Notebook-Single/dp/B00LZLPYHW/ref=sr_1_153?qid=1672903002&amp;s=computers&amp;sr=1-153"/>
  </r>
  <r>
    <s v="B08497Z1MQ"/>
    <s v="HP M270 Backlit USB Wired Gaming Mouse with 6 Buttons, 4-Speed Customizable 2400 DPI, Ergonomic Design, Breathing LED Lighting, Metal Scroll Wheel, Lightweighted / 3 Years Warranty (7ZZ87AA), Black"/>
    <x v="61"/>
    <n v="599"/>
    <n v="700"/>
    <n v="101"/>
    <n v="0.14000000000000001"/>
    <x v="0"/>
    <n v="0.85571428571428576"/>
    <x v="0"/>
    <x v="1"/>
    <x v="0"/>
    <n v="2301"/>
    <s v="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
    <s v="AHPRNMXR66DD77CEYCS5XWD6SIIQ,AFSP434VUSNRSG4UX2ZLIWZXZ2KA,AEBIJEXNYPRKO5MKEV6Y3B7T3CCQ,AGVOEUHI37YTWKDUKVJVBC3EEREQ,AH6NMSZEUI2NAFVB4F2ZHK2IE5SQ,AHMBCE3D5FLL2VTWRXIWZCXIYXRQ,AH35ZZDDDXAUW4RYSRKV4QYYOS3Q,AF2BZP4VGYYRYIHU2HKLQUSH4ETQ"/>
    <s v="IAMSRK,Tirath T.Trivedi,Damodaran,Ashish  kumar,Pratheep,Antony,Aditya,Dilip ku Choudhury"/>
    <s v="R1YFWBTKE811UK,R7JA1V7MRECMB,R21GDLJZA5TI9W,R1O4EEFOQBZ0JO,R15B7E5SEJPSZC,R197ZA6SKUG991,R3ND0LPTOXRICR,R2NAFIJTOX2QVU"/>
    <s v="mast mouse hain,Awesome and cheap for gaming mouse,sensitive as I expected,Mouse gaming,Build quality is very worst,awesome design from HP,Best Buy,Perfect 👍"/>
    <s v="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
    <s v="https://m.media-amazon.com/images/I/31mYeD0VSTL._SX300_SY300_QL70_FMwebp_.jpg"/>
    <s v="https://www.amazon.in/HP-M270-Gaming-Mouse-7ZZ87AA/dp/B08497Z1MQ/ref=sr_1_450?qid=1672903017&amp;s=computers&amp;sr=1-450"/>
  </r>
  <r>
    <s v="B01EY310UM"/>
    <s v="Philips GC181 Heavy Weight 1000-Watt Dry Iron, Pack of 1"/>
    <x v="38"/>
    <n v="1321"/>
    <n v="1545"/>
    <n v="224"/>
    <n v="0.14000000000000001"/>
    <x v="0"/>
    <n v="0.85501618122977341"/>
    <x v="0"/>
    <x v="1"/>
    <x v="0"/>
    <n v="15453"/>
    <s v="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
    <s v="AETWBQWWSOPB4VOZOE6DGW5XCJWA,AFDW64EF2N4FNSHZW32LOUJXBTMQ,AEUDVR5JPNG73EPOGFLXQVUHDVAA,AFLK4LJALINEZNWRQDQX3NZPKKFA,AF6COZRJZXGM4WLJMA2ESMYPHOQA,AHM3XHTCR53YQNLERSXFPVJNMC7Q,AGQK3ZY7A4QZOCBKS7VLUEYNRZLQ,AHMU2CWOELBGT7EFCMWFQE5444YA"/>
    <s v="BISHAL,khizer,Sowmya N Dharmalingam,DEBASIS MISHRA,nanm,kumar dewangan,R.sreenu,Mehatab Roza"/>
    <s v="R3RTCJ45K1TVI5,R2TNNBN083XH9K,R2FLP6EL0L0JOS,R1RLWIOVF1FTHT,R9N90QYWD7OVZ,R1J6WTXOR5BCPR,RGAWUJYXKIWME,R3L2SDIE2FLY0Z"/>
    <s v="Good product worth of money,It’s okay,Not so superb,Philips Always THE BEST,Heavy weight iron,Very good,Super nice,Good One iron. Value for money and best one to used it"/>
    <s v="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
    <s v="https://m.media-amazon.com/images/I/41SkG6Puq5L._SX300_SY300_QL70_FMwebp_.jpg"/>
    <s v="https://www.amazon.in/Philips-GC181-Heavy-Weight-1000-Watt/dp/B01EY310UM/ref=sr_1_71?qid=1672923593&amp;s=kitchen&amp;sr=1-71"/>
  </r>
  <r>
    <s v="B01DJJVFPC"/>
    <s v="Duracell Ultra Alkaline AAA Battery, 8 Pcs"/>
    <x v="42"/>
    <n v="269"/>
    <n v="315"/>
    <n v="46"/>
    <n v="0.15"/>
    <x v="0"/>
    <n v="0.85396825396825393"/>
    <x v="0"/>
    <x v="1"/>
    <x v="5"/>
    <n v="17810"/>
    <s v="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
    <s v="AFPSD5MVTPICFIXY5LKKTXSG7ZEA,AGJBM3XS26DC7YAEKR4MCLGOYVBA,AEZQUPHUINOCTERMXT3HOTVPLYGQ,AFSBPCLAH6PSYUW2CO7D3SLAZDXQ,AH6XCAUGFE76YB4KK6DPMXFQJFGA,AGFWFWJXJOOOZJGBRVWUFFHZVMVQ,AGKJJHQERUQMMSYWWDLXSY5VNH7A,AFXICPXB4TFIKV3SCE3LBN5W5QCQ"/>
    <s v="Aadi Injal,A RAMU,S.S.Sohi,Shaifali M.,Mahesh Kumar,Shubham shukla,Rahul,Vimal Raj"/>
    <s v="R3NINARQVMB04K,R3V669AZP1XAAF,R20I705WTEEW1V,RY83C96248L5V,R26RSSJWPNLVT2,R19L3YHA555YWV,R1ZAZH2LQQV1BO,R2X7KQZQ9OM9SP"/>
    <s v="Longevity isn’t as long as I thought it would be,Good,Value for money,the expiry date and price covered by an external sticker. Can't make out anything,Good,Excellent customer service..,Good product,Good"/>
    <s v="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
    <s v="https://m.media-amazon.com/images/W/WEBP_402378-T1/images/I/41ZrxS9SpwL._SX300_SY300_QL70_FMwebp_.jpg"/>
    <s v="https://www.amazon.in/Duracell-Alkaline-Battery-Duralock-Technology/dp/B01DJJVFPC/ref=sr_1_133?qid=1672903001&amp;s=computers&amp;sr=1-133"/>
  </r>
  <r>
    <s v="B00LZPQVMK"/>
    <s v="Parker Vector Standard Chrome Trim Ball Pen (Ink - Black)"/>
    <x v="24"/>
    <n v="272"/>
    <n v="320"/>
    <n v="48"/>
    <n v="0.15"/>
    <x v="0"/>
    <n v="0.85"/>
    <x v="0"/>
    <x v="1"/>
    <x v="6"/>
    <n v="3686"/>
    <s v="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
    <s v="AE3S2ZAEMH765KUJ57DR6HBZBB3Q,AHSIVUNTJMI5S5AJGFDE5EDQ355Q,AGQUDHVCMBW7DYS2HT5HA3QCZIEA,AFNXZNINQLTHKVRFI37VQAAFFGOA,AGVKQNHNS7PQK63FIB6EVC5GUAMQ,AEHZ4NOZ5SIDQLGODWS4UZ6RVQJA,AGBVAEUPMWYCDQIKNAD2DXEYWXZA,AEOJW7OWUZROZ6Z66ZQU33Y2ZYLQ"/>
    <s v="Fardeen mujawar,Pavan,Danny,Siddhartha Pratap,Rabindra Kumar Das,Amazon Customer,Rakesh Ranga Yadav,Nivedita Chatterjee"/>
    <s v="RD6OIJUG0R241,R3EUJ7A6LG8X7V,R1DWGT4USEVGYK,R187KH5XJBPS86,R2XYH31E9NK0GU,RDYNZZPHU7SZK,R2MR0DYZVFN3HA,R3PV91U8ZYN5DU"/>
    <s v="Ok,Like all other ball pens,Regular pen over priced,Nice,It is fine.,Awful blue ink,Nice and my Favorite Pen,Reasonable price"/>
    <s v="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
    <s v="https://m.media-amazon.com/images/W/WEBP_402378-T2/images/I/41zNLdERuiL._SX300_SY300_QL70_FMwebp_.jpg"/>
    <s v="https://www.amazon.in/Parker-Vector-Standard-Ball-Black/dp/B00LZPQVMK/ref=sr_1_374?qid=1672903013&amp;s=computers&amp;sr=1-374"/>
  </r>
  <r>
    <s v="B08235JZFB"/>
    <s v="Crompton InstaGlide 1000-Watts Dry Iron with American Heritage Coating, Pack of 1 Iron"/>
    <x v="38"/>
    <n v="850"/>
    <n v="1000"/>
    <n v="150"/>
    <n v="0.15"/>
    <x v="0"/>
    <n v="0.85"/>
    <x v="0"/>
    <x v="1"/>
    <x v="3"/>
    <n v="7619"/>
    <s v="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
    <s v="AHTJVOG52ZROVUFB64P2TTWIUCYQ,AFWZ75RYXU4BLWIZOEUMOWBSAPXA,AHACIF5SS4LL76SN3DNBDFNZQSHQ,AH2E7TXMON44B7YYHRAHWJ6HYFPQ,AG4Q3J2BSPCZD6YPMZ5FFE5A623A,AH37YFHELE7WDG7Z4C4HQWFY6DTQ,AFKYOQD6A4YUIYNDYWHM27QXER2Q,AE27QPJRG7545VJX7LYRK2EO3I4Q"/>
    <s v="Yogesh,Ashok,raja,Debabrata Das,Pushkar Gade,Shaheed,charafoudine,Gopal Samanta"/>
    <s v="R1YXTYLLFSDN6F,R2IU9VU91K2RIN,R13T54P444JQ2A,R2PQUB36L5O64N,R1KII9H1CWAA05,R22699HYNGFQ3F,R3VW949SRSI8DG,R33VXW5FCRM538"/>
    <s v="Good,Very lightweight and good looking,good,So far so good,Nice 👍,Average,I think is this 1000 watts? Produce 750 watts.....,Good"/>
    <s v="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
    <s v="https://m.media-amazon.com/images/I/31TSknJ2JbL._SY300_SX300_QL70_FMwebp_.jpg"/>
    <s v="https://www.amazon.in/Crompton-InstaGlide-Certified-Dry-Iron/dp/B08235JZFB/ref=sr_1_283?qid=1672923606&amp;s=kitchen&amp;sr=1-283"/>
  </r>
  <r>
    <s v="B07N2MGB3G"/>
    <s v="AGARO Marvel 9 Liters Oven Toaster Griller, Cake Baking OTG (Black)"/>
    <x v="41"/>
    <n v="1699"/>
    <n v="1999"/>
    <n v="300"/>
    <n v="0.15"/>
    <x v="0"/>
    <n v="0.84992496248124061"/>
    <x v="0"/>
    <x v="1"/>
    <x v="3"/>
    <n v="8873"/>
    <s v="Bake, Grill, Toast and more|1 Year Manufacturer's Warranty|Automatic Thermostat I Auto Shut Off I Ready Bell. Cavity Material: Stainless Steel|Heat resistant tempered glass window with Cool Touch Handle|Adjustable temperature from 100°C to 250°C"/>
    <s v="AH4WZKCWB4OVUG2LZUAFGWSVS4WQ,AGR2F7Q2IMX7SXVQ3FE6EKNYPPJA,AEJF5A6THJTEEMQ567QOL56EGM7Q,AF4U5DZT3ZHTXHRKEL57ZPBZFF2A,AFZ3VECWAVRV5NH6BCMVMAN3YO6A,AFTFOKKNZPW4QEUQGKTB65FF6ZAQ,AEK4UQMVF6PAOC7IYVVOF3SE7PYQ,AECOJHWYPDNQKUVPWJ5LW3W4WRXQ"/>
    <s v="Shubhajeet D.,Aswin Thomas,rakesh satyarthi,anu,Vara Prasad,Jain Suresh,SUBASH U L,manpreet"/>
    <s v="R1R0861UO92Z4S,R3TWKN96MA3YTC,RVNYJGF3TJ1HH,R3SO8N3OF4401O,R1349PEO0YF938,R2XTBG5BD9S04B,R242RHYD9YBYGQ,RT127W0ZQV4V6"/>
    <s v="Excellent OTG and even excellent price range👌👌👍👍👍,Good product,Very Good Product at its Price Range,Great to use and makes tasty food,Awesome,Packaging was good, received the product at the right time.,Value for money,Worth"/>
    <s v="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
    <s v="https://m.media-amazon.com/images/W/WEBP_402378-T1/images/I/41LKiR8QpwL._SX300_SY300_QL70_FMwebp_.jpg"/>
    <s v="https://www.amazon.in/AGARO-Marvel-Litre-Toaster-Griller/dp/B07N2MGB3G/ref=sr_1_222?qid=1672923601&amp;s=kitchen&amp;sr=1-222"/>
  </r>
  <r>
    <s v="B0162K34H2"/>
    <s v="boAt LTG 500 Apple MFI Certified for iPhone, iPad and iPod 2Mtr Data Cable(Space Grey)"/>
    <x v="1"/>
    <n v="849"/>
    <n v="999"/>
    <n v="150"/>
    <n v="0.15"/>
    <x v="0"/>
    <n v="0.8498498498498499"/>
    <x v="0"/>
    <x v="1"/>
    <x v="3"/>
    <n v="6736"/>
    <s v="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
    <s v="AHPAC3MT3XXV27WWU7U5AN7RLCXQ,AEC5BUE7IZ7BJDWQBTHSZ5NTBMRA,AFBJVGLPQD4P3VWFKPHEYOYSU3SA,AHNNGQDCQ6UGEBUXIL35RRKQKZZA,AF43XSTGWBWDM3ZV7RRKWMAHPVCQ,AH5JWG7PISZWAT76DY5Y76KRU2OA,AEATXOF4DX2VJQQBD2OLGA6WD2NA,AE4YTBWL7JODU6DEWIW2PTUQ5XPQ"/>
    <s v="Aaditya,Ajinkya Kumbhar,Sanchada,Shubham,Gaurav Bhatt,Aditi Shetty,Deepak,Himanshu"/>
    <s v="R239FYUEOVD16B,R1LTT7I3WIEJOM,R1RVGK0UX9CXVV,RRKJ8FMQW12HS,R23NICBEXCSAO3,R1UQW9R4RDH3P8,RNWY4IN06HR5S,R7BSCX0SA1OQ9"/>
    <s v="Reliability,Best non apple usb to lightning cable,Good,Good quality using since a year,Good,Very good product,Nice cable,Worth Your Money and best alternative"/>
    <s v="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
    <s v="https://m.media-amazon.com/images/I/41vVXPCqnML._SX300_SY300_QL70_FMwebp_.jpg"/>
    <s v="https://www.amazon.in/LTG500-Indestructible-Certified-Lightning-2Meter/dp/B0162K34H2/ref=sr_1_202?qid=1672909134&amp;s=electronics&amp;sr=1-202"/>
  </r>
  <r>
    <s v="B00LXTFMRS"/>
    <s v="PIDILITE Fevicryl Acrylic Colours Sunflower Kit (10 Colors x 15 ml) DIY Paint, Rich Pigment, Non-Craking Paint for Canvas, Wood, Leather, Earthenware, Metal, Diwali Gifts for Diwali"/>
    <x v="7"/>
    <n v="191"/>
    <n v="225"/>
    <n v="34"/>
    <n v="0.15"/>
    <x v="0"/>
    <n v="0.84888888888888892"/>
    <x v="0"/>
    <x v="1"/>
    <x v="4"/>
    <n v="7203"/>
    <s v="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
    <s v="AGARJN3VAP4E6PQYIF74CDF3W6GA,AEC4ZK2E7SL6RXURSFAQILIAIYHQ,AHP75752OD4FMWOWITYVDF4EJ57Q,AEGZNHJ5ZCSPMTVBUTJZPDEJEGRA,AF2OFWJDSCJNZ4QFIX7VUUCHPURA,AEYL5JRPDTHDBIPN3ZSYS3ZLEK2Q,AECSR4RFQGV6P2PCOA7XPNGGBZQQ,AH7EAYMQGZAZ24G65FHVBLVAJL7Q"/>
    <s v="Safiya,Archana,S. Yates,Shwetha Shenoy,Sayma Sheikh,Prathiba,Shweta R.,Lisa"/>
    <s v="R3FQZ41R2YXT87,R2G63AMNXO48U6,RD1855R8RRSKW,R22BXITISJ2V98,R1ZGPABQCCVHXY,R216MY341QMRQE,R1OKN1Z9UGIGNG,R1E6XVW96KXGKP"/>
    <s v="It's worth it,Very very nice product at this price.,Very good product,Good,Affordable,shouldnt keep it open for more than 15 minutes,Nice 👍 product...,Good quality"/>
    <s v="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
    <s v="https://m.media-amazon.com/images/W/WEBP_402378-T1/images/I/4136eo-yWlL._SX300_SY300_QL70_FMwebp_.jpg"/>
    <s v="https://www.amazon.in/Fevicryl-Acrylic-colors-Sunflower-Shades/dp/B00LXTFMRS/ref=sr_1_72?qid=1672902997&amp;s=computers&amp;sr=1-72"/>
  </r>
  <r>
    <s v="B0B8ZKWGKD"/>
    <s v="ZORBES® Wall Adapter Holder for Alexa Echo Dot 4th Generation,A Space-Saving Solution with Cord Management for Your Smart Home Speakers -White (Holder Only)"/>
    <x v="62"/>
    <n v="893"/>
    <n v="1052"/>
    <n v="159"/>
    <n v="0.15"/>
    <x v="0"/>
    <n v="0.84885931558935357"/>
    <x v="0"/>
    <x v="1"/>
    <x v="0"/>
    <n v="106"/>
    <s v="[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
    <s v="AFRFZ7MZMMLKCQJ726M5IWMCUUKA,AHAOEIGBCS2SYKYY2ICAPLIYOGPQ,AE5IZ2UOEQTGU5LA3MHBKWIGQ2GQ,AHJOQPAW3DZ6NX2UWUY2X7BXV3KQ,AFB6MZQQWWOGIDPMRFWMIS6KH2KA,AEQ3IH2E5DAMIRDUFHOTNIEWL23Q,AGQC6MGGRXLF2V7XAYSUI2D26GVQ,AHRPVGGGZJZFR2WRX3YOTB2FI7GQ"/>
    <s v="Pranjal,MAHAVIR,Aiyappa Nayaka,Bharat gupta,Satyendra Kumar Gupta,sumit,Priyankasingh,Sreekumar.P.S"/>
    <s v="R122PZXYO9V78,RUTL2J228W4N,R3CNU5WSZQK21Z,R11LLDBWK3KHUS,R2J3E39AIHUX3U,RZQQP8IHS7A65,R21GEGH10XV0ZL,R2Z5OEPE3ETYSP"/>
    <s v="Concept is great but not at all value for money,Good product,You go for it,Perfect,Value for money but little bit expensive,Product is very useful, but very costly.,Nice but a little bit weak,100% satisfied 💐"/>
    <s v=",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
    <s v="https://m.media-amazon.com/images/W/WEBP_402378-T1/images/I/41J0RvJFffL._SX300_SY300_QL70_FMwebp_.jpg"/>
    <s v="https://www.amazon.in/Generation-Space-Saving-Solution-Management-Speakers/dp/B0B8ZKWGKD/ref=sr_1_474?qid=1672909147&amp;s=electronics&amp;sr=1-474"/>
  </r>
  <r>
    <s v="B00LOD70SC"/>
    <s v="Pilot V7 Liquid Ink Roller Ball Pen (2 Blue + 1 Black)"/>
    <x v="63"/>
    <n v="178"/>
    <n v="210"/>
    <n v="32"/>
    <n v="0.15"/>
    <x v="0"/>
    <n v="0.84761904761904761"/>
    <x v="0"/>
    <x v="1"/>
    <x v="0"/>
    <n v="2450"/>
    <s v="Unique 3 dimple tip technology from Japan for precision writing|ATT System for instant start|Pure liquid ink for smooth skip-free writing|Unique see through ink tank visually indicates ink level|0.7mm fine tip|Ink color - Blue + Black"/>
    <s v="AG3G7G2DUJKN5YMCOYZNCADKKJUQ,AH44B2X6AT45J37MHHTU6RROTR4Q,AEK7LRAV4F5SJOHLTLWOHW2HGDKQ,AEJNQ7HJWCUBEAPBJY3WNA4KYCSA,AGQUWP2W5FVCMMXE3TITGSKHVW7Q,AFVIOYI64LWX7ZMVHYEMSMPMGEQA,AE4KGK2WCG6QWH2TOWODVEN4F5OA,AGB3BMFYPRZH26CFIYKTDIA3NGVQ"/>
    <s v="Madhusmita singh,Sandeep Singh,Jay OG,Asim,Vikas malakar,Nitin Verma,Amazon Customer,Subi"/>
    <s v="R1AY8EXPHPWDDR,R24503W0UJGTMU,R27P97SD5T4MUX,R11RMBECT7059U,R3RA6FKE9WX9CM,R1EG7C09VOFN8O,R18T3RD211CPKE,R1Q9BAGEC9G5VN"/>
    <s v="It's good,Good,One of the few items on amazon that are original,Awesome!,Nice quality products 👍,Best price,Nice pen,Good pen"/>
    <s v="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
    <s v="https://m.media-amazon.com/images/I/31pJvN8OkSL._SX300_SY300_QL70_FMwebp_.jpg"/>
    <s v="https://www.amazon.in/Pilot-Liquid-Roller-Ball-Black/dp/B00LOD70SC/ref=sr_1_300?qid=1672903010&amp;s=computers&amp;sr=1-300"/>
  </r>
  <r>
    <s v="B00KIDSU8S"/>
    <s v="Havells Ventil Air DX 200mm Exhaust Fan (White)"/>
    <x v="64"/>
    <n v="1999"/>
    <n v="2360"/>
    <n v="361"/>
    <n v="0.15"/>
    <x v="0"/>
    <n v="0.8470338983050848"/>
    <x v="0"/>
    <x v="1"/>
    <x v="1"/>
    <n v="7801"/>
    <s v="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
    <s v="AFOFEXFKGILFV2MXRWKIQNUBGBIQ,AFF6RNKHPURFSB5UIHSDV57IS3QA,AF6JFHLKQS4FIBNZL2RXHSP2JWBQ,AEPPIQQURP47JFRUYVS6AA2SM4AA,AHUKPJSLGRSR3QF4RCUALWBOTCBQ,AFV32V72IHKH2ZAH2IEVBKFU3Q4Q,AGKHS73PPCIKJQ7QX235SKK7YMHQ,AFZXGY75HWOEPDLC22OUNIQJR2QA"/>
    <s v="A.D.PAUL &amp; CO.,Suraj,PRATEEK KUMAR RAI,Swarn Gupta,kalyan,Esther,Krishna chaithanya,NILIM"/>
    <s v="RET6MLCT292IA,R28KTF1812QBSY,RSQKDGLTZET66,R27B4L6ORUNWP0,RVAY1H2CHPFD5,R3H5NH63Y26SZ7,R2OQU5R4OZWFTT,R3UXSYW0X740ED"/>
    <s v="Nice,Perfect. Reliable. Standard size. Good suction for 10*10 bathroom,Good but got costly at 1600,Good exhaust for bathroom,Good product,Request to Return/Exchange,Easy to use,No bad"/>
    <s v="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
    <s v="https://m.media-amazon.com/images/I/41+zSXivpML._SY300_SX300_.jpg"/>
    <s v="https://www.amazon.in/Havells-FHVVEDXOWH08-Ventil-200mm-White/dp/B00KIDSU8S/ref=sr_1_465?qid=1672923615&amp;s=kitchen&amp;sr=1-465"/>
  </r>
  <r>
    <s v="B09BF8JBWX"/>
    <s v="Lava A1 Josh 21(Blue Silver) -Dual Sim,Call Blink Notification,Military Grade Certified with 4 Day Battery Backup, Keypad Mobile"/>
    <x v="56"/>
    <n v="1055"/>
    <n v="1249"/>
    <n v="194"/>
    <n v="0.16"/>
    <x v="0"/>
    <n v="0.84467574059247397"/>
    <x v="1"/>
    <x v="1"/>
    <x v="8"/>
    <n v="2352"/>
    <s v="Display Size- 1.77Inch|Battery- 800MAh | 4 days long Battery|Auto Call recording available|Bluetooth Support|Number Talker"/>
    <s v="AEXCQMYUSJFK3Z4POJQTN7YOHRVQ,AHETGN27YLTEFPHLK2EM3JEE7JJQ,AE2NBVHMJEM7COMHX2XJ4UPZ7D7Q,AFSIUC3ZDSMMALO7LFNQ46WZMU3A,AHAO6YBR3EDW2EMTABK3HCGJ6LDA,AFHUNQB64BPF4MYZRRLEYY3KW4JA,AE4VZLYVX3UP3NDMCIFWLLDGVO2A,AHNKMCRLNHO3LUTYPZ5C4WBK5JYA"/>
    <s v="Sudhir Kumar saxena,Ashay Arun Sawant,Sahin,Thulasiraman,Rubel,kuldeep,Jaswinder ali,Akhil thukral"/>
    <s v="R2FRXUVIUPO3JD,R2S7JVQ4Z9GYLB,R2U2GZZ9ZUDTE1,R33GW8VLIA7TOI,R35DGD2XREWO5P,R17TQA9TZKL5LH,R15HVUSH6RX8V2,R3UME3PEOKCQ5B"/>
    <s v="Very Bad mobile,Value for money,Part missing,Ok,Good buy,Value for money,Value of money,Phone works well"/>
    <s v="Very Bad mobile,Best mobile.,Phone good but charger Nani aya,It's good,The phone serves all my purpose..very good one❤️,Value for money,https://m.media-amazon.com/images/I/71veEcoG5-L._SY88.jpg,Phone works well."/>
    <s v="https://m.media-amazon.com/images/I/41ynwpRq+kL._SY300_SX300_.jpg"/>
    <s v="https://www.amazon.in/Lava-Notfication-recoding-Military-Certified/dp/B09BF8JBWX/ref=sr_1_411?qid=1672895872&amp;s=electronics&amp;sr=1-411"/>
  </r>
  <r>
    <s v="B01I1LDZGA"/>
    <s v="Pigeon Kessel Multipurpose Kettle (12173) 1.2 litres with Stainless Steel Body, used for boiling Water and milk, Tea, Coffee, Oats, Noodles, Soup etc. 600 Watt (Black &amp; Silver)"/>
    <x v="12"/>
    <n v="1499"/>
    <n v="1775"/>
    <n v="276"/>
    <n v="0.16"/>
    <x v="0"/>
    <n v="0.84450704225352113"/>
    <x v="1"/>
    <x v="1"/>
    <x v="2"/>
    <n v="14667"/>
    <s v="Warranty: 1 year on product|Power: 600 watts ; Power: 230v,50HzAC ; Operating Mode: Corded|Includes: Kettle|360 degree swivel base|Cool touch handle and lid knob"/>
    <s v="AE7WYVO3LE7NWMHVORZVUYS55TJQ,AFMN7VI5JFZCWKPLS2N5LZNYAWOA,AGC774HH2OPQGNJEUGLITUQQVABQ,AFGHLIYZUGSZ226IRP5CMW6RM72A,AE6O5SNFA7JNCFCI36XMSLHPT6IA,AFXD4X5ZHUPRNQTYZIVCELJUSBYQ,AFU2A2JSELGD55YLLEA2FEDCPZPA,AEY6PEMQ7DII44WSUSC67JEWDE3A"/>
    <s v="Jyoti Dwivedi,Malav,Amazon Customer,Seema,Sun.,Prabhat singh,Amazon Customer,Tabassum"/>
    <s v="R3SMQ18FRX81ZM,RM8D6XNWRSKRD,R20K0WT99IF7SW,R2HR4PDE372C8Y,R14YIMXOROB60G,R21FDK7L8Q1LUO,R2NXFE1SH67GQC,R1EYKC1W1EPYIL"/>
    <s v="Nice product,Best for hostel guys,Easy to handle,Very nicely,Easy to use ...,Best for bachelor 👌👌👌,Heating is not even and happens only side of the kettle.,There is no flame adjustment"/>
    <s v="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
    <s v="https://m.media-amazon.com/images/I/41orhoQwtGL._SX300_SY300_QL70_FMwebp_.jpg"/>
    <s v="https://www.amazon.in/Pigeon-Kessel-1-2-Litre-Multi-purpose-Kettle/dp/B01I1LDZGA/ref=sr_1_125_mod_primary_new?qid=1672923596&amp;s=kitchen&amp;sbo=RZvfv%2F%2FHxDF%2BO5021pAnSA%3D%3D&amp;sr=1-125"/>
  </r>
  <r>
    <s v="B014SZO90Y"/>
    <s v="Duracell Ultra Alkaline AA Battery, 8 Pcs"/>
    <x v="42"/>
    <n v="266"/>
    <n v="315"/>
    <n v="49"/>
    <n v="0.16"/>
    <x v="0"/>
    <n v="0.84444444444444444"/>
    <x v="0"/>
    <x v="1"/>
    <x v="5"/>
    <n v="28030"/>
    <s v="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
    <s v="AF37SWB5BJAXD6F2Q74M6HJIHADA,AFP7XI3X4GGJVQCYYPJZ3Y3KZJFA,AFC5CQXBCJCOU4VWPCMLLQV5NJRA,AF5L22PGGUCE6JRZN7Q6CZJMMH5A,AEZQUPHUINOCTERMXT3HOTVPLYGQ,AGLYWTUJ7XAWSKGMRXZEMUHNN3QA,AF2GJR4HSNPC5E7MMHUMDK5QR4PA,AHR6Y7I727FA6UYUHTZYNGOGDV2A"/>
    <s v="Gopinathan,Punaram Chutia,Amazon Customer,SREEJITH R B,S.S.Sohi,Gs7,Manish Liya,Anna"/>
    <s v="R31X4I2TGYDUN8,R27PTCIK04AE46,R23U630I51IZTI,R3TLR3XSHP0UH9,R2RP5UV7LX3QTF,R3W3H7WY3GXGHM,R158W5SZQQ5YSS,R1OT133BOUEYND"/>
    <s v="That's a nice one,Best services.,V good less price than that of market,As described,Value for money,Best battery cells out there,Quality yu,Good"/>
    <s v="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
    <s v="https://m.media-amazon.com/images/W/WEBP_402378-T2/images/I/415nVOD7bWL._SX300_SY300_QL70_FMwebp_.jpg"/>
    <s v="https://www.amazon.in/Duracell-Alkaline-Battery-Duralock-Technology/dp/B014SZO90Y/ref=sr_1_34?qid=1672902996&amp;s=computers&amp;sr=1-34"/>
  </r>
  <r>
    <s v="B08D9MNH4B"/>
    <s v="HP Deskjet 2723 AIO Printer, Copy, Scan, WiFi, Bluetooth, USB, Simple Setup Smart App, Ideal for Home."/>
    <x v="47"/>
    <n v="5899"/>
    <n v="7005"/>
    <n v="1106"/>
    <n v="0.16"/>
    <x v="1"/>
    <n v="0.84211277658815131"/>
    <x v="1"/>
    <x v="1"/>
    <x v="7"/>
    <n v="4199"/>
    <s v="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
    <s v="AGTIINLWR6VP2OSW5R25BYBG5HLQ,AH3GNW4PAYTBNJZT6ZQBT3734A6A,AGWYCIPKHZXJUZXRJ7EB4TAH6OVQ,AFLHRHONMOZXHDC2ZOZHFL4YJIQQ,AFQV3ZTQ5BMBAWI2XBAE2KGC4KUA,AHGYV4BZYGAHGRKZJ3B56CVDCKLA,AHRBCLLX7TIU43LLXCP3GSMLMN6A,AHPWNTIG3ROOC7L2MFN27UHBQ2CA"/>
    <s v="S.mohan,Ashish Raj,Dr.Nirmal Singh,phone user,Aanchal,SUNIL,Jayakrishna Bomma,HARIDAS VILAYIL"/>
    <s v="R36ZW65JOPFS8L,RAEGRKQ26HAKB,R3U1GKVTCQ21OO,RAHRN3DS37LUC,R176NMLL4UKOG4,R1OZH39239I73K,RS9AG75KQ5ZWV,RSG6CEI9TVLPB"/>
    <s v="Worth it for the price,Ink goes very fast,Best print Quality.,Not everything looks right.,It's nice,Good one,Good for home printing and school assigmntsnment,After every 100 copy cartridge has to be replaced"/>
    <s v="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
    <s v="https://m.media-amazon.com/images/W/WEBP_402378-T2/images/I/31ulmi5lTYL._SX300_SY300_QL70_FMwebp_.jpg"/>
    <s v="https://www.amazon.in/HP-DeskJet-2723-Wireless-Printer/dp/B08D9MNH4B/ref=sr_1_418?qid=1672903016&amp;s=computers&amp;sr=1-418"/>
  </r>
  <r>
    <s v="B08L12N5H1"/>
    <s v="Eureka Forbes car Vac 100 Watts Powerful Suction Vacuum Cleaner with Washable HEPA Filter, 3 Accessories,Compact,Light Weight &amp; Easy to use (Black and Red)"/>
    <x v="65"/>
    <n v="2099"/>
    <n v="2499"/>
    <n v="400"/>
    <n v="0.16"/>
    <x v="0"/>
    <n v="0.83993597438975587"/>
    <x v="1"/>
    <x v="1"/>
    <x v="12"/>
    <n v="992"/>
    <s v="No Installation is provided for this product|100 Watts Powerful Motor|Powerful Suction|In-Built LED Torch|Range of accessories for different cleaning needs|Fit type: Universal Fit"/>
    <s v="AGTDSNT2FKVYEPDPXAA673AIS44A,AER2XFSWNN4LAUCJ55IY5SOMF7WA,AE3MSW6H3AL6F3ZGR5LCN5AHJO6A,AG5OL5WIIPJBY25HISJLM5K2UBTQ,AGHFSIBYVYXUGSNYUDAHBGOIZ3KQ,AHYH6AZT3U3U44CDW5Y563UYIIUA,AFLOAOURRZZZGFBF7F6IKGXRB6NQ,AGNWBYEVAIII4MPQNKN3LFVOHYZQ"/>
    <s v="Divya,Dr Nefario,Deekshith,Preeti,Prasanth R,Pradeep kashiram Tetgure.,Abhijin Janardhan,Prashant"/>
    <s v="R2KKTKM4M9RDVJ,R1O692MZOBTE79,R2WRSEWL56SOS4,R3VZRQJOKCBSH4,R2QI4626ASSCIT,R1TFFJ5ON6ATEO,R14JK9VQCXXEKU,R1V4J4B7RXHG8T"/>
    <s v="Decent product,doesn't pick up sand,Ok ok,Must Buy,Good one for basic use with normal suction power,Super,First review,Perfect product for my car"/>
    <s v="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
    <s v="https://m.media-amazon.com/images/W/WEBP_402378-T1/images/I/41lZEy8e9DL._SX300_SY300_QL70_FMwebp_.jpg"/>
    <s v="https://www.amazon.in/Eureka-Forbes-Vacuum-Cleaner-Washable/dp/B08L12N5H1/ref=sr_1_295?qid=1672923607&amp;s=kitchen&amp;sr=1-295"/>
  </r>
  <r>
    <s v="B07XJWTYM2"/>
    <s v="realme Buds Wireless in Ear Bluetooth Earphones with mic, 11.2mm Bass Boost Driver, Magnetic Fast Pair, Fast Charging and 12 Hrs Playtime (Yellow)"/>
    <x v="17"/>
    <n v="1679"/>
    <n v="1999"/>
    <n v="320"/>
    <n v="0.16"/>
    <x v="0"/>
    <n v="0.83991995997999003"/>
    <x v="0"/>
    <x v="1"/>
    <x v="3"/>
    <n v="72563"/>
    <s v="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
    <s v="AEHC7ITQUJKLOGQJCAA6Q7V63EVQ,AGCW5OYJJFDRSHITPNJ2NGJO37XQ,AFCDWGFZNA55P5RZVVADKMJX4TMQ,AGNY7JE5TCQDY3MEVOEVAAA4C3XQ,AG72D7R72T2BX46FLNTAPNAVHNJQ,AFOTA6QJ5UKQOBJ5APZRDK3GVOBQ"/>
    <s v="Tech boy,Deepak,8445025922,Ashok Alkari,Amazon Customer,deepak"/>
    <s v="R1AKJKNRBIBCV4,R2ZG9F0E80XAWQ,R39LC2YR7L3N4E,R2ADNFHJ2J8A7L,R3VV8VK7HOOYQS,RXGEG3BUDZOW0"/>
    <s v="Original review 👍realme buds🎧,Please Read The Whole Review For All the Details &amp; Decide Yourself...,Good,Ful HIGHHHHHHHHHHHHHHHH BASE,Amazing,Good"/>
    <s v="(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quot;&quot;STILL CONTINUES&quot;,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
    <s v="https://m.media-amazon.com/images/I/41ZCYvl4noL._SX300_SY300_QL70_FMwebp_.jpg"/>
    <s v="https://www.amazon.in/realme-RMA108-Realme-Buds-Wireless/dp/B07XJWTYM2/ref=sr_1_387?qid=1672903014&amp;s=computers&amp;sr=1-387"/>
  </r>
  <r>
    <s v="B08H6B3G96"/>
    <s v="Philips EasySpeed Plus Steam Iron GC2147/30-2400W, Quick Heat up with up to 30 g/min steam, 150g steam Boost, Scratch Resistant Ceramic Soleplate, Vertical steam, Drip-Stop"/>
    <x v="46"/>
    <n v="3349"/>
    <n v="3995"/>
    <n v="646"/>
    <n v="0.16"/>
    <x v="0"/>
    <n v="0.83829787234042552"/>
    <x v="0"/>
    <x v="1"/>
    <x v="0"/>
    <n v="1954"/>
    <s v="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
    <s v="AENFDXWEAU44PPUHUUVPYH77NQOA,AHESNAO7PLB2VBKKKSFAHWBEA4CA,AE4HN6JZ6ZJYA2ACUAOQIUXSP5FA,AG4ALUK7YMBO2CIH3UPELENCTIYQ,AEIONG3VGVATP3YQSMWU4PZBE3UQ,AGOAPHGD2KXRK3K6SX7ZP3BFF2DA,AH2EUYDH6AHKHEJJLXBYOEWMVDUQ,AGY6ULRZMVHPJJPB2HEISF6GHD4Q"/>
    <s v="Khush,Vivek Chengappa Kodira,Chenna Rao,NAZIA AHMED,Sankar N,Cma,SANJAY M.,Sandeep Yadav"/>
    <s v="RYDPEWV9WC0PU,R3L51B7RDHW16V,R100Y29EI0KGW9,R31K3QIMP4B1CU,RR7DW11JUGVUX,R2CUG4B7G56O7U,R2XR0OPWFJK2OG,R1SOHNFLA9IKXL"/>
    <s v="Go for it,Good steam iron,Plage big size,Good Product and worth Buying,Nice,Easy to use,Good,Going good so far"/>
    <s v="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
    <s v="https://m.media-amazon.com/images/W/WEBP_402378-T2/images/I/4145oJH-y0L._SX300_SY300_QL70_FMwebp_.jpg"/>
    <s v="https://www.amazon.in/EasySpeed-GC2147-30-Resistant-Soleplate/dp/B08H6B3G96/ref=sr_1_290?qid=1672923606&amp;s=kitchen&amp;sr=1-290"/>
  </r>
  <r>
    <s v="B00A7PLVU6"/>
    <s v="Orpat HHB-100E WOB 250-Watt Hand Blender (White)"/>
    <x v="15"/>
    <n v="753"/>
    <n v="899"/>
    <n v="146"/>
    <n v="0.16"/>
    <x v="0"/>
    <n v="0.83759733036707451"/>
    <x v="0"/>
    <x v="1"/>
    <x v="1"/>
    <n v="18462"/>
    <s v="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
    <s v="AG43Z7WV62ULSGSI3JHOKCZZRSLQ,AFXOKBDDHJNQRGHFWPJZA6PL3XMQ,AEDNOJVJHRNIBUYTBMFCMOLD62VA,AGE7XVUZ2FXSRI3BK5HVLRNWAY7Q,AEX3XKLTC3JM3H5X4YEBQFLNFX4A,AHZLFVEFPM5G6NINL6C2U6DEUNZA,AH6JPKYMSSWUVSSYIRXWC3YUAYSA,AHOI4FVLH6MHWFQHKWJKAKAWTZVA"/>
    <s v="Monika kochhar,Mr.,Amazon Customer,Amazon Customer,Sukhwinder Singh Arora,Pooja jain,Aman sharma,N.Nasrullah"/>
    <s v="RZU7M4VT3VR9I,R34QGD0WN73BME,R3GPSO444Z45JY,R8V5HHELYQBN5,R1G5OOXJUH8OOQ,R1PJIEUCR1A06F,R2401CXS8NQ487,R2S7S3AL8MC5ZU"/>
    <s v="Nice product but little bit costly,Is good,Value for money,Ok,Good product,Nice product,we can use it for every work like chatni, shake, blending, etc so you must try it.,Using it since 2019"/>
    <s v="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
    <s v="https://m.media-amazon.com/images/W/WEBP_402378-T2/images/I/21OWOIM1wML._SX300_SY300_QL70_FMwebp_.jpg"/>
    <s v="https://www.amazon.in/Orpat-HHB-100E-WOB-250-Watt-Blender/dp/B00A7PLVU6/ref=sr_1_104?qid=1672923596&amp;s=kitchen&amp;sr=1-104"/>
  </r>
  <r>
    <s v="B09XTQFFCG"/>
    <s v="FYA Handheld Vacuum Cleaner Cordless, Wireless Hand Vacuum&amp;Air Blower 2-in-1, Mini Portable Car Vacuum Cleaner with Powerful Suction, USB Rechargeable Vacuum for Pet Hair, Home and Car"/>
    <x v="65"/>
    <n v="2669"/>
    <n v="3199"/>
    <n v="530"/>
    <n v="0.17"/>
    <x v="0"/>
    <n v="0.83432322600812758"/>
    <x v="1"/>
    <x v="1"/>
    <x v="2"/>
    <n v="260"/>
    <s v="【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
    <s v="AGGOQNG25MN3SQK67LCMYO2ANTNA,AGFGMHAZIHB4LSRP3ICDFTVOEYRQ,AGNDEWYGSKM75CIOKTG7OQ2JLMBA,AFHXOJYSPDBZUBOUC44SVFGLXFYA,AGRACQ6KUYCYWALI5HNKD5QLJ25A,AGQFBYYNUJXJSAWYO5LHEQDFEHKQ,AECNIS47DOPIKSIDCNYXX7B7PIKQ,AGXCVMSWE3C7GSLFIZZQAIPXK23A"/>
    <s v="Samsakthi2008,Hussain B.,Surendrasinh,Mitali Bhargava,Amazon Customer,Amarnath.S,Rajasekaran M.,Nupur Sharma"/>
    <s v="RV24IG0ESY0QQ,RT6Q1RSJWHH0A,RI1QYUZU94RKT,R16FKQNXTMPBRV,R1RBGFBH1U37L,RJGJ2HUWX9GSC,R3PY9TXJSQ085F,R3N0OO6FHZAE2I"/>
    <s v="Value for money,Good mini handheld vacuum, I use it to clean my electronics,Best in market,Quite handy and efficient,Small and powerful,Nice product,Blower leaks air,Really good portable vacuum cleaner"/>
    <s v="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
    <s v="https://m.media-amazon.com/images/I/41R4IgGsMaL._SX300_SY300_QL70_FMwebp_.jpg"/>
    <s v="https://www.amazon.in/FYA-Handheld-Cordless-Wireless-Rechargeable/dp/B09XTQFFCG/ref=sr_1_421?qid=1672923613&amp;s=kitchen&amp;sr=1-421"/>
  </r>
  <r>
    <s v="B09H7JDJCW"/>
    <s v="PHILIPS Drip Coffee Maker HD7432/20, 0.6 L, Ideal for 2-7 cups, Black, Medium"/>
    <x v="66"/>
    <n v="2999"/>
    <n v="3595"/>
    <n v="596"/>
    <n v="0.17"/>
    <x v="0"/>
    <n v="0.83421418636995825"/>
    <x v="0"/>
    <x v="1"/>
    <x v="6"/>
    <n v="178"/>
    <s v="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
    <s v="AHIVX7Y7GNWVU36D4RNPEFSHHQCA,AHJDB2E42D2O4IUV5IV5HDN75O3Q,AHQASZSLIQF46BI7YVMMTXZIXXUQ,AH3Q23KAOXY4OMDBKJR4DIU7RIEA,AHJDQ4YHS7U7JGX6HJY5OU5IBVGA,AFWQOENTTFZVSVZPJGTHXDV7G5JQ,AFJRZNL7J4OL63FWNNUFK5PPJZGQ,AG4KR7KOATA2RKEX5D2NQICRFZ3Q"/>
    <s v="nagarjuna pedamuthi,Nitin Singh,Rahul Tiwari,JR,jagadish talukdar,RR,Nitin,Deb k"/>
    <s v="R1DRVWDPCVUHMK,R23XQ10QUS68QY,R2KDJ8P8S6G9O3,R3H5V5Q927ZRI7,R31AIVLTBLTZZL,R17RUD99JNP3QE,R2B2ZOL2SLVIWS,R2DPWOUGJP73L1"/>
    <s v="Spring alignment issue or overall alignment,Love it…,Only for black coffee not with mil,Great coffee maker.,Good product,Great coffee maker,Best brews coffee,Nice coffee maker"/>
    <s v="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
    <s v="https://m.media-amazon.com/images/I/41d7YWtyLCL._SX300_SY300_QL70_FMwebp_.jpg"/>
    <s v="https://www.amazon.in/PHILIPS-Coffee-HD7432-20-Medium/dp/B09H7JDJCW/ref=sr_1_483?qid=1672923615&amp;s=kitchen&amp;sr=1-483"/>
  </r>
  <r>
    <s v="B01JOFKL0A"/>
    <s v="Canon PIXMA E477 All-in-One Wireless Ink Efficient Colour Printer (White/Blue)"/>
    <x v="47"/>
    <n v="5299"/>
    <n v="6355"/>
    <n v="1056"/>
    <n v="0.17"/>
    <x v="1"/>
    <n v="0.83383162863886706"/>
    <x v="1"/>
    <x v="1"/>
    <x v="2"/>
    <n v="8280"/>
    <s v="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
    <s v="AHV4RBRC5YCXKIOQC2Y4PFTQPZJQ,AEXNDM5WOVFGYVZEG5WIZCIJVN6Q,AFU42F26AWWMHVXXPQBCV3TMJCQA,AHRL6UH5ZPAO25IZNBKRHIBU75MQ,AFNKZKUMVGEZPPAHKKX66IV6RJ6Q,AEK6GCTCP57ROUFQRMAH5X3NVLOQ,AEMKNUIMZACX7TT5FMUOPSS5YNMQ,AE47Z7OIMUONNOFNS74AL5G3SEUQ"/>
    <s v="Evangelyssa,Harendra Nath Baidya,Skanda Prasad,Dr Nagacharan Gowda,Amazon Customer,Raghavan  CV.,Shibam sharma,Amazon Customer"/>
    <s v="R113XKB6ZAUQF,R2SOXALV4NB8GQ,RONEN38QVS6OD,R1SSASOUEVFGI9,R3NJ4S4NF2MA16,RCNZVZSXG9YK0,RAN94F4HUX984,R2PCQJOKH6H8MK"/>
    <s v="Good printer but challenging setup,Use friendly,Printer is good for home usage,Good,Its a nice product,Canon PIXMA E477 All-in-One Wireless Ink Efficient Colour Printer (White/Blue),Photos ar not clear,Perfect printer for home purpose"/>
    <s v="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
    <s v="https://m.media-amazon.com/images/I/31ejgWaEayL._SY300_SX300_QL70_FMwebp_.jpg"/>
    <s v="https://www.amazon.in/Canon-E477-Wireless-Efficient-Printer/dp/B01JOFKL0A/ref=sr_1_427?qid=1672903016&amp;s=computers&amp;sr=1-427"/>
  </r>
  <r>
    <s v="B098QXR9X2"/>
    <s v="Ambrane 27000mAh Power Bank, 20W Fast Charging, Triple Output, Type C PD (Input &amp; Output), Quick Charge, Li-Polymer, Multi-Layer Protection for iPhone, Smartphones &amp; Other Devices (Stylo Pro, Black)"/>
    <x v="44"/>
    <n v="2499"/>
    <n v="2999"/>
    <n v="500"/>
    <n v="0.17"/>
    <x v="0"/>
    <n v="0.83327775925308434"/>
    <x v="0"/>
    <x v="1"/>
    <x v="3"/>
    <n v="3156"/>
    <s v="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
    <s v="AEI2GKBIJPYIB7KUV7EKAFN5P4IA,AGC2IANVZWHPGJS6KPCVASYQ5N2A,AEJSFU2MHQAGBDP2LWKW2KDEJHBQ,AFHCBV4DAEF7UL3EHVLA2VQ7R3OA,AERBFUQ2XX22U7LPZTRG6A2HUTAA,AFJJ6ZOQE2X5M5FZHRUGNGHXPS7A,AEHH6FPWXY4NFI63UAHKFRAGWICQ,AEITDY3ZQ4YK4EAX6QNI43CLAKPA"/>
    <s v="Neeraj Kumar,Deergha Arora,Krishnadevsinh S Gohil,T.Y.W...,Kapil Soni,devi dan singh,Rupesh Chaundkar,Aniket"/>
    <s v="RF8105HZQ4I7N,R1OVFYKWEJAVU4,R1U3VNQN5M4IED,R1YHYHQQN3NVED,RS5SSFIL1MWFD,RAMY81VZCIB2D,RDUL770GDRUAB,R1J7N8RPXX1S3X"/>
    <s v="The first light  Is not working idk why,Pretty device,Good product,A GOOD INVESTMENT,Too bulky,This power bank full charge at 12 hour and I phone 12 will be 4 time full charged not 6 time,VERY GOOD PRODUCT.☆☆☆☆☆,Its too bulky and I would say not good for travelling"/>
    <s v="-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quot;Lx3&quot;Bx1.1&quot;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
    <s v="https://m.media-amazon.com/images/I/31zYqHExOPS._SX300_SY300_QL70_ML2_.jpg"/>
    <s v="https://www.amazon.in/Ambrane-Multi-Layer-Protection-Li-Polymer-Stylo/dp/B098QXR9X2/ref=sr_1_469?qid=1672895886&amp;s=electronics&amp;sr=1-469"/>
  </r>
  <r>
    <s v="B085CZ3SR1"/>
    <s v="Mi 10W Wall Charger for Mobile Phones with Micro USB Cable (Black)"/>
    <x v="67"/>
    <n v="499"/>
    <n v="599"/>
    <n v="100"/>
    <n v="0.17"/>
    <x v="0"/>
    <n v="0.8330550918196995"/>
    <x v="0"/>
    <x v="1"/>
    <x v="1"/>
    <n v="21916"/>
    <s v="Output Power : 10W with upto 480 mbps data transfer speed via the cable, Input port : 50 - 60 Hz|Compatible with all devices with micro USB port charging port including smart phone, bluetooth headsets, speakers, smartwatches, powerbanks. Output Current : 2 A. Customer Care: 18001036286"/>
    <s v="AHXMSMSLFDG7IIBBIVO6DY5RPVCA,AHD6BOJBLAFIBLI2KIGGMNFRRCXQ,AE52UBBUK555IYRGTS5VX7PO44IA,AGYGPHX5U4GJVA3MHCWSGZIHBMFQ,AH3BI36C3I7GJFS5QMG2MKJEVQKQ,AFHKKUWCQRUBPCUAOMO5OJML5B5Q,AEUIUWBD6LGQOYOKWQBFV4IL2Z5Q,AENIY3OVB3WZJOVPBXQLMTGCJM2A"/>
    <s v="Rajan Raju,Ajay K.,Neki Bijarnia,Sahil Gupta,sarlongki ingti,Himanshu,Aaman Bhat,Girish"/>
    <s v="R28SHHTDCYFLEK,RV4W2N7V5XWQ2,RVXZKH1V12BGV,R2I4E5T7EM6I5F,R103G2OV6OFA3Q,R2RO9SXDGM8J5C,RRMMF8UU19VAL,R1ISB08X01VDS3"/>
    <s v="Nice one,Nice 👍 I'm happy,Best buy in the reasonable price,Great product,product review MI charger!!,MI mobile charger,Top quality charger. Original MI brand. Do buy it if you need a B type charge,Good charger"/>
    <s v="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
    <s v="https://m.media-amazon.com/images/I/31H8AoDYAYL._SX300_SY300_QL70_ML2_.jpg"/>
    <s v="https://www.amazon.in/10W-Charger-Cable-Meter-Black/dp/B085CZ3SR1/ref=sr_1_164?qid=1672895791&amp;s=electronics&amp;sr=1-164"/>
  </r>
  <r>
    <s v="B093QCY6YJ"/>
    <s v="ZEBRONICS ZEB-USB150WF1 WiFi USB Mini Adapter Supports 150 Mbps Wireless Data, Comes with Advanced Security WPA/WPA2 encryption Standards"/>
    <x v="68"/>
    <n v="290"/>
    <n v="349"/>
    <n v="59"/>
    <n v="0.17"/>
    <x v="0"/>
    <n v="0.83094555873925502"/>
    <x v="1"/>
    <x v="1"/>
    <x v="11"/>
    <n v="1977"/>
    <s v="Supports 150Mbps Wireless data transmission rate|Fully compliant with USB v2.0 High-speed mode|Advanced Security WPA/WPA2 encryption standards|IEEE 802.11 b/g/n client|Access Point mode for Hotspot|Miniature Design"/>
    <s v="AFOYOG3YKIOLPTLR3RZNRGUHHEAQ,AENFRNJLSQPJICHCPKWOMUBY6RZQ,AGFJSRWCBODKCJT6UZRNZJGS7REA,AGEJSKUSIVTSJWJU7VP34MUN2TAQ,AG4MIJFPUX7ACHTA37OTFR2POWAQ,AGKBVK7XMXHCSEHT2ENTPCTVRBIA,AGGNPDA4Y5XGITWNNOOODFOYXUDA,AEUAAKEA5FFOZ66HNIUQI3OJQDQA"/>
    <s v="Mohseen Qureshi,Karan,Pranav Anand,Muthukumar,Banda Srinivas,ONam,Sudhakar P,Ben"/>
    <s v="R32XZQTB1BP0J8,R2NHRHTL743ZMA,R10FKRAEORI9L,REVEDLADDDB1V,R36GKVZB8QEVRH,R2GVIPC51M5OO6,R353OSCK8VF5E3,R30ADKRID5GLDX"/>
    <s v="Good product,Best produced,Working well as of now,Money worth,Good equipment,Writing after one month use. Working okay no issues till now,Nice product,Easy piece of great product"/>
    <s v="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
    <s v="https://m.media-amazon.com/images/W/WEBP_402378-T2/images/I/317-HiMYIgS._SY300_SX300_QL70_FMwebp_.jpg"/>
    <s v="https://www.amazon.in/ZEBRONICS-ZEB-USB150WF1-Supports-encryption-Standards/dp/B093QCY6YJ/ref=sr_1_104?qid=1672909129&amp;s=electronics&amp;sr=1-104"/>
  </r>
  <r>
    <s v="B07WDKLDRX"/>
    <s v="iQOO Neo 6 5G (Dark Nova, 8GB RAM, 128GB Storage) | Snapdragon® 870 5G | 80W FlashCharge"/>
    <x v="33"/>
    <n v="28999"/>
    <n v="34999"/>
    <n v="6000"/>
    <n v="0.17"/>
    <x v="1"/>
    <n v="0.82856653047229922"/>
    <x v="0"/>
    <x v="1"/>
    <x v="4"/>
    <n v="20311"/>
    <s v="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
    <s v="AFLMOZFV4PMKSM3JHJ7ITUT6OVBA,AE2TS2DBYLAJ5WY6FFWFNXFY24SQ"/>
    <s v="Goutham Giridhar Kamath,Antara M."/>
    <s v="R1X7186WUECR3,RIXG2KYOQHKVB"/>
    <s v="Let's bust some myth,IQOO Neo 6 5G – A midrange model that offers virtually everything I want"/>
    <s v="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
    <s v="https://m.media-amazon.com/images/I/51DLLa8HNWL._SX300_SY300_QL70_ML2_.jpg"/>
    <s v="https://www.amazon.in/iQOO-128GB-Storage-Snapdragon%C2%AE-FlashCharge/dp/B07WDKLDRX/ref=sr_1_63?qid=1672895762&amp;s=electronics&amp;sr=1-63"/>
  </r>
  <r>
    <s v="B008P7IF02"/>
    <s v="Morphy Richards New Europa 800-Watt Espresso and Cappuccino 4-Cup Coffee Maker (Black)"/>
    <x v="69"/>
    <n v="4799"/>
    <n v="5795"/>
    <n v="996"/>
    <n v="0.17"/>
    <x v="1"/>
    <n v="0.82812769628990512"/>
    <x v="1"/>
    <x v="1"/>
    <x v="2"/>
    <n v="3815"/>
    <s v="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
    <s v="AEFYJ3VKDQDLXLOEH7TKQUXIT7HA,AFLARMOT32PZ5FPIILELCOKTTCWQ,AERLEJIKGVDMADHIHSA4DVMEJUGQ,AEDK7NNC32QPIBYSPK3J4OFILH4Q,AF4NZ4IE7EJVM3TNU3EWWNTVVPTA,AEOSZOOLVIL7K74EVIMKO7G6FG2A,AF4O4LUZMCTMSSHA7Q7DJNUIFZZA,AE7H55TQ6WG5UBHJXDIJXAZJKCIA"/>
    <s v="Manish Holla,SuperPlayer117,Sudeepmirza,Amba vasantha lashmi,Swati,Damaitre,Amazon Customer,Amazon Customer"/>
    <s v="R2FNV0NZDLWHE,R2M99BK02MCDNV,R2P5UQ0XEPCTOW,R1J2HEVC2FWFAN,R2RIUPW9S9ZHGN,R2LV0EOIWD1E49,R1D75XFJREJIF7,R2K5FL56JA45QK"/>
    <s v="Sufficient for a Family,Makes superior coffee,almost par with those brewed in CCD,value for money,Nice,Doesn’t justify the Description,Good for the price,Unnecessary Buy,Delivery without Warranty Card"/>
    <s v="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
    <s v="https://m.media-amazon.com/images/W/WEBP_402378-T1/images/I/31M+TYWPdQL._SY300_SX300_.jpg"/>
    <s v="https://www.amazon.in/Morphy-Richards-Europa-Espresso-Cappuccino/dp/B008P7IF02/ref=sr_1_276?qid=1672923606&amp;s=kitchen&amp;sr=1-276"/>
  </r>
  <r>
    <s v="B07Q7561HD"/>
    <s v="Eveready 1015 Carbon Zinc AA Battery - 10 Pieces"/>
    <x v="42"/>
    <n v="149"/>
    <n v="180"/>
    <n v="31"/>
    <n v="0.17"/>
    <x v="0"/>
    <n v="0.82777777777777772"/>
    <x v="0"/>
    <x v="1"/>
    <x v="4"/>
    <n v="644"/>
    <s v="Eveready’s Zinc Carbon Battery are considered one of the best battery for remote controls, clocks, small toys, torches, etc.|Highly durable &amp; reliable technology|Available in wide range of sizes - AAA, AA, D, C and 9V sizes"/>
    <s v="AH5QYAVG2DRXF32LUKZIPG7KZLDQ,AEHIU6L7VK72RINFPDTI7XSIMD7A,AF6SWZOHDVA3F74K6ATT4UMM7LAQ,AFFHIOWLVWJ4A22EGJX4ME7KQLSQ,AEM4NOAI65UBAADJVTQH7AQUAMRA,AFGXHN54PS4545UIGIHTMWU7OI6Q,AEV5KJYTEDJCSN5KFGKY4DHGZOPQ,AE47RN5UXX2ON7VIYMVW6NBT7PJA"/>
    <s v="Manish,Tanveer Sayed,Sadhan kumar,Prateek jain,Arun Teja Ganji,Selvaram,Bharat Bhat,Kc m."/>
    <s v="R25BZYL3L6NDM3,R390YP32C9VB5V,REO2V9YOS1V6L,R11V9HX6ULC67,R2EY9BADLVG0NC,RTC6ZQC3MKS61,R3W19RHKGXE1OV,R2G6M5QQR22IYA"/>
    <s v="Value for Money,As usual,Good,Best deal,Very reasonable,Great n cheap,Awesome,Not for camera"/>
    <s v="Use Remote Car... Wall Watches... and Other...,Batteries are as usual nice,Good,Mrp 180Got it for 112/-Best deal,Good,Got it on high discounts n works really well compared to other batteries.,Value for money,Dislike"/>
    <s v="https://m.media-amazon.com/images/W/WEBP_402378-T2/images/I/51MA5PwP6xL._SX300_SY300_QL70_FMwebp_.jpg"/>
    <s v="https://www.amazon.in/Eveready-1015-Carbon-Zinc-Battery/dp/B07Q7561HD/ref=sr_1_70?qid=1672902997&amp;s=computers&amp;sr=1-70"/>
  </r>
  <r>
    <s v="B0148NPH9I"/>
    <s v="Logitech K380 Wireless Multi-Device Keyboard for Windows, Apple iOS, Apple TV Android or Chrome, Bluetooth, Compact Space-Saving Design, PC/Mac/Laptop/Smartphone/Tablet (Dark Grey)"/>
    <x v="70"/>
    <n v="2640"/>
    <n v="3195"/>
    <n v="555"/>
    <n v="0.17"/>
    <x v="0"/>
    <n v="0.82629107981220662"/>
    <x v="0"/>
    <x v="1"/>
    <x v="5"/>
    <n v="16146"/>
    <s v="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
    <s v="AE7D3RJLZB7FRIEHCAY6O2ATRJDQ,AGR6MSMT6NDHTYUYWIF25PIVEEQQ,AGDGOIKF2V3IFHQLZ7QSCAYQTRNQ,AHQ6LZRLPWZRHXDESLTHYTIQPKVA,AHNLTNUGEDFJQZDRMZTHFFEV6YHA,AE4ENCSAVBVYJVFC3GMNMRDSD2KA,AEBRFXFON7LZTJCLJHVYUTGAG4JA,AEA7RJWIWRHGUYKUP6LJBPRSZCDA"/>
    <s v="Padmanabhan R,Balasanjay,Tripadh,Philip,Abhishek Patil,Ankit Kumar Singh,Dr Naqash,Sohan Maity"/>
    <s v="R26QIZZV7XHNIM,R1GG4OCTVMJ08P,R17YPP58KBZRVP,R2KAS4LGHND8IP,R1R2V16C9M5EE5,R3JFQAZ34O319C,R24Z5Y8NGE1CA4,R3QQUAIJT1HNL4"/>
    <s v="Convenience product,K380 &amp; M350 Lavender,Excellent keybaord,Very handy andneasy to use .. the quality is as expected from logitech,Cool keyboard,Not worth the hype, but manageable,A Robust, High-Quality, Ergonomic Keyboard.,The best Keyboard for a Mac Environment"/>
    <s v="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
    <s v="https://m.media-amazon.com/images/I/41EIVJvXxsL._SX300_SY300_QL70_FMwebp_.jpg"/>
    <s v="https://www.amazon.in/Logitech-920-007596-Multi-Device-Bluetooth-Keyboard/dp/B0148NPH9I/ref=sr_1_426?qid=1672903016&amp;s=computers&amp;sr=1-426"/>
  </r>
  <r>
    <s v="B01M265AAK"/>
    <s v="Morphy Richards Aristo 2000 Watts PTC Room Heater (White)"/>
    <x v="40"/>
    <n v="3711"/>
    <n v="4495"/>
    <n v="784"/>
    <n v="0.17"/>
    <x v="0"/>
    <n v="0.82558398220244711"/>
    <x v="0"/>
    <x v="1"/>
    <x v="0"/>
    <n v="356"/>
    <s v="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
    <s v="AETUVXSYNBLCDT2ZXECIXNWDVCEQ,AGNQO2QCWQX2CZT5KHHSNQVDD4OQ,AHBE5ZXUIVBQ63F4YQRPMX7RPATQ,AHBFNBEGK65M56REIXOVXEBAUBGQ,AHIFF4JR45VFWKDINQEHRJNWL3CA,AGBKPIZT2ILBXHFLJEQKBPAJEO2Q,AE3LGSXHC4DSCKB6JNXLAHV5KUZA,AHQXBLF3NC2JI5LCO7PUTYQMICJA"/>
    <s v="Rajeev M,Lakhan Singh Kushwaha,Ashish Parikh,Amit,Kalc,Joshi shrikant m,bhanu pratap Phulwaria,DB11"/>
    <s v="R1RIXV8K7LNZPG,RV401DJ0XBW51,RXUB8YDK5V29B,R39J7BNAZRV82W,R19LI8LD47VTRC,R2MH08WHCZODCE,R3FSG9EKSAV3RH,RLS3Q3GQ6V9X5"/>
    <s v="Sleek , Silent and Effective,Good product,100 % satisfied and recommended....,Bad product. Fan makes lot of noise,Its good with a flaw,Overall best.,Number 1,works decently."/>
    <s v="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
    <s v="https://m.media-amazon.com/images/W/WEBP_402378-T2/images/I/41nYaR0z9fL._SX300_SY300_QL70_FMwebp_.jpg"/>
    <s v="https://www.amazon.in/Morphy-Richards-Aristo-PTC-Heater/dp/B01M265AAK/ref=sr_1_285?qid=1672923606&amp;s=kitchen&amp;sr=1-285"/>
  </r>
  <r>
    <s v="B077T3BG5L"/>
    <s v="Zebronics ZEB-KM2100 Multimedia USB Keyboard Comes with 114 Keys Including 12 Dedicated Multimedia Keys &amp; with Rupee Key"/>
    <x v="70"/>
    <n v="329"/>
    <n v="399"/>
    <n v="70"/>
    <n v="0.18"/>
    <x v="0"/>
    <n v="0.82456140350877194"/>
    <x v="1"/>
    <x v="1"/>
    <x v="7"/>
    <n v="33735"/>
    <s v="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
    <s v="AHJRPRAXBOIRLYMCRQ4HCACPXDVQ,AH5G5ENXXWLJAEJMD2DGGVVWCXKQ,AEZRJAZOI4QT6FMFJMPVMZEEBGIA,AF7HCYB2DO4LPCOGY4TBL6SW5QXA,AFPF5JNNNSYW22R7HPGXZGZCWJOQ,AELR5MHP3LFLHR2IFMRE3FCQIHZQ,AE6APMY2U2SCCZYPIQWLII3GJGDA,AGYT72RKZLBSL7IRSVJXQNKHJOKQ"/>
    <s v="Sagarjit,balvant ghanekar,rohit,NATESA PILLAI RAJARAMAN,abhilash,Vikas Shukla,Lucifer,chandran"/>
    <s v="R3I9ZZITI5NO9G,R2AO8Y28HYFSGN,RVJ7OESUFXN6U,R1MDDB3FYXXEVL,R3G7Y5WQT3T0AV,ROCT9PEGTFHBI,R24WVK7TASKNPN,RUOVM34GI6ISW"/>
    <s v="Keys got hard after 2 months usage.,Temporary buy value for money daily use,Guys please don't buy cheap keyboards online,keys are clustered,Good,Good product,Don't buy these types of keyboards for typing purpose,Nice"/>
    <s v="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
    <s v="https://m.media-amazon.com/images/I/41XQP3N-SdL._SX300_SY300_QL70_FMwebp_.jpg"/>
    <s v="https://www.amazon.in/Zebronics-Km2100-Multimedia-USB-Keyboard/dp/B077T3BG5L/ref=sr_1_89?qid=1672902998&amp;s=computers&amp;sr=1-89"/>
  </r>
  <r>
    <s v="B07SY4C3TD"/>
    <s v="HP GT 53 XL Cartridge Ink"/>
    <x v="39"/>
    <n v="596"/>
    <n v="723"/>
    <n v="127"/>
    <n v="0.18"/>
    <x v="0"/>
    <n v="0.82434301521438447"/>
    <x v="0"/>
    <x v="1"/>
    <x v="4"/>
    <n v="3219"/>
    <s v="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
    <s v="AHJ3EGCWYQPUL4CX3MXHWDERT7HA,AEA4XMS33D3PRZZLZ5W6H5BDENEA,AGBJ2ZDBNU3ZZ2AUTLSCVW525R4Q,AE7TDC25GEFP6FQHGQNYGMEGA7TQ,AFJVNPC2VSQ6SO7WIZJ5Y42BU5WQ,AE4KYJVLMHHZZHZGFZ6ETCWGRCNA,AFZCPKBUAC37LWA3YEJSQ5VU2TOA,AHV6ISLIIEDA6IZXTTGCR4DLLSTQ"/>
    <s v="Koustav Gayen,Nagesh Pai,DEBOBROTO DUTTA,Kailash,Naresh Arora,Placeholder,Anisur R Mullick,Denadayalan K"/>
    <s v="RJW0MA6VZOJLA,R3J2O4XRRJFQ15,RVIOYPQ1ULDAW,R6Y5P0TXY8RZN,RRNZU0RMAOHLI,R2847VR34HZCCM,R2JI2VU4R585F8,R245AZKOPK5DPI"/>
    <s v="Gets the job done 👍👍👍,Original product,Good,THe ink is not full to the brim,Original cartridges,Nice,Excellent refill ink - original quality,Low quantity"/>
    <s v="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
    <s v="https://m.media-amazon.com/images/I/41fuAckaI7L._SX300_SY300_QL70_FMwebp_.jpg"/>
    <s v="https://www.amazon.in/HP-GT53XL-135-ml-Black-Bottle/dp/B07SY4C3TD/ref=sr_1_364?qid=1672903013&amp;s=computers&amp;sr=1-364"/>
  </r>
  <r>
    <s v="B099FDW2ZF"/>
    <s v="Maharaja Whiteline Nano Carbon Neo, 500 Watts Room Heater (Black, White), Standard (5200100986)"/>
    <x v="40"/>
    <n v="1235"/>
    <n v="1499"/>
    <n v="264"/>
    <n v="0.18"/>
    <x v="0"/>
    <n v="0.82388258839226147"/>
    <x v="0"/>
    <x v="1"/>
    <x v="3"/>
    <n v="203"/>
    <s v="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
    <s v="AEKB7MS4WMERS6DHWXCANJ5TPTRA,AGQYWUEUFKLJUS25GTEV25GOXZUQ,AECXYBWM74VM7PE44MKGWPPLUPMA,AHP67WDPXUM5SNLJEWOQWUM2LWLA,AHASFHQCZH73IANLGF6IXB2B3O7Q,AFZOF5V4W33EHJ3VL42U3O52ZIWQ,AGFCF6HSB2SOWHPEQDVQPWF2OSOQ,AF6HB6GYUYNZ4G4FDTQIGQK76WSQ"/>
    <s v="AV,Amazon Customer,Navneet raj,Vijay Pratap,Farid Kapasi,Vishwa Vijay,YOGENDRA KUMAR,A.M."/>
    <s v="R380FB13JOT72K,R2RNY0K3PT2PAU,R2KEZ6LFKH1BOT,RJ1FQK256DKD5,R3TXMZ9OL1L7MI,RI4DLEXTUDQ8,R2SR5699KY8T7X,RY24YLHPCI7XM"/>
    <s v="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
    <s v="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
    <s v="https://m.media-amazon.com/images/I/41XrOa1+-PL._SY300_SX300_.jpg"/>
    <s v="https://www.amazon.in/Maharaja-Whiteline-Carbon-Standard-5200100986/dp/B099FDW2ZF/ref=sr_1_292?qid=1672923607&amp;s=kitchen&amp;sr=1-292"/>
  </r>
  <r>
    <s v="B00B7GKXMG"/>
    <s v="Wipro Smartlife Super Deluxe Dry Iron- 1000W"/>
    <x v="38"/>
    <n v="699"/>
    <n v="850"/>
    <n v="151"/>
    <n v="0.18"/>
    <x v="0"/>
    <n v="0.82235294117647062"/>
    <x v="0"/>
    <x v="1"/>
    <x v="3"/>
    <n v="1106"/>
    <s v="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
    <s v="AHC7U7MTAN2Y2T6X2G43SWSQHETQ,AFN6JOIM4WB7CBNNAM7JQJAJVZNQ,AER7ER4GHJ65LKQFSIRZG6DSEC5Q,AF6PJDQ5GNVGTIYXA5ZCTCKBLHEA,AHU5Q5IFZNU5KKPBZBP2Q63V5NFQ,AEBY74RXWDNJOHARPUMVQT5MY5XA,AFLIUDPXTMHWUWXDEPUT72WCMQAQ,AFIOG6MKUPF37DAJ5VTKKPFG62AQ"/>
    <s v="manjula,Rishi Kumar Mishra,Tankala sushma,Sunil Kumar Rajak,AKSHAY,UMME KULSUM,Lx,Sangeeta wandakar"/>
    <s v="R1ZMYNJKIPID9R,R21HYR2IZWHCTU,RF3YHF01ASGWA,R10AUP1PXSZ48T,R2BF4IQECR3SFS,R1QSF7UGCDTRKX,R3DE0HC1JNBC6C,RLPLHEPRNO61J"/>
    <s v="it s very nice and easy to use,Good quality...go and purchase,Good,Good quality,Good product 👍,Good,Value for money @600,Good"/>
    <s v="its light weight easy to use but is not worth for the value,Very good product,Good,Very good quality,Easy to to use,,Good and very happy with this product,Value for money @600,Easy to use"/>
    <s v="https://m.media-amazon.com/images/I/319pDZDL+sL._SY300_SX300_.jpg"/>
    <s v="https://www.amazon.in/Wipro-Smartlife-Super-Deluxe-Iron/dp/B00B7GKXMG/ref=sr_1_364?qid=1672923610&amp;s=kitchen&amp;sr=1-364"/>
  </r>
  <r>
    <s v="B083RD1J99"/>
    <s v="HP Wired Mouse 100 with 1600 DPI Optical Sensor, USB Plug-and -Play,ambidextrous Design, Built-in Scrolling and 3 Handy Buttons. 3-Years Warranty (6VY96AA)"/>
    <x v="71"/>
    <n v="328"/>
    <n v="399"/>
    <n v="71"/>
    <n v="0.18"/>
    <x v="0"/>
    <n v="0.82205513784461148"/>
    <x v="0"/>
    <x v="1"/>
    <x v="3"/>
    <n v="3441"/>
    <s v="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
    <s v="AFTUS3YZBNWUVW7FV7AQ4O532UNQ,AGREMFD5IKQE5NK2YCOQ4XNUTUDQ,AHHCU7EJOMSMPWWIYKX5AYZMZL4Q,AFMCUIC3C5CHX6MWTMK6NM5UDCLA,AGA3HQYJUDXUSMKY2XA7VMWANUWA,AFPORMGJWOHUS73RCALK7AQLVLSA,AE4YLPCDLNTQVAY55PYV3LYJYUSQ,AF7LYQTIS45CKK5MJKT4D2B7VWAQ"/>
    <s v="Rakesh Roshan Koul,Vikas Kushwaha,GR Talwar,Sunil Yadav,Amazon Customer,Aarav Agrawal,Tushar Jain,Amazon Customer"/>
    <s v="R28LVJV0VALRCQ,RUMWHXUP5WKO2,R3D5OM30BEDYE0,R2X9E8CREU3PI8,R1DWE4B2XWK08G,R27HOGDG67KNQO,R1QYLVRY3M6HLE,RA2K9X6CPRLS3"/>
    <s v="Good Quality Mouse,good,Good product for its price and warranty.,Not the best but does the job,Okayish,Go for it,really a good mouse in 250,not proper size ,it should be Littel big"/>
    <s v="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
    <s v="https://m.media-amazon.com/images/I/214VmJYxx9L._SX300_SY300_QL70_FMwebp_.jpg"/>
    <s v="https://www.amazon.in/HP-Wired-Mouse-100-6VY96AA/dp/B083RD1J99/ref=sr_1_286?qid=1672903008&amp;s=computers&amp;sr=1-286"/>
  </r>
  <r>
    <s v="B08ZJDWTJ1"/>
    <s v="Seagate Expansion 1TB External HDD - USB 3.0 for Windows and Mac with 3 yr Data Recovery Services, Portable Hard Drive (STKM1000400)"/>
    <x v="72"/>
    <n v="4098"/>
    <n v="4999"/>
    <n v="901"/>
    <n v="0.18"/>
    <x v="0"/>
    <n v="0.81976395279055814"/>
    <x v="0"/>
    <x v="1"/>
    <x v="5"/>
    <n v="50810"/>
    <s v="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
    <s v="AFWREBMJRX47V7TJD5E7VUBKZY3Q,AFKUWB5DABB7DVVRNJADCSDKFJ5Q,AGCKABAFBXEB4DLQSVS2YPRFULZA,AEWO5MXEBFN3PMJAXYAUXB4OMBOA,AGBNLIOKIT72A2TBLG6A35XUEIMQ,AGDC3KZSQJMQL3GNEEMOIZRKXUAQ,AENODPH3RWTEZMADDI7ZXXD5UBLQ,AGGJWLZDECN7FGJ45NLF4JOUE27A"/>
    <s v="Pallavi Varur,Amitasap,PRADEEP,Karma,JASWANTSINGH,Suhasini Muppidi,Atesham,Arun Kumar"/>
    <s v="R2BYIBOB1SJCU5,R27XI4KBBS4CO0,RNDLXV8UJZSO,R1HOQAPL2PXKNX,R3DZGHPLQSWOLO,R37YZ6CK8TNTM4,R3KPNR16XZW0ZH,R28BCVQ1MKZP7S"/>
    <s v="Good,gud,Hard disk,Good product,Serve the purpose,Seagate portable 1TB External Hard disc,Good,Good use"/>
    <s v="Good one.,gud,Hard disk is good but data cable quality poor,Finalised this product after a lot of research. It works well. Go for it.,Serve the purpose,Good one,Nice product,Still at work."/>
    <s v="https://m.media-amazon.com/images/I/41igriVLabS._SX300_SY300_QL70_FMwebp_.jpg"/>
    <s v="https://www.amazon.in/Seagate-Expansion-1TB-External-HDD/dp/B08ZJDWTJ1/ref=sr_1_44?qid=1672902996&amp;s=computers&amp;sr=1-44"/>
  </r>
  <r>
    <s v="B07VZYMQNZ"/>
    <s v="Borosil Rio 1.5 L Electric Kettle, Stainless Steel Inner Body, Boil Water For Tea, Coffee, Soup, Silver"/>
    <x v="12"/>
    <n v="1180"/>
    <n v="1440"/>
    <n v="260"/>
    <n v="0.18"/>
    <x v="0"/>
    <n v="0.81944444444444442"/>
    <x v="0"/>
    <x v="1"/>
    <x v="1"/>
    <n v="1527"/>
    <s v="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
    <s v="AFQWELRSJ2U4E2GUXWDKEGNYOGJA,AEHD5BWCDLH2JHNRTU4CYG77GKXQ,AHFBHTJ6XSO77AL7PDKEF2O2QAFQ,AEAAA47F4XDSXNLTFKAEKQXYDDCA,AHETDOMLHXT6JQVMKG2U7NOSSZOA,AGK7SKRMUPZU3HWIBRGRQPBO6ATQ,AGEO4GF6QGKGSKFR3TPV2QB5RO6Q,AGV7SFITZ2DQMTXD57LWEKIXHE6Q"/>
    <s v="p c joshi,Amazon Customer,Pranav,shashi Bala,Prakash,Vijay,M Amjad H Siddiqi,manju"/>
    <s v="R3BXPMFHV4SWWY,R38TTJ6VHIUZWV,RWDME913KW45B,R1K3HET5H2KKAR,R2274AOJUMM3KD,R3TWY3L3AL5FYY,R3AUNSDP9VKTBV,R37L9U3PHOUSZ1"/>
    <s v="Excellent product,Great Quality,Good,V good product,Overall a good product,Money waste,Good kettle, but NOT for boiling milk,Gud"/>
    <s v="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quot;DON'T USE THE KETTLE TO BOIL MILK&quot;.....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
    <s v="https://m.media-amazon.com/images/W/WEBP_402378-T2/images/I/414WPLTqm0L._SX300_SY300_QL70_FMwebp_.jpg"/>
    <s v="https://www.amazon.in/Borosil-Rio-1-5L-Electric-Kettle/dp/B07VZYMQNZ/ref=sr_1_479?qid=1672923615&amp;s=kitchen&amp;sr=1-479"/>
  </r>
  <r>
    <s v="B07MP21WJD"/>
    <s v="Lint Roller with 40 Paper Sheets, 22 x 5 cm (Grey)"/>
    <x v="55"/>
    <n v="245"/>
    <n v="299"/>
    <n v="54"/>
    <n v="0.18"/>
    <x v="0"/>
    <n v="0.8193979933110368"/>
    <x v="0"/>
    <x v="1"/>
    <x v="3"/>
    <n v="1660"/>
    <s v="This product will be an excellent pick for you|This product comes in a proper packaging|It ensures you get the best usage for a longer period|It is made up of premium quality material"/>
    <s v="AGOUMGTCVOVNACJWHOI6QXEOFWFQ,AHWVKXF3D6CW6INGFKC4BMWAICWA,AFLFHQMJXDKP4FNRZVNDLBCI7ULA,AEMLU5KFMLIGZH36SO3PT2DLHDPQ,AHD2YKTU2NGV7WIT2AMZ5KGUCI5A,AE6HP365WCXNFAUQETWLZ5AW2KEA,AHU3ZRGSY6NBCQLHHKYG4BWGN46A,AHQI663PWIM6UA3UZUE352TAEJSA"/>
    <s v="Durga Prasadu,Anindita,Amazon Customer,Sindhu,Amazon Customer,Alan,Amazon Customer,A. Kumar"/>
    <s v="R2KZ25NB09PATY,R1XF8C95D03EEC,R1GVL4PLXBCL2L,R2ZE7W8O3H9N0D,R3G7TLZ13MZLMX,R2K04Z11HTJYRK,R2FWJPPT7MVMW0,R3LFL6Y72YQGDZ"/>
    <s v="Nice product,Removes the lightest of lint,Very good,Product is good but price is high,very very god product,Super,Good...,Amazing product"/>
    <s v="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
    <s v="https://m.media-amazon.com/images/W/WEBP_402378-T2/images/I/31MNWLE6vuL._SY300_SX300_QL70_FMwebp_.jpg"/>
    <s v="https://www.amazon.in/Ikea-Lint-Roller-Paper-Sheets/dp/B07MP21WJD/ref=sr_1_156_mod_primary_new?qid=1672923598&amp;s=kitchen&amp;sbo=RZvfv%2F%2FHxDF%2BO5021pAnSA%3D%3D&amp;sr=1-156"/>
  </r>
  <r>
    <s v="B07WHQBZLS"/>
    <s v="iQOO vivo Z6 5G (Chromatic Blue, 8GB RAM, 128GB Storage) | Snapdragon 695-6nm Processor | 120Hz FHD+ Display | 5000mAh Battery"/>
    <x v="33"/>
    <n v="17999"/>
    <n v="21990"/>
    <n v="3991"/>
    <n v="0.18"/>
    <x v="1"/>
    <n v="0.81850841291496135"/>
    <x v="0"/>
    <x v="1"/>
    <x v="6"/>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HQBZLS/ref=sr_1_123?qid=1672895784&amp;s=electronics&amp;sr=1-123"/>
  </r>
  <r>
    <s v="B09CGLY5CX"/>
    <s v="Crompton Insta Comfort Heater 2000 Watts Heat Convector with Adjustable Thermostats, Hybrid Cyan, Standard (‎ACGRH- INSTACOMFORT)"/>
    <x v="40"/>
    <n v="1959"/>
    <n v="2400"/>
    <n v="441"/>
    <n v="0.18"/>
    <x v="0"/>
    <n v="0.81625000000000003"/>
    <x v="0"/>
    <x v="1"/>
    <x v="6"/>
    <n v="237"/>
    <s v="Two heat setting|Adjustable Thermostat|Over heat protection|Thermal cut off|Vertical &amp; horizontal mounting"/>
    <s v="AGOQZTWW4TWCEF63HEFYT4AEIFPA,AHFE7BRH7S5NK64EFSE44PPPE5VQ,AE6CCAMGPBVPHGMC3F5OFEGLSNXA,AH7MEOSIJPT7Z2WMJI4ROMY3I2QA,AGFRVZRJQWOFEH6MWQJS65SIXIIQ,AGMG3K7YUIDFHK5L2KD6Q2XWTIQA,AFN5VZK3VEW3GLLAIDD7I3GKBMVQ,AGFJYU5UVYUCUTX3HOBADIW4CMRA"/>
    <s v="NARENDRA A.,Utsha Datta,Uma,smsn,Abhishek,partha sarthi,Utsav,Kuldeep"/>
    <s v="R7X2SNIY1SC15,RG8BSIGRIQFID,R3BN90I5BQ14ZV,R131YF9XI5CCEX,R3O40F4X6UJHEZ,R8K4AKD25TGGM,R1G7J0WCVPAH6R,RASSFJPXJD0WU"/>
    <s v="Nice heater,Nice,Plug needs an adaptor,Elements is not of good quality burning smell,It's ok ☺️,Beautiful design light weight effective one,Plug issue,Damaged item received"/>
    <s v="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
    <s v="https://m.media-amazon.com/images/I/31uLbVqjaqL._SX300_SY300_QL70_FMwebp_.jpg"/>
    <s v="https://www.amazon.in/Crompton-convector-adjustable-Thermostats-Standard/dp/B09CGLY5CX/ref=sr_1_120_mod_primary_new?qid=1672923596&amp;s=kitchen&amp;sbo=RZvfv%2F%2FHxDF%2BO5021pAnSA%3D%3D&amp;sr=1-120"/>
  </r>
  <r>
    <s v="B07WDK3ZS6"/>
    <s v="iQOO Z6 Lite 5G by vivo (Mystic Night, 6GB RAM, 128GB Storage) | World's First Snapdragon 4 Gen 1 | 120Hz Refresh Rate | 5000mAh Battery | Travel Adapter to be Purchased Separately"/>
    <x v="33"/>
    <n v="15499"/>
    <n v="18999"/>
    <n v="3500"/>
    <n v="0.18"/>
    <x v="1"/>
    <n v="0.81577977788304645"/>
    <x v="0"/>
    <x v="1"/>
    <x v="3"/>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Yylo75u7L._SX300_SY300_QL70_ML2_.jpg"/>
    <s v="https://www.amazon.in/iQOO-Storage-Snapdragon-Purchased-Separately/dp/B07WDK3ZS6/ref=sr_1_108?qid=1672895777&amp;s=electronics&amp;sr=1-108"/>
  </r>
  <r>
    <s v="B07WJV6P1R"/>
    <s v="iQOO Z6 Lite 5G by vivo (Stellar Green, 6GB RAM, 128GB Storage) | World's First Snapdragon 4 Gen 1 | 120Hz Refresh Rate | 5000mAh Battery | Travel Adapter to be Purchased Separately"/>
    <x v="33"/>
    <n v="15499"/>
    <n v="18999"/>
    <n v="3500"/>
    <n v="0.18"/>
    <x v="1"/>
    <n v="0.81577977788304645"/>
    <x v="0"/>
    <x v="1"/>
    <x v="3"/>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05IiC5tDL._SX300_SY300_QL70_ML2_.jpg"/>
    <s v="https://www.amazon.in/iQOO-Stellar-Snapdragon-Purchased-Separately/dp/B07WJV6P1R/ref=sr_1_47?qid=1672895755&amp;s=electronics&amp;sr=1-47"/>
  </r>
  <r>
    <s v="B09RMQYHLH"/>
    <s v="realme narzo 50 (Speed Blue, 4GB RAM+64GB Storage) Helio G96 Processor | 50MP AI Triple Camera | 120Hz Ultra Smooth Display"/>
    <x v="33"/>
    <n v="12999"/>
    <n v="15999"/>
    <n v="3000"/>
    <n v="0.19"/>
    <x v="1"/>
    <n v="0.8124882805175323"/>
    <x v="0"/>
    <x v="1"/>
    <x v="1"/>
    <n v="13246"/>
    <s v="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
    <s v="AE4755NP2P2WIA3W6UZ4GBQUMYJQ,AHKCM7P5EDDMQZBKYYE75CPAF7FA,AFDRB56L4VXGIQHGTVK7NJM3WSYA,AHNAZDZEKS6VNCJWHR4ESXYPU4VA,AGWXSRHKVWHYZILFA5BDCT5XBCGA,AGXQDXGZIHZGK6VZJAMINA4COD5Q,AFEMVPAQZ54XJP3XZOPH5T4AYQ3Q,AHVAPI2PL242EH4HOBT3XMTEYFTQ"/>
    <s v="ANURAG,RAVINDER RACHERLA,Tamojit maji,Barhoo prasad chaurasia,Srinu😎,ARYAN RAWAT,ArchieFreud,Amazon Customer"/>
    <s v="R225TDOAW3E40Y,R20F4XL6H69YXD,R30J2L74QHTQP9,R2OF67AGC4N6JL,R1SBTL4GCVQYN7,R3LLRND14DDJAB,R33RURRS0SE6WD,R3EQVOLZJUSS1B"/>
    <s v="Cons that most youtubers won't tell you,It's good,Battery is normal,Good celphone,Nice phone,Phone is good at the price range,Affordable,Multi featured mobile at economical price."/>
    <s v="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
    <s v="https://m.media-amazon.com/images/I/51UzDSGpNWL._SX300_SY300_QL70_ML2_.jpg"/>
    <s v="https://www.amazon.in/realme-Storage-Processor-Triple-Display/dp/B09RMQYHLH/ref=sr_1_52?qid=1672895762&amp;s=electronics&amp;sr=1-52"/>
  </r>
  <r>
    <s v="B09GFM8CGS"/>
    <s v="Redmi 9A Sport (Carbon Black, 2GB RAM, 32GB Storage) | 2GHz Octa-core Helio G25 Processor | 5000 mAh Battery"/>
    <x v="33"/>
    <n v="6499"/>
    <n v="7999"/>
    <n v="1500"/>
    <n v="0.19"/>
    <x v="1"/>
    <n v="0.81247655956994624"/>
    <x v="0"/>
    <x v="1"/>
    <x v="3"/>
    <n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P4Al+S3zL._SY300_SX300_.jpg"/>
    <s v="https://www.amazon.in/Redmi-9A-Sport-Octa-core-Processor/dp/B09GFM8CGS/ref=sr_1_144?qid=1672895784&amp;s=electronics&amp;sr=1-144"/>
  </r>
  <r>
    <s v="B07BRKK9JQ"/>
    <s v="Zebronics Zeb-Transformer Gaming Keyboard and Mouse Combo (USB, Braided Cable)"/>
    <x v="73"/>
    <n v="1299"/>
    <n v="1599"/>
    <n v="300"/>
    <n v="0.19"/>
    <x v="0"/>
    <n v="0.81238273921200754"/>
    <x v="0"/>
    <x v="1"/>
    <x v="0"/>
    <n v="27223"/>
    <s v="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
    <s v="AHEPPTU7YZ4YNMCKFBT5PG7W2CHQ,AG7URP5PKDSGZQUIBSSSVTQCYDBQ,AGVHA7GWJH65MLMZ6UEFQFPFEABA,AEZJ7W36ANQVE7DVQAVPDAMMK65Q,AGLLWVAI4Z22HEY37TBOWCHYNVMQ,AG4KCGZMX3RVD6WWOR4USWIW5P6Q,AHI7MAEVGKFALD52EV265L5ZZXTQ,AFGEKEI73SEGJGTUTZCS35U5UJXQ"/>
    <s v="Kshanik Rajak,Gajanan,Tester,Shiva ji gupta,Rahul R.,Ronak,Anshul,Adarsh"/>
    <s v="R1WLR0EBTL2IX6,R2B2JBTK9WXMZZ,R2WHZGSNHBX43O,R12HTO2PX060ZT,R3H313KLTQI8QQ,RQJXA2JEYSLSP,R1Z13D8JB8JB67,R1I9TU0BB63YQ"/>
    <s v="Click-Bet,The alphabet doesn't light up,It is good but sometimes button got stuck and ruin your game,dont get your hopes too hight up,Good and superb but the RGB modes are less but good u can go for it,Itz mouse is so smout,Good,Cool looking"/>
    <s v="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
    <s v="https://m.media-amazon.com/images/W/WEBP_402378-T2/images/I/41KB80oxxfL._SX300_SY300_QL70_FMwebp_.jpg"/>
    <s v="https://www.amazon.in/Zebronics-Transformer-Gaming-Multimedia-Keyboard/dp/B07BRKK9JQ/ref=sr_1_195?qid=1672903005&amp;s=computers&amp;sr=1-195"/>
  </r>
  <r>
    <s v="B09V2PZDX8"/>
    <s v="Nokia 105 Single SIM, Keypad Mobile Phone with Wireless FM Radio | Blue"/>
    <x v="56"/>
    <n v="1299"/>
    <n v="1599"/>
    <n v="300"/>
    <n v="0.19"/>
    <x v="0"/>
    <n v="0.81238273921200754"/>
    <x v="0"/>
    <x v="1"/>
    <x v="6"/>
    <n v="128311"/>
    <s v="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w5fk8Vl6L._SX300_SY300_QL70_ML2_.jpg"/>
    <s v="https://www.amazon.in/Nokia-105-Single-Keypad-Wireless/dp/B09V2PZDX8/ref=sr_1_83?qid=1672895770&amp;s=electronics&amp;sr=1-83"/>
  </r>
  <r>
    <s v="B09V2Q4QVQ"/>
    <s v="Nokia 105 Single SIM, Keypad Mobile Phone with Wireless FM Radio | Charcoal"/>
    <x v="56"/>
    <n v="1299"/>
    <n v="1599"/>
    <n v="300"/>
    <n v="0.19"/>
    <x v="0"/>
    <n v="0.81238273921200754"/>
    <x v="0"/>
    <x v="1"/>
    <x v="6"/>
    <n v="128311"/>
    <s v="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V2Q4QVQ/ref=sr_1_14?qid=1672895748&amp;s=electronics&amp;sr=1-14"/>
  </r>
  <r>
    <s v="B09LHYZ3GJ"/>
    <s v="Redmi Note 11T 5G (Matte Black, 6GB RAM, 128GB ROM)| Dimensity 810 5G | 33W Pro Fast Charging | Charger Included | Additional Exchange Offers|Get 2 Months of YouTube Premium Free!"/>
    <x v="33"/>
    <n v="16999"/>
    <n v="20999"/>
    <n v="4000"/>
    <n v="0.19"/>
    <x v="1"/>
    <n v="0.80951473879708558"/>
    <x v="0"/>
    <x v="1"/>
    <x v="3"/>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iec5VPMlL._SX300_SY300_QL70_ML2_.jpg"/>
    <s v="https://www.amazon.in/Redmi-Note-11T-5G-Dimensity/dp/B09LHYZ3GJ/ref=sr_1_196?qid=1672895806&amp;s=electronics&amp;sr=1-196"/>
  </r>
  <r>
    <s v="B09LHZSMRR"/>
    <s v="Redmi Note 11T 5G (Stardust White, 6GB RAM, 128GB ROM)| Dimensity 810 5G | 33W Pro Fast Charging | Charger Included | Additional Exchange Offers|Get 2 Months of YouTube Premium Free!"/>
    <x v="33"/>
    <n v="16999"/>
    <n v="20999"/>
    <n v="4000"/>
    <n v="0.19"/>
    <x v="1"/>
    <n v="0.80951473879708558"/>
    <x v="0"/>
    <x v="1"/>
    <x v="3"/>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sJ50FH9OL._SX300_SY300_QL70_ML2_.jpg"/>
    <s v="https://www.amazon.in/Redmi-Note-11T-5G-Dimensity/dp/B09LHZSMRR/ref=sr_1_297?qid=1672895835&amp;s=electronics&amp;sr=1-297"/>
  </r>
  <r>
    <s v="B09LJ116B5"/>
    <s v="Redmi Note 11T 5G (Aquamarine Blue, 6GB RAM, 128GB ROM)| Dimensity 810 5G | 33W Pro Fast Charging | Charger Included | Additional Exchange Offers| Get 2 Months of YouTube Premium Free!"/>
    <x v="33"/>
    <n v="16999"/>
    <n v="20999"/>
    <n v="4000"/>
    <n v="0.19"/>
    <x v="1"/>
    <n v="0.80951473879708558"/>
    <x v="0"/>
    <x v="1"/>
    <x v="3"/>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7k0DCw0GL._SX300_SY300_QL70_ML2_.jpg"/>
    <s v="https://www.amazon.in/Redmi-Note-11T-5G-Aquamarine/dp/B09LJ116B5/ref=sr_1_221?qid=1672895814&amp;s=electronics&amp;sr=1-221"/>
  </r>
  <r>
    <s v="B086X18Q71"/>
    <s v="Usha Janome Dream Stitch Automatic Zig-Zag Electric Sewing Machine with 14 Stitch Function (White and Blue) with Free Sewing KIT Worth RS 500"/>
    <x v="74"/>
    <n v="9799"/>
    <n v="12150"/>
    <n v="2351"/>
    <n v="0.19"/>
    <x v="1"/>
    <n v="0.80650205761316873"/>
    <x v="0"/>
    <x v="1"/>
    <x v="0"/>
    <n v="13251"/>
    <s v="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
    <s v="AGV6QTOYJLPJ64XHY7VR6NKFKHVA,AGBJOIF64YPNCYBN3MWABUMRS46Q,AG3RH7VYVL25QFOCSWTZLBLZIV2A,AGPNW3GNPQBPFFAZ5BREYIKQNFOQ,AG5G7QG722YPXMDLWSEQUVDKDXXQ,AFRXET3VPG5BJ5RK7GV7BNWOG5AQ,AGF4WOJV2GZTQSBHWSMDHUABDSIQ,AH5EDRMYEIINDSSSX37FROCR4NNA"/>
    <s v="S K THAKUR,Sritee Bharti,Mounika k,Kannan itz_sk,Shaikh Nadeem,Raviyathul basariya,Lathabaskaran,Reshma"/>
    <s v="RZXPK0F5S2VTS,RHQXPF9G54YP4,R3MQ0FZCHTDIXT,R2YQQJIT5CF1YI,RQFWTYF7ISOCK,R2WARTYO91TQ5U,R2ZQ5A84YMYF5L,R2EAC2MQLUOE2O"/>
    <s v="Good machine,Machine is very easy to use after watching the tutorial video,Good product but.....,Costly product only,Superb quality and handling,Usha janom super sewing machine,Worth to buy this,Didn't get warranty card and fabric is not moving"/>
    <s v="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
    <s v="https://m.media-amazon.com/images/W/WEBP_402378-T1/images/I/417iICYt3IL._SX300_SY300_QL70_FMwebp_.jpg"/>
    <s v="https://www.amazon.in/Usha-Janome-Dream-Stitch-Automatic/dp/B086X18Q71/ref=sr_1_259?qid=1672923605&amp;s=kitchen&amp;sr=1-259"/>
  </r>
  <r>
    <s v="B016XVRKZM"/>
    <s v="APC Back-UPS BX600C-IN 600VA / 360W, 230V, UPS System, an Ideal Power Backup &amp; Protection for Home Office, Desktop PC &amp; Home Electronics"/>
    <x v="75"/>
    <n v="3299"/>
    <n v="4100"/>
    <n v="801"/>
    <n v="0.2"/>
    <x v="0"/>
    <n v="0.80463414634146346"/>
    <x v="1"/>
    <x v="1"/>
    <x v="2"/>
    <n v="15783"/>
    <s v="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
    <s v="AGZRJIMJCQUUHZG34JSIL5PSXGTA,AHHGP3WIV7RMRVERWVUEYLPYXYHQ,AGB2GEXGTW7TMVVANDCMSSXHC45Q,AHMRZCSYJPOWABVP3722Z6YZR7KA,AFILVH3E6XXNDPWWK5NDSVKXLEHQ,AG4V65HMYF6P3SFTT3ACUTVJ5ZWQ,AEYUOB6DIP2L2UJDHWMN3TIFU2CQ,AE3BKBMK2CPOW3B3NOAN6753O4TA"/>
    <s v="KNReddy,Shashank Reddy,sid,Bharat Justa,Keshav R.,Mohammad Aslam N,Cartik N,Anastasiya Glebova"/>
    <s v="R2IKZK0CHQ08WM,RGU29XK250TD5,R29P8YX2GHMMNH,R2XHYS27FFFDC0,R2H3LRA8OB7ZUF,R1E9O49QVK1MOR,RUO5Z5INF7INR,R2LRYN93E4OFJK"/>
    <s v="Most featured UPS,Not Sufficient for a 65&quot; Sony 4K TV,Easy to install,Kind of useless for a PC with a GPU,How to return,Value for money,Big,Good stuff for it's purpose, it is working"/>
    <s v="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quot;M/s Appario Retail Private Ltd&quot; the seller, 5 stars to the APC service center and 5 stars to courier &quot; M/s Delivery&quot;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
    <s v="https://m.media-amazon.com/images/W/WEBP_402378-T1/images/I/31sSNZUSkfL._SX300_SY300_QL70_FMwebp_.jpg"/>
    <s v="https://www.amazon.in/APC-BX600C-600VA-230V-Back/dp/B016XVRKZM/ref=sr_1_211?qid=1672903005&amp;s=computers&amp;sr=1-211"/>
  </r>
  <r>
    <s v="B00LHZWD0C"/>
    <s v="Luxor 5 Subject Single Ruled Notebook - A4, 70 GSM, 300 pages"/>
    <x v="27"/>
    <n v="252"/>
    <n v="315"/>
    <n v="63"/>
    <n v="0.2"/>
    <x v="0"/>
    <n v="0.8"/>
    <x v="0"/>
    <x v="1"/>
    <x v="5"/>
    <n v="3785"/>
    <s v="Twin wiro binding|Paper color: White|Paper density: 70 gsm|No of pages 300"/>
    <s v="AEAD2LHI2R3QVR3AQKOPB523SVUA,AGHZS375UQZ6XK6BYQCZ2YJ4TX6A,AE3EZWQC4YBZLYGELTAF4RPD4YVQ,AGHNTOZPHJSNZXAV6VXZ55QQS2VA,AE34CJ4WMOVB26TU5H42L74U5DGA,AEMLPNYNPF73NMFYHSSXRCYO2OGQ,AER43SPS7UTEVRDP7YPU3HTOQA3A,AHF2MPFWRSCS6OXUZ3D5W3C37CRA"/>
    <s v="Aksa akhila,Subhadip,Kanna Keerthi,shopping User,Fauziya,Faisal Nasti,Mithun,@madmax810"/>
    <s v="R1ERT7AXR5RE2,R1OBNL676FOQDS,R3FYTFWQDO4FYY,R2VQ9R0Y5A3Y9M,R88P3ETAAIQ4M,R2T4IOSJDUMW7R,R3U82K5ODIGUF6,R2H41QRZLGX98E"/>
    <s v="Good note book,Five Star Product,Nothing,Not bad, decent buy,Amazing  quality,Good quality paper/binder/separator ( Value for money),Great for writing notes,One minus star is for one defective piece.."/>
    <s v="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
    <s v="https://m.media-amazon.com/images/W/WEBP_402378-T1/images/I/51mCZQzY6SL._SX300_SY300_QL70_FMwebp_.jpg"/>
    <s v="https://www.amazon.in/Luxor-Subject-Single-Ruled-Notebook/dp/B00LHZWD0C/ref=sr_1_193?qid=1672903005&amp;s=computers&amp;sr=1-193"/>
  </r>
  <r>
    <s v="B00LM4W1N2"/>
    <s v="Parker Classic Gold Gold Trim Ball Pen"/>
    <x v="63"/>
    <n v="480"/>
    <n v="600"/>
    <n v="120"/>
    <n v="0.2"/>
    <x v="0"/>
    <n v="0.8"/>
    <x v="0"/>
    <x v="1"/>
    <x v="0"/>
    <n v="5719"/>
    <s v="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
    <s v="AEWRRSZJ7PFNPLN3PDWMWQJ2UEIA,AHWNKLMNWM55LSYHST2D4QJHIPJQ,AEP3BU7PNOTWYZ2YZ2IGC2AFJ4UQ,AH5PCRPW73ATTHHWOOCLLOY27RTA,AHYRVZO75V7QCBX2UY42LN6TPVHA,AGMJH3UJPOVZAA7KCWUGWNBPOPDA,AFA6VUQZIGTFOXBWJQEN4TRPEYSQ,AEFBEFEQHITZHESCPA42U5N2Y7YQ"/>
    <s v="Diksha Wankhede,Sam,Shafi Nagani,Unified Excellence LLP,Adarsh,SUJOY DAS,Nitin Kumar,Archana Mishra"/>
    <s v="R18AG9M9HHC6RB,R3AQT2WK20V0JD,R10LMVOXP4TLSA,RBEWSTPDQYHFQ,R1G8K5ZMYOL0YS,R38235O5C7I4YE,R3861NUR0UF7SN,R2OM14SFAPVT51"/>
    <s v="So good ,nice looking,Value for money and a nice product,Awesome Product,overrated,Really good,Good,It is very good 👍,Good"/>
    <s v="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
    <s v="https://m.media-amazon.com/images/I/41Ae67XZACL._SX300_SY300_QL70_FMwebp_.jpg"/>
    <s v="https://www.amazon.in/Parker-Classic-Gold-Ball-Pen/dp/B00LM4W1N2/ref=sr_1_197?qid=1672903005&amp;s=computers&amp;sr=1-197"/>
  </r>
  <r>
    <s v="B09T39K9YL"/>
    <s v="Redmi Note 11 Pro + 5G (Stealth Black, 6GB RAM, 128GB Storage) | 67W Turbo Charge | 120Hz Super AMOLED Display | Additional Exchange Offers | Charger Included"/>
    <x v="33"/>
    <n v="19999"/>
    <n v="24999"/>
    <n v="5000"/>
    <n v="0.2"/>
    <x v="1"/>
    <n v="0.79999199967998724"/>
    <x v="1"/>
    <x v="1"/>
    <x v="2"/>
    <n v="25824"/>
    <s v="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39K9YL/ref=sr_1_56?qid=1672895762&amp;s=electronics&amp;sr=1-56"/>
  </r>
  <r>
    <s v="B0B3G5XZN5"/>
    <s v="InstaCuppa Portable Blender for Smoothie, Milk Shakes, Crushing Ice and Juices, USB Rechargeable Personal Blender Machine for Kitchen with 4000 mAh Rechargeable Battery, 230 Watt Motor, 500 ML"/>
    <x v="15"/>
    <n v="2799"/>
    <n v="3499"/>
    <n v="700"/>
    <n v="0.2"/>
    <x v="0"/>
    <n v="0.79994284081166045"/>
    <x v="0"/>
    <x v="1"/>
    <x v="5"/>
    <n v="546"/>
    <s v="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GDV2MRADKOX2DX27DLTJRCUNFLQ,AEPDAG3D6JDB7GMFDWRZBRDUT6LA,AHBAP5SPTSJ44JCVAA66JL5T3GSA,AGD4WOYC5CDCE72HI5NLTKJMVCFA,AHUNCPEWHPHZGFK4NFZYGZS6HA6Q,AHKSKUA2E4Q4UTWGK5KJOQUANEHQ,AH3RXYXJCWNF4R5G2MKDNHDCHBBQ,AETJYYRMC2XH5YW67E3WLNYEXODQ"/>
    <s v="santosh,Dhaya sekar,JS Bhuvaneshwari,BLS,Ash,Pradyumna Mogre,AVINASH  INDURE,Dhaya Cj"/>
    <s v="R27BUVT5CYDJ4X,R1G8GRI01F5Q5F,R3FDZTVK38PZJW,RD4E7SRKUIIAA,R21HKT5W7PTQ6N,RM9IAPXXFI5L,RAK9U4VEYZCB7,R2WJ7II930TLUO"/>
    <s v="Bottom Lid should have provided,Good product... Compact.... Battery has less strength....,Easy to use, to carry and quality 👌,Good for smoothies..,Nice one,Worth it for a person living in PG.,Good,Ok for the Price. Not something perfect"/>
    <s v="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
    <s v="https://m.media-amazon.com/images/I/31ZbGgybh0L._SX300_SY300_QL70_FMwebp_.jpg"/>
    <s v="https://www.amazon.in/InstaCuppa-Portable-Smoothie-Crushing-Rechargeable/dp/B0B3G5XZN5/ref=sr_1_148?qid=1672923598&amp;s=kitchen&amp;sr=1-148"/>
  </r>
  <r>
    <s v="B09NTHQRW3"/>
    <s v="InstaCuppa Portable Blender for Smoothie, Milk Shakes, Crushing Ice and Juices, USB Rechargeable Personal Blender Machine for Kitchen with 2000 mAh Rechargeable Battery, 150 Watt Motor, 400 ML"/>
    <x v="15"/>
    <n v="1999"/>
    <n v="2499"/>
    <n v="500"/>
    <n v="0.2"/>
    <x v="0"/>
    <n v="0.79991996798719489"/>
    <x v="0"/>
    <x v="1"/>
    <x v="3"/>
    <n v="1034"/>
    <s v="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HVLMPOZX552F4S4UIO5DEVGXBAQ,AGSFXC44XWRFJ4D5NXQWDP6EC2PQ,AHWJ3FWLEGVBAWARBPV4N23IIDCQ,AHIXHLUQXHAFN2TKJX3DSFYYQ22Q,AHVDIIKAT5MSKLZGQPMKZHBV6DZA,AHLTUC4AD6YBXWAMDU2VVL4ADPQQ,AFALTXLNKATKJWF7UVD2PAMKQYXQ,AHAVKBRQC62ZO5F4Q54MW3VLPBZA"/>
    <s v="MEWT,Amazon Customer,Pratibha Pal,Kishan Gopal,Animesh Rastogi,Kothapally N.,sandeep,Arpit khandelwal"/>
    <s v="R2DCP4Q11B1C32,R355OON0DQZ7G1,R3G1G06J7O6ZO7,R37AW7ZXTQ47JI,R2HA5H3EQB936G,RIEIASWD1PQYW,RRCUB6J7H9WK8,RKC66BZO3QSXE"/>
    <s v="Great for smoothies and shakes,Very good products,Very nice portable and easy to wash blender,Good product,Great build quality,Good,This  item made my day,Good product"/>
    <s v="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
    <s v="https://m.media-amazon.com/images/W/WEBP_402378-T2/images/I/312FrvLA2RL._SX300_SY300_QL70_FMwebp_.jpg"/>
    <s v="https://www.amazon.in/InstaCuppa-Portable-Smoothie-Crushing-Rechargeable/dp/B09NTHQRW3/ref=sr_1_140?qid=1672923597&amp;s=kitchen&amp;sr=1-140"/>
  </r>
  <r>
    <s v="B07KKJPTWB"/>
    <s v="Brayden Chopro, Electric Vegetable Chopper for Kitchen with 500 ML Capacity, 400 Watts Copper Motor and 4 Bi-Level SS Blades (Black)"/>
    <x v="76"/>
    <n v="1599"/>
    <n v="1999"/>
    <n v="400"/>
    <n v="0.2"/>
    <x v="0"/>
    <n v="0.79989994997498748"/>
    <x v="0"/>
    <x v="1"/>
    <x v="4"/>
    <n v="1558"/>
    <s v="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
    <s v="AHUR3WRNQOQ44GWIBTXRYLF6UTAA,AHW46KPBJ44BLDZYQTJH7QTN6FSQ,AEMR6MDZJREXTMBCB47HWPCXCW6Q,AHHLBBLNGWZWIX23N4AQKFS6XXAA,AFOBDH2OA23THZ46QVAYYN7IGF6Q,AHAGHWROWNW4HLHX42ZR5R6KWG5Q,AE3TDTXNYRURNBEATXHSUB52QUQA,AH6TJ2BWPQEIN7ZGCY7AC34W7EZA"/>
    <s v="Sri,Abhijith Prasanna,Sandeep,Amazon Customer,Amazon Customer,Tanvi,deepa,Tina suman"/>
    <s v="R1475ZJ873I5NE,R1IODQVRWH6ZY2,R2LZX8J3H6DOT5,R96JMMJFCJKL3,RW8C24FXP79KC,R1U7FGBOZ7LLXT,R1VVM3Y8P761OK,R3KYSOHRGRXD0Z"/>
    <s v="Very easy to chop veggies in a very short time,Super clean chopper,Nice product,Mom lives it!,“ LOSING A BATTLE”. Because of  a shoe nail.,Very good chopper,Wow what a beautiful product for cutting onions n other veggies . Why did i delay for so long,I like it"/>
    <s v="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
    <s v="https://m.media-amazon.com/images/I/31GXpZTtghL._SX300_SY300_QL70_FMwebp_.jpg"/>
    <s v="https://www.amazon.in/Brayden-Plastic-Express-Bi-Level-Stainless/dp/B07KKJPTWB/ref=sr_1_254?qid=1672923605&amp;s=kitchen&amp;sr=1-254"/>
  </r>
  <r>
    <s v="B084MZXJNK"/>
    <s v="Belkin Apple Certified Lightning To Type C Cable, Tough Unbreakable Braided Fast Charging For Iphone, Ipad, Air Pods, 3.3 Feet (1 Meters)    White"/>
    <x v="1"/>
    <n v="1599"/>
    <n v="1999"/>
    <n v="400"/>
    <n v="0.2"/>
    <x v="0"/>
    <n v="0.79989994997498748"/>
    <x v="0"/>
    <x v="1"/>
    <x v="4"/>
    <n v="1951"/>
    <s v="Charges Usb-Pd Enabled Iphones/Ipads From Zero To 50% When Paired With 18W Or Higher Usb-C Charger"/>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31fQdrBOMvL._SY445_SX342_QL70_FMwebp_.jpg"/>
    <s v="https://www.amazon.in/Belkin-Lightning-Unbreakable-Braided-Charging/dp/B084MZXJNK/ref=sr_1_134?qid=1672909130&amp;s=electronics&amp;sr=1-134"/>
  </r>
  <r>
    <s v="B086JTMRYL"/>
    <s v="ESR USB C to Lightning Cable, 10 ft (3 m), MFi-Certified, Braided Nylon Power Delivery Fast Charging for iPhone 14/14 Plus/14 Pro/14 Pro Max, iPhone 13/12/11/X/8 Series, Use with Type-C Chargers, Black"/>
    <x v="1"/>
    <n v="1519"/>
    <n v="1899"/>
    <n v="380"/>
    <n v="0.2"/>
    <x v="0"/>
    <n v="0.79989468141126907"/>
    <x v="0"/>
    <x v="1"/>
    <x v="4"/>
    <n v="19763"/>
    <s v="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quot; (1st and 2nd Gen)/Pro 10.5&quot;|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quot;; 18W or above USB-C PD adapter required"/>
    <s v="AHOYUSKWQFXDLOTRT43FCSHP3WIA,AGUVNZPD7JF3AK422LRYK6R5GOJA,AGVJMKJLZZGBV7VOYJGQ2HZKELXQ,AH7RKVVU3Y2ZGA4WEW5RXKMQWDLA,AGSODW32ZSTEY4AMCL24COIXUV5A,AFK4V6NRIQGVYQCCBMQCSLRG2ZXQ,AEK45RYTIY4GBPAVTYBHIA6OGYDQ,AHVNGU6PZRRCJEDDJMZOTR5K5K4A"/>
    <s v="Mohammed Auquib Hussain A,Yashwantrao chavan,jesna j.,Saurabh jaybhaye,Yash Patodi,Maaz Shaikh,Amazon Customer,Suraj S."/>
    <s v="R1NBVCQUPQGZSG,R1AYTJ3HGDXBPB,R1SZXE4S0X94AV,R18V2LFU0A6Z1Z,REEEYL5KDQ81L,R1648XOMK16YKC,R30X514IQ3NWX4,R3UV2ZJIR07U21"/>
    <s v="Go for it,Fast charging,Good product,Good,So Far So Good,Quality is good 👍 you can go for it ♥️,Excellent Product,Yup good in all over"/>
    <s v="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
    <s v="https://m.media-amazon.com/images/I/41I2mS67DyL._SY300_SX300_QL70_FMwebp_.jpg"/>
    <s v="https://www.amazon.in/ESR-Lightning-MFi-Certified-Delivery-Charging/dp/B086JTMRYL/ref=sr_1_498?qid=1672909149&amp;s=electronics&amp;sr=1-498"/>
  </r>
  <r>
    <s v="B07NRTCDS5"/>
    <s v="Brayden Fito Atom Rechargeable Smoothie Blender with 2000 mAh Battery and 3.7V Motor with 400ml Tritan Jar (Blue)"/>
    <x v="77"/>
    <n v="1199"/>
    <n v="1499"/>
    <n v="300"/>
    <n v="0.2"/>
    <x v="0"/>
    <n v="0.79986657771847902"/>
    <x v="1"/>
    <x v="1"/>
    <x v="8"/>
    <n v="2206"/>
    <s v="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
    <s v="AFGFQJHNRDFOHITQCVI57A5AVAGA,AEXBETK57IVYXMVFUBPFFWL2YRYA,AFPXQQXE5LK3MD6WSXVCOQKSHCFA,AEH5UMINQMJ3YS2JJYWFZENJDF2A,AEAMCPIZZKK5QNGMASLDV27QTLVQ,AF73O2E7HIQTOJCJYSMIBSRDQAYA,AFBQQK22DRF6U2KQXU6ZSALA4NZQ,AEIHZJXM2H6AC7RCDXCNEJW3E44A"/>
    <s v="Nasim shaikh,Senthil Kumar Natarajan,BOSS,Alexa,Sahil Suman,lalit,PANKAJ SHARMA,Hammad K."/>
    <s v="RXN6DPSJFAMLA,RNC0MI1CWR8H9,R4E5DYXHHGZTD,R5D0HBQWAXYEP,RM8086AZAWNQB,R1Q5I4OT08XBBP,R1N1J6DCG6LIYP,RMZG7RNEPFOII"/>
    <s v="Worth it,Good for travelers,Nice,It works but you need to add quite alot of milk,Great product at this price range,Great product but just for smoothies,Full value for money,Don't compare it with really mixer"/>
    <s v="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
    <s v="https://m.media-amazon.com/images/W/WEBP_402378-T2/images/I/31SFYZqCSeL._SX300_SY300_QL70_FMwebp_.jpg"/>
    <s v="https://www.amazon.in/Brayden-Portable-Smoothie-Blender-Rechargeable/dp/B07NRTCDS5/ref=sr_1_190?qid=1672923600&amp;s=kitchen&amp;sr=1-190"/>
  </r>
  <r>
    <s v="B015ZXUDD0"/>
    <s v="Duracell Rechargeable AA 1300mAh Batteries, 4Pcs"/>
    <x v="3"/>
    <n v="479"/>
    <n v="599"/>
    <n v="120"/>
    <n v="0.2"/>
    <x v="0"/>
    <n v="0.79966611018363942"/>
    <x v="0"/>
    <x v="1"/>
    <x v="0"/>
    <n v="11687"/>
    <s v="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
    <s v="AE3PTJFRVU3YM5YFYN3ICDA5X6FA,AGF5DMXE65QXZPJX6BJANVMCGHGQ,AE5VM7Y43HENV5JBN7JB4LCDHO4A,AHBWFF4SD5LBHN6R3W43JNZW4A2A,AGSOXL3BMIL55ANW7OYCFRBWUGEQ,AEY7GHROFM3MCCHU6VOU5GAUQNCQ,AE6ELRMJIUHC3CN34MMM7JRL5RBA,AHDXDGROQRENYUGOZNF4LBVDF73Q"/>
    <s v="Rameez Khan,Sidhdharth,Daljeet Singh kang,Ram Gopal Kushwah,Amazon Customer,Amazon_Customer DN,Shahul Hameed,Niraj K."/>
    <s v="R32VTB32ABV5KD,R6MP28BOL57KT,R2EAVEVO5QBCY0,R2RGL2ER7IIAIM,R14FBKM06QD50M,R1LYEOV92R84LX,R2DQHH5ZDEIZF7,R20YKGEYEPCEGL"/>
    <s v="Decent Product,Very useful,Daljeet,***,Good,Working well but heated much while charging,Value For Money and Worthable,Good among all rechargable batree"/>
    <s v="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
    <s v="https://m.media-amazon.com/images/I/51pZRhR1wWL._SX300_SY300_QL70_FMwebp_.jpg"/>
    <s v="https://www.amazon.in/Duracell-5000174-Rechargeable-Batteries-Green/dp/B015ZXUDD0/ref=sr_1_114?qid=1672903000&amp;s=computers&amp;sr=1-114"/>
  </r>
  <r>
    <s v="B003B00484"/>
    <s v="Duracell Plus AAA Rechargeable Batteries (750 mAh) Pack of 4"/>
    <x v="3"/>
    <n v="399"/>
    <n v="499"/>
    <n v="100"/>
    <n v="0.2"/>
    <x v="0"/>
    <n v="0.79959919839679361"/>
    <x v="0"/>
    <x v="1"/>
    <x v="0"/>
    <n v="27201"/>
    <s v="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
    <s v="AG2ICOYPSOV5SGBKFEYHGKCNK7PA,AGJ3OQ4X262D3MAQZ3CLCRVR5R3Q,AGWXCIC2IWWGNN5I4QTFMPSLSTHQ,AHG33NYBIPVHA7BABNXDT4NDZBMQ,AFWPPZRH2WVNMVTLFNXMAJCTTVFA,AG7Y7ZU2S5Y2H7UJX6AFGQSRB7ZQ,AHAVRPA7Z3PKTTWVBVUISCKI7RYQ,AHKW7DR7CHI2WL772IRNUK3SOAUA"/>
    <s v="T N Sivaji,Akku,V,Meet,MOHAMMED,Niranjan koyri,Tamil selvan,Puneet S."/>
    <s v="R5L3FAFS6JXJF,R1VTQ25LXQX5UD,R6RJYAZUM5240,R1S8HH7X7WWELD,R3VAP7JD6S5Q9B,R2RJV9PK2QMAQJ,R2JSE9NKI4XHKF,R1LUV2WJODYVJ2"/>
    <s v="Works Good,Perfect replacement cell for trimmer,Wow,As they said in ad worth it,A good product,Fit for phillips trimmer.,Good,Good Product"/>
    <s v="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
    <s v="https://m.media-amazon.com/images/I/418YrbHVLCL._SX300_SY300_QL70_FMwebp_.jpg"/>
    <s v="https://www.amazon.in/Duracell-AAA-750mAh-Rechargeable-Batteries/dp/B003B00484/ref=sr_1_148?qid=1672903002&amp;s=computers&amp;sr=1-148"/>
  </r>
  <r>
    <s v="B00F159RIK"/>
    <s v="Bajaj DX-2 600W Dry Iron with Advance Soleplate and Anti-bacterial German Coating Technology, Black"/>
    <x v="38"/>
    <n v="499"/>
    <n v="625"/>
    <n v="126"/>
    <n v="0.2"/>
    <x v="0"/>
    <n v="0.7984"/>
    <x v="0"/>
    <x v="1"/>
    <x v="1"/>
    <n v="5355"/>
    <s v="Non-stick coated sole plate|Super clean surface finish|Extra lift at the back for easy gliding on clothes, Extra Light Weight|Cool touch handle with comfortable grip|180 degree swivel cord|Warranty: 2 years on product|Power: 600 watts; Operating voltage: 230 volts"/>
    <s v="AE3DRCI3U5PRSINPY2TZAU6JEWBA,AEOSTNYHDXDWBNGEZYE6BPMPR7LA,AHJRAOGQG47ABVMM5ZQ7FF3XOPKA,AEWWWALRID3B4CQQK7PMSARCRM7Q,AE4UXKJGBAZWE6WR5DADPJBGVHTQ,AH73D5XHOYMI7FCB6QBV4C77OC2Q,AFQO3JM6M3SWDHFLMQIEWSUOKY7Q,AFASOASLRV4MRGUQHM2OPYFYRHPQ"/>
    <s v="Deepak Kumar,Abhishesh pandey,MD ZAHID RAZA,Prathiba R,Siddharth patel,Amit Kumar Roy,Devi,Vinod"/>
    <s v="R2GGV4P4HG0X8B,R53JNVT67N0WC,R9UERN9FGRIX9,R2US3C091Y5ARU,R2HO7NRHHFVU0C,R2KPHXYR0CVC3R,RTBK03ZGZJSAC,RFDIHHBHV6149"/>
    <s v="Good  product,Ok. To. Use and good for this offered price 485rs,All over Quolity is Good.,Nice job,Nice,Its good but iron is not otuo disconnect.,Good product,Why package is very poor"/>
    <s v="Nice product,Good,All Over Quolity is Good very usful.,Product is good working completely safe to use it, but the size is small,Nice product,Its look very good quick heating but it is not outo disconecting pouwer.,Good,Excellent very fast heating and build quality is good"/>
    <s v="https://m.media-amazon.com/images/I/416ICdLhYGL._SX300_SY300_QL70_FMwebp_.jpg"/>
    <s v="https://www.amazon.in/Bajaj-DX-600-Watts-Light-Weight/dp/B00F159RIK/ref=sr_1_100?qid=1672923596&amp;s=kitchen&amp;sr=1-100"/>
  </r>
  <r>
    <s v="B00P0R95EA"/>
    <s v="Usha IH2415 1500-Watt Immersion Heater (Silver)"/>
    <x v="45"/>
    <n v="510"/>
    <n v="640"/>
    <n v="130"/>
    <n v="0.2"/>
    <x v="0"/>
    <n v="0.796875"/>
    <x v="0"/>
    <x v="1"/>
    <x v="3"/>
    <n v="7229"/>
    <s v="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
    <s v="AECYTJD5MC5XGEX75UZY6T64WX5A,AH2XKE5NKEOBKOJRDJIPNYQRLCTQ,AEWVKFD6YXNBTHT7Q7CPKAPC4MKA,AGGDIBNZQHVRAJZXVXAHKBV2Y4RQ,AELBP2ICNLTZNQ7LRFSLDTGXC2IQ,AFGCWE3XJSFV3SHN5EU2N5VXWAZA,AH44PHVDPA7E2JJWAMVD7ZRPUFEQ,AFVYZFTM3SUEGYESW55OJNGUAJVA"/>
    <s v="Durgaprasad g.,S K Hazra,Niraj k.,Sapan,Amazon Customer,ulavappa s asundi,Hitesh Nayak,Lakshmi S"/>
    <s v="R2QFJ90TFMGE4S,R35KQ2BQ7TKJS8,RBD5L7F8BAR71,R1ZYMEO92ST8E2,R1DLFFF7N1G9JT,RYJAAGZ3I6ERK,R33ND5PEC4ILD9,R2N2T71KGYJX0"/>
    <s v="Good water heater,Good quality,Good products,Good,Good,Good product,Good product,Brand value"/>
    <s v="Nice product &amp; good quality,Value for money, as per description.,Very easy useful,Good product,Product is good,Good,Good,Best to buy under 500. Comes with warranty card. Cable Quality is good"/>
    <s v="https://m.media-amazon.com/images/I/41a-huLVEIL._SX300_SY300_QL70_FMwebp_.jpg"/>
    <s v="https://www.amazon.in/Usha-IH2415-1500-Watt-Immersion-Heater/dp/B00P0R95EA/ref=sr_1_244?qid=1672923603&amp;s=kitchen&amp;sr=1-244"/>
  </r>
  <r>
    <s v="B07SRM58TP"/>
    <s v="AGARO Regal 800 Watts Handheld Vacuum Cleaner, Lightweight &amp; Durable Body, Small/Mini Size ( Black)"/>
    <x v="65"/>
    <n v="1665"/>
    <n v="2099"/>
    <n v="434"/>
    <n v="0.21"/>
    <x v="0"/>
    <n v="0.79323487374940449"/>
    <x v="0"/>
    <x v="1"/>
    <x v="6"/>
    <n v="14368"/>
    <s v="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
    <s v="AF23KL3IJO4DTXNR7B6VYLGMPPOA,AEM63IRT3VZEHLKD6EJGEHLR26DQ,AF3YLRSNTFBT3D5CVTFYEMZXEOVQ,AEZ2UVTU6QGVMCNZVF23LFFHQGEQ,AESGDAOGZ3PXGVZBESS6OBCAT4UQ,AE2LUQX7TDOHRQ6KSHCG46LFH2SQ,AE5HN6WL7NRP4AQWHEA2OGRZNAIQ,AFKSXB5D4V7OTDHTLNFF5COQ4C5A"/>
    <s v="Rajesh kumar,Shuchi,Vishal P.,Deepa,Kindle Customer,Bharat Chugh,A.P.Gohil,Kapil"/>
    <s v="R2UOEYQ2VM1TH,RZDYJDLTYVU7Y,R1BBUKP0LQXX24,R13WVC502PM2JO,R3HZ2W80EMHUG2,R3ES0KDR3E4O9P,R2RNRH4SM11DC6,RYS9FSF2IYAMQ"/>
    <s v="Vaccum cleaner,Ok,Good product,Quite loud, heats quickly but very good for cleaning upholstery,Compact in size,Only for limited &amp; light duty usage,Value for money, Good bargain,Handy n works well"/>
    <s v="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
    <s v="https://m.media-amazon.com/images/W/WEBP_402378-T1/images/I/41IymCXFA7L._SX300_SY300_QL70_FMwebp_.jpg"/>
    <s v="https://www.amazon.in/AGARO-800-Watt-Handheld-Cleaner-Durable/dp/B07SRM58TP/ref=sr_1_53?qid=1672923593&amp;s=kitchen&amp;sr=1-53"/>
  </r>
  <r>
    <s v="B09T2S8X9C"/>
    <s v="Redmi Note 11 Pro + 5G (Stealth Black, 8GB RAM, 256GB Storage) | 67W Turbo Charge | 120Hz Super AMOLED Display | Additional Exchange Offers | Charger Included"/>
    <x v="33"/>
    <n v="22999"/>
    <n v="28999"/>
    <n v="6000"/>
    <n v="0.21"/>
    <x v="1"/>
    <n v="0.79309631366598843"/>
    <x v="1"/>
    <x v="1"/>
    <x v="2"/>
    <n v="25824"/>
    <s v="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2S8X9C/ref=sr_1_109?qid=1672895777&amp;s=electronics&amp;sr=1-109"/>
  </r>
  <r>
    <s v="B00E3DVQFS"/>
    <s v="Duracell Rechargeable AA 2500mAh Batteries, 4 Pcs"/>
    <x v="42"/>
    <n v="879"/>
    <n v="1109"/>
    <n v="230"/>
    <n v="0.21"/>
    <x v="0"/>
    <n v="0.79260595130748424"/>
    <x v="0"/>
    <x v="1"/>
    <x v="4"/>
    <n v="31599"/>
    <s v="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
    <s v="AGC2PMSRLC3GK54AGSC3K4VQRNJA,AE6JJW7YL5O4AMNXCKPOXXC6PA3Q,AH4Y6H6PRTHH24FVECTXBUOCALYA,AELPPLMH55RVXKCSXTVPBOVOIX2A,AGOFVAWAS7B25ZHWYBLYIXX6FXBA,AG4HRUL6S4S7W4SSANHGXJKEBNKQ,AFI6J7FM55FQVJBAEQHVPNNQSKQA,AH3HPLFU4X7HBCFKBJZU2NOF24XQ"/>
    <s v="Rajendra Singh,SUBRATA MUKHERJEE,Abhay Meshram,bahlung,Pragnesh Patel,Mithu khan 9732,Koushtub goel,Rovin Singh"/>
    <s v="R2JBBXANAGGS7E,R1YGEHICFHX12U,R3HUGR7IWPGRAN,R1KVE2R9JJGTG,R1F56P7OJH1IMZ,R3AWFIALUK2HLQ,R2LMBFFKJ27EKX,R175DY4RNX6VZB"/>
    <s v="Good performance,Good backup,Good,Slightly larger than ordinary AA,Good product,Good product,Less durable,2 Year Old Product Delivered.."/>
    <s v="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
    <s v="https://m.media-amazon.com/images/I/41PBiq0KGUL._SX300_SY300_QL70_FMwebp_.jpg"/>
    <s v="https://www.amazon.in/Duracell-Ultra-5000688-Rechargeable-Batteries/dp/B00E3DVQFS/ref=sr_1_274?qid=1672903008&amp;s=computers&amp;sr=1-274"/>
  </r>
  <r>
    <s v="B0BMGB2TPR"/>
    <s v="Samsung Galaxy M04 Light Green, 4GB RAM, 64GB Storage | Upto 8GB RAM with RAM Plus | MediaTek Helio P35 | 5000 mAh Battery"/>
    <x v="33"/>
    <n v="9499"/>
    <n v="11999"/>
    <n v="2500"/>
    <n v="0.21"/>
    <x v="1"/>
    <n v="0.79164930410867573"/>
    <x v="0"/>
    <x v="1"/>
    <x v="1"/>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
    <s v="https://m.media-amazon.com/images/I/41IcuNkyrdL._SX300_SY300_QL70_ML2_.jpg"/>
    <s v="https://www.amazon.in/Samsung-Galaxy-Storage-MediaTek-Battery/dp/B0BMGB2TPR/ref=sr_1_23?qid=1672895748&amp;s=electronics&amp;sr=1-23"/>
  </r>
  <r>
    <s v="B0BMGB3CH9"/>
    <s v="Samsung Galaxy M04 Dark Blue, 4GB RAM, 64GB Storage | Upto 8GB RAM with RAM Plus | MediaTek Helio P35 | 5000 mAh Battery"/>
    <x v="33"/>
    <n v="9499"/>
    <n v="11999"/>
    <n v="2500"/>
    <n v="0.21"/>
    <x v="1"/>
    <n v="0.79164930410867573"/>
    <x v="0"/>
    <x v="1"/>
    <x v="1"/>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
    <s v="https://m.media-amazon.com/images/I/41kg-+XWoxL._SY300_SX300_.jpg"/>
    <s v="https://www.amazon.in/Samsung-Galaxy-Storage-MediaTek-Battery/dp/B0BMGB3CH9/ref=sr_1_17?qid=1672895748&amp;s=electronics&amp;sr=1-17"/>
  </r>
  <r>
    <s v="B08VGDBF3B"/>
    <s v="Kuber Industries Round Non Woven Fabric Foldable Laundry Basket|Toy Storage Basket|Cloth Storage Basket With Handles| Capicity 45 Ltr (Grey &amp; Black)-KUBMART11446"/>
    <x v="53"/>
    <n v="395"/>
    <n v="499"/>
    <n v="104"/>
    <n v="0.21"/>
    <x v="0"/>
    <n v="0.79158316633266534"/>
    <x v="0"/>
    <x v="1"/>
    <x v="6"/>
    <n v="330"/>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SOQRGXBG47F35QN7GIZU6WKZ6A,AH6K7IVGP33VRVDUW7OMJK4T4XRQ,AHL6LLEVH42TSWIRQ5SEXFRUMG2A,AF2G7CBWXGVMQKYJDB63DFT5YU3Q,AF7P56JP3WZNRN4CCTRWVH3L7C3A,AFUGNPSXEVDZS2VGJUYR6CAQQO3Q,AHAJML6W5NJNUP4ZO3N2X3FFOMEA,AGSD4DN7SI3JW6IO3LB7IR5CL4NA"/>
    <s v="9640185788,Piyush Mishra,Vickie,Sakshi gupta,Srinivas,Lovraj V.,Rakshitha,Sandeep Kumar Yadav"/>
    <s v="R1STWXMMXCIH5R,R2NMOFESF8XUH0,R1ZCZPBQQ9KJK5,R1ENHRHV4PYK80,R3JYYAE7E8XMB7,R23AXNSZOR242M,RS4EISO2SVH41,R19H4V5VDOUHHC"/>
    <s v="Kids toys,Value for money, good product in this range,Can go for this one,Good,Nice,Ok,Ok,Durable and bigger than my expectations"/>
    <s v="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
    <s v="https://m.media-amazon.com/images/I/41FQI5F2OiL._SX300_SY300_QL70_FMwebp_.jpg"/>
    <s v="https://www.amazon.in/Kuber-Industries-Foldable-Laundry-KUBMART11446/dp/B08VGDBF3B/ref=sr_1_320?qid=1672923609&amp;s=kitchen&amp;sr=1-320"/>
  </r>
  <r>
    <s v="B09HSKYMB3"/>
    <s v="MI REDMI 9i Sport (Carbon Black, 64 GB) (4 GB RAM)"/>
    <x v="33"/>
    <n v="7915"/>
    <n v="9999"/>
    <n v="2084"/>
    <n v="0.21"/>
    <x v="1"/>
    <n v="0.79157915791579159"/>
    <x v="0"/>
    <x v="1"/>
    <x v="0"/>
    <n v="1376"/>
    <s v="Operating System Android 10|Primary Clock Speed 2 GHz|Secondary Clock Speed 1.5 GHz"/>
    <s v="AHZWXUWE3RGLDH4JJUK3HT3VMBJA,AFWUWJMEO4IQEMHKMUXYUILK47LQ,AHESBMCCD2JGQWVMDSW2G6QVJS7Q,AGJ2JB67X6WE4WZMZH4NWXHEGP4A,AEH5FAS6HXOZKYQOUM2YV5KKCNHQ,AGZYICOVCDNGVWXHJCDF63UTU7FA,AFIAREIU3BQVJUNZTYKC5I4TTN7A,AGVOPDVJX5H5BXDGMWPRSWAJSJAQ"/>
    <s v="N. Lalhunchhungi,Ramakhilavan,Narender,Kotteeswaran K,Gaurav Chauhan,Rajesh,ullas,Vetri"/>
    <s v="R1GS92IDBGXYCS,R8H8QTOWYMITR,RCSP9RH3A0VAE,R2S4F8S012C7RT,RVRXFESU2TRZK,RSKOVH69IL8VG,R2OUN5B9KJNAPN,R2EBVOLHYZ8SFR"/>
    <s v="Good,Ok,Nice product in this range,1.Camera is not good. Not matching up to 13mp,Overall good,Good mobile at reasonable price !!,No Fingerprint reader,Too good"/>
    <s v="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
    <s v="https://m.media-amazon.com/images/I/31Hb9RGI+jL._SY300_SX300_.jpg"/>
    <s v="https://www.amazon.in/REDMI-Sport-Carbon-Black-RAM/dp/B09HSKYMB3/ref=sr_1_405?qid=1672895864&amp;s=electronics&amp;sr=1-405"/>
  </r>
  <r>
    <s v="B09GFPN6TP"/>
    <s v="Redmi 9A Sport (Coral Green, 3GB RAM, 32GB Storage) | 2GHz Octa-core Helio G25 Processor | 5000 mAh Battery"/>
    <x v="33"/>
    <n v="7499"/>
    <n v="9499"/>
    <n v="2000"/>
    <n v="0.21"/>
    <x v="1"/>
    <n v="0.78945152121275919"/>
    <x v="0"/>
    <x v="1"/>
    <x v="3"/>
    <n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PN6TP/ref=sr_1_432?qid=1672895872&amp;s=electronics&amp;sr=1-432"/>
  </r>
  <r>
    <s v="B0085W2MUQ"/>
    <s v="Orpat HHB-100E 250-Watt Hand Blender (White)"/>
    <x v="15"/>
    <n v="765"/>
    <n v="970"/>
    <n v="205"/>
    <n v="0.21"/>
    <x v="0"/>
    <n v="0.78865979381443296"/>
    <x v="0"/>
    <x v="1"/>
    <x v="1"/>
    <n v="6055"/>
    <s v="Unique comfort grip|Sleek and strong and motor with 18000 RPM|Easy to store and wash with smooth and safe switch|Elegant design and wall mountable|Long power cord with unbreakable poly carbonate bowl|Multi-purpose fixed stainless steel blade|Warranty: 1 year on product"/>
    <s v="AEQX3KIYFY6RCTFIX2J76NVKPF3Q,AGHE2Y6SEZXUO5QR44FVYOZ52B5A,AFU46CW62ED472TF44RSU3HQ7HQA,AFOCLJYM3NII6TR3FOJVXFTY2SLA,AFJDCQHDXSOYUGXT2X3FCUO7K33Q,AFPHGWJFEN2UK47F2RDYBL6YUAZA,AG7O2DWNCAQIAMWYENDUQG3P5FPA,AFKB6MWYZHS44ZDTVNSMRGBR2CGA"/>
    <s v="Boo,Jeevan Kumar,Shivam Jangra,Manzoor,Manish,Yashwant Panchal,Santosh Kumar Saini,Chandra  S  Sharma"/>
    <s v="R3R9NQXE7ERW69,R31DY4L4738GNN,R3347MGIFGCWJS,R263YLUZGHS5XD,R1ETYQQ9DO5CT3,R2D2D3D80JZBY3,RB0Q5W9URO8ZE,R3SYQPLCIXHS1E"/>
    <s v="Better than I expected!,Good,Good product,Great durability and original products,Very Nice !,Good product,Good,Good product"/>
    <s v="Pros:1) Looking at the picture, I thought it would just be the blender with some cap to cover the blade. Turns out the &quot;cap&quot;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
    <s v="https://m.media-amazon.com/images/W/WEBP_402378-T1/images/I/31l0oxTSJuL._SX300_SY300_QL70_FMwebp_.jpg"/>
    <s v="https://www.amazon.in/Orpat-HHB-100E-250-Watt-Blender-White/dp/B0085W2MUQ/ref=sr_1_358?qid=1672923610&amp;s=kitchen&amp;sr=1-358"/>
  </r>
  <r>
    <s v="B00N1U9AJS"/>
    <s v="3M Scotch Double Sided Heavy Duty Tape(1m holds 4.5Kgs) for indoor hanging applications (Photo frames, Mirrors, Key Holders, Car Interiors, Extension Boards, Wall decoration, etc)(L: 3m, W: 24mm)"/>
    <x v="78"/>
    <n v="130"/>
    <n v="165"/>
    <n v="35"/>
    <n v="0.21"/>
    <x v="0"/>
    <n v="0.78787878787878785"/>
    <x v="1"/>
    <x v="1"/>
    <x v="2"/>
    <n v="14778"/>
    <s v="Sticks to most surfaces includingwalls, ceramic tiles and wood-surfacesthat are clean, dry and smooth#.|A no-mess alternative to glue forlight-duty attaching andmounting tasks.|Ideal for permanent mounting tasks."/>
    <s v="AGXGYUPGIFDGD6LPTVB2XVE7JWNA,AH2ZUPRKPAFHMLFBVWD26PDVJK4Q,AGAXCWBSPZUPB6GKZKHS3WDT52YA,AHJBGHHXDRA7M5MKCLYLYDNWSURA,AGS35GMYV4YBWSINMHG7KX6VCX5A,AFX2CQSR3SBHOJQWQHBLDIHQG3RA,AEEE77EDIHNXZHXAC77EGZGKGSLQ,AH64TGKPMKB5SNT76NT4ZDNF5YEA"/>
    <s v="Amit Shrivastava,Sikandar kunar,INSTALL INTO PC,Sourabh,prakash,Arjun AK,Surendra Sawant,Subrahmanya Udupa"/>
    <s v="R2U4L5Y1EI2L9P,R17YBU9W32A30N,R29OI40B53G6UK,R3LHAFK1QLQHX,RQXZDM0PKSCMS,RKN5ISCXXFA4B,R2V6JCQJ8NFGYI,RAH387U1B1AFN"/>
    <s v="Good Quality adhesive, easy to use,Good,good product,Good product,Ok on walls,Very good,Good to use,Very nice."/>
    <s v="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
    <s v="https://m.media-amazon.com/images/W/WEBP_402378-T2/images/I/41BeawIQB5L._SX300_SY300_QL70_FMwebp_.jpg"/>
    <s v="https://www.amazon.in/Scotch-Double-Foam-Tape-24/dp/B00N1U9AJS/ref=sr_1_36?qid=1672902996&amp;s=computers&amp;sr=1-36"/>
  </r>
  <r>
    <s v="B00MUTWLW4"/>
    <s v="Logitech K480 Wireless Multi-Device Keyboard for Windows, macOS, iPadOS, Android or Chrome OS, Bluetooth, Compact, Compatible with PC, Mac, Laptop, Smartphone, Tablet - Black"/>
    <x v="70"/>
    <n v="2595"/>
    <n v="3295"/>
    <n v="700"/>
    <n v="0.21"/>
    <x v="0"/>
    <n v="0.78755690440060699"/>
    <x v="0"/>
    <x v="1"/>
    <x v="4"/>
    <n v="22618"/>
    <s v="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
    <s v="AH6LPYJT5UBJ7CIEWVHDCNQAGWZQ,AFG4CVSEFXYGJMIHZKX7JGGLCSZA,AFEXNZMRCU4SZFDGWRO6P4CMOGRA,AEUTWNKAMWBUEKXPNPWLZAV2PASA,AE4WVGQ3VRHKHQN3CNM7NCZL3BBA,AGQA6CD2EAQHTFTTONWV6IBD4PLQ,AHXVDMVAJ3EJF56HHLY7CHZK5ULA,AESCIZFPXLL5RG2IAYQEL5V2KNDA"/>
    <s v="Nikhil M.,Quader,Amith Bipin,Preet Shah,gaurav bagde,Anubhav S.,nirmal,ABDUL BASITH"/>
    <s v="R1AJ6U452B6VPM,RAPJSV76BEX8A,RZV4F09ALESRQ,R14QZDM2M04IAH,R23U8C99ZSTVP,R17KECO74AO7FC,R3HC5G436ZWUNB,ROOYF4SUB0DMH"/>
    <s v="Very very very good in terms of ergonomic,Good keyboard but have some cons,Good For Daily Use,Easy to use, hard to carry,nice,Excellent, Durable and connects to any gadgets including IPhone,Not suitable for all,Absolute Rubbish -&gt; Moderately Good Product"/>
    <s v="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
    <s v="https://m.media-amazon.com/images/I/41hzQslWQlL._SX300_SY300_QL70_FMwebp_.jpg"/>
    <s v="https://www.amazon.in/Logitech-Multi-Device-Bluetooth-Keyboard-Black/dp/B00MUTWLW4/ref=sr_1_259?qid=1672903007&amp;s=computers&amp;sr=1-259"/>
  </r>
  <r>
    <s v="B01MQ2A86A"/>
    <s v="Logitech M331 Silent Plus Wireless Mouse, 2.4GHz with USB Nano Receiver, 1000 DPI Optical Tracking, 3 Buttons, 24 Month Life Battery, PC/Mac/Laptop - Black"/>
    <x v="71"/>
    <n v="1295"/>
    <n v="1645"/>
    <n v="350"/>
    <n v="0.21"/>
    <x v="0"/>
    <n v="0.78723404255319152"/>
    <x v="0"/>
    <x v="1"/>
    <x v="13"/>
    <n v="12375"/>
    <s v="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
    <s v="AE6TTPY5R4YW3XHTPGX6CGHLMVGA,AG5CBSM4UJ7KPPFIQGZPIXASGR2Q,AHM4EBIS4ZE6DWJJBGCJ7OPTBA4Q,AE5M5KSBCHDULWFU2S2YB7JAWQDQ,AGMVFFHVHR6DRCMJOOLWQCN5ZXIQ,AECKGXUASU4IXEIMUNT2ZGT47JPQ,AHJVTASYJSVOZ7XSEMDCWOK3X44Q,AGWG3P5XN6X6JHXKXXOK67JWZRXA"/>
    <s v="Awesome Shopper,Suresh madaka,Amazon Customer,Nilsankar,Amazon Customer,Praveen Behara,Amit,Aniruddha Shriwant"/>
    <s v="R17S7JVWFH1X6W,R1HINIS5AG6PXD,R3VZFLZVFVZ13G,R15TQGQAAQ9BO6,R1ESBYDNXT6O96,R1GSE3A3Y8JFOQ,R1UNAIG317Z7UH,RVYEL8OR4M003"/>
    <s v="Good but the scroll is now damaged,Nice,Noiseless...,It's a good one,Good.,Satisfied,Simply Superb !,Scroll wheel stopped working in 3 months"/>
    <s v="-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
    <s v="https://m.media-amazon.com/images/W/WEBP_402378-T2/images/I/31+Svp6IjpL._SY300_SX300_.jpg"/>
    <s v="https://www.amazon.in/Logitech-Silent-Wireless-Mouse-Black/dp/B01MQ2A86A/ref=sr_1_333?qid=1672903011&amp;s=computers&amp;sr=1-333"/>
  </r>
  <r>
    <s v="B07WJWRNVK"/>
    <s v="iQOO vivo Z6 5G (Dynamo Black, 6GB RAM, 128GB Storage) | Snapdragon 695-6nm Processor | 120Hz FHD+ Display | 5000mAh Battery"/>
    <x v="33"/>
    <n v="16499"/>
    <n v="20990"/>
    <n v="4491"/>
    <n v="0.21"/>
    <x v="1"/>
    <n v="0.78604097189137689"/>
    <x v="0"/>
    <x v="1"/>
    <x v="6"/>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S7tnENirL._SX300_SY300_QL70_ML2_.jpg"/>
    <s v="https://www.amazon.in/iQOO-Storage-Snapdragon-695-6nm-Processor/dp/B07WJWRNVK/ref=sr_1_136?qid=1672895784&amp;s=electronics&amp;sr=1-136"/>
  </r>
  <r>
    <s v="B07WGMMQGP"/>
    <s v="iQOO vivo Z6 5G (Chromatic Blue, 6GB RAM, 128GB Storage) | Snapdragon 695-6nm Processor | 120Hz FHD+ Display | 5000mAh Battery"/>
    <x v="33"/>
    <n v="16499"/>
    <n v="20999"/>
    <n v="4500"/>
    <n v="0.21"/>
    <x v="1"/>
    <n v="0.7857040811467213"/>
    <x v="0"/>
    <x v="1"/>
    <x v="6"/>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GMMQGP/ref=sr_1_36?qid=1672895755&amp;s=electronics&amp;sr=1-36"/>
  </r>
  <r>
    <s v="B071113J7M"/>
    <s v="Sujata Powermatic Plus 900 Watts Juicer Mixer Grinder"/>
    <x v="77"/>
    <n v="5890"/>
    <n v="7506"/>
    <n v="1616"/>
    <n v="0.22"/>
    <x v="1"/>
    <n v="0.78470556887823073"/>
    <x v="0"/>
    <x v="1"/>
    <x v="5"/>
    <n v="7241"/>
    <s v="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
    <s v="AHKRBVYCV4TUHOZIMGK4H55YGMFQ,AEDCUCVJEJKQWJPNYA4E5HMQ37TA,AGLUCMLVY27OWWYXIGYS2ANHQCTA,AEVH7CTRMGVDXTUSLCLNTRQHHIPQ,AEYMUCM7BPOU5UZ3M4KXIDZUZHHA,AEMIUWQVFEJISDZFQXUQCKHDZMRQ,AFAYV3BQLC3AXIEDILXRGIRHZWGA,AHMQOU4PLYHFMMN2PFQ27U5F6ABA"/>
    <s v="Nadia,Narinder Kumar,Rakesh Prasad Sah,Manidhar Sambhanu,Pankaj Pal,A,Ravi verma,Vineet Kumar Agarwal"/>
    <s v="R2WEI6XJR33OD9,R27A6L849E7GSZ,R1AEVMWF3LYR1W,R1HWDFBGDTAD8T,RW1MNAXV6W46C,R29GE7YKSLFUEI,RVPA011CN6KFC,R3RPSQIJV4SO8P"/>
    <s v="Need be careful,Excellent Product,Awesome Juicer with few issues,Best juicer ever , very strong and hard motor ,,Best mixer in India,Bang for the buck,Good product easy to use.,Best Juicer"/>
    <s v="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
    <s v="https://m.media-amazon.com/images/W/WEBP_402378-T1/images/I/413KQ6Ch61L._SX300_SY300_QL70_FMwebp_.jpg"/>
    <s v="https://www.amazon.in/Sujata-Powermatic-Watts-Juicer-Grinder/dp/B071113J7M/ref=sr_1_262?qid=1672923605&amp;s=kitchen&amp;sr=1-262"/>
  </r>
  <r>
    <s v="B09Q5P2MT3"/>
    <s v="OnePlus 108 cm (43 inches) Y Series Full HD Smart Android LED TV 43 Y1S (Black)"/>
    <x v="26"/>
    <n v="24999"/>
    <n v="31999"/>
    <n v="7000"/>
    <n v="0.22"/>
    <x v="1"/>
    <n v="0.78124316384887027"/>
    <x v="0"/>
    <x v="1"/>
    <x v="1"/>
    <n v="34899"/>
    <s v="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F6FClq10L._SX300_SY300_QL70_FMwebp_.jpg"/>
    <s v="https://www.amazon.in/OnePlus-inches-Smart-Android-Black/dp/B09Q5P2MT3/ref=sr_1_100?qid=1672909129&amp;s=electronics&amp;sr=1-100"/>
  </r>
  <r>
    <s v="B08444S68L"/>
    <s v="OPPO A31 (Mystery Black, 6GB RAM, 128GB Storage) with No Cost EMI/Additional Exchange Offers"/>
    <x v="33"/>
    <n v="12490"/>
    <n v="15990"/>
    <n v="3500"/>
    <n v="0.22"/>
    <x v="1"/>
    <n v="0.78111319574734206"/>
    <x v="0"/>
    <x v="1"/>
    <x v="1"/>
    <n v="58506"/>
    <s v="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
    <s v="AGPVN62QTZNEHCVDPA4237YQ5VMQ,AF7KNSLEDN6UCGACICGMVXRW6FZQ,AERIRWR6GSTILA6LAAFDAG3FENNA,AG3SI2KQY3UNEQJOKH565UD4Y6FA,AGBDMC7RQ25U6AEK5YA5TLP4S5HQ,AGS23EI6FG7FXH3XR4HGYLJF5UAA,AGLDR4PNZ6ZWNGFV5EEV7BL6LAAA,AGE5JVVFCOPUTGK7F2PUUST4OWOA"/>
    <s v="Suhail Kazmi,Shivam Kagda,R.Srinivasaraghavan,NiTiL KUMAR/SUMIT KUMAR MAURYA,Mohammed S.,Rupesh,Iswar prasad kar,Giribabu"/>
    <s v="RFPSJKWNCQAO2,R14L1ELN40CL68,R26SGRT511UO9Y,R2RPCNJXQJS739,R15CXRO9889JGL,RYUKIJ43LG4RC,RUHO80MJ5NV8O,R20IACRIZKZAQF"/>
    <s v="This is best,It's okay for a naive user,Good for the price.,Good,Excellent Product. Easy to operates.,best features in phones which you dont find in apple like call recording,Good purchase at this price,Good"/>
    <s v="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
    <s v="https://m.media-amazon.com/images/I/41OBf52bnOL._SX300_SY300_QL70_ML2_.jpg"/>
    <s v="https://www.amazon.in/Oppo-Mystery-Storage-Additional-Exchange/dp/B08444S68L/ref=sr_1_122?qid=1672895784&amp;s=electronics&amp;sr=1-122"/>
  </r>
  <r>
    <s v="B00GG59HU2"/>
    <s v="BlueRigger High Speed HDMI Cable with Ethernet - Supports 3D, 4K 60Hz and Audio Return - Latest Version (3 Feet / 0.9 Meter)"/>
    <x v="79"/>
    <n v="467"/>
    <n v="599"/>
    <n v="132"/>
    <n v="0.22"/>
    <x v="0"/>
    <n v="0.77963272120200333"/>
    <x v="0"/>
    <x v="1"/>
    <x v="4"/>
    <n v="44054"/>
    <s v="[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
    <s v="AH3JUIQYDAPZIELYMMCLQIF66NDA,AGM6VKOVQWLVZW5NXUZ2SW6UHGJA,AFLPBF5SMLJA7SIGVIGSREWQQWIQ,AH2S5LLQQULHAD7BHBZ7XSEOEA6Q,AFPTOFOQ3XNIJPY6PP6YDXKKRC7A,AG7VVM3KQOOLBILDBXWV7KTPIMHQ,AENDSRXBY6PDISBBPQBO4QFMPOHA,AGI22WQ2X6RMINFMZWLRXXUNW6JQ"/>
    <s v="Kakulie,Amjath sp,Saj Erassery,Rajesh Macwan,bharatdhamecha,Firoz patel,Ravi moses,Amazon Customer"/>
    <s v="RJQS7P8SU8IWQ,R1UGY1AUWR3H1S,REGWIUI7EJ0IS,RIOXEFPBH3GVJ,RUMYIU0ZZG3K,RGCN4QA7Y5QFL,R3KVIR3Y8WBEXP,R3R7EC2HWX3X1Z"/>
    <s v="BEST WITH BOAT &amp; LG SMART TV,This product is overpriced,Good picture quality, sturdy,It worked when I connect with soundbar to the smart TV,Good 👍,Good quality product my solve screen onn off,Ok,This cable support HDMI arc, but each time we have to select port in TV"/>
    <s v="Perfect hdmi cable for boat soundbar and lg smart tv,This product is overpriced,Value for money &amp; good quality product,Quality product,Good 👍,Good quality,Good,It's ok to purchase for and as arc port"/>
    <s v="https://m.media-amazon.com/images/W/WEBP_402378-T2/images/I/41k0WxE3sKS._SY445_SX342_QL70_FMwebp_.jpg"/>
    <s v="https://www.amazon.in/BlueRigger-High-Speed-Cable-Ethernet/dp/B00GG59HU2/ref=sr_1_225?qid=1672909135&amp;s=electronics&amp;sr=1-225"/>
  </r>
  <r>
    <s v="B09YDFDVNS"/>
    <s v="Nokia 105 Plus Single SIM, Keypad Mobile Phone with Wireless FM Radio, Memory Card Slot and MP3 Player | Red"/>
    <x v="56"/>
    <n v="1324"/>
    <n v="1699"/>
    <n v="375"/>
    <n v="0.22"/>
    <x v="0"/>
    <n v="0.77928193054738082"/>
    <x v="0"/>
    <x v="1"/>
    <x v="6"/>
    <n v="128311"/>
    <s v="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o7qy-j6KL._SX300_SY300_QL70_ML2_.jpg"/>
    <s v="https://www.amazon.in/Nokia-105-Single-Keypad-Wireless/dp/B09YDFDVNS/ref=sr_1_117?qid=1672895777&amp;s=electronics&amp;sr=1-117"/>
  </r>
  <r>
    <s v="B09YDFKJF8"/>
    <s v="Nokia 105 Plus Single SIM, Keypad Mobile Phone with Wireless FM Radio, Memory Card Slot and MP3 Player | Charcoal"/>
    <x v="56"/>
    <n v="1324"/>
    <n v="1699"/>
    <n v="375"/>
    <n v="0.22"/>
    <x v="0"/>
    <n v="0.77928193054738082"/>
    <x v="0"/>
    <x v="1"/>
    <x v="6"/>
    <n v="128311"/>
    <s v="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YDFKJF8/ref=sr_1_125?qid=1672895777&amp;s=electronics&amp;sr=1-125"/>
  </r>
  <r>
    <s v="B00J4YG0PC"/>
    <s v="Classmate Long Notebook - 140 Pages, Single Line, 297mm x 210mm (Pack of 12)"/>
    <x v="27"/>
    <n v="561"/>
    <n v="720"/>
    <n v="159"/>
    <n v="0.22"/>
    <x v="0"/>
    <n v="0.77916666666666667"/>
    <x v="0"/>
    <x v="1"/>
    <x v="4"/>
    <n v="3182"/>
    <s v="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
    <s v="AEDKNRNG6YV7UXI72VNLX4DK3XMA,AGOEYA7EZQOCWCZNMHZIS4SESREA,AEY7ZU2T6RLK6AL3INXMZP4VGQCA,AGM4GRCJABX6KMUTF7LJMPUL5BKA,AF6O7NBOMM3QIVE6BOOJII5Y736Q,AFTKVEHGY6PGODF22MSSXW6GIXJA,AEG7RME35Q4ONPV74W2CUT46XFBQ,AEP72RVSIU32NKEQVLVZT5YMSZGQ"/>
    <s v="MOHD NASIM,Shab,Aniket Dhuri,Aryan Gupta,Archana,Ketul,Dr. Ramya Sampath,roshni kewat"/>
    <s v="RSB9VP4KY975L,RIV5YY3MLWNHU,RHJIGY0KORSEO,R1FNYNKTOZYQOM,RQFE7KDITY77S,R2107RZYEL68HX,R3KNMX723Q8CWZ,R254VXG5JSSX0W"/>
    <s v="Good 👍,Product is Good,VALUE FOR MONEY,Worth it,Notebook is good and paking in very bad,Very nice book and good packaging,Nice set of 12 Lovely 😍 Books 📚,The books are beautiful"/>
    <s v="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
    <s v="https://m.media-amazon.com/images/I/41+vZl3dF7L._SY300_SX300_.jpg"/>
    <s v="https://www.amazon.in/Classmate-Long-Notebook-Cover-Single/dp/B00J4YG0PC/ref=sr_1_225?qid=1672903006&amp;s=computers&amp;sr=1-225"/>
  </r>
  <r>
    <s v="B09ZVJXN5L"/>
    <s v="KNYUC MART Mini Electric Handy Room Heater Compact Plug-in, The Wall Outlet 400 Watts, Handy Air Warmer Blower Adjustable Timer Digital Display"/>
    <x v="54"/>
    <n v="778"/>
    <n v="999"/>
    <n v="221"/>
    <n v="0.22"/>
    <x v="0"/>
    <n v="0.77877877877877877"/>
    <x v="1"/>
    <x v="1"/>
    <x v="14"/>
    <n v="8"/>
    <s v="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
    <s v="AFUH5D4EYPVUKL6RIODLMEAZDVEA,AG75QN74MJP35SGZVQCK7S24TBPQ,AFR3PNU34Q3NU4MZDAQTEVQGYJNA,AFEGTYZ3KEHM3T6Q47CE2F3QDTZA,AFJE6BAJEFG4B2OMCFXYFXBSWR5Q"/>
    <s v="Karthikeyan J,Nitin Kshirsagar,N Adu N.,Manish jain,Hitesh Mori"/>
    <s v="R2NR09K7JPREX9,R1BVHMQAEEK6Q0,R3JLTEYMK907F2,RXAU989TJMDX6,R2OBL8DBUTV157"/>
    <s v="Quality Product,The Packing is very poor so theswitch has gone inside the heater I cannot use iy,Very good 😊,Easy to use, comfortable, value for money, temperature control,Effective And creative product"/>
    <s v="1) Best product2) Room gets warm within few mins3) Quality is nice4) Timer option is very useful5) Portable,,,Like it,By continuing use it work fine. Small but effective product. No more space required to store and use. In a short time my room temperature got increased. Feels gool"/>
    <s v="https://m.media-amazon.com/images/I/41EFR4bxzeL._SX300_SY300_QL70_FMwebp_.jpg"/>
    <s v="https://www.amazon.in/KNYUC-MART-Electric-Compact-Adjustable/dp/B09ZVJXN5L/ref=sr_1_403?qid=1672923612&amp;s=kitchen&amp;sr=1-403"/>
  </r>
  <r>
    <s v="B01LY9W8AF"/>
    <s v="Cello Eliza Plastic Laundry Bag/Basket, 50 litres, Light Grey"/>
    <x v="53"/>
    <n v="998.06"/>
    <n v="1282"/>
    <n v="283.94000000000005"/>
    <n v="0.22"/>
    <x v="0"/>
    <n v="0.7785179407176287"/>
    <x v="0"/>
    <x v="1"/>
    <x v="1"/>
    <n v="7274"/>
    <s v="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
    <s v="AFUIW75M2VCMJ2RAD5HFEUHXCRKA,AFWO26UIM72Q7ZPHSQ3DUGDM6H6Q,AF5EL6S3V6JDA7HNA6BKXAKBMZMA,AGZ4IHSUMB233GB7DKCBY2RVARRA,AERD4G54UG5KQSX4LPXU4QPYCDYA,AHUSPS7GCSBQRWBRLXTUC6WNS3EQ,AEJP6U7ZTSGESRMPO24FNKJ6SP7A,AHOTHO6NULKUVDSAY6WBXCA2YCBA"/>
    <s v="Amit Singh,RN,Madhuri,SHUKDEB P.,Mano,Harsha,mahamod sharif,Bhavesh Soni"/>
    <s v="R3ORPP4CPI5V9S,R2M6DE07UL43TF,R37BE8EXG1TX8H,R31M0VY9OTJB9I,R2ZQ1L37VEHS9C,R2BKJHDM07WI0G,R357SWC6WSG1AM,R2H4OG72VGEPXR"/>
    <s v="Nice product,Ok,The lid could be more sturdier. Very thin plastic.,Not very good,Fine,Excellent product,Quality,Very good quality product,can store a week laundary"/>
    <s v="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
    <s v="https://m.media-amazon.com/images/I/51CyJ9dUiWL._SX300_SY300_QL70_FMwebp_.jpg"/>
    <s v="https://www.amazon.in/Plastic-Laundry-Basket-Light-Grey/dp/B01LY9W8AF/ref=sr_1_314?qid=1672923607&amp;s=kitchen&amp;sr=1-314"/>
  </r>
  <r>
    <s v="B09T2WRLJJ"/>
    <s v="Redmi Note 11 Pro + 5G (Phantom White, 8GB RAM, 128GB Storage) | 67W Turbo Charge | 120Hz Super AMOLED Display | Additional Exchange Offers | Charger Included"/>
    <x v="33"/>
    <n v="20999"/>
    <n v="26999"/>
    <n v="6000"/>
    <n v="0.22"/>
    <x v="1"/>
    <n v="0.77776954702026002"/>
    <x v="1"/>
    <x v="1"/>
    <x v="2"/>
    <n v="25824"/>
    <s v="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0TBgL2KXL._SX300_SY300_QL70_ML2_.jpg"/>
    <s v="https://www.amazon.in/Redmi-Phantom-Additional-Exchange-Included/dp/B09T2WRLJJ/ref=sr_1_101?qid=1672895777&amp;s=electronics&amp;sr=1-101"/>
  </r>
  <r>
    <s v="B0BMGG6NKT"/>
    <s v="Samsung Galaxy M04 Dark Blue, 4GB RAM, 128GB Storage | Upto 8GB RAM with RAM Plus | MediaTek Helio P35 | 5000 mAh Battery"/>
    <x v="33"/>
    <n v="10499"/>
    <n v="13499"/>
    <n v="3000"/>
    <n v="0.22"/>
    <x v="1"/>
    <n v="0.77776131565301132"/>
    <x v="0"/>
    <x v="1"/>
    <x v="1"/>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
    <s v="https://m.media-amazon.com/images/I/41kg-+XWoxL._SY300_SX300_.jpg"/>
    <s v="https://www.amazon.in/Samsung-Galaxy-Storage-MediaTek-Battery/dp/B0BMGG6NKT/ref=sr_1_140?qid=1672895784&amp;s=electronics&amp;sr=1-140"/>
  </r>
  <r>
    <s v="B06XDKWLJH"/>
    <s v="Western Digital WD 1.5TB Elements Portable Hard Disk Drive, USB 3.0, Compatible with PC, PS4 and Xbox, External HDD (WDBU6Y0015BBK-WESN)"/>
    <x v="72"/>
    <n v="4449"/>
    <n v="5734"/>
    <n v="1285"/>
    <n v="0.22"/>
    <x v="1"/>
    <n v="0.77589815137774676"/>
    <x v="0"/>
    <x v="1"/>
    <x v="4"/>
    <n v="25006"/>
    <s v="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
    <s v="AHQM673VAJUI7R3VMP4NWML4CZLQ,AG7HW2RWBBMIKW45MHWWO3MJPAMQ,AHAMXU574LIAJQEZIHZFB2VF6XEA,AEVK6SQSDGDCBJF4OM2Z24SXE36Q,AEOOR2OZ72WSRAVRX42ADEZNXQSQ,AG7NKDJ76WUK3JVPQ72NHUHHKWFQ,AFLID5BXTJU4P2YML63YQCJDCP2Q,AFI6OXAAZYUPZN5I4RP7TC66JK6A"/>
    <s v="Mastercard,Krupal Gajjar,Sanket,lional,Atteng Eric,Deepu prasad,swetha,Abinash J."/>
    <s v="R3JLT7LH2SOF0V,R2KT1SVXND1VWG,R24OK0MVA1SNAD,R28CT5JQ1R02CZ,RYKHQ54JHJYQB,RF0NNFS6PEPAV,R2I21A2MTQV7JX,RZ5JP629DU70F"/>
    <s v="Good for my work,Worth it,Hard disc is not detecting,Good hdd with a 1.5 tb storage.....really cool and fast,Faster data transfer,Nice,Reasonable price,Sleek design"/>
    <s v="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
    <s v="https://m.media-amazon.com/images/I/31YZ2ZYT66L._SX300_SY300_QL70_FMwebp_.jpg"/>
    <s v="https://www.amazon.in/Elements-Portable-External-Drive-Black/dp/B06XDKWLJH/ref=sr_1_256?qid=1672903007&amp;s=computers&amp;sr=1-256"/>
  </r>
  <r>
    <s v="B01486F4G6"/>
    <s v="Borosil Jumbo 1000-Watt Grill Sandwich Maker (Black)"/>
    <x v="23"/>
    <n v="2863"/>
    <n v="3690"/>
    <n v="827"/>
    <n v="0.22"/>
    <x v="0"/>
    <n v="0.77588075880758811"/>
    <x v="0"/>
    <x v="1"/>
    <x v="0"/>
    <n v="6987"/>
    <s v="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
    <s v="AFGW5PT3R6ZAVQR4Y5MWVAKBZAYA,AG7QNJ2SCS5VS5VYYBNV4HDSIJ4Q,AFUDGN5MEXLKUULNTM7Y2G5P7TYA,AHXCDNSXAESERITAFELQABFVNLCA,AGRZD6CHLCUNOLMMIMIHUCG7PIFA,AFQZVGSOSOJHKFQQMCEI4725QEKQ,AEALVGXXIP46OZVXKRUXSDWZJMEA,AGEFL3AY7YXEFZA4ZJU3LP7K7OJQ"/>
    <s v="Rajib,Ajay B,Vikas Kahol,PARDEEP,Anindya Pramanik,Vikas Singh,Harshada Pimple,Saw a."/>
    <s v="R20RBRZ0WEUJT9,ROKIFK9R2ISSE,R30EEG2FNJSN5I,R2ZC03S4QXOW4Y,R186H8YW34BQD5,R10NC3D321N59G,REKF75G4SOAOX,R2G0ZT4JQX322I"/>
    <s v="Works perfect,Ok good product,Nice Product. Recommend it. But cleaning its exterior is cumbersome.,Excellent product✌,A good product for household use,मुझे बिल्कुल भी मजा नहीं आया और वापस कर दिया।,Best product,Good"/>
    <s v="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quot;सेंडविच मेकर&quot;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
    <s v="https://m.media-amazon.com/images/W/WEBP_402378-T1/images/I/51J2Wk-+c+L._SY300_SX300_.jpg"/>
    <s v="https://www.amazon.in/Borosil-Jumbo-1000-Watt-Grill-Sandwich/dp/B01486F4G6/ref=sr_1_506?qid=1672923617&amp;s=kitchen&amp;sr=1-506"/>
  </r>
  <r>
    <s v="B08JD36C6H"/>
    <s v="Kingston DataTraveler Exodia DTX/32 GB Pen Drive USB 3.2 Gen 1 (Multicolor)"/>
    <x v="80"/>
    <n v="349"/>
    <n v="450"/>
    <n v="101"/>
    <n v="0.22"/>
    <x v="0"/>
    <n v="0.77555555555555555"/>
    <x v="0"/>
    <x v="1"/>
    <x v="3"/>
    <n v="18656"/>
    <s v="Large loop easily attaches to key rings|Practical cap protects the USB plug|Multiple colour options by capacity|Backed by a five-year warranty, free technical support and legendary Kingston reliability"/>
    <s v="AHOSVRPAZVI6XRKDHV4VQKRHMV4Q,AETMXBXXZHMQXZEJUFTS4VEBC6HQ,AFK63ZR76EMT36E6263UOQCDR5FQ,AE5BEDOHJHOGLXFPGD7XGENYUXCQ,AFZS47FK76MBKOKQHQ2BEYNB2ZEA,AH3QHP5V7G52L5SDIIAFE3TN3VGA,AGFHSRASMHH6HVE5ZRM7FL7MUBOQ,AFHV7P56J3ZHPKSNHAQSO4YCETBA"/>
    <s v="Dip J D,NJ,Kailas h rasal,bhoobalakrishnan,shekhar,Sekar,Ankit kumar,Ujjwal Murmu"/>
    <s v="R30EQTCL98LVFB,R28SCUN7KMQ9JC,R15H3DOQB6XN75,R2JG1LT0NXKUR1,R3C08PZFZRT41X,RP577JII0SXT0,R2IB02FZ1RPV0T,RA7EY4YTEQ2E"/>
    <s v="BEST VALUE,Good product,Good,Good,Very good product by Kingston. But size of pen drive may reduce.,Nice product with 5 years warranty in 250 rupees,Good product,Not up to the it's Specs"/>
    <s v="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
    <s v="https://m.media-amazon.com/images/W/WEBP_402378-T1/images/I/21e4IoLXBFL._SY300_SX300_QL70_FMwebp_.jpg"/>
    <s v="https://www.amazon.in/Kingston-DataTraveler-Exodia-DTX-Flash/dp/B08JD36C6H/ref=sr_1_272?qid=1672903008&amp;s=computers&amp;sr=1-272"/>
  </r>
  <r>
    <s v="B00NW4UWN6"/>
    <s v="Prestige PKGSS 1.7L 1500W Electric Kettle (Stainless Steel)"/>
    <x v="12"/>
    <n v="1043"/>
    <n v="1345"/>
    <n v="302"/>
    <n v="0.22"/>
    <x v="0"/>
    <n v="0.7754646840148699"/>
    <x v="1"/>
    <x v="1"/>
    <x v="8"/>
    <n v="15592"/>
    <s v="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
    <s v="AGQPAKYDQNK56M5SRVNDN4XOEDKQ,AGA3QPDGKGEZFTLXEDT75FTCIVJQ,AEHY4R257RX5JX5BBSG5AHMO6GSA,AGE2X752RF7ALEWIUKXEJLXE65AQ,AGIGNDQO5K5X7LAIW7FW6U4Z2ENA,AERK5QQB3RYTBTTOGUJ5ZR7BD55Q,AEUMBCFNMBKPZ24SALMXIQDSHJGQ,AHHNW3TC4PO5FFOT44YTXIBYQWGQ"/>
    <s v="Vikash Kumar,PD,ASHISH CHAUHAN,Kush,Tahseer,Imran Khan,Nikhil Anand,MD Altaf Hussain"/>
    <s v="R2OV4KZZ6XRELD,R2NCVAGOIOJ3T9,R3IT25FXKUMTLG,R11NV4VR04QD1Q,R23TFS98AJGVBP,RLO8C2QNQ5TH,R15DH1CRJ7FWKD,R35TV0FXFCYQ7I"/>
    <s v="Recommended but not Best,Good,Good product but due to glass lid take care with children,Not 🚫 suitable to boil milk and eggs,It is a nice product,Not worthy of investing,Not good. prestige brand name only,Its difficult to clean and and also from handle leakage takaes place."/>
    <s v="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
    <s v="https://m.media-amazon.com/images/W/WEBP_402378-T1/images/I/41J3yWKhnxL._SX300_SY300_QL70_FMwebp_.jpg"/>
    <s v="https://www.amazon.in/Prestige-PKGSS-Electric-Kettle-Stainless/dp/B00NW4UWN6/ref=sr_1_22?qid=1672923591&amp;s=kitchen&amp;sr=1-22"/>
  </r>
  <r>
    <s v="B09GFPVD9Y"/>
    <s v="Redmi 9 Activ (Carbon Black, 4GB RAM, 64GB Storage) | Octa-core Helio G35 | 5000 mAh Battery"/>
    <x v="33"/>
    <n v="8499"/>
    <n v="10999"/>
    <n v="2500"/>
    <n v="0.23"/>
    <x v="1"/>
    <n v="0.77270660969179017"/>
    <x v="0"/>
    <x v="1"/>
    <x v="3"/>
    <n v="313836"/>
    <s v="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6SpYgTVYL._SX300_SY300_QL70_ML2_.jpg"/>
    <s v="https://www.amazon.in/Redmi-Activ-Carbon-Black-Storage/dp/B09GFPVD9Y/ref=sr_1_39?qid=1672895755&amp;s=electronics&amp;sr=1-39"/>
  </r>
  <r>
    <s v="B07TMCXRFV"/>
    <s v="ESR Screen Protector Compatible with iPad Pro 11 Inch (2022/2021/2020/2018) and iPad Air 5/4 (2022/2020, 10.9 Inch), Tempered-Glass Film with Alignment Frame, Scratch Resistant, HD Clarity, 2 Pack"/>
    <x v="81"/>
    <n v="1234"/>
    <n v="1599"/>
    <n v="365"/>
    <n v="0.23"/>
    <x v="0"/>
    <n v="0.7717323327079425"/>
    <x v="0"/>
    <x v="1"/>
    <x v="5"/>
    <n v="16680"/>
    <s v="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
    <s v="AG5AXAJDBTPTEASP2CGYURERHSQQ,AEUQXSX3YSNN5L37W7I243ABWXHQ,AH2OLX25TOPFVMWSSXCIDK2ING3Q,AHSLJYCXIB6MF7XA745OIGQ5VY4Q,AG2XZP6Z52IRYUCU6GLGEUTP5HJA,AHGD2EMY5M3BGX5MUH5DMSV4BNRQ,AGK4RKTLQUZ5OQYSGOAI72QBN6PA,AESFHQDDCGPTVOTQQTTNA3IRSN4Q"/>
    <s v="Aditya Kumar,Awesh,Amazon Customer,Prita Bhattacharya,Anish,Suyash Bajpai,Rishikesh Ghosh,Rohan"/>
    <s v="R3SZOTNLJ4B1LL,R2IMWFUUTWH8H1,R113GHLAS618M5,RH3EG6R2EK2UJ,R2HHF3YVPUJ5KJ,RJXAZXDE8B60L,R1U7NNCJTZHVTB,RH4Z7TDR11EEK"/>
    <s v="Good product, set quickly on screen.,Go for it,Quality is Awesome,Seems okay,Good product,fingerprint magnet, great value for money though,Good,Simple to install and you get 2 of them, making it affordable price"/>
    <s v="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
    <s v="https://m.media-amazon.com/images/I/51VIQVc-6XL._SX300_SY300_QL70_FMwebp_.jpg"/>
    <s v="https://www.amazon.in/ESR-iPad-Screen-Protector-Scratch-Resistant/dp/B07TMCXRFV/ref=sr_1_372?qid=1672903013&amp;s=computers&amp;sr=1-372"/>
  </r>
  <r>
    <s v="B097JVLW3L"/>
    <s v="Irusu Play VR Plus Virtual Reality Headset with Headphones for Gaming (Black)"/>
    <x v="82"/>
    <n v="2699"/>
    <n v="3500"/>
    <n v="801"/>
    <n v="0.23"/>
    <x v="0"/>
    <n v="0.77114285714285713"/>
    <x v="1"/>
    <x v="1"/>
    <x v="9"/>
    <n v="621"/>
    <s v="✔️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
    <s v="AF3KXMJ35ELNULRGLJMSPONWTBLQ,AF2GY2M5UI7P6K2JHL5C6NOTQ6MA,AHHPP7KV72ZCVMFDBEPBQE7KXFKA,AE36KAI4PDY27JY3SBFA62OR6TFQ,AFXXE66PDZJEYLRJFXBVKDQX5WAQ,AH374DUL3BPYKQGLTWIP5UXDB4CA,AEOF5PFDHSQRCVD4E4PHG7ZQDHXA,AGX2PGENWLBTPLJJRL6EC4QZ6UBA"/>
    <s v="Wasim Mulla,PrItHvI KrIsH,Chandra Shekar N S,Devi sree Prasad,mrudula,vijay k.,Sanjeeta,Anu"/>
    <s v="R2RS5DJTMPR9KH,R3K8N1Z38YX4QZ,R1D0W9ZGHTA55S,R1OPHG3293Q2SZ,R27TICJZP0IJZT,RU7Q1JVSNZAP7,R16Y48G8PM36BL,RB5E6IQ420JLF"/>
    <s v="Really great device, love using it.,Superb,Good,Good product,Good product nice to have it...,Good VR set at this price range,Amazing product ☺️,Don't buy"/>
    <s v="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
    <s v="https://m.media-amazon.com/images/W/WEBP_402378-T1/images/I/31z9cuviPzL._SX300_SY300_QL70_FMwebp_.jpg"/>
    <s v="https://www.amazon.in/Virtual-Reality-Headset-Headphones-Gaming/dp/B097JVLW3L/ref=sr_1_479?qid=1672909147&amp;s=electronics&amp;sr=1-479"/>
  </r>
  <r>
    <s v="B08CS3BT4L"/>
    <s v="Kodak 80 cm (32 inches) HD Ready Certified Android LED TV 32HDX7XPRO (Black)"/>
    <x v="26"/>
    <n v="9999"/>
    <n v="12999"/>
    <n v="3000"/>
    <n v="0.23"/>
    <x v="1"/>
    <n v="0.7692130163858758"/>
    <x v="0"/>
    <x v="1"/>
    <x v="1"/>
    <n v="6088"/>
    <s v="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
    <s v="AHXA44TFJADWFEA3DHLJWVUKZVDQ,AFTNE6LMFIWK3AULQAUWK6LP2ZIQ,AE442FMTBZA5GS5MDBKIB76GQDXQ,AECJGIPE6J5ODC5P7L6WXI4XBNYQ,AHATM4XWKOTU6FWTFVAS5TP6X2VQ,AFTFEMRWKEHE2R2QRRVOQFTETUUQ,AHUAVHWF66PF66YDJXGRXJASHYUQ,AGL76XCJ2EWY36ABPD25DHZRMQMA"/>
    <s v="Fateh,Fauzia kahkashan,Prakash hembram,Shivu,mahesh,Rajesh Jindal,Ramapati Mishra,Amazon Customer"/>
    <s v="R51BP5RJHSCM8,R1FLMETFTLS1GQ,RMT5PSCPJISQD,R1NAS02DEDJ7WL,RH13U02O9OE8A,R1T820289T9SW4,R2QJOMXODW8ALB,RJE8U42OVIJFV"/>
    <s v="An unbiased look at the Kodak TV,Sound good,It's really worthy and the most affordable,Not bad!!!,a value TV for the price,Good in all respect,Kodak tv,Smart tv"/>
    <s v="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quot; big, this was lighter than my previous Bravia 18&quot;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
    <s v="https://m.media-amazon.com/images/I/41ZptRPWCPL._SY300_SX300_QL70_FMwebp_.jpg"/>
    <s v="https://www.amazon.in/Kodak-Inches-Certified-Android-32HDX7XPRO/dp/B08CS3BT4L/ref=sr_1_163?qid=1672909131&amp;s=electronics&amp;sr=1-163"/>
  </r>
  <r>
    <s v="B091V8HK8Z"/>
    <s v="Milton Go Electro 2.0 Stainless Steel Electric Kettle, 1 Piece, 2 Litres, Silver | Power Indicator | 1500 Watts | Auto Cut-off | Detachable 360 Degree Connector | Boiler for Water"/>
    <x v="12"/>
    <n v="1345"/>
    <n v="1750"/>
    <n v="405"/>
    <n v="0.23"/>
    <x v="0"/>
    <n v="0.76857142857142857"/>
    <x v="1"/>
    <x v="1"/>
    <x v="8"/>
    <n v="2466"/>
    <s v="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
    <s v="AHA3JEZZDQPHSAYB2HWK5HNPXHIA,AEC4LE3IVY4QZXX2ZBLZJSVOLOMQ,AEUP2YQAYTICDXIVB5EASRFTVCNQ,AEUCRWSKNKIQ3QJBO4ACE46VDSCQ,AGXCGSQGSXQLI2VYDZ4H77C6QCIA,AEUQPBHW5WMPYYEEPVOA3ZTI45HA,AEHQNWJEJY5XIESTNJAGD7LXQUVQ,AGYLMTMZXZPP2XBWQQFJRGJBCAMA"/>
    <s v="Raunak Kumar,Shubham oli,Paresh Ahire,Suryansh Tiwari,Kumar,Anbalagan,Preeti,santosh"/>
    <s v="R2WPRTHSHZCDS5,R2W0ORTQOGIIZF,RIBJBDPVX394D,R3933GDKAVC9EN,R29MO5VSDLP6NL,R3IE847XT3SPSB,R188KHDVSCEEY0,R1KYNNIQ0JW7C8"/>
    <s v="Good at this budget,Good product,Cord length,Cord length is too short,Product is good,Power cable is too short !!!,Value for money 💰,Short wire"/>
    <s v="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
    <s v="https://m.media-amazon.com/images/W/WEBP_402378-T2/images/I/415mgfOmzUS._SX300_SY300_QL70_FMwebp_.jpg"/>
    <s v="https://www.amazon.in/Milton-Electric-Stainless-Kettle-Litres/dp/B091V8HK8Z/ref=sr_1_108?qid=1672923596&amp;s=kitchen&amp;sr=1-108"/>
  </r>
  <r>
    <s v="B0811VCGL5"/>
    <s v="Mi Air Purifier 3 with True HEPA Filter, removes air pollutants, smoke, odor, bacteria &amp; viruses with 99.97% efficiency, coverage area up to 484 sq. ft., Wi-Fi &amp; Voice control - Alexa/GA (white)"/>
    <x v="83"/>
    <n v="9970"/>
    <n v="12999"/>
    <n v="3029"/>
    <n v="0.23"/>
    <x v="1"/>
    <n v="0.76698207554427267"/>
    <x v="0"/>
    <x v="1"/>
    <x v="0"/>
    <n v="4049"/>
    <s v="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
    <s v="AHMTCI6WVIFQLBPVV775QDEU32MA,AGZRJIMJCQUUHZG34JSIL5PSXGTA,AFEXCEMQFSXWUROBWWKLII6G5UZA,AHLCFOXSW7PKG6NWJAYZXJJBHCPQ,AGTOVX2YRYSUMZANWQSH2GLC4J5A,AEEQGUXKD6HEZIATDRB27PQJY4AQ,AH2GUDN2UZFH3DVNV6SNVUTX5A2A,AHGL2UG2EBUJLZLOXWW7BYZ32OWA"/>
    <s v="Anon,KNReddy,sooraj m s,Shubham Gupta,PG,MF,Vaneet D.,Prabhat Tripathi"/>
    <s v="R3PCNE5292DYOG,R6AQ69P24LF60,R260VRUGIHTL9U,R2V10DMI0YG00Z,R26Y3HWJKWSAH,R27ZKRDRKTDH8Q,R2C7WEVAS7L3VM,R2KDBRE8342H5P"/>
    <s v="Degree of cleanliness of air achieved and the size of space covered,Excellent in every aspect,Very good,Love the control from the app,Purifier is good - but received a 'second hand' item,Works Well!,Good product 👍,Just works fine"/>
    <s v="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quot;calibrated stand alone  CO2 cum PM 1.0, 2.5 , 10 measurement meter&quot;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
    <s v="https://m.media-amazon.com/images/W/WEBP_402378-T2/images/I/41Mktp5hVIL._SX300_SY300_QL70_FMwebp_.jpg"/>
    <s v="https://www.amazon.in/Mi-Purifier-Filter-Smart-Connectivity/dp/B0811VCGL5/ref=sr_1_182?qid=1672923600&amp;s=kitchen&amp;sr=1-182"/>
  </r>
  <r>
    <s v="B008QS9J6Y"/>
    <s v="Logitech C270 Digital HD Webcam with Widescreen HD Video Calling, HD Light Correction, Noise-Reducing Mic, for Skype, FaceTime, Hangouts, WebEx, PC/Mac/Laptop/MacBook/Tablet - (Black, HD 720p/30fps)"/>
    <x v="84"/>
    <n v="1990"/>
    <n v="2595"/>
    <n v="605"/>
    <n v="0.23"/>
    <x v="0"/>
    <n v="0.76685934489402696"/>
    <x v="0"/>
    <x v="1"/>
    <x v="0"/>
    <n v="20398"/>
    <s v="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
    <s v="AECYNJOWTBY3PX3PXUDDWBLIOPSA,AEPARPN2RVNADVDOWX5E43NSRLBQ,AEUSMIS4UMLQRJF7OOIJ6KTVQYDA,AFESZUVJABZQU6FJXCLTVXNWXDZQ,AH6T7UQ53KSUT77BDESOKVK3KCUA,AGLC3O6OCQK6CXGYLFWPEWDEZXKQ,AFRFNC6ASQGGZVH3NLZE6KT3MR5Q,AEMVIKFENPWUSU4YOQKPSDR2MLPQ"/>
    <s v="Ariz Siddique,RAMKESH SHARMA,Mang singh,Vijay Gharpure,Manish Singh Chouhan,Rohan chavan,Abhay Satyarthi,Jayakrishna Shenoy"/>
    <s v="R1J7T5AF9JYH0A,R2KHKT0GP9IKS2,R1SYS92X1W5JGW,R11JTLY59LQL00,R1L5U7V71A020J,R26HZDGQ08R98N,RRXUVCKCU8ZYM,R2HA8IL3LD2XPI"/>
    <s v="Amazing Product!,Good product at in this range.,Thik thak photo aa jata hai.,Good product,Review,Nice hd webcam,Not all of Logitech's products are excellent.,Decent buy for the price."/>
    <s v="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quot;wide-angle&quot;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
    <s v="https://m.media-amazon.com/images/W/WEBP_402378-T1/images/I/316Q0fvU+2L._SY300_SX300_.jpg"/>
    <s v="https://www.amazon.in/Logitech-C270-HD-Webcam-Black/dp/B008QS9J6Y/ref=sr_1_230?qid=1672903006&amp;s=computers&amp;sr=1-230"/>
  </r>
  <r>
    <s v="B0BHYJ8CVF"/>
    <s v="Portronics Key2 Combo Multimedia USB Wireless Keyboard and Mouse Set with 2.4 GHz Wireless Technology, Soft &amp; Silent Button, Compact Size (Grey)"/>
    <x v="73"/>
    <n v="1149"/>
    <n v="1499"/>
    <n v="350"/>
    <n v="0.23"/>
    <x v="0"/>
    <n v="0.76651100733822553"/>
    <x v="0"/>
    <x v="1"/>
    <x v="3"/>
    <n v="10443"/>
    <s v="2.4 GHz Wireless Technology"/>
    <s v="AHRVMPX2FGGIB5LCJFVMAHO7JEHA,AFG3EU556AXTCQXSTGYD2ACM5H6Q,AHW5MLVXYWBRYXXWXGQEH27GVVPA,AGD6XZR3ZUKMJYLBUAWUB4B4YLMA,AHNLTOBDXT2YN4GT5PH6FCZAYZLQ,AHDH2HUAAI2BUJ3DOD5HUQIG3EJA,AFVSLNLGZJITGITPXVRIZPHFK6BQ,AED6JXY3SFVHOYMZM4MBG6D2LGAQ"/>
    <s v="Navdeep,Tanu,APOORV BHATIA,manohar,bendi naresh kumar,Anshu Verma,Mohammed Ahmed,Experience Japan"/>
    <s v="R29R3M1OPGKF30,R2EA2LLSJBRXSC,R1AWRF1U7C7UME,R3UF71OXPULBHN,R2DIUZDH7Z3QB2,R1BUOT39KDHX4R,R2X9N8M3OSTGOH,RA12UNLR8Z325"/>
    <s v="Affordable product but poor design,Amazing,Just barely serves the purpose of the wireless keyboard and mouse.,If your budget 1K - best of best,Good comfurt,Very useful 👍,very compact easy to carry,It's really good"/>
    <s v="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quot;LR06 AA&quot;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
    <s v="https://m.media-amazon.com/images/I/41bX3o-ZHqL._SX300_SY300_QL70_FMwebp_.jpg"/>
    <s v="https://www.amazon.in/Portronics-Multimedia-Wireless-Keyboard-Technology/dp/B0BHYJ8CVF/ref=sr_1_336?qid=1672903011&amp;s=computers&amp;sr=1-336"/>
  </r>
  <r>
    <s v="B08DDRGWTJ"/>
    <s v="MI Usb Type-C Cable Smartphone (Black)"/>
    <x v="1"/>
    <n v="229"/>
    <n v="299"/>
    <n v="70"/>
    <n v="0.23"/>
    <x v="0"/>
    <n v="0.76588628762541811"/>
    <x v="0"/>
    <x v="1"/>
    <x v="0"/>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qid=1672909124&amp;s=electronics&amp;sr=1-9"/>
  </r>
  <r>
    <s v="B07L5L4GTB"/>
    <s v="Epson 003 65 ml for EcoTank L1110/L3100/L3101/L3110/L3115/L3116/L3150/L3151/L3152/L3156/L5190 Black Ink Bottle"/>
    <x v="39"/>
    <n v="309"/>
    <n v="404"/>
    <n v="95"/>
    <n v="0.24"/>
    <x v="0"/>
    <n v="0.76485148514851486"/>
    <x v="0"/>
    <x v="1"/>
    <x v="4"/>
    <n v="8614"/>
    <s v="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
    <s v="AEQGYJXCSCCNZSPU6KO2ROAMEJXA,AFAXMU7HOTIJ56JF2AK52OFSTR5A,AEDN6ICRLDC6CVKYHK3F5747TF7Q,AEDKALHSURZRICZ2LRUS4QMUGK5A,AHG53EP2KNCQJLYG56QPMWGNY3MA,AF2C67JL7AXARCQIW5JJGKTMIWQQ,AGPWV7WDFN56ZITTHJJTONXPBBGA,AGDVP275BZYGQLMEGEB3RSVZUS2Q"/>
    <s v="Genuine Reviewer,Rajib Barman,Jhala Digvijaysinh Pravinsinh,sunil,Jayashree,Mohammed Saleem,Daljeet Dahiya,Ujjawal Singh"/>
    <s v="R4S7MHI8MJKLU,R1FNXA35SQ0AGR,REM1ZOQ5E2OE4,R3CD63WPYMHSO9,R3CYO0PKFDTBV2,RT4VEG1QJSZ5D,R1BLZ8NFKP1FN8,R312VCX5UBOTYJ"/>
    <s v="Got it for 280/309MRP in amazon sale,Easy Installation!,Original,Good,Orignal product,Ok,Excellent,Original"/>
    <s v="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
    <s v="https://m.media-amazon.com/images/W/WEBP_402378-T1/images/I/41PcrlfQ2iL._SX300_SY300_QL70_FMwebp_.jpg"/>
    <s v="https://www.amazon.in/Epson-003-Black-Ink-Bottle/dp/B07L5L4GTB/ref=sr_1_102?qid=1672903000&amp;s=computers&amp;sr=1-102"/>
  </r>
  <r>
    <s v="B09GFLXVH9"/>
    <s v="Redmi 9A Sport (Coral Green, 2GB RAM, 32GB Storage) | 2GHz Octa-core Helio G25 Processor | 5000 mAh Battery"/>
    <x v="33"/>
    <n v="6499"/>
    <n v="8499"/>
    <n v="2000"/>
    <n v="0.24"/>
    <x v="1"/>
    <n v="0.76467819743499232"/>
    <x v="0"/>
    <x v="1"/>
    <x v="3"/>
    <n v="313836"/>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LXVH9/ref=sr_1_40?qid=1672895755&amp;s=electronics&amp;sr=1-40"/>
  </r>
  <r>
    <s v="B08WRKSF9D"/>
    <s v="V-Guard Divino 5 Star Rated 15 Litre Storage Water Heater (Geyser) with Advanced Safety Features, White"/>
    <x v="85"/>
    <n v="6499"/>
    <n v="8500"/>
    <n v="2001"/>
    <n v="0.24"/>
    <x v="1"/>
    <n v="0.76458823529411768"/>
    <x v="0"/>
    <x v="1"/>
    <x v="4"/>
    <n v="5865"/>
    <s v="【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
    <s v="AH24GHGDZ5S7GOOVQK24MQS5IR4Q,AGIY5PYNCW3CB5HUFM7ITHNZPFIA,AHXDON5YKOYAUSI3QKGTZNYWEVTA,AGKDHFPFLUGXAO5GYFZZ5KCCTFMQ,AFEPP3DNOQEMLSJ7H7QRFT556KAA,AE4XYBWQ4326DYVHYR2NLGVAVQYQ,AFZ7MBTXBL4II5GY4OUJUKDI4PSA,AHAPC6DCGJWYSG34J4QCJRZUOCOQ"/>
    <s v="Rahul,Rajit,Aman (AJ),vijay,Kailash Khawas,Sudheer,Shahid,santhosh"/>
    <s v="R3AR7U6LZEKGDZ,R2559XZPCVQQRB,R3C4WERXJ1FXVW,R37J6M8XU8J2UN,R2CIXVM89ZQOMB,RSOZUVKUZCPUL,R2C54R87M3BF97,R2PJG45RZVC1AG"/>
    <s v="Working with some issues,Digital display faulty,Best in budget,Quick heating and good digital temperature display,Installation and Inlet Outlet Fees are 350+250,Good,Good performance,Geyser looks compact and easy to access"/>
    <s v="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
    <s v="https://m.media-amazon.com/images/W/WEBP_402378-T1/images/I/31DXRMiRYLL._SX300_SY300_QL70_FMwebp_.jpg"/>
    <s v="https://www.amazon.in/V-Guard-Divino-Storage-15-Vertical/dp/B08WRKSF9D/ref=sr_1_201?qid=1672923601&amp;s=kitchen&amp;sr=1-201"/>
  </r>
  <r>
    <s v="B01C8P29T4"/>
    <s v="Bajaj Majesty DX-11 1000W Dry Iron with Advance Soleplate and Anti-bacterial German Coating Technology, White and Blue"/>
    <x v="38"/>
    <n v="599"/>
    <n v="785"/>
    <n v="186"/>
    <n v="0.24"/>
    <x v="0"/>
    <n v="0.76305732484076438"/>
    <x v="0"/>
    <x v="1"/>
    <x v="1"/>
    <n v="24247"/>
    <s v="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
    <s v="AHWC6QG7WU35GLKYM6XTOTHAXCIQ,AHUMG2C3F47APL74MJHMZGU3GHPQ,AF76BLD2T2D257G2MT7QQIC6TPEA,AGMFUQGKKH2I3HTOGMMFWPKY4UIA,AGHVNRHBJBY3T6MVECCGKYF2E7LQ,AEIC54X2ISV3NK4SBJUMSTJWRMLQ,AGKP6HWXW4AV5DK5A4GJ7EJ4TFUA,AHVOBL5JCW6AGGH3Z34W5I3ZLOZQ"/>
    <s v="Suri Babu,Sumedha Thakur,Arunava g.,Pratik,Shubham Padwal,Rakesh kumar,Prudhvi Raju,Apurba Pandey"/>
    <s v="RJRMSM1RS2W29,R1FUD6WTEWE55Z,R4GY3NDK1NKOJ,R38TZP7WV0VCU6,R181U3E7BIFOGL,R2DYRVQL68LUYF,R384I01GDFXYKP,R2PHC69QRUFILG"/>
    <s v="Good product at this price,An excellent product experience. Does job well at this price range..,Ok,overall good at this price,The Steel around the handle gets hot too!,Light weight product,Nice,A good iron for the reasonable price, tepreture control.."/>
    <s v="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
    <s v="https://m.media-amazon.com/images/W/WEBP_402378-T1/images/I/41jBJfPQFwL._SY300_SX300_QL70_FMwebp_.jpg"/>
    <s v="https://www.amazon.in/Bajaj-Majesty-1000-Watt-Iron-White/dp/B01C8P29T4/ref=sr_1_33?qid=1672923592&amp;s=kitchen&amp;sr=1-33"/>
  </r>
  <r>
    <s v="B075S9FVRY"/>
    <s v="Sujata Supermix, Mixer Grinder, 900 Watts, 3 Jars (White)"/>
    <x v="57"/>
    <n v="5490"/>
    <n v="7200"/>
    <n v="1710"/>
    <n v="0.24"/>
    <x v="1"/>
    <n v="0.76249999999999996"/>
    <x v="0"/>
    <x v="1"/>
    <x v="5"/>
    <n v="1408"/>
    <s v="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
    <s v="AEZWAAKKFCXMULYUT7J5ZD3RGU5A,AFFU3N2R3CXUIL4HQJUM2FTMZDYA,AHR75VP33NISTO46J4HNQS5CGPLA,AEZLJ6HCUWVZCDN2QPW4AE7HGRJQ,AFIWT3CLAKB55S43VYSJ53PPBPQA,AF576I7SULY4ATULSJBW7KGAK4VQ,AFZCIFS5Q5VKKUK7X3MAEIUK4WYQ,AGHU5JLUIGVJY4VSZ43QHW2Q64VQ"/>
    <s v="Ramaan Singh,Rajesh Sharma,chandra bhushan,Afreen,Bhima Merad,akshay yadav,Devendra Paliwal,Neeraj pal"/>
    <s v="R1CZUTGXQ7ZX2T,R2D6O5GY374HUI,R3MEVKMG43JO84,R2FKWWTI7HS55I,R34CIRAX73RLH1,R2SE99RILYNSN9,R33H1PAT91Y88G,R1L2Q95DMEF1SY"/>
    <s v="Nani's choice is still valid,Good,Value for money,Amazing,It looks great and Awesome.,Best product,Awesome 👌,Good working"/>
    <s v="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
    <s v="https://m.media-amazon.com/images/I/41wCglxg9qL._SX300_SY300_QL70_FMwebp_.jpg"/>
    <s v="https://www.amazon.in/Sujata-Supermix-AM-007-Watt-Juicer-Grinder/dp/B075S9FVRY/ref=sr_1_444?qid=1672923614&amp;s=kitchen&amp;sr=1-444"/>
  </r>
  <r>
    <s v="B07VTFN6HM"/>
    <s v="Western Digital WD 2TB My Passport Portable Hard Disk Drive, USB 3.0 with  Automatic Backup, 256 Bit AES Hardware Encryption,Password Protection,Compatible with Windows and Mac, External HDD-Black"/>
    <x v="72"/>
    <n v="5599"/>
    <n v="7350"/>
    <n v="1751"/>
    <n v="0.24"/>
    <x v="1"/>
    <n v="0.76176870748299319"/>
    <x v="0"/>
    <x v="1"/>
    <x v="4"/>
    <n v="73005"/>
    <s v="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
    <s v="AHVPFHNEPCJFLAXKD5IGQRRBHMWA,AE7N4FEGNJFTRCFIDRMGOBDVTOKA,AF6FIGYER3CY6DBUHEUCV7C6WNMQ,AF7IXQKBUL6NEIQG4R53LMJJUGXQ,AFKAKXB7ROJUPGDQFMMREJPHKRGQ,AFZEG6L4GPWPLCNRA727ERKMBPBA,AFJZ3VZZ6FQUGCAV2NYXFS44TAMA,AGQ33PJLVCO67H7X7FFQPI3WIXWQ"/>
    <s v="Dr. Mujtaba Ashraf,Gurukiran Maratha,Abhishek More,Neeraj Vishwakarma,Azarudeen,Kishan Patel,moulesh,Jamesbond"/>
    <s v="RCUOZRUAOVZKU,R3ISBRG3RQ4LR7,R1FDKQ7C8HRHK8,R1HT915CFN9EXH,RMD5MQGT1Z7TX,RDYCQRETZ04TO,R2204P0EK8HOJE,R3U23VHZY4V64Z"/>
    <s v="Good enough for now.. Could be better..,Amzon better then Flipcart &amp; Others,Compact and Reliable 2TB External HDD: A Must-Have for Storing and Backing Up Your Data,💝👍One of the best available mechanical external hard disks,Nice,Woth Money,Good product,Heating problem"/>
    <s v="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
    <s v="https://m.media-amazon.com/images/W/WEBP_402378-T1/images/I/31iDEczWTWL._SX300_SY300_QL70_FMwebp_.jpg"/>
    <s v="https://www.amazon.in/Passport-Portable-External-Drive-Black/dp/B07VTFN6HM/ref=sr_1_229?qid=1672903006&amp;s=computers&amp;sr=1-229"/>
  </r>
  <r>
    <s v="B08TM71L54"/>
    <s v="PHILIPS Handheld Garment Steamer STH3000/20 - Compact &amp; Foldable, Convenient Vertical Steaming, 1000 Watt Quick Heat Up, up to 20g/min, Kills 99.9%* Bacteria (Reno Blue), Small"/>
    <x v="46"/>
    <n v="3190"/>
    <n v="4195"/>
    <n v="1005"/>
    <n v="0.24"/>
    <x v="0"/>
    <n v="0.76042908224076278"/>
    <x v="0"/>
    <x v="1"/>
    <x v="6"/>
    <n v="1282"/>
    <s v="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
    <s v="AHS2AIH74SEVYE3K6Y44ZV7EASTQ,AEPRLZ5V7YTPDBKOWW4P33N6V7DQ,AGDJOZACINESSIVU4TICK2Y4BV4A,AG2OT56YJBO6ZE5TZMWJ6GRXZ2QQ,AHP6NED3QSRRORVGG4CIP5OWRJBQ,AEPGR5GLFQRW7GDYB26SWHN65ILA,AHZAHAH55JLBTMSUY3Z6R2ASMCDQ,AHCGXTWL243VQI4B7YZ4E7VO6M3A"/>
    <s v="SANDEEP BANNAJJI,Preeti Bansal,SureshKumar Pudi,Amazon Customer,Nikhil Mistry,Rawish Kumar,Amazon Customer,jibin"/>
    <s v="R1DFQV12SBF48C,R2ZGW8UHY6BQD,R2K40LX6HLG4KR,R2TWSF8LLSTBK3,R1SWDMF0MUV9S6,RPQO0HYCTUH5T,R3EGTJAA4SWQD1,R3DIL16GD1YVNB"/>
    <s v="Save ur clothes,Loved it.,Superb,Average product. Handy but has flaws.,Takes time to cool, but overall good product,great product and really handy!,Great product..nd best to carry in traveling,Too costly"/>
    <s v="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
    <s v="https://m.media-amazon.com/images/W/WEBP_402378-T2/images/I/31LsgYDJNkL._SX300_SY300_QL70_FMwebp_.jpg"/>
    <s v="https://www.amazon.in/PHILIPS-Handheld-Garment-STH3000-20/dp/B08TM71L54/ref=sr_1_77?qid=1672923593&amp;s=kitchen&amp;sr=1-77"/>
  </r>
  <r>
    <s v="B0BC9BW512"/>
    <s v="Acer 100 cm (40 inches) P Series Full HD Android Smart LED TV AR40AR2841FDFL (Black)"/>
    <x v="26"/>
    <n v="18999"/>
    <n v="24990"/>
    <n v="5991"/>
    <n v="0.24"/>
    <x v="1"/>
    <n v="0.76026410564225688"/>
    <x v="0"/>
    <x v="1"/>
    <x v="0"/>
    <n v="4702"/>
    <s v="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515t5K7hdqL._SY300_SX300_QL70_FMwebp_.jpg"/>
    <s v="https://www.amazon.in/Acer-inches-Android-Smart-AR40AR2841FDFL/dp/B0BC9BW512/ref=sr_1_367?qid=1672909143&amp;s=electronics&amp;sr=1-367"/>
  </r>
  <r>
    <s v="B097RJ867P"/>
    <s v="PHILIPS Digital Air Fryer HD9252/90 with Touch Panel, uses up to 90% less fat, 7 Pre-set Menu, 1400W, 4.1 Liter, with Rapid Air Technology (Black), Large"/>
    <x v="86"/>
    <n v="8799"/>
    <n v="11595"/>
    <n v="2796"/>
    <n v="0.24"/>
    <x v="1"/>
    <n v="0.75886157826649414"/>
    <x v="0"/>
    <x v="1"/>
    <x v="4"/>
    <n v="2981"/>
    <s v="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
    <s v="AGOCKZ76H6K5XE67QWLOFO5SZMJQ,AGOZSNP7TTSEJFOMPLXDVTRHKJ2A,AH7Q2MTOGJ3Q237AS6RWYKTQC7EQ,AEO4KYVQRGU36YK7VBJTVP4OBNDA,AHW2XMU277XTU7BJHUH2GORKYUIQ,AFANO6XV7I2E7Y2VFLQPNVVK356Q,AEQPE4IU4S5NOMQLA76RJV4FLVJQ,AHI6QKYX47HGLXVXLCHAUHBZJTNA"/>
    <s v="Balaji,Parag Parashar,N Kishore,Ritesh Babbar,Gurpreet Gill,SD,Avengers,Dr.Rajeshbabu.V.V"/>
    <s v="R1A0SO04CI28XA,RUEU6D8W0ESGK,R1T919CASQEMR1,R1HG6W50P22SO6,R2K9WFWQZRDRKR,R1RBKHL1S7T79X,RUBTHCF19J4V,R29F4J434SCT1D"/>
    <s v="Healthy alternative to traditional deep frying,A new useful equipment for kitchen,Nice product. A must have for healthier cooking,Best in class Air fryer from Philips,Very nice product for Oil free cooking,Very useful product,Less Oil  food to eat,Quick snack machine"/>
    <s v="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
    <s v="https://m.media-amazon.com/images/W/WEBP_402378-T2/images/I/31nZs1BL4tL._SX300_SY300_QL70_FMwebp_.jpg"/>
    <s v="https://www.amazon.in/PHILIPS-Digital-HD9252-90-Technology/dp/B097RJ867P/ref=sr_1_107?qid=1672923596&amp;s=kitchen&amp;sr=1-107"/>
  </r>
  <r>
    <s v="B078JT7LTD"/>
    <s v="Sujata Dynamix, Mixer Grinder, 900 Watts, 3 Jars (White)"/>
    <x v="57"/>
    <n v="6120"/>
    <n v="8073"/>
    <n v="1953"/>
    <n v="0.24"/>
    <x v="1"/>
    <n v="0.75808249721293197"/>
    <x v="0"/>
    <x v="1"/>
    <x v="13"/>
    <n v="2751"/>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
    <s v="AGS4ODHNPY3TQGAIJFDY4I33URHA,AFFSSRKP2H3OGXCIJXFM4EJPPYOA,AFZ3M7CZNIRAIQ7MRL5IOMSSDREA,AGCI75IEZFCJRJTO6PEM5QECBNEA,AGCDE6OVTHMBS6JH5ML2LK6ITAEQ,AG3NJTJII7WAT5XWQ2K5AATDZTXQ,AGVNPLKC3QPYKKS6K6WXYP4LCCAQ,AGHEWBWCR2RQ6TTCX6RYM2Q4TZAQ"/>
    <s v="Tengop,Jeevan Gaikwad,gunashekar,Vibha K.,Amazon Customer,Prashant,Meena Murarka,Negi"/>
    <s v="R1LBKT3YDVVW86,R2PNLSWFYW5QEF,R2I6NKZE7JWNY6,R2OFZC94RLNDG3,R1XIUI1I006DHG,RI07TDJ2DO7ID,RYFM2V5BULJFL,R29WQI1TRENQIZ"/>
    <s v="Good product,Quality is great but chuteney jar is not working well,Good,Superb,Very good item,Super purchase,Superb 👍,Sujata hi lena."/>
    <s v="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
    <s v="https://m.media-amazon.com/images/I/415634DtKfL._SX300_SY300_QL70_FMwebp_.jpg"/>
    <s v="https://www.amazon.in/Sujata-Dynamix-900W-900-Watt-Mixer-Grinder/dp/B078JT7LTD/ref=sr_1_462?qid=1672923615&amp;s=kitchen&amp;sr=1-462"/>
  </r>
  <r>
    <s v="B095PWLLY6"/>
    <s v="Crompton Hill Briz Deco 1200mm (48 inch) High Speed Designer Ceiling Fan (Smoked Brown)"/>
    <x v="87"/>
    <n v="1804"/>
    <n v="2380"/>
    <n v="576"/>
    <n v="0.24"/>
    <x v="0"/>
    <n v="0.7579831932773109"/>
    <x v="0"/>
    <x v="1"/>
    <x v="6"/>
    <n v="15382"/>
    <s v="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
    <s v="AEKMKQMXK2FBIL6MRKHIPN56QJAQ,AGPNJEK2EUJ6YFFPND6OSSAVG5WA,AHY5LCCPN4ZSDFIFF3JUXP2YS4TQ,AG5TXXR5HQ3GX2KC5IHGIAEZXEPA,AH7GMEHVW44SQG6NRGTTTK4EQPOA,AEOCUF6Q6MJC37C4Z5LQT3RUWV5A,AHASKB67VHNUNB3RITEIHSC2YNMQ,AGEYV75NXF3MUJH7XB456WFUK2GA"/>
    <s v="David,Pujeshwar Sharma,Abhishek,U can buy,Ravinder singh,Gururaj B.,suresh,Jaswalshashi"/>
    <s v="R4F2HUXYO2V7U,R26UCI4JLBHQQA,RQH9Q1TBCSHWW,RLNUKMIVTZF3D,R3L9VSEBHFY0CO,R3RD12MBAHBOGJ,R3JX5CDKU775U,R1UOXH0VDEH21G"/>
    <s v="Good Fan for this Price,Good fan with high speed,A decent product for the price.,Good,Good in price,Very happy with Amazon,Good,Good"/>
    <s v="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
    <s v="https://m.media-amazon.com/images/W/WEBP_402378-T2/images/I/31uAkMaOShS._SX300_SY300_QL70_FMwebp_.jpg"/>
    <s v="https://www.amazon.in/Crompton-1200mm-Designer-Ceiling-Smoked/dp/B095PWLLY6/ref=sr_1_303?qid=1672923607&amp;s=kitchen&amp;sr=1-303"/>
  </r>
  <r>
    <s v="B0746N6WML"/>
    <s v="Parker Vector Camouflage Gift Set - Roller Ball Pen &amp; Parker Logo Keychain (Black Body, Blue Ink), 2 Piece Set"/>
    <x v="24"/>
    <n v="341"/>
    <n v="450"/>
    <n v="109"/>
    <n v="0.24"/>
    <x v="0"/>
    <n v="0.75777777777777777"/>
    <x v="0"/>
    <x v="1"/>
    <x v="0"/>
    <n v="2493"/>
    <s v="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
    <s v="AFVTO4K2IG5AYWZPOAEA2QGPZZ4A,AHWTCTHLUKPJP2IUI4BQMHLGSEAQ,AHAPQUB4R4LW5DVZEUNCXW3PB5BQ,AEHTBA3SGAOECHU5ZCSRUW4NUGLA,AETY3ZRXJNRJ7NEK7BMH2XXO26KA,AGLWKVJOI7HQ24WJBODYR5E556SQ,AEH27CVZQNPB3YDLTNLPLCNNMKOQ,AERPXYDL77A3TGZVEC4E7COXPNJQ"/>
    <s v="Good,Aayush,Nupur Gupta,Gunjan Sengupta,Syed TAMEEMUL HAQUE TAHSIN,DEEPENDRA SONY,Sankar G,Aspire"/>
    <s v="R37OWPWWYU7L3G,R2AQ3J8DYODY55,RA0RPO7G5XXOL,R1FPO08RUBD4EV,RY9JUX3BONIOX,R39E5IAGZK66QW,R28QG0162ONGDW,R1BZN1SP6YIRH2"/>
    <s v="Good,Made for special ones,Good Product,Awesome,Gift given in birthday and other,Good,good,Pen is Best Gift for Everyone."/>
    <s v="Good,Amazing,Nice pen and keychain,I just live it,This is the best thing to gift other,Good,good,I bought it for my sister's Kid who's 11years old because he has a wish of using Parker Pen. So I made his wish come true."/>
    <s v="https://m.media-amazon.com/images/W/WEBP_402378-T1/images/I/41Uk8sX-WkL._SX300_SY300_QL70_FMwebp_.jpg"/>
    <s v="https://www.amazon.in/Parker-Vector-Camouflage-Gift-Set/dp/B0746N6WML/ref=sr_1_414?qid=1672903016&amp;s=computers&amp;sr=1-414"/>
  </r>
  <r>
    <s v="B07XLML2YS"/>
    <s v="TP-Link Tapo 360° 2MP 1080p Full HD Pan/Tilt Home Security Wi-Fi Smart Camera| Alexa Enabled| 2-Way Audio| Night Vision| Motion Detection| Sound and Light Alarm| Indoor CCTV (Tapo C200) White"/>
    <x v="88"/>
    <n v="2499"/>
    <n v="3299"/>
    <n v="800"/>
    <n v="0.24"/>
    <x v="0"/>
    <n v="0.7575022734161867"/>
    <x v="0"/>
    <x v="1"/>
    <x v="1"/>
    <n v="93112"/>
    <s v="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
    <s v="AF3HHR5VANS5ZX2IATPSOZDFEP7A,AEGDY32LMHDQODUG3Y452L2DSSOQ,AFYM2YCDE6SZB4OHEG4NX7OWJI5Q,AGIT26W6BSDLN6OOXKXIYASNSPXA,AG6WNF3AQBACEWDTRW6UM2MALT2A,AHKRFXJ6RBOTGHZ2QFSLO5BBRHIA,AHMRH27KXXRCKPVINMYZCJRLSGZA,AGOU3P3LXMXSZTQLWKGNGS3Y5TYQ"/>
    <s v="Maxrock89,Ayush negi,Rakesh,prasanth,Suraj,Sudhi/Deeps,Vigneshraja,KONDOJU HEMANTHA CHARY"/>
    <s v="R3B27WULJTV0TX,R17QJ5UVWP6FA3,R3QKFVLI9WHP40,R3LEQKCCAHPSWR,R11H2N84QPASNY,R393EMOMYGZ5FU,R17HKZQD6S4TMP,R16FEY4VDG9V22"/>
    <s v="VFM indoor use (living room/bedrrom) use and clear view upto 120sqft rooms,Best camera in its segment but the app lags,Best,You have to pay to avail all services,All good,I was sent a used product...,Good Product,Upto mark"/>
    <s v="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quot;rich notification&quot;,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
    <s v="https://m.media-amazon.com/images/I/31pcbVy11RL._SX300_SY300_QL70_FMwebp_.jpg"/>
    <s v="https://www.amazon.in/TP-Link-Wireless-Security-Tapo-C200/dp/B07XLML2YS/ref=sr_1_146?qid=1672903002&amp;s=computers&amp;sr=1-146"/>
  </r>
  <r>
    <s v="B09BVCVTBC"/>
    <s v="Redragon K617 Fizz 60% Wired RGB Gaming Keyboard, 61 Keys Compact Mechanical Keyboard w/White and Grey Color Keycaps, Linear Red Switch, Pro Driver/Software Supported"/>
    <x v="89"/>
    <n v="2649"/>
    <n v="3499"/>
    <n v="850"/>
    <n v="0.24"/>
    <x v="0"/>
    <n v="0.75707344955701628"/>
    <x v="0"/>
    <x v="1"/>
    <x v="5"/>
    <n v="1271"/>
    <s v="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
    <s v="AEAHQT2GADXG7O5HE362SSWYG5TQ,AFXIZPXW2Y4UA5NWS3EEQOVQGJZQ,AHCUW37ZFHKL7ZTUFAAOFYKTCQNA,AG2MU763T3BPRZNAXR3VCD35A4UQ,AFTZLBOMSZSCBJ7CK5VXRSA6FGMQ,AGGY6AIN2TRYYC62GJQ5B2Z6ZNCA,AF3XNLNL4NT6ZSZUXYXARJAWYFPQ,AGKYWFUBZOSOAMI4I6YA72S6I5QA"/>
    <s v="Bazil,Shoaib,Devis,PK,Unboxing video by Abananeez,Krishna D.,Sameer,Shubham kumar"/>
    <s v="R2FMPKQXCZIRV1,R3B9RMX16ONMZ,R97EXY4ON0ZL7,R1KUI19PS7DV2O,R6U8VVIZKHF7Y,RYG609Z9J78L1,R3JITXTZXXJC25,RG6KQGZF3D6EB"/>
    <s v="Best Budget Mechanical Gaming Keyboard Period!,AMAZING KEYBOARD! Premium, Affordable and neat layout.,Pretty good for basics,Value for money,  not very fancy but subtle!,Good keyboard but,My first mechanical keyboard!,Best mechanical keyboard,Modding is So easy!!"/>
    <s v="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
    <s v="https://m.media-amazon.com/images/I/41nRBNNDnNL._SX300_SY300_QL70_FMwebp_.jpg"/>
    <s v="https://www.amazon.in/Redragon-K617-Keyboard-Mechanical-Supported/dp/B09BVCVTBC/ref=sr_1_362?qid=1672903013&amp;s=computers&amp;sr=1-362"/>
  </r>
  <r>
    <s v="B00A328ENA"/>
    <s v="Panasonic SR-WA22H (E) Automatic Rice Cooker, Apple Green, 2.2 Liters"/>
    <x v="90"/>
    <n v="2976"/>
    <n v="3945"/>
    <n v="969"/>
    <n v="0.25"/>
    <x v="0"/>
    <n v="0.75437262357414447"/>
    <x v="0"/>
    <x v="1"/>
    <x v="1"/>
    <n v="3740"/>
    <s v="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
    <s v="AG636YCW33ZTJ3O67MQZNNNAIJVQ,AGJL5WHO3VVJALGYBKA7UUMANF4A,AG56GJXG2U4TIZ42J4H5SIAOZFSQ,AHRJPSHYWW7POL5N5G7HI6D2UXNA,AE4PB2D5M7A6CIPE4SHZMHIDDIBA,AFYZBDPD6PGSHBHPHQTOVJW4QFCQ,AHCF6MDMVOOGIZK7AQMS5E4ZOJKA,AG6S5T3PING6QXZAUDDTH6FO7ICA"/>
    <s v="Aniruddha biswas,Manoj S.,Gautham Panchavadi,Prashanth,Amazon Customer,Rejeesh n.c,kishore koilada,Ally"/>
    <s v="R1OMQV5UFU8OAK,R1ZKAUAWGCN68M,R372LY89QNU1WS,RSZSH0XP6FHXL,R1QBFW8U0VSW9,RCX3IHOVKD69A,R3PESF4URSOFRC,R15SV1BX6S6PS9"/>
    <s v="Good,Adequate and efficient are the most apt words.,Good product,Single rice bowl,Good,Gift of god,Nice,Looks elegant"/>
    <s v="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
    <s v="https://m.media-amazon.com/images/W/WEBP_402378-T2/images/I/419H62Is66L._SX300_SY300_QL70_FMwebp_.jpg"/>
    <s v="https://www.amazon.in/Panasonic-SR-WA22H-5-4-Litre-Automatic-Cooker/dp/B00A328ENA/ref=sr_1_349?qid=1672923610&amp;s=kitchen&amp;sr=1-349"/>
  </r>
  <r>
    <s v="B07D8VBYB4"/>
    <s v="SUJATA Powermatic Plus, Juicer Mixer Grinder, 900 Watts, 2 Jars (White)"/>
    <x v="77"/>
    <n v="5865"/>
    <n v="7776"/>
    <n v="1911"/>
    <n v="0.25"/>
    <x v="1"/>
    <n v="0.75424382716049387"/>
    <x v="0"/>
    <x v="1"/>
    <x v="4"/>
    <n v="2737"/>
    <s v="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
    <s v="AFGVIUCA3RTCKMTDTO3XGNTHYFWQ,AE3AF67Y5YK6UG7I6HIVMWU4NWVA,AHPYT77JL5UZQ6QHBEZMYGK6WPRA,AFSXOLLBT7WLD5M6GMY4BKJP3RHQ,AHORF7KU5KCVPIXFW5LRQKGTKVFQ,AEKXXDCFC7X7LKTIFHISM4LZGYXA,AEEWUDXSGNJ3CNRK3PKT5NPCLNJQ,AHGOIGUEHWNGMJV3KAMYFP2CBJPQ"/>
    <s v="Rajeev Lochan Brahman,ALOK,GAURI SHANKER SHARMA,Mukesh,DEEPAK KUMAR PATEL,Ashish,JOHN,Deepak sarathy"/>
    <s v="R1B2ONGGAFTI9D,R1R2O42N4O1S1A,R13I84OJ7E8OJA,RA9R916JUUZ4K,R16HBPHELGF3G,R3C70FWNMP46X2,R2UM0LYKW0KF6N,R1N337GWNU3IOM"/>
    <s v="Good,Power and performance,Very useful and powerful juicer,Best quality,WORLD CLASS JUCER MIXER GRINDER,Industrial grade,A better product,Good Juicer"/>
    <s v="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
    <s v="https://m.media-amazon.com/images/W/WEBP_402378-T1/images/I/41pb+fODkVL._SX300_SY300_.jpg"/>
    <s v="https://www.amazon.in/Powermatic-Plus-CH-900-Watt-Grinder/dp/B07D8VBYB4/ref=sr_1_432?qid=1672923613&amp;s=kitchen&amp;sr=1-432"/>
  </r>
  <r>
    <s v="B09VCHLSJF"/>
    <s v="OnePlus 108 cm (43 inches) Y Series 4K Ultra HD Smart Android LED TV 43Y1S Pro (Black)"/>
    <x v="26"/>
    <n v="29999"/>
    <n v="39999"/>
    <n v="10000"/>
    <n v="0.25"/>
    <x v="1"/>
    <n v="0.74999374984374612"/>
    <x v="0"/>
    <x v="1"/>
    <x v="1"/>
    <n v="7298"/>
    <s v="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
    <s v="https://m.media-amazon.com/images/W/WEBP_402378-T2/images/I/51ovMTXv9RL._SX300_SY300_QL70_FMwebp_.jpg"/>
    <s v="https://www.amazon.in/OnePlus-43-inches-Android-Pro/dp/B09VCHLSJF/ref=sr_1_94?qid=1672909128&amp;s=electronics&amp;sr=1-94"/>
  </r>
  <r>
    <s v="B08B42LWKN"/>
    <s v="OnePlus 80 cm (32 inches) Y Series HD Ready LED Smart Android TV 32Y1 (Black)"/>
    <x v="26"/>
    <n v="14999"/>
    <n v="19999"/>
    <n v="5000"/>
    <n v="0.25"/>
    <x v="1"/>
    <n v="0.74998749937496878"/>
    <x v="0"/>
    <x v="1"/>
    <x v="1"/>
    <n v="34899"/>
    <s v="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W/WEBP_402378-T2/images/I/41WE9ZGEC4L._SX300_SY300_QL70_FMwebp_.jpg"/>
    <s v="https://www.amazon.in/OnePlus-inches-Ready-Android-32Y1/dp/B08B42LWKN/ref=sr_1_29?qid=1672909125&amp;s=electronics&amp;sr=1-29"/>
  </r>
  <r>
    <s v="B09XB7DPW1"/>
    <s v="Redmi 10A (Sea Blue, 4GB RAM, 64GB Storage) | 2 Ghz Octa Core Helio G25 | 5000 mAh Battery | Finger Print Sensor | Upto 5GB RAM with RAM Booster"/>
    <x v="33"/>
    <n v="8999"/>
    <n v="11999"/>
    <n v="3000"/>
    <n v="0.25"/>
    <x v="1"/>
    <n v="0.74997916493041084"/>
    <x v="0"/>
    <x v="1"/>
    <x v="6"/>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ठीक-ठाक hai ☺️,Overall review,Good"/>
    <s v="Camera and display is very poor quality and battery 🔋 is very good nothing bad,Nice phone at reasonable price.,Good,NICE,Value for money,Theek hai 🥰,Not bad,Good"/>
    <s v="https://m.media-amazon.com/images/I/41wNAXmtvIL._SX300_SY300_QL70_ML2_.jpg"/>
    <s v="https://www.amazon.in/Redmi-Storage-Battery-Finger-Booster/dp/B09XB7DPW1/ref=sr_1_42?qid=1672895755&amp;s=electronics&amp;sr=1-42"/>
  </r>
  <r>
    <s v="B09XB7SRQ5"/>
    <s v="Redmi 10A (Slate Grey, 4GB RAM, 64GB Storage) | 2 Ghz Octa Core Helio G25 | 5000 mAh Battery | Finger Print Sensor | Upto 5GB RAM with RAM Booster"/>
    <x v="33"/>
    <n v="8999"/>
    <n v="11999"/>
    <n v="3000"/>
    <n v="0.25"/>
    <x v="1"/>
    <n v="0.74997916493041084"/>
    <x v="0"/>
    <x v="1"/>
    <x v="6"/>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ठीक-ठाक hai ☺️,Overall review,Good"/>
    <s v="Camera and display is very poor quality and battery 🔋 is very good nothing bad,Nice phone at reasonable price.,Good,NICE,Value for money,Theek hai 🥰,Not bad,Good"/>
    <s v="https://m.media-amazon.com/images/I/41VcqwZ-O8L._SX300_SY300_QL70_ML2_.jpg"/>
    <s v="https://www.amazon.in/Redmi-Storage-Battery-Finger-Booster/dp/B09XB7SRQ5/ref=sr_1_50?qid=1672895762&amp;s=electronics&amp;sr=1-50"/>
  </r>
  <r>
    <s v="B09XB8GFBQ"/>
    <s v="Redmi 10A (Charcoal Black, 4GB RAM, 64GB Storage) | 2 Ghz Octa Core Helio G25 | 5000 mAh Battery | Finger Print Sensor | Upto 5GB RAM with RAM Booster"/>
    <x v="33"/>
    <n v="8999"/>
    <n v="11999"/>
    <n v="3000"/>
    <n v="0.25"/>
    <x v="1"/>
    <n v="0.74997916493041084"/>
    <x v="0"/>
    <x v="1"/>
    <x v="6"/>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ठीक-ठाक hai ☺️,Overall review,Good"/>
    <s v="Camera and display is very poor quality and battery 🔋 is very good nothing bad,Nice phone at reasonable price.,Good,NICE,Value for money,Theek hai 🥰,Not bad,Good"/>
    <s v="https://m.media-amazon.com/images/I/41WpD4fqT4L._SX300_SY300_QL70_ML2_.jpg"/>
    <s v="https://www.amazon.in/Redmi-Charcoal-Storage-Battery-Booster/dp/B09XB8GFBQ/ref=sr_1_19?qid=1672895748&amp;s=electronics&amp;sr=1-19"/>
  </r>
  <r>
    <s v="B09CYTJV3N"/>
    <s v="MI 360° Home Security Wireless Camera 2K Pro with Bluetooth Gateway BLE 4.2 l Dual Band Wi-fi Connection l 3 Million 1296p| Full Color in Low-Light | AI Human Detection, White"/>
    <x v="88"/>
    <n v="4499"/>
    <n v="5999"/>
    <n v="1500"/>
    <n v="0.25"/>
    <x v="1"/>
    <n v="0.7499583263877313"/>
    <x v="0"/>
    <x v="1"/>
    <x v="0"/>
    <n v="44696"/>
    <s v="2K Resolution image quality|Dual Band Wifi|Physical Lens shield|Included Components: Mi 360° Home Security Camera 2k Pro, User Manual, Power Cable, Standard Adapter, Wall Mounting Acce"/>
    <s v="AFSWMOL6CDK4XP6ZX7IGXHM3GQXQ,AFFY3SQ62GIH6BU7WW6J3VIEOMZA,AHAMEHZNYR3W5ZYHIBBOBDRAAVNA,AENGEPMLQO2XYSN6FEO3FU2XOSBQ,AH6BVEKL7FDXA6ZNWZNSLUZJGPUA,AEEJESI2M64R6WO3LQGYW2J2VYGA,AFH3LWABFWVDV36O4EA7EDMVB7OQ,AFQOC7DOYC5GZ2FT3O6COXZ6VLRA"/>
    <s v="Amaan Ahmad,Subhani shaik,Vipul Sonker,Pothi Kalimuthu,Guri Kamboj,Vilas,Dr.Aasif,K.Shiv"/>
    <s v="R1X5M1FCOWKT0B,R3S0NP80Q732UM,R3A9W4A6KUCBJE,R3UONEK0PLA01H,RCN9YFDUB1BZL,R1AELDOYHXC120,R3N7IVWTZUMGDK,RM8NC55MRQ6V9"/>
    <s v="Pathetic amazon delivery service,Decent Indoor Security Camera,Camera used by me,Other than initial hiccups, some (Mi Home app) software bugs, it is good for monitoring!,Works well,Nice camera but motion censor doesn't work,Good,Not up to mark"/>
    <s v="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
    <s v="https://m.media-amazon.com/images/I/317cwpkk1-L._SX300_SY300_QL70_FMwebp_.jpg"/>
    <s v="https://www.amazon.in/Security-Bluetooth-Connection-Low-Light-Detection/dp/B09CYTJV3N/ref=sr_1_369?qid=1672903013&amp;s=computers&amp;sr=1-369"/>
  </r>
  <r>
    <s v="B07WHS7MZ1"/>
    <s v="iQOO 9 SE 5G (Sunset Sierra, 8GB RAM, 128GB Storage) | Qualcomm Snapdragon 888 | 66W Flash Charge"/>
    <x v="33"/>
    <n v="29990"/>
    <n v="39990"/>
    <n v="10000"/>
    <n v="0.25"/>
    <x v="1"/>
    <n v="0.74993748437109276"/>
    <x v="0"/>
    <x v="1"/>
    <x v="0"/>
    <n v="8399"/>
    <s v="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
    <s v="AEYESC4XEIJ23NANPR3BK2GGXS2A,AH5ZM42ZT35ZFEILY444IJR5KRXQ,AHHUUUD4XBXYHTWDGSEQGER6S5ZA,AGEJRNVD42CVJLY6QQULGJVX6J6Q,AHYCGGRP7XQVIYP6NRVZI6A7FH2A,AFMG67GYJL44TDSFMSA2OFXMGTQA,AH72QVCCGUXFHEAFLJB2IHSIDGWA,AHWAEDGCATZFN3QCEBZVXCLIRDTA"/>
    <s v="Ashish kumar,SAFEER SHAMSUDEEN,SJ,Aveek K. Upadhyay,Arghya Roy,Harshil,Udaya Kiran Mutnuru,RahulAravind"/>
    <s v="RJOCZ7VETYOPA,R3UXDJEW3BYXBD,RMTUS17UNIUS9,R2FBEMK4172QZP,R3PG1FBD4TX2RF,R2IG7GBJ9W9AIJ,RXUP19LST693F,R2OOPASHLKF3SX"/>
    <s v="Real Monster 👽,Overall good,Good performance oriented phone,An all Rounder in the &lt; 30k segment,All good, battery life could be better.,A good Phone with few disadvantages.,Value for Money product,❤️"/>
    <s v="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
    <s v="https://m.media-amazon.com/images/I/41UwKwpK40L._SX300_SY300_QL70_ML2_.jpg"/>
    <s v="https://www.amazon.in/iQOO-Sunset-Storage-Qualcomm-Snapdragon/dp/B07WHS7MZ1/ref=sr_1_336?qid=1672895842&amp;s=electronics&amp;sr=1-336"/>
  </r>
  <r>
    <s v="B084N133Y7"/>
    <s v="Belkin Apple Certified Lightning To Type C Cable, Fast Charging For Iphone, Ipad, Air Pods, 3.3 Feet (1 Meters)    White"/>
    <x v="1"/>
    <n v="1499"/>
    <n v="1999"/>
    <n v="500"/>
    <n v="0.25"/>
    <x v="0"/>
    <n v="0.74987493746873435"/>
    <x v="0"/>
    <x v="1"/>
    <x v="4"/>
    <n v="1951"/>
    <s v="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quot; And ??Made For Ipad&quot;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21fnuilweNL._SY445_SX342_QL70_FMwebp_.jpg"/>
    <s v="https://www.amazon.in/Belkin-Lightning-iPhone-Charging-MFi-Certified/dp/B084N133Y7/ref=sr_1_175?qid=1672909133&amp;s=electronics&amp;sr=1-175"/>
  </r>
  <r>
    <s v="B072NCN9M4"/>
    <s v="AMERICAN MICRONIC- Imported Wet &amp; Dry Vacuum Cleaner, 21 Litre Stainless Steel with Blower &amp; HEPA filter, 1600 Watts 100% Copper Motor 28 KPa suction with washable reusable dust bag (Red/Black/Steel)-AMI-VCD21-1600WDx"/>
    <x v="91"/>
    <n v="8886"/>
    <n v="11850"/>
    <n v="2964"/>
    <n v="0.25"/>
    <x v="1"/>
    <n v="0.74987341772151894"/>
    <x v="0"/>
    <x v="1"/>
    <x v="1"/>
    <n v="3065"/>
    <s v="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
    <s v="AHX7I43IUBTBR5SMBWXO2VWLFLDA,AGUV5JDS7DN6OSZ2CENPDKWATUQQ,AFHZWLSX6C4TWMNGGNGRE2KODIAA,AHFNG3ELM4SUVBZJXLUUMP4NZSGA,AH7PUFLOQIEDBHZZIKRKWNNIRFOA,AEJAPH5MWACXXHMLGLEDYPPSRVNA,AG7NNDG43AB32RR66C6QNTQKGO6A,AHKF4O42OIQQEWP4GOW4TCQJILTQ"/>
    <s v="A.sh,Jp,Junaid Yaseen,Maya sutar,Andrabi,praveen elangovan,Satpreet Singh,Amazon Customer"/>
    <s v="R3TVMEHW7XIWSU,R20EKADK19NV0G,R3AGXOFMA1Z00Q,R97FQ3X9NLEAL,R3D45IE6H47RBM,R1HL2KTGD7AU9J,R39IL0Q9V5M18U,R7M2JXHO1GESO"/>
    <s v="Best in its price range,Best suction power,Domestic Beast,Very good suction power and efficient,Beast of a Vaccum Cleaner 🔥💯,Good built quality,Nice product with good suction power,Great Product"/>
    <s v="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
    <s v="https://m.media-amazon.com/images/W/WEBP_402378-T1/images/I/41tcKYuBPSL._SX300_SY300_QL70_FMwebp_.jpg"/>
    <s v="https://www.amazon.in/American-Micronic-AMI-VCD21-1600WDx-Wet-1600Watts-21-litres-Stainless/dp/B072NCN9M4/ref=sr_1_317?qid=1672923607&amp;s=kitchen&amp;sr=1-317"/>
  </r>
  <r>
    <s v="B09TBCVJS3"/>
    <s v="Amazfit GTS2 Mini (New Version) Smart Watch with Always-on AMOLED Display, Alexa Built-in, SpO2, 14 Days' Battery Life, 68 Sports Modes, GPS, HR, Sleep &amp; Stress Monitoring (Meteor Black)"/>
    <x v="92"/>
    <n v="5998"/>
    <n v="7999"/>
    <n v="2001"/>
    <n v="0.25"/>
    <x v="1"/>
    <n v="0.74984373046630826"/>
    <x v="0"/>
    <x v="1"/>
    <x v="1"/>
    <n v="30355"/>
    <s v="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
    <s v="AFCN4ZD2X2EVUUDSG4BMFT7YJA2A,AHDHRPKNTBSBYA3MRM5PYQVL32NA,AHVUIVUWUFPO7Q7OJKIUG2DA4BFA,AEXIJCTRTURULROTIL72CGUX3K4A,AH227Z3F4JYYTDOQOAYSZKNVWUKA"/>
    <s v="Nagarjuna Pavan Kumar G,panendra ommina,Umamaheswaran,Shailendra Pradhan,Suraj Kumar"/>
    <s v="R32FKIYH8C9GMX,RYBDLIADVEHDR,R3QUBDARIE2ZHS,R3V1NU4NDXXV74,R2FJDY45GI3UEC"/>
    <s v="Not a disappointment, but can be better,IT IS NOT A BAD IDEA TO SPEND YOUR MONEY ON THIS SMART WATCH,Nice quality,Display is awsome,Sleep tracking"/>
    <s v="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
    <s v="https://m.media-amazon.com/images/W/WEBP_402378-T1/images/I/41eEK+FeFyL._SY300_SX300_.jpg"/>
    <s v="https://www.amazon.in/Amazfit-Version-Always-Display-Monitoring/dp/B09TBCVJS3/ref=sr_1_403?qid=1672903014&amp;s=computers&amp;sr=1-403"/>
  </r>
  <r>
    <s v="B0814ZY6FP"/>
    <s v="Zebronics ZEB-VITA Wireless Bluetooth 10W Portable Bar Speaker With Supporting USB, SD Card, AUX, FM, TWS &amp; Call Function"/>
    <x v="93"/>
    <n v="899"/>
    <n v="1199"/>
    <n v="300"/>
    <n v="0.25"/>
    <x v="0"/>
    <n v="0.74979149291075897"/>
    <x v="1"/>
    <x v="1"/>
    <x v="8"/>
    <n v="10751"/>
    <s v="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
    <s v="AHGSRT7WNHURSXA5J47RZCOKGWBA,AHHI45SVDVL245YMCPAW5MX3GIAA,AFRXSJD46OBRO2RPVIE2737OTB4Q,AHNI4LO3KW4DTBDT76SF7HJPI3LQ,AG57WIFEBPDQCK3G7H5T3KTXMRHQ,AGFHWXMDW6NRVZIBPE2NAF4BS2LQ,AESEEUG5PHMGMD5K72ZP4NW7NF3A,AGVLSI7FTT3EPIOTOVO67VBQGQYQ"/>
    <s v="Amazon Customer,Ramveer ydv,Mugunthan Sakthivel,Dipankar Maharana,VIKRANT SHARMA,Darsh Wala,santosh pitla,Subash"/>
    <s v="R2B9AWHBJL5Z8U,R2OCSSQTFKSY5C,R2IC20U151H5EL,R2CKRVI3RAKV3R,R17F6JLUKCCNJE,R2DRWDUDK4VP5J,R1ZUANXQSKI8Q8,R1RYTXARLTEC3K"/>
    <s v="Saunde quality is assumed,Value for money,Charging Point Has Some Problem Like Loose Connection.,Sounds like very good👍,Sound Quality is good but not louder with 10 w Speaker.,Quality of product is okay..,Good one with less budget,Actually its a good effective speaker"/>
    <s v="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
    <s v="https://m.media-amazon.com/images/I/31c2Mxy32-L._SX300_SY300_QL70_FMwebp_.jpg"/>
    <s v="https://www.amazon.in/Zebronics-Zeb-Vita-Portable-Speaker-Bluetooth/dp/B0814ZY6FP/ref=sr_1_352?qid=1672903012&amp;s=computers&amp;sr=1-352"/>
  </r>
  <r>
    <s v="B08CHZ3ZQ7"/>
    <s v="Redgear A-15 Wired Gaming Mouse with Upto 6400 DPI, RGB &amp; Driver Customization for PC(Black)"/>
    <x v="61"/>
    <n v="599"/>
    <n v="799"/>
    <n v="200"/>
    <n v="0.25"/>
    <x v="0"/>
    <n v="0.74968710888610768"/>
    <x v="0"/>
    <x v="1"/>
    <x v="0"/>
    <n v="15790"/>
    <s v="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
    <s v="AFXRH6SHIJIG475VOAVT4QPDJHIQ,AFSUZQF66HKTKPWRUOGXQKZ6VAKQ,AFZVACGHIEIUWBF2UAWI2MU67LCA,AGFNZ473LGYCCHTA6CZKSUAYVN7Q,AFHK3ZGJ2YCZLGNZTHLEN6MVGCAA,AFF4CH4SPZXHDKB5BB25KUX22SBA,AH3NRXRMQGG7MFMMJK6V4WQJYO5Q,AFW7SE27ST3TM7KFAGQEORGOCQJQ"/>
    <s v="Suraj Singh,Shashi p.,Anmol,Toseef Iqbal,Anjay mandal,Aniket,dadaso s.,anuragnaidu"/>
    <s v="RU005HHB0U3FV,R2OH909YAN0NWP,R2QUS4TP2AQD7Y,R11IIB56J49ZMK,R27X20M16J5I2V,R3LJECTJJCPCMA,R1VLU5EP1LPYG5,R3N7Q2Z3RUDS01"/>
    <s v="Very good mouse Under 500,pretty good gaming mouse,very good in this budget,Really comfortable,good mouse just plug and play,Good enough,Best budget gaming mouse,Too big too hold, but you will get around it."/>
    <s v="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
    <s v="https://m.media-amazon.com/images/I/31luFfya0kL._SX300_SY300_QL70_FMwebp_.jpg"/>
    <s v="https://www.amazon.in/Redgear-Gaming-Semi-Honeycomb-Windows-Gamers/dp/B08CHZ3ZQ7/ref=sr_1_177?qid=1672903004&amp;s=computers&amp;sr=1-177"/>
  </r>
  <r>
    <s v="B00RGLI0ZS"/>
    <s v="Amkette 30 Pin to USB Charging &amp; Data Sync Cable for iPhone 3G/3GS/4/4s/iPad 1/2/3, iPod Nano 5th/6th Gen and iPod Touch 3rd/4th Gen -1.5m (Black)"/>
    <x v="1"/>
    <n v="449"/>
    <n v="599"/>
    <n v="150"/>
    <n v="0.25"/>
    <x v="0"/>
    <n v="0.74958263772954925"/>
    <x v="0"/>
    <x v="1"/>
    <x v="6"/>
    <n v="3231"/>
    <s v="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
    <s v="AFEJFJOFJO4XQTAUFXZALFURTCUQ,AFAXUU47RN762WSSN4WATCSYAJ4A,AGLOERHFT2VT7MSRJVX7AR4YJKEQ,AG43C22P52ROYFXBHCND6X3QI4PA,AGIC5NIRGP4DCEB4RYQEK5S3IGRA,AE4WAZZ4DGMPHC2IFXOPULQIT6ZA,AH4NTJSGZJU46T6V3HLTRFW27U4A,AEDYRTC4664YWM5FEQVQB3IVCAMA"/>
    <s v="R Ramesh,Virender,Hemkant Rajput,Suvendu Ray. (Alok ),Yash Shah,manik,Ajinkya,Ashish A. Jhala"/>
    <s v="R19ER862292N5Q,R21RA48Q90YTS4,R1XDQKBJ04AVJP,R2IZBKO6011QXE,R1D7K5GBWOXM3R,ROWQXDKTB82ZR,R18XNHDAT5U193,R1QOW7Y2I3X8LQ"/>
    <s v="It works,Reasonably Good Product,Very usefull,Work with iPod perfectly.,Not a good product,Wonderful Product and fast charging,Nice cable,Usefull to me"/>
    <s v="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
    <s v="https://m.media-amazon.com/images/I/31Lqjmed98L._SX300_SY300_QL70_FMwebp_.jpg"/>
    <s v="https://www.amazon.in/Amkette-Charging-Cable-iPhone-Touch/dp/B00RGLI0ZS/ref=sr_1_226?qid=1672909135&amp;s=electronics&amp;sr=1-226"/>
  </r>
  <r>
    <s v="B01N4EV2TL"/>
    <s v="Logitech MK240 Nano Wireless USB Keyboard and Mouse Set, 12 Function Keys 2.4GHz Wireless, 1000DPI, Spill-Resistant Design, PC/Mac, Black/Chartreuse Yellow"/>
    <x v="73"/>
    <n v="1495"/>
    <n v="1995"/>
    <n v="500"/>
    <n v="0.25"/>
    <x v="0"/>
    <n v="0.74937343358395991"/>
    <x v="0"/>
    <x v="1"/>
    <x v="0"/>
    <n v="7241"/>
    <s v="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
    <s v="AH6SGND2YZGJPEXEPAT6XTKVRWLQ,AHUKUGMWTTVQ5MYELQCPYTG2PYPQ,AFDHR2G2FNUFDTSWHO4LCLMB6ZYA,AGAPQRGQHJFMTSOOUP4ASESAQ74Q,AGHDPSPN25DVVA7HJ2AH25FTKQFA,AHGT6UU5RQGF6YSGFMDIXANEX5RA,AG6L76MYOFGJ2MUPN3XH2RN6KXHA,AHI55SSF7NUY4BMJHZVXTUAI4Q7A"/>
    <s v="Abhishek,Kindle Customer,Raghu s.,Shashi Shekhar,stephen,Sayan,Shiva,Yadu"/>
    <s v="R1RUKN8RB2RKOV,R2DBKFMLI7ZC68,R2935VQS8956B4,R2HNYWLYAUUF0,RPZX6OUAQAC2Q,R2M2E3K9WCOT8C,R3I4DTEZHG51AT,R3HSC8JRXPXLN5"/>
    <s v="Good for typing, compact,Good product but bad packing,liked it,No caps lock light,All good, except the tiny dongle which has high chances of loosing.,Amazing product incredibly bad packaging,GOOD 👍,Mouse light is not working but it’s working"/>
    <s v="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
    <s v="https://m.media-amazon.com/images/I/41tLaG2nSpL._SX300_SY300_QL70_FMwebp_.jpg"/>
    <s v="https://www.amazon.in/Logitech-MK240-NANO-Mouse-Keyboard/dp/B01N4EV2TL/ref=sr_1_166?qid=1672903002&amp;s=computers&amp;sr=1-166"/>
  </r>
  <r>
    <s v="B08LT9BMPP"/>
    <s v="Logitech G102 USB Light Sync Gaming Mouse with Customizable RGB Lighting, 6 Programmable Buttons, Gaming Grade Sensor, 8K DPI Tracking, 16.8mn Color, Light Weight - Black"/>
    <x v="61"/>
    <n v="1495"/>
    <n v="1995"/>
    <n v="500"/>
    <n v="0.25"/>
    <x v="0"/>
    <n v="0.74937343358395991"/>
    <x v="0"/>
    <x v="1"/>
    <x v="5"/>
    <n v="10541"/>
    <s v="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
    <s v="AHIZSFJAXQCBI5OCUHJFSGIARK7Q,AFVRWGOEBQKKF7RQOZTUXZEKIBVA,AE5S6YA36LI6NLAPALMF4AY5AZ4Q,AGMUT37GOKFEAYGAMGAFXJYA2M5A,AEXXGQOF7CTRUY5RYCD5RLB73BWQ,AFAEKGGAPT6K7N6BNE5TB3CWZ4MQ,AFSN5W54IFWZYEVIOUNU7NYT7ZLA,AELB7VZWZEFBZAOH33CHYBJ2OF3A"/>
    <s v="Hitesh,Deepak,dv,Abhishek Nigam,RAJ ROY.,Reshav Thakur,Vivek Guna,Ban Gamer"/>
    <s v="R13B5RZ3XMANFO,R2GO21J4ID21ZA,RTM2W77UCIN1G,R2LTFKUSNDR93Y,R170XLDGS3W2DH,R4U8VD6OEEGE4,R36S9O1V8N2YVM,R3R7LS0IO8KO0S"/>
    <s v="Go for it, but there can be issues!,Amazing mouse but not for gaming.,Comfortable, precise &amp; liggt weight,in 1499/- just perfect,Nice,One of the best mouse you can buy at this price range,Good mouse with bad wire,It’s little big"/>
    <s v="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
    <s v="https://m.media-amazon.com/images/W/WEBP_402378-T2/images/I/41zEY42v1tL._SX300_SY300_QL70_FMwebp_.jpg"/>
    <s v="https://www.amazon.in/Logitech-G102-Customizable-Lighting-Programmable/dp/B08LT9BMPP/ref=sr_1_347?qid=1672903012&amp;s=computers&amp;sr=1-347"/>
  </r>
  <r>
    <s v="B094JNXNPV"/>
    <s v="Ambrane Unbreakable 3 in 1 Fast Charging Braided Multipurpose Cable for Speaker with 2.1 A Speed - 1.25 meter, Black"/>
    <x v="1"/>
    <n v="299"/>
    <n v="399"/>
    <n v="100"/>
    <n v="0.25"/>
    <x v="0"/>
    <n v="0.74937343358395991"/>
    <x v="0"/>
    <x v="1"/>
    <x v="6"/>
    <n v="2766"/>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पैसा वसूल 🙂"/>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W/WEBP_402378-T2/images/I/41GeM83DzzL._SX300_SY300_QL70_FMwebp_.jpg"/>
    <s v="https://www.amazon.in/Ambrane-Unbreakable-Charging-Braided-Multipurpose/dp/B094JNXNPV/ref=sr_1_31?qid=1672909125&amp;s=electronics&amp;sr=1-31"/>
  </r>
  <r>
    <s v="B01M6453MB"/>
    <s v="Prestige Delight PRWO Electric Rice Cooker (1 L, White)"/>
    <x v="90"/>
    <n v="2280"/>
    <n v="3045"/>
    <n v="765"/>
    <n v="0.25"/>
    <x v="0"/>
    <n v="0.74876847290640391"/>
    <x v="0"/>
    <x v="1"/>
    <x v="3"/>
    <n v="4118"/>
    <s v="230 Volts, 400 watts, 1 Year"/>
    <s v="AFG5FM3NEMOL6BNFRV2NK5FNJCHQ,AGEINTRN6Z563RMLHIZEHMNU5UOA,AHOV63EYPKKFN2RY43FLDEO5XSYA,AECUT2M2ZMO76YUEXUVPCKGFOHMA,AGGQG3GYBNP6LFX4FYECSABC27PA,AG2JLSQXNIT6S4LCGHMOGFTHOOPQ,AHKGLRHEHJ2FLFRMXYW4JTAQIFQA,AED6PKQYUIQOV6YB4NAZTJQ2VCIQ"/>
    <s v="Manu Bhai,Naveenpittu,Evatira Sangma,JAGANNADHA RAJU DANTULURI,balraj khwairakpam,Anindya,Amazon Customer,BASANT KUMAR PRADHAN"/>
    <s v="R3DDL2UPKQ2CK9,R2SYYU1OATVIU5,R1VM993161IYRW,R28K4Y5JF23GNU,R2KM7BT1FRZOYU,R2KQMTZQ5QCIP6,R1VWQ34O0MNDLC,R2GBEWZ5FISS7X"/>
    <s v="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
    <s v="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
    <s v="https://m.media-amazon.com/images/I/41gzDxk4+kL._SY300_SX300_.jpg"/>
    <s v="https://www.amazon.in/Prestige-Delight-PRWO-1-Litre-Electric/dp/B01M6453MB/ref=sr_1_503?qid=1672923617&amp;s=kitchen&amp;sr=1-503"/>
  </r>
  <r>
    <s v="B083T5G5PM"/>
    <s v="Sennheiser CX 80S in-Ear Wired Headphones with in-line One-Button Smart Remote with Microphone Black"/>
    <x v="17"/>
    <n v="1490"/>
    <n v="1990"/>
    <n v="500"/>
    <n v="0.25"/>
    <x v="0"/>
    <n v="0.74874371859296485"/>
    <x v="0"/>
    <x v="1"/>
    <x v="3"/>
    <n v="98250"/>
    <s v="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
    <s v="AF7IXQKBUL6NEIQG4R53LMJJUGXQ,AHB43CZ4RHLJ5S6CBOWX6MEI7J4Q"/>
    <s v="Neeraj Vishwakarma,Sameer Patil"/>
    <s v="R69FUCBNGBRX1,R8VZ569JVM3CS"/>
    <s v="A Quality Sound-Signature but leaves craving for a decent bass.Quite fragile too.Compared with Senn.HD 202 II &amp; Sony MDR XB50AP.,boAt 225 vs JBL CS100 vs Sennheisers cx180 | DETAILED Comparison after 1 YEAR of USE."/>
    <s v="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quot;Taste of quality&quot;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quot;Not worth it&quo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quot; L &quot;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quot;L&quot; shaped connector which is apt for using with laptops while resting.● JBL - Small round cables, shredding off after 7-8 months of moderate usage. Plastic housing doing great so far.Connector is bent, but not in perfect &quot;L&quot; shape, so its quite pain to use while resting.● Sennheiser - Small round cables, holding up good after 1 year of rough use. Plastic housing has become slick, as rubber coating on it has shredded off. Perfect &quot;L&quot;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
    <s v="https://m.media-amazon.com/images/W/WEBP_402378-T2/images/I/31VnhITYb+L._SY300_SX300_.jpg"/>
    <s v="https://www.amazon.in/Sennheiser-CX-80s-Ear-Earphone/dp/B083T5G5PM/ref=sr_1_438?qid=1672903017&amp;s=computers&amp;sr=1-438"/>
  </r>
  <r>
    <s v="B00ABMASXG"/>
    <s v="Bajaj Immersion Rod Water Heater 1500 Watts, Silver"/>
    <x v="45"/>
    <n v="539"/>
    <n v="720"/>
    <n v="181"/>
    <n v="0.25"/>
    <x v="0"/>
    <n v="0.74861111111111112"/>
    <x v="0"/>
    <x v="1"/>
    <x v="3"/>
    <n v="36017"/>
    <s v="No Installation is required|Product Dimensions: 40 Cms|Type : Rod , Power Requirement :230 - 250 V, 50 - 60 Hz , Low Cost Water Heating|Anti-corrosive Material ; Low Cost Water Heating ; Consumes less energy ; Heating Element Type: Hairpin Tubular Element|Warranty : 1 years on Product"/>
    <s v="AFIIPGUQPWYMXSWDC6UMMV2GNLFA,AGJZTKPLF46HDRMNKDGJWKPX4UYA,AER7I64JAJJI72G6VZ6H4O6Y22UQ,AHFSBUDBRXKMCYZPP6BEZKRNOQTQ,AGF3A3NHVCJAOUUJY4W3GLAGGVRA,AFR5UNEGJS5HATA2W22UHEXKKY4A,AEMPRFMWCAOCHQJTMMRQDNTOK4NQ,AFLN27ZNTKWROZVTQW6EZEQSEQ5A"/>
    <s v="RAMEN MONDAL,Goutam,Suraj Gupta,Sony S.,Rajapandi Mani,Divya Dhanwani,Sangeetha,VEDANT SHAH"/>
    <s v="RRXL16HKP2N8T,R393T7L96T42QM,R1AKC2C4ZC3TTS,R2HZAE8933X17E,R3R9U30Y3LL03Z,R3MQR2IAST1ABB,R1HZ9B0WMCF7N2,RKFAA9SRDAAR0"/>
    <s v="Warranty,Plug is not supporting,Good product,Great,Product is good,You can go for it but...... Read review,Fabulous,Good"/>
    <s v="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
    <s v="https://m.media-amazon.com/images/W/WEBP_402378-T2/images/I/31Q16tE2voL._SX300_SY300_QL70_FMwebp_.jpg"/>
    <s v="https://www.amazon.in/Bajaj-1500-Watt-Immersion-Heater-Plug/dp/B00ABMASXG/ref=sr_1_38?qid=1672923592&amp;s=kitchen&amp;sr=1-38"/>
  </r>
  <r>
    <s v="B00N3XLDW0"/>
    <s v="ENVIE ECR-20 Charger for AA &amp; AAA Rechargeable Batteries"/>
    <x v="94"/>
    <n v="299"/>
    <n v="400"/>
    <n v="101"/>
    <n v="0.25"/>
    <x v="0"/>
    <n v="0.74750000000000005"/>
    <x v="1"/>
    <x v="1"/>
    <x v="8"/>
    <n v="40895"/>
    <s v="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
    <s v="AGLAZIZLDXX7FKDCSJ6ZLKSHW47A,AFBQNIYHQELPL3AS3CI5Y7MWAJXQ,AHCQZGA4PP2US5BBID5MH7DGIRCA,AHBAFNJWDQVW7JM7YGQOHNOCVM6A,AHJBDYJIPK5LBAZKUJ5QEN2SGAWQ,AGPESJMSSBWG5JO3AUJN4IZKD7TA,AEDY3GIDR2RJL5RYJ3TZYZ5MUJ2Q,AGF22A6YFPOU5427WPDKHGBCDTJQ"/>
    <s v="Satish,Anonymous,AJIT SHRIPAD GADGIL,Lovejeet Singh Randhawa,jaiganesh,millon das,Jincy Thomas,Venkat Kumar"/>
    <s v="RXTFUL32UVMBF,RKILLVCVGFROD,R2JYW5X6BHMXBV,R18M0I706P5O3,RCG0RE5G16O10,R1CRK2KTT4Z4C5,R28M2PKJ99LPKF,R35HIF5EVQDYIM"/>
    <s v="Not as per Description,It's not a 2800mAh battery. It's 1800mAh. They are fooling you with the name,Design problem of getting overheated,It is good medium speed charger,Good,Ok Chinese?,Good,Fast Charging"/>
    <s v="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
    <s v="https://m.media-amazon.com/images/W/WEBP_402378-T1/images/I/31Dj+5AQcJL._SY300_SX300_.jpg"/>
    <s v="https://www.amazon.in/ENVIE-ECR-20-Charger-Rechargeable-Batteries/dp/B00N3XLDW0/ref=sr_1_288?qid=1672903008&amp;s=computers&amp;sr=1-288"/>
  </r>
  <r>
    <s v="B07JZSG42Y"/>
    <s v="Borosil Prime Grill Sandwich Maker (Grey)"/>
    <x v="23"/>
    <n v="1928"/>
    <n v="2590"/>
    <n v="662"/>
    <n v="0.26"/>
    <x v="0"/>
    <n v="0.74440154440154438"/>
    <x v="0"/>
    <x v="1"/>
    <x v="6"/>
    <n v="2377"/>
    <s v="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
    <s v="AHYDKTW3WJO4HNGBHBOAFCJ3LOSA,AE3EGXXGRBM43FWMTLQB37JMC7OQ,AGIHOZJO4PWX5Z37R4I4RQXIZWRA,AE3CC3KBP4BWJZJMRJD4W6DYTXUA,AGMKONPE5QC455TBAZN4QNR73KXQ,AFH3GSHTIVQMKDP27TOCVV33JPOA,AED36GWWMN3IDN6MHKBLYHYCTTYQ,AHOIB4NI2LLE52QK6Y3ISJQUH2RA"/>
    <s v="Ronish,Man Mohan Gupta,Dr. PVS Rao,Rajat Mandal,neeti khandelwal,Anil,makwana keval,Ajay Srinivasan"/>
    <s v="RN8Y9B2XGVMGI,R2HRBMPLK36A97,R2IXY6WFD01C5L,R24C42XCBRZQ3U,R353E48ZIM1PQV,R189724SD6LLWF,RNNWCGXGPM79N,R16DNFM9D0S57B"/>
    <s v="Simple and easy to use,Product is fulfilling the purpose for which it was purchased.,Good product, not easy to clean,Does the job very well,Very nice sandwich maker,Good quality and received on time,Good Product i Recommend,decent grill"/>
    <s v="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
    <s v="https://m.media-amazon.com/images/W/WEBP_402378-T1/images/I/51IMz58igdL._SX300_SY300_QL70_FMwebp_.jpg"/>
    <s v="https://www.amazon.in/Borosil-Prime-BGRILLPS11-Grill-Sandwich/dp/B07JZSG42Y/ref=sr_1_437?qid=1672923613&amp;s=kitchen&amp;sr=1-437"/>
  </r>
  <r>
    <s v="B003L62T7W"/>
    <s v="Logitech B100 Wired USB Mouse, 3 yr Warranty, 800 DPI Optical Tracking, Ambidextrous PC/Mac/Laptop - Black"/>
    <x v="71"/>
    <n v="279"/>
    <n v="375"/>
    <n v="96"/>
    <n v="0.26"/>
    <x v="0"/>
    <n v="0.74399999999999999"/>
    <x v="0"/>
    <x v="1"/>
    <x v="0"/>
    <n v="31534"/>
    <s v="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
    <s v="AE6DY6YWTSSE3XNHDXZDGQM2JL2Q,AES3UPSNCD37JZLHZ3OIILRLLLCA,AESL7YEFFKTIZRBEDUCMD56K6VQA,AHEV734TKPP6CEJPWIMMHA65SL2A,AGBLMQ2TLWRDFQ32LGRIVVPYOQVQ,AHKUSAJGBXVQQSDC4RCKHF6PFODQ,AEPEJSIYSFPXKOXPS2QHZ7P5VCIA,AEU44FW4XJBDB33N4LYZMVLOUYOA"/>
    <s v="Uday Joglekar,Simi Singh,Hi,chirag bansal,Swarnavo Dutta,H Rt khuma,Adarsh,Dixit"/>
    <s v="R3U9FRV2Q625DO,R3EJZ83W9OHW3D,RSH53O0JL66NL,R3BMZS3M7NRJ6H,R1KGMYE82EPYDO,RG1M1ENVZBFAP,R1WFXJNNGSCEPV,R1NAE9JMVSXVA1"/>
    <s v="Handy Mouse,Good quality mouse,Good one.,Good,Good cheap reliable,Gud quality mouse,Very comfortable,Quality + Less Price Makes it Best to buy."/>
    <s v="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
    <s v="https://m.media-amazon.com/images/I/31iFF1KbkpL._SX300_SY300_QL70_FMwebp_.jpg"/>
    <s v="https://www.amazon.in/Logitech-B100-Optical-Mouse-Black/dp/B003L62T7W/ref=sr_1_151?qid=1672903002&amp;s=computers&amp;sr=1-151"/>
  </r>
  <r>
    <s v="B07RX42D3D"/>
    <s v="Tosaa T2STSR Sandwich Gas Toaster Regular (Black)"/>
    <x v="23"/>
    <n v="260"/>
    <n v="350"/>
    <n v="90"/>
    <n v="0.26"/>
    <x v="0"/>
    <n v="0.74285714285714288"/>
    <x v="1"/>
    <x v="1"/>
    <x v="2"/>
    <n v="13127"/>
    <s v="Consumes Lower Gas|Even Distribution Of Heat|Color: Black, Material: Nonstick|Sandwich Made Crispier and Perfect|Warranty: 6 months warranty|Includes: 1- sandwich toaster"/>
    <s v="AGDWMV5ZAHCSPG6IMWYOTBTOB6XQ,AE3LXXFXH6BORYJRUFKZHYY3UHYQ,AGFOD6MTODJ2BVFMYDOCLV6XQM5Q,AH7CH74XTRZWL4SHLUHGIKALPBHQ,AH7POVEBCJ2XBVILJPAO6EE4FQ5A,AF6EGJ3IP6NT47SNGHLAJ7IVUZTA,AEKGSTRWTY6EPGEDQJDF2ZGLQQEA,AEZOPOL7EG3CNIYHEUOIFRNNEDUA"/>
    <s v="Amazon Customer,Bhaskar kr yadav,Aman singh,Joseph Uttam Mondal,Chetan Sharma,Anand T.,pramod,Asha kumari"/>
    <s v="R1CKI4SPAMK1GB,R2FIM2IXDA4XI9,R1UTSUUY3RC5VJ,R1LJCG64HWSE2H,R1RQCLLYGGFIZ,R2VEEENKBTSZM7,R5DI7U9X7CQ6L,R34PTECLSNQ92Q"/>
    <s v="Value for money,Just worth it ....,verry usefull product,Not bad,Value for money,Decent product,Good product, but the quality is not so good, easily breakable,Good"/>
    <s v="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
    <s v="https://m.media-amazon.com/images/I/31PzyH4N9xL._SX300_SY300_QL70_FMwebp_.jpg"/>
    <s v="https://www.amazon.in/Tosaa-Nonstick-Sandwich-Toaster-Regular/dp/B07RX42D3D/ref=sr_1_200?qid=1672923601&amp;s=kitchen&amp;sr=1-200"/>
  </r>
  <r>
    <s v="B07WNK1FFN"/>
    <s v="AGARO Esteem Multi Kettle 1.2 Litre, 600W with 3 Heating Modes &amp; Rapid Boil Technology"/>
    <x v="12"/>
    <n v="1260"/>
    <n v="1699"/>
    <n v="439"/>
    <n v="0.26"/>
    <x v="0"/>
    <n v="0.74161271336080048"/>
    <x v="0"/>
    <x v="1"/>
    <x v="1"/>
    <n v="2891"/>
    <s v="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
    <s v="AGKKNM6BD3A6GKIOIIX4JJBDLDYQ,AFD4QMZGWAYTZ3UNBOFRY6VZ2RTQ,AEWCCNZCVTSPJOV3Y5WKHQNKOMFA,AFIWLA4V26PMEUGOVI5YCG3P2CQA,AEF43YVI4VWAPHIJ6PVL72WYMLZA,AFTIKI6VVBGFNSNZNF42LO54PYDQ,AHOQDOFZZ7JZLFNM72XUCART76XQ,AEUKN7UQLOQ63SSRFPMYFGH2T5UA"/>
    <s v="videv,Vishal Rai,Dawood,arfaat,Mohit Sharma,Noman,Khadija khatun,MAYUKH BANERJEE"/>
    <s v="R27191EB7KCEZP,R3KKAMYDQAI5WH,R3MSYM05H7OI65,R1KCIHR6YIA803,R2RVRY8NZ4GKVX,RPM4MVT8HNIXD,RXKHOEIGETJQK,RNQ3UU0QIAJO3"/>
    <s v="600 W heating kettle with warmer &amp; temp control, half coil heating element looks odd,Overall a Good Electric Kettle,Overall good.,Good Multicooker within budget,Agaro esteem Multi kettle,Quality,Very nice product. Like it.❤,Nice one for hostellers. A must buy product."/>
    <s v="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
    <s v="https://m.media-amazon.com/images/I/41NW-vJum5L._SX300_SY300_QL70_FMwebp_.jpg"/>
    <s v="https://www.amazon.in/Agaro-Esteem-Multi-Kettle-1-2/dp/B07WNK1FFN/ref=sr_1_56?qid=1672923593&amp;s=kitchen&amp;sr=1-56"/>
  </r>
  <r>
    <s v="B08PV1X771"/>
    <s v="Samsung 80 cm (32 inches) Wondertainment Series HD Ready LED Smart TV UA32TE40AAKBXL (Titan Gray)"/>
    <x v="26"/>
    <n v="15490"/>
    <n v="20900"/>
    <n v="5410"/>
    <n v="0.26"/>
    <x v="1"/>
    <n v="0.74114832535885167"/>
    <x v="0"/>
    <x v="1"/>
    <x v="0"/>
    <n v="16299"/>
    <s v="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41+b6inZEkL._SX300_SY300_.jpg"/>
    <s v="https://www.amazon.in/Samsung-inches-Wondertainment-Ready-UA32TE40AAKBXL/dp/B08PV1X771/ref=sr_1_171?qid=1672909133&amp;s=electronics&amp;sr=1-171"/>
  </r>
  <r>
    <s v="B00J5DYCCA"/>
    <s v="Havells Ventil Air DSP 230mm Exhaust Fan (Pista Green)"/>
    <x v="64"/>
    <n v="1399"/>
    <n v="1890"/>
    <n v="491"/>
    <n v="0.26"/>
    <x v="0"/>
    <n v="0.74021164021164021"/>
    <x v="0"/>
    <x v="1"/>
    <x v="6"/>
    <n v="8031"/>
    <s v="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
    <s v="AF2JQCLSCY3QJATWUNNHUSVUPNQQ,AFDMLUXC5LS5RXDJSJJRHNBURIVQ,AHMWJ32LQF2YEADFPUML4EKXUC3Q,AFXERFNWKFFWECCPZJBRP2N23XJA,AG74HALEHHRAVFNXFHBM75RWZD6Q,AEDOS7O5DUVDYA7EHU6VERPRAFMA,AFKWDCNGBBYBDQBKMFJUVJYY77XQ,AGQCHAIK5FZZOA67FTG7HET7VVJQ"/>
    <s v="Shubham Dubey,E.GURUBARAN,Mayank S.,eusuf khan,ASHISHGAJBE,hirabhai thakarda,khageswar,A.Ramu"/>
    <s v="R39Q2Y79MM9SWK,R3079BG1NIH6MB,R29A31ZELTZNJM,RQ7XAO5UTJQZT,R223OFAZGIK4X7,R27WMZV25K3TN1,R302QB4GVL3F8T,RBZRSE5J6HCF3"/>
    <s v="Fan Speed is slow,Good quality,Good product,good,Old is gold.,Good product,Nice product,Super 💕"/>
    <s v="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
    <s v="https://m.media-amazon.com/images/W/WEBP_402378-T1/images/I/51pNg1Zy4+L._SX300_SY300_.jpg"/>
    <s v="https://www.amazon.in/Havells-Ventilair-230mm-Exhaust-Grey/dp/B00J5DYCCA/ref=sr_1_505?qid=1672923617&amp;s=kitchen&amp;sr=1-505"/>
  </r>
  <r>
    <s v="B07Y9PY6Y1"/>
    <s v="Sujata Powermatic Plus, Juicer Mixer Grinder with Chutney Jar, 900 Watts, 3 Jars (White)"/>
    <x v="77"/>
    <n v="6525"/>
    <n v="8820"/>
    <n v="2295"/>
    <n v="0.26"/>
    <x v="1"/>
    <n v="0.73979591836734693"/>
    <x v="0"/>
    <x v="1"/>
    <x v="5"/>
    <n v="5137"/>
    <s v="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
    <s v="AHXQPNDQMOD2RJE2S6KG3CM6QRXA,AHEDAEYXIZIPVLI6HSDRKIGYILCA,AHNDQGC5II2W2NNJDKODYCGFN77A,AFEOPOMJ6P77R4KX2YKC4UXVHCMQ,AEGFHIVVOOMWQ2JRIPHMTSZ2VIYA,AEBIN6NSCXXL32OUISQKEN575X2A,AEAUDCMXHJHTKQNGANQYEVTM5ZYA,AFPWUFA4L6HJ5LJTBDR4J3MKJ4XA"/>
    <s v="Arjun A,shwetha murthy,rahul,Jubaida H.,Hemali Thacker,Amazon Customer,Alexis engg and mktg Pvt ltd,Amazon Customer"/>
    <s v="R3MKON00OQCF7T,RACP11DCWDX8H,R2AFW2I68NL7DV,R2Z8JARJBUORLB,R12IW90EHDETBO,R23PRYLHN54BOF,R3NY4R1RGDRP6I,R2EKZLAZBSNIGH"/>
    <s v="Best mixer juicer,Nice,Best product in this price,Good Product, can buy it.,Very easy to handle and very sturdy mixer,Realy great product... Noone providing such heavy motor.,Good product,Value for Money"/>
    <s v="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
    <s v="https://m.media-amazon.com/images/I/41yPeG8kXxL._SX300_SY300_QL70_FMwebp_.jpg"/>
    <s v="https://www.amazon.in/Plastic-Powermatic-Jar-Juicer-Grinder-Chutney/dp/B07Y9PY6Y1/ref=sr_1_307?qid=1672923607&amp;s=kitchen&amp;sr=1-307"/>
  </r>
  <r>
    <s v="B00HZIOGXW"/>
    <s v="Crompton IHL 152 1500-Watt Immersion Water Heater with Copper Heating Element (Black)"/>
    <x v="45"/>
    <n v="610"/>
    <n v="825"/>
    <n v="215"/>
    <n v="0.26"/>
    <x v="0"/>
    <n v="0.73939393939393938"/>
    <x v="0"/>
    <x v="1"/>
    <x v="3"/>
    <n v="13165"/>
    <s v="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
    <s v="AGND3HQB3XFX544IUGTCX3IKAEPA,AFPQFZQGTCOV6TB2E7EBZHW2DUHA,AGYUFUC4EKXTZHF4CFVTKB3T7OUA,AFKHLRBSPFYWOOTXEENPIWUVNZGA,AEAMTXU57DL6YNJCT53AYMLYGXUA,AFF3TSSIXAVH4BPSQVJCLNQH4BYA,AFQ6C64AFI33KOGJU5IZAB57A45A,AHUBLOQI56TLETS3LQ3YZIYR5Z5A"/>
    <s v="Ashish,Veni,subbarao,srinivaas kandula,Karthik,venugopal,Swapnil,Dhinesh Sridhar"/>
    <s v="RP16HJYUCT002,R3GZTZYTLP44FR,R19XRLSCH2Y5CF,R6R86HD57LOXJ,R2X8UW5NDZWYUK,R3NED3VC2G6UB3,RNGWBEEZP77VF,R2MRS41GH0VLP0"/>
    <s v="It costs Rs 500 in local electric shop,Good product 👌,It's really a good product, required a better holding to pull it back from socket,Nice and excellent quality,Easy use,Nice product,Nice Product,Plug size"/>
    <s v="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
    <s v="https://m.media-amazon.com/images/W/WEBP_402378-T1/images/I/41ORNeJrRxL._SX300_SY300_QL70_FMwebp_.jpg"/>
    <s v="https://www.amazon.in/Crompton-CG-IHL-1500-Watt-Immersion-Compatible/dp/B00HZIOGXW/ref=sr_1_144?qid=1672923597&amp;s=kitchen&amp;sr=1-144"/>
  </r>
  <r>
    <s v="B07WGPKMP5"/>
    <s v="iQOO Z6 44W by vivo (Raven Black, 6GB RAM, 128GB Storage) | 6.44&quot; FHD+ AMOLED Display | 50% Charge in just 27 mins | in-Display Fingerprint Scanning"/>
    <x v="33"/>
    <n v="15499"/>
    <n v="20999"/>
    <n v="5500"/>
    <n v="0.26"/>
    <x v="1"/>
    <n v="0.73808276584599264"/>
    <x v="0"/>
    <x v="1"/>
    <x v="3"/>
    <n v="19253"/>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MP5/ref=sr_1_175?qid=1672895799&amp;s=electronics&amp;sr=1-175"/>
  </r>
  <r>
    <s v="B07WHQWXL7"/>
    <s v="iQOO Z6 44W by vivo (Lumina Blue, 6GB RAM, 128GB Storage) | 6.44&quot; FHD+ AMOLED Display | 50% Charge in just 27 mins | in-Display Fingerprint Scanning"/>
    <x v="33"/>
    <n v="15499"/>
    <n v="20999"/>
    <n v="5500"/>
    <n v="0.26"/>
    <x v="1"/>
    <n v="0.73808276584599264"/>
    <x v="0"/>
    <x v="1"/>
    <x v="3"/>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HQWXL7/ref=sr_1_107?qid=1672895777&amp;s=electronics&amp;sr=1-107"/>
  </r>
  <r>
    <s v="B08VB2CMR3"/>
    <s v="OPPO A74 5G (Fluid Black, 6GB RAM, 128GB Storage) with No Cost EMI/Additional Exchange Offers"/>
    <x v="33"/>
    <n v="15490"/>
    <n v="20990"/>
    <n v="5500"/>
    <n v="0.26"/>
    <x v="1"/>
    <n v="0.73797046212482131"/>
    <x v="0"/>
    <x v="1"/>
    <x v="1"/>
    <n v="32916"/>
    <s v="6.49&quot;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iHN9Y07cS._SX300_SY300_QL70_ML2_.jpg"/>
    <s v="https://www.amazon.in/OPPO-Fluid-Black-128GB-Storage/dp/B08VB2CMR3/ref=sr_1_122?qid=1672895777&amp;s=electronics&amp;sr=1-122"/>
  </r>
  <r>
    <s v="B08VB34KJ1"/>
    <s v="OPPO A74 5G (Fantastic Purple,6GB RAM,128GB Storage) with No Cost EMI/Additional Exchange Offers"/>
    <x v="33"/>
    <n v="15490"/>
    <n v="20990"/>
    <n v="5500"/>
    <n v="0.26"/>
    <x v="1"/>
    <n v="0.73797046212482131"/>
    <x v="0"/>
    <x v="1"/>
    <x v="1"/>
    <n v="32916"/>
    <s v="6.49&quot;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BnHjRP0ZS._SX300_SY300_QL70_ML2_.jpg"/>
    <s v="https://www.amazon.in/OPPO-Fantastic-Purple-128GB-Storage/dp/B08VB34KJ1/ref=sr_1_55?qid=1672895762&amp;s=electronics&amp;sr=1-55"/>
  </r>
  <r>
    <s v="B00V9NHDI4"/>
    <s v="Eureka Forbes Trendy Zip 1000 Watts powerful suction vacuum cleaner with resuable dust bag &amp; 5 accessories,1 year warrantycompact,light weight &amp; easy to use (Black)"/>
    <x v="51"/>
    <n v="2799"/>
    <n v="3799"/>
    <n v="1000"/>
    <n v="0.26"/>
    <x v="0"/>
    <n v="0.73677283495656753"/>
    <x v="1"/>
    <x v="1"/>
    <x v="2"/>
    <n v="32931"/>
    <s v="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
    <s v="AGOKX4THWIRFYRMYQ5KFQHJZFBLQ,AEQEI4TU3C6Z3PCZ4JLQKAJXS6MA,AHMOAECWT7K6WYFJYZT2YIPYLZWQ,AEROF7DJPVY436TITKPPU7BCQULA,AHUWSGUB25Z3JYNSJAYZ6AHBXRKA,AFTMTTM3BZVAQSSPNSPVEQ5GT5AA,AFETPEXYGOLZ7ICGWQK5ZYSRMZDQ,AELKXM5XQB3HW5ZIF7WZEW37BS7Q"/>
    <s v="vaneesha,Priyabrata Mallick,Parag Kane,Prabaljit Sarkar,Sindhu TN,Krishnendu,JENISH B SAVALIYA,Abhishek Patil"/>
    <s v="R3DIC1PKBZ9GQG,RWMXE334TZ0PH,R39LOZ2XWCT0YP,R3VHQRRATDBKW3,RX4PUH3NZTZHT,R2VQDV7DN7CU5W,R14X4SYV6YO5SV,RAXXIP39FK2ZL"/>
    <s v="Decent product,Handy and easy to use,Good product,Dustbag,Review,Good product with budget price,Nice and compact product for office use.,Very good product"/>
    <s v="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
    <s v="https://m.media-amazon.com/images/W/WEBP_402378-T2/images/I/41FyPER4ASL._SX300_SY300_QL70_FMwebp_.jpg"/>
    <s v="https://www.amazon.in/Eureka-Forbes-Trendy-Zip-1000-Watt/dp/B00V9NHDI4/ref=sr_1_99?qid=1672923595&amp;s=kitchen&amp;sr=1-99"/>
  </r>
  <r>
    <s v="B00H0B29DI"/>
    <s v="USHA Heat Convector 812 T 2000-Watt with Instant Heating Feature (Black)"/>
    <x v="95"/>
    <n v="2199"/>
    <n v="2990"/>
    <n v="791"/>
    <n v="0.26"/>
    <x v="0"/>
    <n v="0.73545150501672241"/>
    <x v="1"/>
    <x v="1"/>
    <x v="8"/>
    <n v="1558"/>
    <s v="Meant for Spot Heating|Ideal for a small room only, i.e., up to 12 sq. ft|Twin Turbo Design for fast &amp; efficient heating|Side Vents to draw in air easily|ISI Mark|Inbuilt fan ensure instant heating|Customer Care Number: 18133111"/>
    <s v="AHFS3ZLC4Q5YY36YMZJ4NAIVELMA,AEEFPG736MUL72UDWLRNYQWVSWCQ,AHDLA5TV4URGEURWXXNFEN2ZUBGA,AE6XO6PGI4TTR6S74S4LWSPCMI5Q,AFCXBVV2GA3CHCYDIEAUKUUUFLZQ,AEL5NJ3PJDPJUBPPWZGTBTSMQB6A,AEYFNPLTZR5IH76CUH54YVZX2QNQ,AFZQ666X2VK2RSSOOKKUH4H3HPGQ"/>
    <s v="Bala J,Devasish,PRASAD BONTHU,Mukesh Kumar Maurya,Gagan G,....,AK D.,nagaraju"/>
    <s v="R2B84AYCEVIUNW,RMWY1UTR0CJR3,RMA1TQHKE89WV,R2FS78A2WRAN90,R15E6DDVQN9C2,R2UWUP980GHPEU,RAG8BKBQRDKAD,R34270LQWK88DA"/>
    <s v="Should you buy this?, read to find out ....,Good one,Good,Best product,Stopped working in just 18days and worst after sale service,Perfect,Price seems to be high,Solid one .better and best one."/>
    <s v="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quot;yes techinician has reported part is not available&quot;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
    <s v="https://m.media-amazon.com/images/I/41A8H7PSidL._SY300_SX300_QL70_FMwebp_.jpg"/>
    <s v="https://www.amazon.in/Usha-Convector-2000-Watt-Instant-Heating/dp/B00H0B29DI/ref=sr_1_111?qid=1672923596&amp;s=kitchen&amp;sr=1-111"/>
  </r>
  <r>
    <s v="B01L6MT7E0"/>
    <s v="Philips AC1215/20 Air purifier, removes 99.97% airborne pollutants, 4-stage filtration with True HEPA filter (white)"/>
    <x v="83"/>
    <n v="8799"/>
    <n v="11995"/>
    <n v="3196"/>
    <n v="0.27"/>
    <x v="1"/>
    <n v="0.73355564818674446"/>
    <x v="0"/>
    <x v="1"/>
    <x v="3"/>
    <n v="4157"/>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
    <s v="AHLGRFI7QX34GNBZPPXAU3XDMUEA,AGJBEJ5UYM34YEAF3O66X6ZXMJ3Q,AGCNLEMAO7Y3K2HRVTJUR46ADX4A,AHF6WK7M75GMQD5UBU5KL3CYR3PA,AFUNWCVYZL6R7BTREUZR3HWRTULA,AGJZZHGM6QJ3Q2IZZAMN3QRM2YAQ,AHNE2UTXIV6QYFTLJCK7NJQ3UFQA,AH5PIM77X6TCBZ2GSUQO474JGLZQ"/>
    <s v="Tushar A.,Indu bala,Partho,T. SAIPRASAD,RVA,abhijeet kumar,Yogesh Sansanwal,Rajeshwari Dhanabalan"/>
    <s v="R34PWVCC9VENM9,R14WKFJ1BTMD1B,RZRUE1VLMP3QK,R12RV1CVRJOA3Y,R1UVYM31CNIFTO,R2R6FPO6X0GQO4,R7D2D2BOMAUTO,R16S2JKUS18GAB"/>
    <s v="Good Performing Air Purifier at a Decent Price,Value for money,Nothing earth shaking about this product!,It is good,Great product.,The product is working nicely and worth buying product.,Writing after 1.5 years pros cons solution and trics do read my reviews and vote,Works but no use"/>
    <s v="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
    <s v="https://m.media-amazon.com/images/W/WEBP_402378-T1/images/I/41YlkgRwHVL._SX300_SY300_QL70_FMwebp_.jpg"/>
    <s v="https://www.amazon.in/Philips-AC1215-20-Purifier-White/dp/B01L6MT7E0/ref=sr_1_231?qid=1672923603&amp;s=kitchen&amp;sr=1-231"/>
  </r>
  <r>
    <s v="B08Y55LPBF"/>
    <s v="Redmi 126 cm (50 inches) 4K Ultra HD Android Smart LED TV X50 | L50M6-RA (Black)"/>
    <x v="26"/>
    <n v="32999"/>
    <n v="44999"/>
    <n v="12000"/>
    <n v="0.27"/>
    <x v="1"/>
    <n v="0.73332740727571721"/>
    <x v="0"/>
    <x v="1"/>
    <x v="1"/>
    <n v="45238"/>
    <s v="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
    <s v="https://m.media-amazon.com/images/I/41Om+JyC4iL._SX300_SY300_.jpg"/>
    <s v="https://www.amazon.in/Redmi-inches-Ultra-Android-L50M6-RA/dp/B08Y55LPBF/ref=sr_1_138?qid=1672909130&amp;s=electronics&amp;sr=1-138"/>
  </r>
  <r>
    <s v="B09HQSV46W"/>
    <s v="Mi 100 cm (40 inches) Horizon Edition Full HD Android LED TV 4A | L40M6-EI (Black)"/>
    <x v="26"/>
    <n v="21999"/>
    <n v="29999"/>
    <n v="8000"/>
    <n v="0.27"/>
    <x v="1"/>
    <n v="0.73332444414813824"/>
    <x v="0"/>
    <x v="1"/>
    <x v="1"/>
    <n v="32840"/>
    <s v="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
    <s v="https://m.media-amazon.com/images/W/WEBP_402378-T2/images/I/41giUEJJGDL._SY300_SX300_QL70_FMwebp_.jpg"/>
    <s v="https://www.amazon.in/inches-Horizon-Android-L40M6-EI-Black/dp/B09HQSV46W/ref=sr_1_420?qid=1672909145&amp;s=electronics&amp;sr=1-420"/>
  </r>
  <r>
    <s v="B0B6F98KJJ"/>
    <s v="MI 100 cm (40 inches) 5A Series Full HD Smart Android LED TV with 24W Dolby Audio &amp; Metal Bezel-Less Frame (Black) (2022 Model)"/>
    <x v="26"/>
    <n v="21999"/>
    <n v="29999"/>
    <n v="8000"/>
    <n v="0.27"/>
    <x v="1"/>
    <n v="0.73332444414813824"/>
    <x v="0"/>
    <x v="1"/>
    <x v="1"/>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
    <s v="https://m.media-amazon.com/images/W/WEBP_402378-T2/images/I/41GTMteNtdL._SX300_SY300_QL70_FMwebp_.jpg"/>
    <s v="https://www.amazon.in/MI-inches-Smart-Android-Bezel-Less/dp/B0B6F98KJJ/ref=sr_1_115?qid=1672909129&amp;s=electronics&amp;sr=1-115"/>
  </r>
  <r>
    <s v="B0B4F2TTTS"/>
    <s v="Samsung Galaxy M13 (Aqua Green, 4GB, 64GB Storage) | 6000mAh Battery | Upto 8GB RAM with RAM Plus"/>
    <x v="33"/>
    <n v="10999"/>
    <n v="14999"/>
    <n v="4000"/>
    <n v="0.27"/>
    <x v="1"/>
    <n v="0.73331555437029139"/>
    <x v="0"/>
    <x v="1"/>
    <x v="3"/>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TTTS/ref=sr_1_78?qid=1672895770&amp;s=electronics&amp;sr=1-78"/>
  </r>
  <r>
    <s v="B0B4F52B5X"/>
    <s v="Samsung Galaxy M13 (Midnight Blue, 4GB, 64GB Storage) | 6000mAh Battery | Upto 8GB RAM with RAM Plus"/>
    <x v="33"/>
    <n v="10999"/>
    <n v="14999"/>
    <n v="4000"/>
    <n v="0.27"/>
    <x v="1"/>
    <n v="0.73331555437029139"/>
    <x v="0"/>
    <x v="1"/>
    <x v="3"/>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Vj+8XWIQL._SY300_SX300_.jpg"/>
    <s v="https://www.amazon.in/Samsung-Midnight-Storage-6000mAh-Battery/dp/B0B4F52B5X/ref=sr_1_88?qid=1672895770&amp;s=electronics&amp;sr=1-88"/>
  </r>
  <r>
    <s v="B0763K5HLQ"/>
    <s v="InstaCuppa Milk Frother for Coffee - Handheld Battery-Operated Electric Milk and Coffee Frother, Stainless Steel Whisk and Stand, Portable Foam Maker for Coffee, Cappuccino, Lattes, and Egg Beaters"/>
    <x v="96"/>
    <n v="1099"/>
    <n v="1499"/>
    <n v="400"/>
    <n v="0.27"/>
    <x v="0"/>
    <n v="0.73315543695797203"/>
    <x v="0"/>
    <x v="1"/>
    <x v="3"/>
    <n v="4401"/>
    <s v="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
    <s v="AGVONMMX6YJEEGSYPHCV2JQBJYSQ,AF5FBMSRN3DNZ5VA7QO34JVWM3FQ,AFDPYHNXY5R5DCB7GLDCSX24CQ7A,AF3FQ4SRTJYSEHJJW2UP5WM3LRSA,AEE5QN5TSLHUPXJL4WX76DZW3YEQ,AFGIFBW7GHAMXX5YNQFSE3HQYEWA,AF36AG5NBJM77D5PW7A3Q3SNKNOQ,AEQSEIQ55YRS5ITY6PMOHDFCJJWA"/>
    <s v="Anshika Verma,Dippy,Mitesh Mayavanshi,Pri,Arpit Agarwal,Chitra Jain,jeevan prakash,Shivangi Virdi"/>
    <s v="RKV8CMWS5JH6D,R1QIQ59JU5UE4V,R2L12WCBQ4OCVC,R1UF72K40NHBF1,R9J5VXGXQDEI5,RDU15S26VUSDV,R3JYUNYTYNOS5E,R281VFJGSFWPSV"/>
    <s v="It's okay,A must have for coffee lovers,Perfect product for making a perfect cup of coffee.,Stopped working after minimal usage,Great Product,Amazing!,Awsome,Good"/>
    <s v="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
    <s v="https://m.media-amazon.com/images/I/41Lfns2oFNL._SX300_SY300_QL70_FMwebp_.jpg"/>
    <s v="https://www.amazon.in/InstaCuppa-Handheld-Operated-Electric-Stainless/dp/B0763K5HLQ/ref=sr_1_350?qid=1672923610&amp;s=kitchen&amp;sr=1-350"/>
  </r>
  <r>
    <s v="B08Y7MXFMK"/>
    <s v="Offbeat® - DASH 2.4GHz Wireless + Bluetooth 5.1 Mouse, Multi-Device Dual Mode Slim Rechargeable Silent Click Buttons Wireless Bluetooth Mouse, 3 Adjustable DPI, Works on 2 devices at the same time with a switch button for Windows/Mac/Android/Ipad/Smart TV"/>
    <x v="71"/>
    <n v="1099"/>
    <n v="1499"/>
    <n v="400"/>
    <n v="0.27"/>
    <x v="0"/>
    <n v="0.73315543695797203"/>
    <x v="0"/>
    <x v="1"/>
    <x v="1"/>
    <n v="2375"/>
    <s v="►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
    <s v="AGLOZNSKAGH5XUZEAZ3FZTQ22CHQ,AFAT7XOWTWEFHD5OPAUPOMHDS6ZQ,AFOQM6Q5YBLXIBXQ3OX462DOEJTA,AHRIS5H6Y3RZXHEWWOIH4G2LYJRA,AEHJFSE7VES6WCXZMR7OAQ6W7NIQ,AEGAHQJXL5G7G3Q7RBN6RDVGUTVA,AF6HEKQ4VQN3LEYA35NQCEG6LAWQ,AEYIX2KJOD6M2ELCQRD2AQATBBKQ"/>
    <s v="Surajit Patra,Dixitkotadiya,Abishek Stephen,Dev,Subrata Nath,balakumar mohan,Pratik,Sekhar Kommuri"/>
    <s v="RK1D5GNVFWW81,R1J8O3B5JA0UAZ,R2MSW0Q2BS0Y0P,RSN8DME4CMZOS,R2FWC32CELK3AN,R1S08DNN0E78R7,R1ASEJB3TZPPVG,R1X9I04FF3QE0A"/>
    <s v="Android &amp; IOS,About Mouse,Broke after two weeks - Update: Product replaced twice and it works now,Good,A perfect one,A decent device for daily use,Overall a good product,So far so good!"/>
    <s v="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
    <s v="https://m.media-amazon.com/images/I/31dnZ234ZOL._SY300_SX300_QL70_FMwebp_.jpg"/>
    <s v="https://www.amazon.in/Offbeat-Wireless-Bluetooth-Rechargeable-Adjustable/dp/B08Y7MXFMK/ref=sr_1_466?qid=1672903018&amp;s=computers&amp;sr=1-466"/>
  </r>
  <r>
    <s v="B088WCFPQF"/>
    <s v="Cafe JEI French Press Coffee and Tea Maker 600ml with 4 Level Filtration System, Heat Resistant Borosilicate Glass (Black, 600ml)"/>
    <x v="97"/>
    <n v="1099"/>
    <n v="1500"/>
    <n v="401"/>
    <n v="0.27"/>
    <x v="0"/>
    <n v="0.73266666666666669"/>
    <x v="0"/>
    <x v="1"/>
    <x v="5"/>
    <n v="1065"/>
    <s v="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
    <s v="AFRB32NPLQW24ZGJTXRYK6OUI2HA,AG2PGVWTVLRVZRJCJH3YOWP5FNQA,AGWINPX6IU25IAPSX2FK5NO44NBA,AEORIJHEIQAZQL6IQ2R4IMSB457A,AHLGTVWW4EB3Z3HM6JEPVMFXUB5Q,AH57EC5U62WSRLNIPBXDLBCJQ65Q,AFWSPLLT7BYEGPY2VJGQEMRIW3BA,AFMJDR7VSOX3M5WH2WTORPQ37V4Q"/>
    <s v="Deepak,Garuda,Shikha,Rajesh Manoharan,Gaurav,Chaitanya Konher,Seetha Lakshmi Rajeev,Haard Dave"/>
    <s v="R3EFB0EG66OLOX,RIND9MF93GBO0,R38ISD2RSB4M70,R3BS8IFOXK1DNW,R30SI7ZT69PI47,R3FQSJP7H5PAIP,R2ZPNHBNB2GKBC,R25DZIBJHUFV07"/>
    <s v="Absolutely loving it!,Excellent product,Very nice,Compact way to make coffee,Good one for a Black coffee lover,Excellent purchase,Great Product!,Perfect French Press! I have got two of em!"/>
    <s v="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
    <s v="https://m.media-amazon.com/images/W/WEBP_402378-T2/images/I/31YEW0-SNcL._SX300_SY300_QL70_FMwebp_.jpg"/>
    <s v="https://www.amazon.in/Cafe-JEI-Filtration-Resistant-Borosilicate/dp/B088WCFPQF/ref=sr_1_436?qid=1672923613&amp;s=kitchen&amp;sr=1-436"/>
  </r>
  <r>
    <s v="B01M5B0TPW"/>
    <s v="Borosil Chef Delite BCH20DBB21 300-Watt Chopper (Black)"/>
    <x v="76"/>
    <n v="1819"/>
    <n v="2490"/>
    <n v="671"/>
    <n v="0.27"/>
    <x v="0"/>
    <n v="0.7305220883534137"/>
    <x v="0"/>
    <x v="1"/>
    <x v="4"/>
    <n v="7946"/>
    <s v="Material: Plastic Body- Plastic Bowl- SS Blades|Contents: 1N Motor Unit- 1N Chopping Container- 1 Blade set- 1N Rubber Lid &amp; 1 User Manual"/>
    <s v="AGXV3SLRVNDIMF34OAZ3FYMCV7DQ,AHCJWI5KSDFQ6AGUKQDLZD7N2KGA,AHIY6OJMTRL7DOBFBAIJSJ5NQU7Q,AELCD2X4OYQWZDW24WP73RIX3CMQ,AGC7TKRMPSSFNK3OYGLFFOIHTTMQ,AEVXGIZBVYUMJBALJWOCBUI525MQ,AGMMRB4KCBUH7UG6WDXTJH4TTVBA,AFAUAE5SWPAMT4HP5SG7TPGXPJNQ"/>
    <s v="hufriya kavarana,Manjula,Jood G.M. Jerry,Dhrunesh P.,sahil verma,Minni Shikha,Rohit Kumar Rawat,Anushree Tapadar"/>
    <s v="ROFN3NUPDY258,RIN8HIN341K9M,R3EEILWVIR596A,R212U2C7WSD2JX,R3WKLPJAQHGX0,R2KTBHHUQRW3CA,R3HHOGWJYSJSB3,R3C57OMUNT7LU5"/>
    <s v="Good product,I haven't received my warranty bill inside,Whisking attachment not received,Awesome,Great Product! Go for it!!!,Nice,Good product .,Must have for every kitchen"/>
    <s v="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
    <s v="https://m.media-amazon.com/images/W/WEBP_402378-T2/images/I/31HSz-a5H3L._SX300_SY300_QL70_FMwebp_.jpg"/>
    <s v="https://www.amazon.in/Borosil-Plastic-Chefdelite-BCH20DBB21-Technology/dp/B01M5B0TPW/ref=sr_1_80?qid=1672923595&amp;s=kitchen&amp;sr=1-80"/>
  </r>
  <r>
    <s v="B09VGS66FV"/>
    <s v="Tesora - Inspired by you Large Premium Electric Kettle 1.8L, Stainless Steel Inner Body - Auto Power Cut, Boil Dry Protection &amp; Cool Touch Double Wall, Portable | 1500 Watts |1 Year Warranty | (White)"/>
    <x v="98"/>
    <n v="1349"/>
    <n v="1850"/>
    <n v="501"/>
    <n v="0.27"/>
    <x v="0"/>
    <n v="0.72918918918918918"/>
    <x v="0"/>
    <x v="1"/>
    <x v="4"/>
    <n v="638"/>
    <s v="✅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
    <s v="AF4PTAVL6VZB5QTMNHLKUQ3LMZLA,AGI4BM5ZRGDD4KB3QH72FI37ZKRA,AE26ZTVZB6CB4VML6JSTYTL2QG6A,AGLRTBQ52OBASLMH3FAS7DJDB5TQ,AHKTDBCHIOLSIJYHGICL222OLCCQ,AHQ6EYMJ7JXCKR4O6EDJ7P7FW77Q,AG6ARD7AF2XBUTKPW35SH7ACMJOA,AHP7P3UVBYKC36AWMWNY6V7UTIQQ"/>
    <s v="Aliahmed Khan,Pankaj Tiwari,Placeholder,Tanmoy,Sumayya Shireen,Lovi Swu,Santosh,Deep raj"/>
    <s v="R3K8P7GKLOHOW3,R968YTI3QLHUU,R2WLXSMP9D425C,R3JQEX1BFY9D39,R3FG2NLHXHGVP,R3HUBJJJS3DO4T,R2661I4M86YGDU,R34YWIBFYLRQ7S"/>
    <s v="Good,Kind of too big.,Efficient one,good quality appliance,Nice product,Sturdy, well made,Fantastic product, I'm using it from last 10 days and it is working good. Value for money.,Quality product"/>
    <s v="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
    <s v="https://m.media-amazon.com/images/W/WEBP_402378-T1/images/I/31qaROshXhL._SX300_SY300_QL70_FMwebp_.jpg"/>
    <s v="https://www.amazon.in/Tesora-Electric-Stainless-Protection-White/dp/B09VGS66FV/ref=sr_1_266?qid=1672923605&amp;s=kitchen&amp;sr=1-266"/>
  </r>
  <r>
    <s v="B09XJ5LD6L"/>
    <s v="Samsung Galaxy M53 5G (Deep Ocean Blue, 6GB, 128GB Storage) | 108MP | sAmoled+ 120Hz | 12GB RAM with RAM Plus | Travel Adapter to be Purchased Separately"/>
    <x v="33"/>
    <n v="23999"/>
    <n v="32999"/>
    <n v="9000"/>
    <n v="0.27"/>
    <x v="1"/>
    <n v="0.72726446255947153"/>
    <x v="1"/>
    <x v="1"/>
    <x v="2"/>
    <n v="8866"/>
    <s v="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
    <s v="AFBLFBJHOW7CQX62SQP7S3QJCFVA,AHRPOOH37D4FX5UHQEWKJ5RL4DVA,AGYYGL7JDT7YHKFH7HKAQH5DPBFQ,AGB77J7O6BH5OYGIU5PPZNLCB64A,AFUPOIQZH7NDPJN6S2SA7FUJUC5Q,AHIUAO5XZ6A6KCCQVX7IX2DWQSAQ,AGPM77A4UXCNYQ6QY527N3FQGXCA,AGTXMLVIUZKUII7RXIDLLIN4TLZA"/>
    <s v="Krishna S Mohan,Jatin Patel,Izhar Aazmi,Thambusamy,Uttam saha,shaiksha vallii,sandy,Godfrey Mathais"/>
    <s v="RRKAMPIXSKUW,R3SXQQ9NVG7HOY,R3UW73PKX5XAOA,R3U8JXSUPY8MSJ,R3B9EB3AG57TR9,R2QNWBZRD42XTY,R2E243OBZNQZ4Q,R11DCSCBEFMX5F"/>
    <s v="Received defective phone and running from one customer care to another to replace the phone,Honest opinion.,Worth the money but not as good as promised,Good budget model phone,value for money.,Galaxy m53,Good buy for 22k,A little overpriced but gets the work done"/>
    <s v="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quot;phone is working now&quot;.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quot;patch issue. Software update dint happen&quot;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
    <s v="https://m.media-amazon.com/images/I/418vxJS4AML._SX300_SY300_QL70_ML2_.jpg"/>
    <s v="https://www.amazon.in/Samsung-Storage-sAmoled-Purchased-Separately/dp/B09XJ5LD6L/ref=sr_1_333?qid=1672895842&amp;s=electronics&amp;sr=1-333"/>
  </r>
  <r>
    <s v="B09Q5SWVBJ"/>
    <s v="OnePlus 80 cm (32 inches) Y Series HD Ready Smart Android LED TV 32 Y1S (Black)"/>
    <x v="26"/>
    <n v="15999"/>
    <n v="21999"/>
    <n v="6000"/>
    <n v="0.27"/>
    <x v="1"/>
    <n v="0.72726033001500068"/>
    <x v="0"/>
    <x v="1"/>
    <x v="1"/>
    <n v="34899"/>
    <s v="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2YHGuR4RL._SX300_SY300_QL70_FMwebp_.jpg"/>
    <s v="https://www.amazon.in/OnePlus-inches-Ready-Smart-Android/dp/B09Q5SWVBJ/ref=sr_1_63?qid=1672909126&amp;s=electronics&amp;sr=1-63"/>
  </r>
  <r>
    <s v="B07Y5FDPKV"/>
    <s v="KENT 16051 Hand Blender 300 W | 5 Variable Speed Control | Multiple Beaters &amp; Dough Hooks | Turbo Function"/>
    <x v="15"/>
    <n v="1745"/>
    <n v="2400"/>
    <n v="655"/>
    <n v="0.27"/>
    <x v="0"/>
    <n v="0.7270833333333333"/>
    <x v="0"/>
    <x v="1"/>
    <x v="1"/>
    <n v="14160"/>
    <s v="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
    <s v="AENNXW426LQ63GMKZIY7YEECRBUQ,AGAQKYRZFYPLG7NL3P5PPBBAWIRQ,AHDPIFU3ZXS54PZ2TX26RCZQ4HLA,AGIMQYYJFZUX57YLHEQKRD4MEZMQ,AHESRTFWPTZDAFJBW47UFMLQLEMA,AE4X4RZZDN6H2D7NHKZ66VLDES7A,AFUT5RC32UT3SXTXUMYXYLS2Z3OQ,AFDIQRC5FKMI2FC442TCIH7FID6Q"/>
    <s v="Riya,Titika,dilbagh singh,Aiysha,Amazon Customer,Faraz,Devika ramana,Raghavendra V"/>
    <s v="R2F2DGJQPO0B5T,R2TYJ9OO7P28VM,R1RKF5FDPIB99E,R3N0PTQXQ8UJY8,R11EOJ6WSV5QIN,RNJWTE3FEEOBF,R1TMCXV8ZLNR4Q,R2VX0MWE6CFDOK"/>
    <s v="Rusty Steel beater,Product delivered in good condition but a little late than expected delivery date ..,Good product,It's good if used properly.,Nice....,Worth it Buy,gud one,KENT 16051 Hand Blender 300 W"/>
    <s v="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
    <s v="https://m.media-amazon.com/images/W/WEBP_402378-T1/images/I/41XtCfScreS._SX300_SY300_QL70_FMwebp_.jpg"/>
    <s v="https://www.amazon.in/Kent-Hand-Blender-300-White/dp/B07Y5FDPKV/ref=sr_1_451?qid=1672923614&amp;s=kitchen&amp;sr=1-451"/>
  </r>
  <r>
    <s v="B0819HZPXL"/>
    <s v="Zebronics Zeb-Transformer-M Optical USB Gaming Mouse with LED Effect(Black)"/>
    <x v="61"/>
    <n v="399"/>
    <n v="549"/>
    <n v="150"/>
    <n v="0.27"/>
    <x v="0"/>
    <n v="0.72677595628415304"/>
    <x v="0"/>
    <x v="1"/>
    <x v="4"/>
    <n v="18139"/>
    <s v="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
    <s v="AE6QIRYYQXWBXRANCBNV7UQU3C3Q,AFR73WEZI4S76UC6WTRTOM27ENZQ,AFCBKJAWH4J2UWEUQEGSVYNFT2YA,AFDKMC6DZFM4M7BKRFA4APKCYZHQ,AECLFSQIEBC26S2ZU7FRYDI66W2A,AFTZLBOMSZSCBJ7CK5VXRSA6FGMQ,AH3HKWLRRJWVLWWNSNRI67WU77ZQ,AHMPP4TKEPMV7DE5QB5NSFTTXUPQ"/>
    <s v="Dhiraj Bansal,Shaikh Mahammad Ali,SHREYASH PATIL,Customer,Gagan BV,Unboxing video by Abananeez,Anshuman,Uday"/>
    <s v="R3IPDT2UXX2O63,R2U6GKRX21HLG9,R2AK0419W9GNNL,RBFTHSBIUQTM1,R2SNW6BCRZK0AW,R3HVYAAF9REYEZ,R17Z4RNBHFK18Q,R20B3Q5JIZ96QC"/>
    <s v="Nad performance and no customer support. This model is not registered on zeb official web site,Good,Nice ✅,very good product in this price range. Look is beautiful, it's like a small pet.,A Good mouse to have while Playing Doom Eternal.,Over all good mouse for this price,Good,A good mouse"/>
    <s v="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
    <s v="https://m.media-amazon.com/images/W/WEBP_402378-T1/images/I/41I-azRJBLL._SX300_SY300_QL70_FMwebp_.jpg"/>
    <s v="https://www.amazon.in/Zebronics-Zeb-Transformer-M-Optical-Gaming-Effect/dp/B0819HZPXL/ref=sr_1_71?qid=1672902997&amp;s=computers&amp;sr=1-71"/>
  </r>
  <r>
    <s v="B094QZLJQ6"/>
    <s v="Seagate One Touch 2TB External HDD with Password Protection – Black, for Windows and Mac, with 3 yr Data Recovery Services, and 4 Months Adobe CC Photography (STKY2000400)"/>
    <x v="72"/>
    <n v="5799"/>
    <n v="7999"/>
    <n v="2200"/>
    <n v="0.28000000000000003"/>
    <x v="1"/>
    <n v="0.72496562070258785"/>
    <x v="0"/>
    <x v="1"/>
    <x v="5"/>
    <n v="50273"/>
    <s v="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
    <s v="AG7XDPNSDQFE7CPVN7ODSPVOAD4Q,AF54QC7SIVQCZ4D2KIEIC4GESBFQ,AFNCBTSEMD3A4C34GITDLZIGOSZQ,AESAFKWCY522JNXNL3GMD7K6W6KA,AEJQ7NWZITDPI44AMIPQPK7DQLCQ,AEUJXKO6WMZSLPCK7OD2FF3LV5BQ,AEH5I544J65UH4UBNRET43YVAXOQ,AHVWI4H6HLGS3KQDKNQWF2HFGEUA"/>
    <s v="Amazon Customer,Jayesh B.,Sunil,Kaling246,biswaboka,prabhakar,Shekhar saini,Mohsin chouhan"/>
    <s v="R2X0Z7BS12ZYFD,R1CZP476IRR94Y,RF43347JSIPWZ,R24SRHM43OZ36M,R3UV9O11G5O7EC,R1B2U1Q7GBEMF3,R1A1W7XEE0YP4V,R15MT5JTR5BOXS"/>
    <s v="sometimes writes are little slow, otherwise fine,great product,Worth 100%,The only thing I was being deprived of was it's color.Instead of blue,I got a grey one.,Good product,Good product,Not with password and mailio softwares  this product not work properly,In the what u expect go for it ...."/>
    <s v="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
    <s v="https://m.media-amazon.com/images/I/41BWhztt6EL._SX300_SY300_QL70_FMwebp_.jpg"/>
    <s v="https://www.amazon.in/Seagate-Touch-External-Password-Protection/dp/B094QZLJQ6/ref=sr_1_252?qid=1672903007&amp;s=computers&amp;sr=1-252"/>
  </r>
  <r>
    <s v="B08ZHYNTM1"/>
    <s v="Havells Festiva 1200mm Dust Resistant Ceiling Fan (Gold Mist)"/>
    <x v="87"/>
    <n v="2899"/>
    <n v="4005"/>
    <n v="1106"/>
    <n v="0.28000000000000003"/>
    <x v="0"/>
    <n v="0.72384519350811483"/>
    <x v="0"/>
    <x v="1"/>
    <x v="0"/>
    <n v="7140"/>
    <s v="Design and finish exotic rich looks with modern styling|Aerodynamically Blade Shape|Speed: 400 RPM; Air Delivery: 230 CMM|Wider tip blade; 2 years comprehensive warranty|Material Type: Aluminium; Mounting Type: Downrod Mount"/>
    <s v="AG2REE6BFNII6CHJQ2HQCG4Q5BWQ,AGPSJBF6CTEE4MJG3X5Z3DMJEJZA,AGY545OCMI3P63JWXM4QMK7QXCIA,AFQBNWTWNCOQH65QJK2TGLWRYCJA,AHVFTQFFKLLV5IFJDEQBTF4ZFI5Q,AH7XAZIRDIDE2HVRZAZ4J4BSG3NA,AFJI2CTQBDXHG74Q3R6S5RPYTOWQ,AHAXO75FQ7QCFXWMJF4JNHNS3A7Q"/>
    <s v="Sheetal Satish,Vipul Vora,Naresh Kumar,Rahul jain,Amazon Customer,Qadri Yaseen,Amazon Customer,Rohit Prajapati"/>
    <s v="R3W8PELKPQYYI,R3AV7SRJJGTMF2,R4A9Q67LKCDN3,R3AV2JB3F2MMO3,RI4BBDQRBX3QS,R2N9AER7WVBMQU,RHZ7QGZ3QY95Q,R36IMPCVTWBT4A"/>
    <s v="Packaging and look wise it is awesome 👍,Perfect fan,Good product,Good looking bit heavy,Nice product,Good,Good fan,Looks classy"/>
    <s v="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
    <s v="https://m.media-amazon.com/images/I/21954ou6hSL._SX300_SY300_QL70_FMwebp_.jpg"/>
    <s v="https://www.amazon.in/Havells-Festiva-1200mm-Resistant-Ceiling/dp/B08ZHYNTM1/ref=sr_1_342?qid=1672923610&amp;s=kitchen&amp;sr=1-342"/>
  </r>
  <r>
    <s v="B00S9BSJC8"/>
    <s v="Philips Viva Collection HR1832/00 1.5-Litre400-Watt Juicer (Ink Black)"/>
    <x v="99"/>
    <n v="6499"/>
    <n v="8995"/>
    <n v="2496"/>
    <n v="0.28000000000000003"/>
    <x v="1"/>
    <n v="0.7225125069483046"/>
    <x v="0"/>
    <x v="1"/>
    <x v="0"/>
    <n v="2810"/>
    <s v="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
    <s v="AG6N6OO4GIHAHRVNERRTV3FJA2BQ,AGUT3AOM4QV4CVXBGHHRMGYHB2IQ,AEQM4DMINJG5GCYEMHZBJESHCUYQ,AFOMBT36JVCMN5RXXPMIO23GE7QQ,AEQRYFSSX35ZFP64C2CHBDYS7WMA,AEKYBUI6YRXCCRTV4YZ3WJYPVRDQ,AHZGHAB5A4VIMHKF2QTICSYPMJHA,AEKJ4CW4KMMDYM2WT5PLCNTRBS4A"/>
    <s v="manian,surjeet,ANUPAM BHASIN,Capt Milind Kumar,SwordFish,kunal lalit kaistha,Vinay,Razat"/>
    <s v="R35S3FG2J2TJAM,R14JYWLSY6VOZW,R10TNWC8M5M8E9,R1YCJPR648EPXQ,R1ZR7S45YOQHKX,R23T81UVKR2YSW,R1YGKMW5AF14T9,R30ID8UXCDX35K"/>
    <s v="Beyond expected,Good,Perfect Juicer - Very User Friendly in usage,User friendly and convenient to use for fresh juice,Excellent Little Juicer! Fast and Easy to Clean. Produces Very Good Quality Juice,Premium juicer,Good however...,Most effective and convinient juicer i Ever had"/>
    <s v="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
    <s v="https://m.media-amazon.com/images/W/WEBP_402378-T2/images/I/31-jt474B1L._SX300_SY300_QL70_FMwebp_.jpg"/>
    <s v="https://www.amazon.in/Philips-Viva-Collection-HR1832-1-5-Litre400-Watt/dp/B00S9BSJC8/ref=sr_1_238?qid=1672923603&amp;s=kitchen&amp;sr=1-238"/>
  </r>
  <r>
    <s v="B08MXJYB2V"/>
    <s v="USHA RapidMix 500-Watt Copper Motor Mixer Grinder with 3 Jars and 5 Years Warranty(Sea Green/White)"/>
    <x v="57"/>
    <n v="2449"/>
    <n v="3390"/>
    <n v="941"/>
    <n v="0.28000000000000003"/>
    <x v="0"/>
    <n v="0.72241887905604718"/>
    <x v="0"/>
    <x v="1"/>
    <x v="6"/>
    <n v="5206"/>
    <s v="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
    <s v="AGWRDM5YZKAAJ46Y2NUJSMCFD2RQ,AGAOIEU4KTRFNKU4K55O65W3MILA,AFJSEVZLNI3MKTWAMJJVH6N5BQOQ,AHQPMFJKEAFXVC3NVQLVVIPHDZJA,AFPERGOQHKWSN6M6CNDRGQJUPAMQ,AGL6KF3GSYVGK2WIV73Z5GTUN2MA,AFEE2S2P4LI6QSXWSLRVGRLHYIGQ,AGRZWZVM4SAPRBTOALQBUR6N6WQA"/>
    <s v="PK,Manigandan K,Monu khan,Manohar,Saroj Kumar Das,Dev tripathi,Anish Reddy,Ankit raj"/>
    <s v="R2MUOQFFMUBSEX,R2TTPMZXY7I60N,R3J2S0BEM61SOV,RNGB4OZTF3NE9,RPWGHZZ206ZUQ,R215KMCB5Y5BKK,R2XVLVMLVK698V,R3MMCNIWBVZHMH"/>
    <s v="Good,Superb,Nice mixer,Value for money 💰,Good product,His desine,Nice,Nice"/>
    <s v="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
    <s v="https://m.media-amazon.com/images/W/WEBP_402378-T2/images/I/41-76LhAc4S._SX300_SY300_QL70_FMwebp_.jpg"/>
    <s v="https://www.amazon.in/USHA-RapidMix-500-Watt-Copper-Grinder/dp/B08MXJYB2V/ref=sr_1_331?qid=1672923609&amp;s=kitchen&amp;sr=1-331"/>
  </r>
  <r>
    <s v="B09QS8V5N8"/>
    <s v="Redmi Note 11 (Space Black, 4GB RAM, 64GB Storage)|90Hz FHD+ AMOLED Display | Qualcomm® Snapdragon™ 680-6nm | 33W Charger Included"/>
    <x v="33"/>
    <n v="12999"/>
    <n v="17999"/>
    <n v="5000"/>
    <n v="0.28000000000000003"/>
    <x v="1"/>
    <n v="0.72220678926607029"/>
    <x v="0"/>
    <x v="1"/>
    <x v="3"/>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8V5N8/ref=sr_1_96?qid=1672895770&amp;s=electronics&amp;sr=1-96"/>
  </r>
  <r>
    <s v="B0B4F2XCK3"/>
    <s v="Samsung Galaxy M13 (Aqua Green, 6GB, 128GB Storage) | 6000mAh Battery | Upto 12GB RAM with RAM Plus"/>
    <x v="33"/>
    <n v="12999"/>
    <n v="17999"/>
    <n v="5000"/>
    <n v="0.28000000000000003"/>
    <x v="1"/>
    <n v="0.72220678926607029"/>
    <x v="0"/>
    <x v="1"/>
    <x v="3"/>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XCK3/ref=sr_1_32?qid=1672895755&amp;s=electronics&amp;sr=1-32"/>
  </r>
  <r>
    <s v="B0B4F2ZWL3"/>
    <s v="Samsung Galaxy M13 (Stardust Brown, 6GB, 128GB Storage) | 6000mAh Battery | Upto 12GB RAM with RAM Plus"/>
    <x v="33"/>
    <n v="12999"/>
    <n v="17999"/>
    <n v="5000"/>
    <n v="0.28000000000000003"/>
    <x v="1"/>
    <n v="0.72220678926607029"/>
    <x v="0"/>
    <x v="1"/>
    <x v="3"/>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fNkwj-vnL._SX300_SY300_QL70_ML2_.jpg"/>
    <s v="https://www.amazon.in/Samsung-Stardust-Storage-6000mAh-Battery/dp/B0B4F2ZWL3/ref=sr_1_121?qid=1672895777&amp;s=electronics&amp;sr=1-121"/>
  </r>
  <r>
    <s v="B0BBN3WF7V"/>
    <s v="Redmi A1 (Light Green, 2GB RAM 32GB ROM) | Segment Best AI Dual Cam | 5000mAh Battery | Leather Texture Design | Android 12"/>
    <x v="33"/>
    <n v="6499"/>
    <n v="8999"/>
    <n v="2500"/>
    <n v="0.28000000000000003"/>
    <x v="1"/>
    <n v="0.72219135459495498"/>
    <x v="0"/>
    <x v="1"/>
    <x v="6"/>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
    <s v="https://m.media-amazon.com/images/I/41JM3Ra+tiL._SY300_SX300_.jpg"/>
    <s v="https://www.amazon.in/Redmi-Segment-5000mAh-Battery-Leather/dp/B0BBN3WF7V/ref=sr_1_11?qid=1672895748&amp;s=electronics&amp;sr=1-11"/>
  </r>
  <r>
    <s v="B0BBN4DZBD"/>
    <s v="Redmi A1 (Light Blue, 2GB RAM, 32GB Storage) | Segment Best AI Dual Cam | 5000mAh Battery | Leather Texture Design | Android 12"/>
    <x v="33"/>
    <n v="6499"/>
    <n v="8999"/>
    <n v="2500"/>
    <n v="0.28000000000000003"/>
    <x v="1"/>
    <n v="0.72219135459495498"/>
    <x v="0"/>
    <x v="1"/>
    <x v="6"/>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
    <s v="https://m.media-amazon.com/images/I/41Wd9J6nfpL._SX300_SY300_QL70_ML2_.jpg"/>
    <s v="https://www.amazon.in/Redmi-Storage-Segment-5000mAh-Battery/dp/B0BBN4DZBD/ref=sr_1_7?qid=1672895748&amp;s=electronics&amp;sr=1-7"/>
  </r>
  <r>
    <s v="B0BBN56J5H"/>
    <s v="Redmi A1 (Black, 2GB RAM, 32GB Storage) | Segment Best AI Dual Cam | 5000mAh Battery | Leather Texture Design | Android 12"/>
    <x v="33"/>
    <n v="6499"/>
    <n v="8999"/>
    <n v="2500"/>
    <n v="0.28000000000000003"/>
    <x v="1"/>
    <n v="0.72219135459495498"/>
    <x v="0"/>
    <x v="1"/>
    <x v="6"/>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
    <s v="https://m.media-amazon.com/images/I/41CB1rnC5tL._SX300_SY300_QL70_ML2_.jpg"/>
    <s v="https://www.amazon.in/Redmi-Storage-Segment-5000mAh-Battery/dp/B0BBN56J5H/ref=sr_1_10?qid=1672895748&amp;s=electronics&amp;sr=1-10"/>
  </r>
  <r>
    <s v="B01L7C4IU2"/>
    <s v="Havells Ambrose 1200mm Ceiling Fan (Pearl White Wood)"/>
    <x v="87"/>
    <n v="2199"/>
    <n v="3045"/>
    <n v="846"/>
    <n v="0.28000000000000003"/>
    <x v="0"/>
    <n v="0.72216748768472905"/>
    <x v="0"/>
    <x v="1"/>
    <x v="1"/>
    <n v="2686"/>
    <s v="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
    <s v="AEDWGHRREZFUGG26RHCC755HN7HA,AEHCKIGIFLT2FLLRLX7SPCJESYGQ,AE7SGVKTAI4S2KFUR322Y2MCWYFQ,AG5BGJGG7C2RVJR4EFQIISIJ2YYQ,AHKUTOCV35GQXKKER66MS7NYIUXQ,AHNDAZGEJUCDIFQ5CVONDFNJQHOA,AHHQSBPLDA34RFVGLUJTK7JWFWXQ,AHQNLR3YPZ4EQS27FI6K5K3JCMIQ"/>
    <s v="Rohan Sakhare,Naveen Mishra,Satish Kumar,Vikas J,Basudeb Mondal,Quiet Noiz,Mamidi Sai Prasanth,B Sathish Naik"/>
    <s v="R2LQDV6ZW6PDCN,R1UOQIASAHX1RT,R1JFI2SFXY2RHT,R2E769627S4MC8,R2OJJNFKCULCQ5,R2HF7T1QUVDRRY,R301AKJI57TYXO,R3JE7DP45RMLLE"/>
    <s v="Very good product..quality is good,A good product with superb buid quality,Not happy,Good,Good,Noisy but good,Remote control spoils the fan operation,Good performance"/>
    <s v="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
    <s v="https://m.media-amazon.com/images/W/WEBP_402378-T2/images/I/31RpzeqSq3L._SX300_SY300_QL70_FMwebp_.jpg"/>
    <s v="https://www.amazon.in/Havells-Ambrose-1200mm-Ceiling-Pearl/dp/B01L7C4IU2/ref=sr_1_480?qid=1672923615&amp;s=kitchen&amp;sr=1-480"/>
  </r>
  <r>
    <s v="B00K57MR22"/>
    <s v="Sujata Dynamix DX Mixer Grinder, 900W, 3 Jars (White)"/>
    <x v="57"/>
    <n v="6120"/>
    <n v="8478"/>
    <n v="2358"/>
    <n v="0.28000000000000003"/>
    <x v="1"/>
    <n v="0.72186836518046704"/>
    <x v="0"/>
    <x v="1"/>
    <x v="13"/>
    <n v="6550"/>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
    <s v="AHNCY56JLPCF2AHRH3SO2RIKHYFA,AEBZKKPXROE4RBTBFJ6E5F5BGALA,AHMGJ3N5TJ5YYHGONQ4YANYH6EFA,AFLOWV4SAZ4GJHBZZJLRC3UYJPPA,AHJERQSJBOQHOWKP4BHQUZNAK32A,AF53E744SCKUPF4AKF4LL3VPKRDQ,AF4R7KKPJVNKJC5D3CWKKX2JZAHQ,AFJQMCVVZBRSBACG5CHFJ653CXVA"/>
    <s v="Amazon Customer,Sai,Azim,john prabhakar,RAJA SAMANTA,RAVI,Radhe,Ram Kumar Mishra"/>
    <s v="R2IMGTYKPMXP4N,R2LP7PV1I0Z1V0,R33UGZXCUN1PDT,RH2ODFAELL6ID,R1LSVKDGASJ3ZX,R14FNF4GQL91JN,R2YT02USWR83PT,R81KUPKOTEI6J"/>
    <s v="Best mixer,Best value for money,सबसे जरूरी बात ये है के इसमे सब पिस्ता है चाहे पत्थर भी दाल दो।😂। https://youtu.be/WBPca3j306k,Noice is high compared to others,Five star product,BEST MIXI,Best in the market best in segment,Good but not best"/>
    <s v="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
    <s v="https://m.media-amazon.com/images/I/41cZE9HcRUL._SX300_SY300_QL70_FMwebp_.jpg"/>
    <s v="https://www.amazon.in/Sujata-DynaMix-DX-900-Watt-Grinder/dp/B00K57MR22/ref=sr_1_411?qid=1672923612&amp;s=kitchen&amp;sr=1-411"/>
  </r>
  <r>
    <s v="B012MQS060"/>
    <s v="Logitech MK215 Wireless Keyboard and Mouse Combo for Windows, 2.4 GHz Wireless, Compact Design, 2-Year Battery Life(Keyboard),5 Month Battery Life(Mouse) PC/Laptop- Black"/>
    <x v="73"/>
    <n v="1295"/>
    <n v="1795"/>
    <n v="500"/>
    <n v="0.28000000000000003"/>
    <x v="0"/>
    <n v="0.7214484679665738"/>
    <x v="0"/>
    <x v="1"/>
    <x v="3"/>
    <n v="25771"/>
    <s v="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
    <s v="AGH2D3JCXGY6SY5ZWKOIDELCLUQA,AFK54CUHW2VKQOGOWQD432GXJJJQ,AGWBDFED7HKRTXHFQFNGFDN32GFA,AGVIQIEZRWOFT45FVFJS532GJDEA,AGTM5VJF6YXWQ6RW4Q4OUT2OCX3Q,AFI5C2KZCUJSWZLUFDDRAPMFJPSQ,AF4FIRN7RPMBEFPQGRYS36ZJWW7Q,AF4ZFHPSSQQNBOH2HMEA7ONW5GBA"/>
    <s v="Anirban Mukherjee,Arbaj Patel,Sheen Figeredo,Richard,Santosh,UMESH LAHORKAR,sirsa,Hemant"/>
    <s v="R3VOHGBLWI7YD3,RHFB5XTT2UM3K,R2L7XKQS97BFMT,R2KF02T0Q3ZKXV,R3HDI961AWUXP3,R2W2JH4PRGQ6DD,R200U4666Y0M6S,RIGD9PRAW6OA7"/>
    <s v="Early impression comparing MK215 with MK270  - bit underwhelmed,Lagging,It is working fine till now.,Does the job well,Excellent,Worth,To avoid lag, plug into USB port without neighboring connections,Good"/>
    <s v="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quot;springy&quot;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
    <s v="https://m.media-amazon.com/images/W/WEBP_402378-T2/images/I/31SAqKSRWyL._SX300_SY300_QL70_FMwebp_.jpg"/>
    <s v="https://www.amazon.in/Logitech-MK215-Wireless-Keyboard-Mouse/dp/B012MQS060/ref=sr_1_190?qid=1672903004&amp;s=computers&amp;sr=1-190"/>
  </r>
  <r>
    <s v="B014HDJ7ZE"/>
    <s v="Bajaj Majesty Duetto Gas 6 Ltr Vertical Water Heater ( LPG), White"/>
    <x v="100"/>
    <n v="5365"/>
    <n v="7445"/>
    <n v="2080"/>
    <n v="0.28000000000000003"/>
    <x v="1"/>
    <n v="0.72061786433848218"/>
    <x v="1"/>
    <x v="1"/>
    <x v="2"/>
    <n v="3584"/>
    <s v="Dimensions: 35.56 Cms X 19 Cms X 55 Cms"/>
    <s v="AH2PWK54MG3S6EOHGLGP3LTQJOAQ,AHKY24SIF5BG5XOFBACXN33XUO3Q,AGLCQ6Z2KEIXM7DC7JFZEN623CHQ,AGVRXUM3GMUGSUDI2BCELQ5G3MRQ,AFFJF7JN2X3UKBT33BHFMU2FCDIQ,AH3LPGUYC6VZUHBLHZKGMMBT5HGQ,AHHQ5CWRAMNLLPSINLJSICBU7CRQ,AGSHCIHX3V7HS6F6W2XTBOYFX5WQ"/>
    <s v="jaydeep barad,Amazon Customer,Mukesh,Mitesh Thakur,Tejas D.,Jeet singh,Himanso,mohit goyal"/>
    <s v="R3573XWMBZ88LW,RYNFBD6U8G0VG,R2NLFJL73LNWXM,R1DOYFCE2U82WE,ROTYDHVA4QC9L,R314WOWD2JI7BC,RFMW7AV5SCYI4,R17OEBPM77XXFS"/>
    <s v="Yet to know the performance,Good,Hamara bajaj...,Battery isue,Good but PNG model is Made In China,Value for money,Expansive,Service and Installation"/>
    <s v="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
    <s v="https://m.media-amazon.com/images/I/31MEXd6TAoL._SX300_SY300_QL70_FMwebp_.jpg"/>
    <s v="https://www.amazon.in/Bajaj-Majesty-Duetto-LPG-6-Litre/dp/B014HDJ7ZE/ref=sr_1_365?qid=1672923611&amp;s=kitchen&amp;sr=1-365"/>
  </r>
  <r>
    <s v="B009P2LIL4"/>
    <s v="Bajaj Majesty RX10 2000 Watts Heat Convector Room Heater (White, ISI Approved)"/>
    <x v="95"/>
    <n v="2219"/>
    <n v="3080"/>
    <n v="861"/>
    <n v="0.28000000000000003"/>
    <x v="0"/>
    <n v="0.72045454545454546"/>
    <x v="1"/>
    <x v="1"/>
    <x v="7"/>
    <n v="468"/>
    <s v="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
    <s v="AGVPWCMAHYQWJOQKMUJN4DW3KM5Q,AF4Q3E66MY4SR7YQZSWBBRU5XQKQ,AEM2ZDSQE4QZIGTCTE4HSNZOS7DQ,AEHMIAQFYXW3CY6Z37ABRXSOJRPA,AHJCYSNMFLZM7CA4FGDPU7A4UHYQ,AEQTWNQ6GKTOSJO3ZEPHRTH56VCA,AHIHPBLP6PPV66Y3AWOSYFBVZPFA,AGHBKUHIWVOPUQYFRA6PXIIC6R5Q"/>
    <s v="Nehal Desai,Danish Parwez,Amazon Customer,Amazon Customer,Pankaj Kumar Singh,Pattabhi udaya kumar,Sandip Bhargava,BATTU SURESHKUMAR"/>
    <s v="R1TLRJVW4STY5I,R2O455KRN493R1,R3Q5MVGBRIAS2G,RDUWK5R7MYO0F,R2PLXU82PLNOS,R3OGEQWZH4DYFA,R5I0WH8YY7K9V,R1MC4M4R6ZDUBE"/>
    <s v="very good,Work but front melt after 2 month,Good one,It is durable,Review.,DEFECTIVE PRODUCT,Nice product,Nice product"/>
    <s v="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
    <s v="https://m.media-amazon.com/images/W/WEBP_402378-T1/images/I/41qmt2a159L._SX300_SY300_QL70_FMwebp_.jpg"/>
    <s v="https://www.amazon.in/Bajaj-RX-10-2000-Watt-Convector/dp/B009P2LIL4/ref=sr_1_504?qid=1672923617&amp;s=kitchen&amp;sr=1-504"/>
  </r>
  <r>
    <s v="B09CTWFV5W"/>
    <s v="PHILIPS Air Fryer HD9200/90, uses up to 90% less fat, 1400W, 4.1 Liter, with Rapid Air Technology (Black), Large"/>
    <x v="86"/>
    <n v="7199"/>
    <n v="9995"/>
    <n v="2796"/>
    <n v="0.28000000000000003"/>
    <x v="1"/>
    <n v="0.72026013006503253"/>
    <x v="0"/>
    <x v="1"/>
    <x v="4"/>
    <n v="1964"/>
    <s v="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
    <s v="AFCPQ5WS6XHYA7PKRTOCC7TRJWHA,AF7NY3RD3X3ZTH7D5TZ74YPNJW4Q,AFLBPRZRXYFOHOTCHPTFLPZCQOWQ,AESL35HFDQN4QCKVN7DNGPTWU5XA,AGCKE42DFD6N3V5WX7A7XYTQ7Z2Q,AFNDA4W6XZFIIS5RLQWV27EYZIQA,AGOIFSKTNQK2PNBLRMNUWFSKXNEQ,AFQOJDCRZINCCHXU37K6DCIB6SYQ"/>
    <s v="Gopal Krishan,mubarak,Don Quixote,Aman Agarwal,gopalbhaduri,Neetesh Singh,RAJDEEP R.,k ramesh"/>
    <s v="R374MN6Y3HGVY6,R2TDXG58UA6LMS,R2KZ02C2SJ7WKJ,R2NOIFFPNAB8AD,R3JX5JS9CX0TLE,R3LZ0DBRARBRZO,R3DIAJAW70VG81,RMQ3KAMNNQ2X2"/>
    <s v="Not for people who prefer taste over health.,Good product use easy,Not for big families,Good Purchase,Definitely a buy,ONE OF THE BEST BUY EVER....,Cooking awesome...,Sleek and elegant."/>
    <s v="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
    <s v="https://m.media-amazon.com/images/I/31rniMTmdkL._SX300_SY300_QL70_FMwebp_.jpg"/>
    <s v="https://www.amazon.in/PHILIPS-Fryer-HD9200-90-Technology/dp/B09CTWFV5W/ref=sr_1_251?qid=1672923605&amp;s=kitchen&amp;sr=1-251"/>
  </r>
  <r>
    <s v="B0B997FBZT"/>
    <s v="Acer 139 cm (55 inches) H Series 4K Ultra HD Android Smart LED TV AR55AR2851UDPRO (Black)"/>
    <x v="26"/>
    <n v="35999"/>
    <n v="49990"/>
    <n v="13991"/>
    <n v="0.28000000000000003"/>
    <x v="1"/>
    <n v="0.72012402480496096"/>
    <x v="0"/>
    <x v="1"/>
    <x v="0"/>
    <n v="1611"/>
    <s v="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aFoI9nNZL._SY300_SX300_QL70_FMwebp_.jpg"/>
    <s v="https://www.amazon.in/Acer-inches-Ultra-Android-AR55AR2851UDPRO/dp/B0B997FBZT/ref=sr_1_394?qid=1672909144&amp;s=electronics&amp;sr=1-394"/>
  </r>
  <r>
    <s v="B07RD611Z8"/>
    <s v="Ambrane 20000mAh Power Bank with 20W Fast Charging, Triple Output, Power Delivery, Type C Input, Made in India, Multi-Layer Protection, Li-Polymer + Type C Cable (Stylo-20k, Black)"/>
    <x v="44"/>
    <n v="1799"/>
    <n v="2499"/>
    <n v="700"/>
    <n v="0.28000000000000003"/>
    <x v="0"/>
    <n v="0.71988795518207283"/>
    <x v="0"/>
    <x v="1"/>
    <x v="3"/>
    <n v="18678"/>
    <s v="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 Pushpendra Singh Patel ⚡,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
    <s v="https://m.media-amazon.com/images/I/31RktQKvhoL._SX300_SY300_QL70_ML2_.jpg"/>
    <s v="https://www.amazon.in/Ambrane-20000mAh-Lithium-Polymer-Stylo-20K/dp/B07RD611Z8/ref=sr_1_86?qid=1672895770&amp;s=electronics&amp;sr=1-86"/>
  </r>
  <r>
    <s v="B0BR4F878Q"/>
    <s v="Swiffer Instant Electric Water Heater Faucet Tap Home-Kitchen Instantaneous Water Heater Tank less for Tap, LED Electric Head Water Heaters Tail Gallon Comfort(3000W) ((Pack of 1))"/>
    <x v="100"/>
    <n v="1439"/>
    <n v="1999"/>
    <n v="560"/>
    <n v="0.28000000000000003"/>
    <x v="0"/>
    <n v="0.71985992996498249"/>
    <x v="0"/>
    <x v="1"/>
    <x v="15"/>
    <n v="53803"/>
    <s v="✔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
    <s v="AEU7DVFEL43XZ6T4D572W2ZLBRKQ,AGWOH7CFDMUVW52NMZWQBKBNNQOA,AGZN422FGG7JO3T5YY6IVUELOODA"/>
    <s v="Yogita g.,Amazon Customer,Mimsy"/>
    <s v="R2WHW4PEF14WOD,R2DCCZWUGI0O0K,R1FA1HH6VL1RAL"/>
    <s v="Best Product,It’s expansive but it works well upto 800sqft area,Great product"/>
    <s v="Must buy best Fabulous product I recommend this👍👍,For small place it’s gud,A great product. Works wonders on my vitrified tile floors."/>
    <s v="https://m.media-amazon.com/images/I/41+t2HWvwFL._SY300_SX300_.jpg"/>
    <s v="https://www.amazon.in/Swiffer-Instant-Electric-Home-Kitchen-Instantaneous/dp/B0BR4F878Q/ref=sr_1_150?qid=1672923597&amp;s=kitchen&amp;sr=1-150"/>
  </r>
  <r>
    <s v="B07WGPBXY9"/>
    <s v="Pigeon by Stovekraft Quartz Electric Kettle (14299) 1.7 Litre with Stainless Steel Body, used for boiling Water, making tea and coffee, instant noodles, soup etc. 1500 Watt (Silver)"/>
    <x v="12"/>
    <n v="899"/>
    <n v="1249"/>
    <n v="350"/>
    <n v="0.28000000000000003"/>
    <x v="0"/>
    <n v="0.71977582065652523"/>
    <x v="1"/>
    <x v="1"/>
    <x v="2"/>
    <n v="17424"/>
    <s v="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
    <s v="AEKVPYNV2YHIUCUH64CJDRAYRHTQ,AE47VDLEQSEVOXUCQTGZUFGIT2DQ,AE4KOR7RGVVZIAJPP5V4KYR7S4AA,AFBC5LMEZK2OZBMIPZTVSTMXE5IA,AEBEUDO7ACRBO5M32NSUUSUVEIJA,AE2AQ2I2SHITDWZ4YERKOBFU4KGA,AFFV7UV3IOBTH6NMTYK3D3IY7A7Q,AGCSFTTBWTI4IXP42UHMLZMI6HZA"/>
    <s v="Robin,Manish Kumar singh,MIR AMIR,Shobana Siva,Lekha Shivashanker,Shishir mishra,Parthiban R,kiran"/>
    <s v="R2YO9JLN30A1KG,R6ZS6BQ48ID7H,RS0V18ODCDQYA,R4DZTYE4O453G,R3039214P7QOXS,RJC9WVXKSYT99,RC8319TSKZZXN,R2C00975BDT0FR"/>
    <s v="Nice product,Need to improve length of cord,Water hot only few minutes.,Good product,Problem with the kettle.,Very good product 👍,Good performance,Good product"/>
    <s v="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
    <s v="https://m.media-amazon.com/images/W/WEBP_402378-T1/images/I/31TLru4LT8L._SX300_SY300_QL70_FMwebp_.jpg"/>
    <s v="https://www.amazon.in/Pigeon-Stovekraft-Quartz-Electric-Kettle/dp/B07WGPBXY9/ref=sr_1_100?qid=1672923595&amp;s=kitchen&amp;sr=1-100"/>
  </r>
  <r>
    <s v="B0B4F1YC3J"/>
    <s v="Samsung Galaxy M13 5G (Aqua Green, 6GB, 128GB Storage) | 5000mAh Battery | Upto 12GB RAM with RAM Plus"/>
    <x v="33"/>
    <n v="13999"/>
    <n v="19499"/>
    <n v="5500"/>
    <n v="0.28000000000000003"/>
    <x v="1"/>
    <n v="0.71793425303861735"/>
    <x v="0"/>
    <x v="1"/>
    <x v="3"/>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1YC3J/ref=sr_1_162?qid=1672895791&amp;s=electronics&amp;sr=1-162"/>
  </r>
  <r>
    <s v="B0B4F3QNDM"/>
    <s v="Samsung Galaxy M13 5G (Aqua Green, 6GB, 128GB Storage) | 5000mAh Battery | Upto 12GB RAM with RAM Plus"/>
    <x v="33"/>
    <n v="13999"/>
    <n v="19499"/>
    <n v="5500"/>
    <n v="0.28000000000000003"/>
    <x v="1"/>
    <n v="0.71793425303861735"/>
    <x v="0"/>
    <x v="1"/>
    <x v="3"/>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Galaxy-Storage-5000mAh-Battery/dp/B0B4F3QNDM/ref=sr_1_68?qid=1672895762&amp;s=electronics&amp;sr=1-68"/>
  </r>
  <r>
    <s v="B0B4F4QZ1H"/>
    <s v="Samsung Galaxy M13 5G (Stardust Brown, 6GB, 128GB Storage) | 5000mAh Battery | Upto 12GB RAM with RAM Plus"/>
    <x v="33"/>
    <n v="13999"/>
    <n v="19499"/>
    <n v="5500"/>
    <n v="0.28000000000000003"/>
    <x v="1"/>
    <n v="0.71793425303861735"/>
    <x v="0"/>
    <x v="1"/>
    <x v="3"/>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Ims-JX0kL._SX300_SY300_QL70_ML2_.jpg"/>
    <s v="https://www.amazon.in/Samsung-Stardust-Storage-5000mAh-Battery/dp/B0B4F4QZ1H/ref=sr_1_496?qid=1672895894&amp;s=electronics&amp;sr=1-496"/>
  </r>
  <r>
    <s v="B0B4F5L738"/>
    <s v="Samsung Galaxy M13 5G (Aqua Green, 6GB, 128GB Storage) | 5000mAh Battery | Upto 12GB RAM with RAM Plus"/>
    <x v="33"/>
    <n v="13999"/>
    <n v="19499"/>
    <n v="5500"/>
    <n v="0.28000000000000003"/>
    <x v="1"/>
    <n v="0.71793425303861735"/>
    <x v="0"/>
    <x v="1"/>
    <x v="3"/>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5L738/ref=sr_1_94?qid=1672895770&amp;s=electronics&amp;sr=1-94"/>
  </r>
  <r>
    <s v="B08VFF6JQ8"/>
    <s v="Samsung 25W USB Travel Adapter for Cellular Phones - White"/>
    <x v="67"/>
    <n v="1219"/>
    <n v="1699"/>
    <n v="480"/>
    <n v="0.28000000000000003"/>
    <x v="0"/>
    <n v="0.7174808711006474"/>
    <x v="0"/>
    <x v="1"/>
    <x v="4"/>
    <n v="8891"/>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
    <s v="AH6ATQVI2YBUXDHJEADXMVOBBT2Q,AHXO4AUAOUTAX3SLS25652BOVQGA,AGFXT5AP3OGXVESL6CATDNFL3U2Q,AGIFAPAG7ZOUZL7QOBEUSHIYQHPQ,AHLDMLQTWAHHYBUVIS2J7LU4U7BA,AH3E4JX5L3FJKASHZNBWYRLK7FWA,AH4BNIVAY3WHHW7YVDRUQZBSUX3Q,AFOETT7EEXRU3TJKS7XWPRW2WMLQ"/>
    <s v="Harsh Saxena,Rishi Kashyap,AJAY,Amazon customer,abhishek,Devi Guru Prasad,mahesh madhukar sardeshmukh,Sridhar"/>
    <s v="R3GPDNKHUWXBMD,R2UV1Y16L96TQY,RI0NHWUS3HCNY,R2WM2M0Q21KL5U,RNK7Z9UWFZ55N,R1GGNZYCTLDM0X,R3T5NNNE4VO6Z5,R3GNTYXLIFVANT"/>
    <s v="Fine,Difference between this and a 15W is not that big,Original product,Fast charging👍,Good for Google Pixel 6a,Best a big charger as big as galaxy z flip 3,Great but little hot the mobile,Need to buy a wire seperately"/>
    <s v="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
    <s v="https://m.media-amazon.com/images/I/21uXmiH98wL._SX300_SY300_QL70_ML2_.jpg"/>
    <s v="https://www.amazon.in/Samsung-25W-Travel-Adapter/dp/B08VFF6JQ8/ref=sr_1_27_mod_primary_new?qid=1672895755&amp;s=electronics&amp;sbo=RZvfv%2F%2FHxDF%2BO5021pAnSA%3D%3D&amp;sr=1-27"/>
  </r>
  <r>
    <s v="B0B3MMYHYW"/>
    <s v="OnePlus 126 cm (50 inches) Y Series 4K Ultra HD Smart Android LED TV 50Y1S Pro (Black)"/>
    <x v="26"/>
    <n v="32999"/>
    <n v="45999"/>
    <n v="13000"/>
    <n v="0.28000000000000003"/>
    <x v="1"/>
    <n v="0.71738516054696844"/>
    <x v="0"/>
    <x v="1"/>
    <x v="1"/>
    <n v="7298"/>
    <s v="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
    <s v="https://m.media-amazon.com/images/I/51hQfTroMzL._SX300_SY300_QL70_FMwebp_.jpg"/>
    <s v="https://www.amazon.in/OnePlus-50-inches-Android-Pro/dp/B0B3MMYHYW/ref=sr_1_42?qid=1672909125&amp;s=electronics&amp;sr=1-42"/>
  </r>
  <r>
    <s v="B0B7DHSKS7"/>
    <s v="Nokia 8210 4G Volte keypad Phone with Dual SIM, Big Display, inbuilt MP3 Player &amp; Wireless FM Radio | Blue"/>
    <x v="56"/>
    <n v="3799"/>
    <n v="5299"/>
    <n v="1500"/>
    <n v="0.28000000000000003"/>
    <x v="0"/>
    <n v="0.71692772221173806"/>
    <x v="1"/>
    <x v="1"/>
    <x v="9"/>
    <n v="1641"/>
    <s v="The classic Nokia 8210 redesigned &amp; redefined in this bold new look|Big 2.8&quot;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
    <s v="AHJTLVVBATTLS7X3LPKL2MVJM6VQ,AF6TX2WLPW4DJJZ4DDZMEXKMVHPA,AGDLLU2SF3BJPMEHUPCBCSHW7YOQ,AGY3ZSD5TYCTKJVVU2CUU2QS7XXQ,AHV25QIEQTDUMOJKQQ77WG7X3TAA,AG6ISZK2C6E2PVIUWTIBAMHO4KQQ,AHG3XDBDEPOZ2PQAIQ7HUSSRMANA,AFSJ552FEBIZBYEP7AKKXOTOGO7A"/>
    <s v="Shyam,Tom,Rajneesh  Kumar,Bhagaban badatiya,eps,devaraj,MANAN DANI,Amazon Customer"/>
    <s v="R3T70N2JGTAPV2,R1LWQEOFIRU2NO,R1YDTGG09KKA7E,R2I90G9MLZ2RUP,RBQKKFWRS8SOH,R223TL7W5MX14P,R3S3ER956A091,RHWFJRSKL5O8R"/>
    <s v="Good to use as a secondary mobile,It's average.,Not user friendly operation of nokia 8210.,Need invoice,Good feature phone with 4G connectivity,Model for worth,Good,Good feature phone, but it is highly overprized"/>
    <s v="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quot;English with Oxford&quot; app. Assumed they were very thoughtful to give an offline dictionary.But then upon opening, it turned out to be a demo version with &quot;Pay INR 50&quot; &amp; &quot;Play 3 free trail&quot;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
    <s v="https://m.media-amazon.com/images/I/41tRgeQp9-L._SX300_SY300_QL70_ML2_.jpg"/>
    <s v="https://www.amazon.in/Nokia-8210-4G-Display-Wireless/dp/B0B7DHSKS7/ref=sr_1_326?qid=1672895842&amp;s=electronics&amp;sr=1-326"/>
  </r>
  <r>
    <s v="B095JQVC7N"/>
    <s v="OnePlus 138.7 cm (55 inches) U Series 4K LED Smart Android TV 55U1S (Black)"/>
    <x v="26"/>
    <n v="42999"/>
    <n v="59999"/>
    <n v="17000"/>
    <n v="0.28000000000000003"/>
    <x v="1"/>
    <n v="0.71666194436573938"/>
    <x v="0"/>
    <x v="1"/>
    <x v="3"/>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BaZZ48wjS._SX300_SY300_QL70_FMwebp_.jpg"/>
    <s v="https://www.amazon.in/OnePlus-138-7-inches-Android-55U1S/dp/B095JQVC7N/ref=sr_1_237?qid=1672909135&amp;s=electronics&amp;sr=1-237"/>
  </r>
  <r>
    <s v="B07CD2BN46"/>
    <s v="Xiaomi Mi Wired in Ear Earphones with Mic Basic with Ultra Deep Bass &amp; Aluminum Alloy Sound Chamber (Black)"/>
    <x v="17"/>
    <n v="429"/>
    <n v="599"/>
    <n v="170"/>
    <n v="0.28000000000000003"/>
    <x v="0"/>
    <n v="0.71619365609348917"/>
    <x v="0"/>
    <x v="1"/>
    <x v="3"/>
    <n v="119466"/>
    <s v="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
    <s v="AHMAO37N3VRBQR5QXRATTM75KHAQ,AHQ7LIIQZN6O7YA3EYZ7SV2RIYFQ,AHMX2NZBM45ZRMYJIJGGTCHNYC6Q,AGN7DFBGDAM7NRQN6WGIZDOATS3A,AGGZJWNAT4VKG3N7PB5HVNY2GTHA,AGRESPYD37LHSEATHKCG4ED3A6SQ,AFQABEOYWJJP6XUPWCJNZ6DTPTFQ,AF2EHSXFZWWS2YEN22DV2ZCJDZZA"/>
    <s v="Kishor Patro,NOORUL RILWAN,Amazon Customer,Surjith k v,Khushbu,Anand Nishad,Sunidhi,Mwnzil brahma"/>
    <s v="R13Z8MSR50H9UK,RM7JUADWLUK6A,RKJS44FVJ9WDN,R3NMULZYX4HN7N,R1F88W61P4OKYN,RBO17QNYZ6BIP,R3QD7XA5DS8I8K,R18F8VXBV6TZLO"/>
    <s v="Best buy you will not regret,Fantastic product,Nice,Worth of money,It's working realy well and i am satisfied with the result,Good Earphones base and sound quality is good,Value for money,Very Good Product"/>
    <s v="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
    <s v="https://m.media-amazon.com/images/I/31Rn5CAJDBL._SX300_SY300_QL70_FMwebp_.jpg"/>
    <s v="https://www.amazon.in/Mi-Earphones-Basic-Mic-Black/dp/B07CD2BN46/ref=sr_1_87?qid=1672902998&amp;s=computers&amp;sr=1-87"/>
  </r>
  <r>
    <s v="B08LVVTGZK"/>
    <s v="Lifelong LLSM120G Sandwich Griller , Classic Pro 750 W Sandwich Maker with 4 Slice Non-Stick Fixed Plates for Sandwiches at Home with 1 Year Warranty (Black)"/>
    <x v="23"/>
    <n v="929"/>
    <n v="1300"/>
    <n v="371"/>
    <n v="0.28999999999999998"/>
    <x v="0"/>
    <n v="0.71461538461538465"/>
    <x v="1"/>
    <x v="1"/>
    <x v="2"/>
    <n v="1672"/>
    <s v="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
    <s v="AGLUHXCJJDHZGCCQWBKUF7NAKL3A,AEE4VC52GEZBJ62O6SCO43EWMT6A,AFOQTS7SC5AGY5QHWAOGODRYPSYQ,AEDWSW43DK26XB4AM4TRHLPEJ3HQ,AEUFRVIZEZ32IEDWOE3KGCZXPRKQ,AGXY2N4QLW5M2KWTEAYKQSRBLOIQ,AFCWPBRLAMVOA6L27EPNMTLS3IYQ,AEJEWDZIQ3OTE47W62ZJ2HFOLRZQ"/>
    <s v="vijay patel,Gopal pawar,Anish negi,Amazon Customer,Dinakaran N.,Abhilasha,Amazon Customer,Seeker Seeking"/>
    <s v="R1BJTSW0Q3XBG2,R3LXL9MYPDNLQU,R1EMA2HNG6WLD0,RTH4IIS0NEMZB,R1PBGQY0ZXI2DD,RSK7Z8ESBQEUX,R3DV0SKGPJHAU2,R3NZXJDYJSIGBU"/>
    <s v="Budget friendly best product in class,Good product,Quality,Lifelong Grill Sandwich maker,We can make anything sandwich to grill.,A very good product, go for it,Comact nice design,the facility of big sandwich maker in small size."/>
    <s v="*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
    <s v="https://m.media-amazon.com/images/W/WEBP_402378-T2/images/I/41mcGL9ei0L._SX300_SY300_QL70_FMwebp_.jpg"/>
    <s v="https://www.amazon.in/Lifelong-Sandwich-Griller-Non-Stick-Plates/dp/B08LVVTGZK/ref=sr_1_422?qid=1672923613&amp;s=kitchen&amp;sr=1-422"/>
  </r>
  <r>
    <s v="B07WFPMGQQ"/>
    <s v="iQOO Z6 Pro 5G by vivo (Legion Sky, 6GB RAM, 128GB Storage) | Snapdragon 778G 5G | 66W FlashCharge | 1300 nits Peak Brightness | HDR10+"/>
    <x v="33"/>
    <n v="19999"/>
    <n v="27990"/>
    <n v="7991"/>
    <n v="0.28999999999999998"/>
    <x v="1"/>
    <n v="0.71450518042157918"/>
    <x v="0"/>
    <x v="1"/>
    <x v="0"/>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
    <s v="https://m.media-amazon.com/images/I/41XtHlbmOHL._SX300_SY300_QL70_ML2_.jpg"/>
    <s v="https://www.amazon.in/iQOO-Storage-Snapdragon-FlashCharge-Brightness/dp/B07WFPMGQQ/ref=sr_1_198?qid=1672895806&amp;s=electronics&amp;sr=1-198"/>
  </r>
  <r>
    <s v="B0BD92GDQH"/>
    <s v="OnePlus Nord Watch with 1.78” AMOLED Display, 60 Hz Refresh Rate, 105 Fitness Modes, 10 Days Battery, SPO2, Heart Rate, Stress Monitor, Women Health Tracker &amp; Multiple Watch Face [Midnight Black]"/>
    <x v="92"/>
    <n v="4999"/>
    <n v="6999"/>
    <n v="2000"/>
    <n v="0.28999999999999998"/>
    <x v="1"/>
    <n v="0.7142448921274468"/>
    <x v="1"/>
    <x v="1"/>
    <x v="8"/>
    <n v="758"/>
    <s v="【1.78&quot;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
    <s v="AGWQCZIF4W7MPCFGEWBBYGVWS22Q,AFDZC4D7R4555BAGB45PI7V7DNEQ,AFDCKNT7PKHIXJGOE5KTS2T543DQ,AFVF7AJZSBE46XHJTIQKCTOWZIAA,AHWYTMSJ7KUHHJOOCNC6WQI6G25A,AE64VTXK4VOBPNSBG2EGZS62YF6Q,AHV5XE2XBBMMQTGCBDR5QB54FJYA,AG77NL56ZZCL5IZXNPYYVIMOGNHA"/>
    <s v="SYED SHABEENA,Faizalmalek,Varun Nair,Chetan,lattaben parikh,Amazon Customer,Simran,Majid khan"/>
    <s v="R2E39V9PQNSKB2,R3UPIMMS24KIKB,RM0KONA0D7IDQ,R72MOQ4D28G1E,R1X07P7FPU0WD8,R7VI24QL64CL,RE10WZDEARA78,R5P9JRFHZZ909"/>
    <s v="Na,Add bluthooth calling,Premium build watch with mid range features and some bad design choices,Happy with the purchase,Got this watch at 4499,Nyc watch with minimal features,Worth the money,No call receiving option"/>
    <s v="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
    <s v="https://m.media-amazon.com/images/I/31OgHTags6L._SX300_SY300_QL70_ML2_.jpg"/>
    <s v="https://www.amazon.in/OnePlus-Display-Refresh-Multiple-Midnight/dp/B0BD92GDQH/ref=sr_1_231?qid=1672895814&amp;s=electronics&amp;sr=1-231"/>
  </r>
  <r>
    <s v="B07DXRGWDJ"/>
    <s v="Philips Handheld Garment Steamer GC360/30 - Vertical &amp; Horizontal Steaming, 1200 Watt, up to 22g/min"/>
    <x v="46"/>
    <n v="4280"/>
    <n v="5995"/>
    <n v="1715"/>
    <n v="0.28999999999999998"/>
    <x v="1"/>
    <n v="0.71392827356130106"/>
    <x v="1"/>
    <x v="1"/>
    <x v="8"/>
    <n v="2112"/>
    <s v="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
    <s v="AFR4DPHPUUE5HOH5IDNMNRCEHKBQ,AH46L3MY3OLQQ4JMDKONNEEHZNLQ,AFFAHR34UGZ7SE67ZFHBOPTN7VOQ,AHRQADD3EE6BOUUETM7PULXPEKUA,AEHEFYAEHA37VQC4PACWPXVNWP2A,AEXDJ6HWMOC6SRGLWALYYHWKXDIQ,AECLJOFG2C4ZUAJUS5JW52OCJGFA,AFYINVLESD3NKJPONL3Z5Y2QLHFQ"/>
    <s v="Amit Khiwal,Purple,devi devi,Aakanksha Suryarao,Amazon Customer,Kiranmai,Manuel D'Abrew,Sonal"/>
    <s v="R31T82ERD3ZMK4,R18IERM1VRE4RO,R94MCO9Z1XEG2,R288LHAQ8X9S9P,R1NW1X48RSET1Z,R2G5RVERUGUY9G,R16IY5HPEMSUGV,R1S5FD0D8T44R5"/>
    <s v="Over Expensive product,Handy,better to buy normal iron box,Inefficient and time-consuming.,Water tank is too small,Wrinkle free and easy to handle,works very well,Just ok"/>
    <s v="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
    <s v="https://m.media-amazon.com/images/I/31JaiYt3IRL._SX300_SY300_QL70_FMwebp_.jpg"/>
    <s v="https://www.amazon.in/Philips-Handheld-Garment-Steamer-Purple/dp/B07DXRGWDJ/ref=sr_1_207?qid=1672923601&amp;s=kitchen&amp;sr=1-207"/>
  </r>
  <r>
    <s v="B07QHHCB27"/>
    <s v="KENT 16044 Hand Blender Stainless Steel 400 W | Variable Speed Control | Easy to Clean and Store | Low Noise Operation"/>
    <x v="15"/>
    <n v="1499"/>
    <n v="2100"/>
    <n v="601"/>
    <n v="0.28999999999999998"/>
    <x v="0"/>
    <n v="0.71380952380952378"/>
    <x v="0"/>
    <x v="1"/>
    <x v="3"/>
    <n v="6355"/>
    <s v="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
    <s v="AFENRIT42SOS4O7C4PHSKJNNWIWA,AGJW32XBQ6KVXXEPOF2F7TXSI56A,AHRNCTBMQ4Q27ECKAMZP5FFDOWDQ,AE5QM7YNLDN264RDC3P7GBGFYUEA,AEQOF2P6OUP23GYS2CADPFTMVJ4Q,AHOMVPDRQ74UCNTIWQKOWVZVCVSA,AG5ZVXUMPBZT7QYYE23JJU3HTLLA,AHP3V6CE6O6VEEGPQMAT7WEGTVOA"/>
    <s v="Pooja,Mahaaveer Refrigeration services pvt. Ltd.,Digvijay singh,Varun,Rakesh,Aman Rana,devashish,Haya"/>
    <s v="R1S4Y5TIEL5G8R,R1SGD2AC3S8KEG,R3JP8FW93ND491,R3HWDXEJX098MC,R3FCWGOVQZII60,RCQ75ERMBZMJ5,R1PYXQO11OT86M,R2R1QS9VQ64ZCO"/>
    <s v="Good product,Working fine,Best hand blender,Good product,Nice product,Good Product,Nice gadget for simple use.,Defected product recieved have put it on replacement"/>
    <s v="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
    <s v="https://m.media-amazon.com/images/W/WEBP_402378-T1/images/I/21-SFWqfgyS._SX300_SY300_QL70_FMwebp_.jpg"/>
    <s v="https://www.amazon.in/Kent-KENT-Hand-Blender/dp/B07QHHCB27/ref=sr_1_142?qid=1672923597&amp;s=kitchen&amp;sr=1-142"/>
  </r>
  <r>
    <s v="B07LDPLSZC"/>
    <s v="Havells Glydo 1000 watt Dry Iron With American Heritage Non Stick Sole Plate, Aerodynamic Design, Easy Grip Temperature Knob &amp; 2 years Warranty. (Charcoal Blue)"/>
    <x v="38"/>
    <n v="849"/>
    <n v="1190"/>
    <n v="341"/>
    <n v="0.28999999999999998"/>
    <x v="0"/>
    <n v="0.71344537815126052"/>
    <x v="0"/>
    <x v="1"/>
    <x v="1"/>
    <n v="4184"/>
    <s v="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
    <s v="AFUXDVUZ2STL3ALSLWBDEAJBR7BA,AF7GFM2ILS43R3R7ZWHYAUCPAVAQ,AHWLGCCR7N4HTELCLTXAVQM3KJHA,AGY42TVO76MSDK66XDORRO3X3OMA,AEIHE3RYSQSHEDWWK75BDB37K3DA,AFIW2ET2FNOABPCJHIJORAYTPUIA,AHEC755ZTLVUV2OGFJQFWRMB2KNQ,AG6CCP43BJUOX7RZVWBHLG7WGNOA"/>
    <s v="Swati Chaudhari,Anil kumar,Dinesh Verma,Arvind Chaturvedi,Annapurna metta Sarjare,Ramya,Indu Kumari,Irfan khan"/>
    <s v="R2MQ8OBLUYQBDI,R2RLW3M6VML3F7,R1JVBADF2L2AG5,R2YP2T8VIP3UG2,R14ZZJQPCODG9I,R1K7B181E6KQQ3,R21KENPQN42DEW,R1OKF4SQ0N13U2"/>
    <s v="Nice iron . Heating earlist,Value for money,Nice product,सुपर,Good,Superb,Excellent product by Havells,Good"/>
    <s v="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
    <s v="https://m.media-amazon.com/images/W/WEBP_402378-T1/images/I/41JWKjRa+PL._SX300_SY300_.jpg"/>
    <s v="https://www.amazon.in/Havells-Glydo-1000-Watt-Iron-Charcoal/dp/B07LDPLSZC/ref=sr_1_396?qid=1672923612&amp;s=kitchen&amp;sr=1-396"/>
  </r>
  <r>
    <s v="B09TWHTBKQ"/>
    <s v="Samsung Galaxy M33 5G (Mystique Green, 8GB, 128GB Storage) | 6000mAh Battery | Upto 16GB RAM with RAM Plus | Travel Adapter to be Purchased Separately"/>
    <x v="33"/>
    <n v="18499"/>
    <n v="25999"/>
    <n v="7500"/>
    <n v="0.28999999999999998"/>
    <x v="1"/>
    <n v="0.71152736643717063"/>
    <x v="0"/>
    <x v="1"/>
    <x v="3"/>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
    <s v="AHJJY3GFDJFTDTX5536IMIXVNCNQ,AEYIVONPYGGVCE7K4Y3PNQPKVHSQ"/>
    <s v="Atulya Sinha,SujayZ™️☑️"/>
    <s v="R36UIGIQWYOKT,RISUCL5YV9EZN"/>
    <s v="THE PERFECT PHONE – FOR MY REQUIREMENTS,Galaxy M33 5G a mixed bag of Affordability"/>
    <s v="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t61osAZHL._SX300_SY300_QL70_ML2_.jpg"/>
    <s v="https://www.amazon.in/Samsung-Mystique-Storage-Purchased-Separately/dp/B09TWHTBKQ/ref=sr_1_30?qid=1672895755&amp;s=electronics&amp;sr=1-30"/>
  </r>
  <r>
    <s v="B09XXZXQC1"/>
    <s v="Xiaomi Pad 5| Qualcomm Snapdragon 860| 120Hz Refresh Rate| 6GB, 128GB| 2.5K+ Display (10.95-inch/27.81cm)|1 Billion Colours| Dolby Vision Atmos| Quad Speakers| Wi-Fi| Gray"/>
    <x v="101"/>
    <n v="26999"/>
    <n v="37999"/>
    <n v="11000"/>
    <n v="0.28999999999999998"/>
    <x v="1"/>
    <n v="0.71051869786047006"/>
    <x v="0"/>
    <x v="1"/>
    <x v="13"/>
    <n v="2886"/>
    <s v="Qualcomm Snapdragon 860 Octa-core processor | 6GB RAM | 128GB Internal Storage|WQHD+ (2560x1600 high resolution) 10.95&quot; Dolby Vision display | 120Hz refresh rate | Supports DCI-P3 with over 1 billion colours|Quad Speakers with Dolby Atmos | Long lasting 8720 mAh Battery | Android 11|13MP Rear Camera with 4K recording | 8MP Front camera | Ultra Slim design"/>
    <s v="AGIQYUS55MG4UWXTEF4PRMPZWPQA,AH4VWAKSTYSTM4XW5I4VA4VOGL6A,AGXLDDFUAUJIXQ5SZK2CKHJGCO4A,AFDV3XB5P65LS5FRSIEWKAY3K3JQ"/>
    <s v="&amp; I Am IronMan,Amazon Customer,Sayandeep Sarkar,sherin"/>
    <s v="R2BT60BZIDC986,R17KDJGM0QOT3P,R2U9CP6B4FEVBN,RJ29G3M313IFR"/>
    <s v="the only ANDROID tablet that makes sense in the non-sense tab market of India.,An impressive tablet for Android (at last),All good but miner bugs just don't upgrade it to 13.0.6.. New update details given,good tablet"/>
    <s v="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quot;GST BRO&quot;.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
    <s v="https://m.media-amazon.com/images/I/31jUKdJdjHL._SX300_SY300_QL70_FMwebp_.jpg"/>
    <s v="https://www.amazon.in/Snapdragon-Resolution-Refresh-27-81Cm-Display/dp/B09XXZXQC1/ref=sr_1_437?qid=1672903017&amp;s=computers&amp;sr=1-437"/>
  </r>
  <r>
    <s v="B07G147SZD"/>
    <s v="NEXOMS Instant Heating Water Tap Wall Mounted with 3 Pin Indian Plug (16Amp)"/>
    <x v="100"/>
    <n v="2699"/>
    <n v="3799"/>
    <n v="1100"/>
    <n v="0.28999999999999998"/>
    <x v="0"/>
    <n v="0.71045011845222428"/>
    <x v="0"/>
    <x v="1"/>
    <x v="6"/>
    <n v="727"/>
    <s v="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
    <s v="AECLI7T73FK3PR4D3GESJ6QUGW6A,AF2EZXMEBWRQJLUWM24ANJCE37UQ,AHAL6ROBXTH3IRCBZKOLPCLEXTLA,AGB5RPS3YTHLDOLTXGMHP6TSMGFQ,AFZUYJEJPM23P4IBOOAHFINA2TAQ,AEJI74MP3FNPF4LD575KNKIIEF3A,AEHVAFNMQZ2ED7EH35D3BV23ZQRQ,AHT77DD5D5XKYWHYSMDHYMEZ5JXQ"/>
    <s v="Asha Saraswat,Gopal Bumtariya,Amazon Customer,Priyank,Soumyaprada Bishoyi,Devinder singh,Ronald Stephen,nabaroon"/>
    <s v="R2ON03LZDME2KG,R3GEWALK7AZ64O,R277DIP6RNNLR7,RH39YOGKX760V,R2W2Q565AZ4296,RFY606NHN2Z3N,R1KL1PIXVKYROE,R37KB1BSN1FO5Q"/>
    <s v="A must buy product for every house specially in North India.,Good,Amazing product, it's worth buying,Temperature of heating,Either HOT or COLD, not mixed water.,Worthless item,Great product,Purpose is not fully served"/>
    <s v="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
    <s v="https://m.media-amazon.com/images/W/WEBP_402378-T1/images/I/41A6EmdtN8L._SY300_SX300_QL70_FMwebp_.jpg"/>
    <s v="https://www.amazon.in/NEXOMS-Instant-Heating-Mounted-Stainless/dp/B07G147SZD/ref=sr_1_389?qid=1672923611&amp;s=kitchen&amp;sr=1-389"/>
  </r>
  <r>
    <s v="B0883LQJ6B"/>
    <s v="Usha Goliath GO1200WG Heavy Weight 1200-Watt Dry Iron, 1.8 Kg(Red)"/>
    <x v="38"/>
    <n v="1199"/>
    <n v="1690"/>
    <n v="491"/>
    <n v="0.28999999999999998"/>
    <x v="0"/>
    <n v="0.70946745562130176"/>
    <x v="0"/>
    <x v="1"/>
    <x v="1"/>
    <n v="4580"/>
    <s v="Heavy 1.8 kg for effective ironing|power 1200 W for faster heating|Dual Coating Weilberger Gold soleplate for durability|1.8 m long cord length for better reach. Spray : No|360 deg swivel cord, Fully covered convenient plastic body|Overheat safety protection|Indicator light for readiness"/>
    <s v="AFQAXRM4XEA72PNIMWCW2F53ISWA,AE5VPGHORHY2ZU5RW6B3AEL4CFJQ,AGHHTIPESD2S56DORYF5DK7VWAVA,AGNUZ45QI5DHUL6EFTEDFWHH5TSA,AF265F7UPZDF6O6JA5OZNC4BMURQ,AH7ATUCWGGF2CFH6O2B6JAZLH3RA,AEIRF32A5JCOXLBOHRARCTNE6KPQ,AGOOI3OO3V3Q6GB74PMJ7HCTB2FA"/>
    <s v="Subanathan,Vaibhav.Vichare,Naveen Kumar,Prosanta Das,Sudarshan Singh Rawat,Periyasamy,Raju,Prashanth Gangula"/>
    <s v="R293AKJY0KAYU2,R1CKLC9EOIW0CO,R1SFNUH4BC29Q4,R23FF4AI11EGQG,R2ITLBT3D3QIFF,RZ2TK6IVJL936,R1ZCONBNFKG8ZC,R1OJUIJC0SV7DS"/>
    <s v="Nice,Heavy weight and good product.,Value for money,Looks good one but returned,I like it and good product,Super build quality,Nothing,Best iron box"/>
    <s v="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
    <s v="https://m.media-amazon.com/images/I/31XPVmD8gUL._SX300_SY300_QL70_FMwebp_.jpg"/>
    <s v="https://www.amazon.in/Goliath-GO1200WG-Weight-1200-Watt-Maroon/dp/B0883LQJ6B/ref=sr_1_236?qid=1672923603&amp;s=kitchen&amp;sr=1-236"/>
  </r>
  <r>
    <s v="B078HG2ZPS"/>
    <s v="Butterfly Smart Wet Grinder, 2L (White) with Coconut Scrapper Attachment, Output - 150 W, Input 260 W"/>
    <x v="60"/>
    <n v="3657.66"/>
    <n v="5156"/>
    <n v="1498.3400000000001"/>
    <n v="0.28999999999999998"/>
    <x v="0"/>
    <n v="0.70939875872769587"/>
    <x v="1"/>
    <x v="1"/>
    <x v="2"/>
    <n v="12837"/>
    <s v="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
    <s v="AHS7IMVVE56BINTOOQEC3ZDFCCRA,AEZD2VA4YOHTVUTQDMYQJPI4JGBA,AF6OFPEK4C4UGOSVFMGRQQOSZRJQ,AGSJ57EXX26AKQIQRG2I54BSZPPA,AF6ES4EHMPNTBDTKJ2RVAULV4QVQ,AE77S5GV4JXA37SULMC5CYORCK5Q,AGUT6T75HH2Z5NKTDDIO2KKBG3QQ,AFXQUHNNILJZMAN3G7SSUXP5DVLA"/>
    <s v="JAYAPRAKASH P,Avinash,V V R Rao,Abhijith Nair,Gopal krishna Reddy,RAJASEKAR,Kamalakannan,Matta leela krishna"/>
    <s v="R1TKOA0N93W0AF,RZSQX768Q8BRO,R38TTOMI01SZ0M,R2LTDUDDQF0HE0,R3DNOKYB0YB2DZ,R1FGO0SSUJD2TV,R35S3OO2N2ZEAK,R34JI2S82934EL"/>
    <s v="Good,Good product,Good,Good one from a renowned brand!!,Working fine..,Excellent to go for this Product,Product super,Nice product 👍"/>
    <s v="Rate required to reduce,Good product,Good,A good budget grinder from a renowned brand,Everything is fine with the product., doing it's best in this price range..,Looks Stunning and works good as expected,Okay good,But very bit slow but very nice"/>
    <s v="https://m.media-amazon.com/images/I/414JLnTlLnL._SY300_SX300_QL70_FMwebp_.jpg"/>
    <s v="https://www.amazon.in/Butterfly-150-Watt-Grinder-Scrapper-Attachment/dp/B078HG2ZPS/ref=sr_1_221?qid=1672923601&amp;s=kitchen&amp;sr=1-221"/>
  </r>
  <r>
    <s v="B09NY6TRXG"/>
    <s v="POCO C31 (Royal Blue, 64 GB) (4 GB RAM)"/>
    <x v="33"/>
    <n v="8499"/>
    <n v="11999"/>
    <n v="3500"/>
    <n v="0.28999999999999998"/>
    <x v="1"/>
    <n v="0.70830902575214605"/>
    <x v="1"/>
    <x v="1"/>
    <x v="2"/>
    <n v="276"/>
    <s v="4 GB RAM | 64 GB ROM | Expandable Upto 512 GB 16.59 cm (6.53 inch) HD+ Display 13MP + 2MP + 2MP | 5MP Front Camera 5000 mAh Lithium-ion Polymer Battery MediaTek Helio G35 Processor"/>
    <s v="AF33ARIIERSZ4KGYWLBGIJO3PUQA,AGYPPUPGC6R6YHQ34BXG47EF27SQ,AGJETGMWID7POEU5LDGFS4RPXSAQ,AGRA45O5QGXARH6WCZBOIHOCESJA,AHJCD4A5IUH54M6QRKEW4LUHVJ2A,AHUDJY4VCIHRMXKXIYZEDXGGXGZA,AGXYMK52TU4YHFTS64FNCTDPJENQ,AGJBNYIE4GPKFMI52C33ZNTMSVAA"/>
    <s v="PREMAL H. SHAH,Amol Sangolkar,Abhishek Bairagi,Somu,Bernard Rocha,Ram,Naman kumar,Amazon Customer"/>
    <s v="R2FHGVLNMCEDS3,R1AHSDM5M325MM,R3E7Z6ZZCWNVTP,R2ARI9ILETH6A0,R1KRTG4TU6MUCU,R3SBJYLLR84FNM,R10IL98NTGTQH1,R2MS0CPATDN53O"/>
    <s v="Decent,Sad But Don't Buy,Ók,Nice mobile in this bugdet,Performance below low budget phone,Good performance,Budget phone,Very good product nice photo and display"/>
    <s v="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
    <s v="https://m.media-amazon.com/images/I/41hI-UvnhFL._SX300_SY300_QL70_ML2_.jpg"/>
    <s v="https://www.amazon.in/POCO-C31-Royal-Blue-RAM/dp/B09NY6TRXG/ref=sr_1_455?qid=1672895879&amp;s=electronics&amp;sr=1-455"/>
  </r>
  <r>
    <s v="B00H47GVGY"/>
    <s v="USHA Quartz Room Heater with Overheating Protection (3002, Ivory, 800 Watts)"/>
    <x v="40"/>
    <n v="1199"/>
    <n v="1695"/>
    <n v="496"/>
    <n v="0.28999999999999998"/>
    <x v="0"/>
    <n v="0.70737463126843658"/>
    <x v="1"/>
    <x v="1"/>
    <x v="7"/>
    <n v="13300"/>
    <s v="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
    <s v="AFF4TQVTALIJ24PF3PWD376ONLXQ,AHF4Q46ABHEW3O6SZQMAXB6R6ZLA,AGKD2FZGZLQPA3VITZMPXL2OQMHA,AEF46LTPVXW3BL7J4RETUFLLW3RA,AEKFSZLXX2ULI3U46YCZPRILVW6A,AESYTC5OIXBUIDGPDE53XYOENLWA,AEV4CXMHUNKPH56BNTAMEH7EOMZA,AHFXBNDCOX7XWOQ3AG6PTK6LOF2A"/>
    <s v="Sudesh,sayan mukherjee,SS,Ritu Doloi,Sudip Mandal,Yash Raj,Abhay Dogra,Tajammul Hussain"/>
    <s v="R2PFPVD7QTRJC6,RI7CEYXWJ4WUJ,R26D8KBCMOE84W,R19IYA3EBVQNHL,R28KN014376DH8,R2MRD2AYGLWP61,RXV0W64L9ITU1,R1VBNBY9DR8FJ9"/>
    <s v="Good and affordable room heater,Good for tight spaces,Short shelf life,Niceeee,Very good product,It's good,Heating capacity,Good"/>
    <s v=",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
    <s v="https://m.media-amazon.com/images/I/514Zxz-eqKL._SX300_SY300_QL70_FMwebp_.jpg"/>
    <s v="https://www.amazon.in/Usha-Quartz-800-Watt-Overheating-Protection/dp/B00H47GVGY/ref=sr_1_6?qid=1672923591&amp;s=kitchen&amp;sr=1-6"/>
  </r>
  <r>
    <s v="B084MZYBTV"/>
    <s v="Belkin USB C to USB-C Fast Charging Type C Cable, 60W PD, 3.3 feet (1 meter) for Laptop, Personal Computer, Tablet, Smartphone - White, USB-IF Certified"/>
    <x v="1"/>
    <n v="599"/>
    <n v="849"/>
    <n v="250"/>
    <n v="0.28999999999999998"/>
    <x v="0"/>
    <n v="0.70553592461719672"/>
    <x v="0"/>
    <x v="1"/>
    <x v="5"/>
    <n v="474"/>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DY5UAJ26E6AID2QBRV2B3DEOEQ,AET5WYM6TVEQ4CNHACOOJNLSGJ7Q,AGM2WOYSDILMC2GKYLGXCRGBJ6HA,AGYWHZWIYFALU2AID2QZTYWDVXHQ,AEZU34OVX32S5PX6DXWUACRG2ROA,AE3Y3NN5YE2ATKHWKIYW7LZ34WHA,AFNF2PMSUAT5LUDMKF2WFRIS2FAQ,AGYLUDT2Y6QD57KAHL42FFNYRVXQ"/>
    <s v="Manoj  kumar,johnny prince,Raja,Amazon Customer,Anand Kumar Singh,Girish,Sonal,AmazonCustomer"/>
    <s v="RJX93LCK9FMRS,R14T5CARLGB2KJ,R31ADVYIHSBKCJ,RJ2RFRYTSYWQ6,R1NT2YXBX91W6Z,R1CN84T7CDAFE,RIZF30TNXEI0C,R3MOOJUBKCJ0VR"/>
    <s v="Osm,Very good build quality,supports fast charging,Worth the price.,Very nice,Quality,Durability King,Good quality at an affordable price."/>
    <s v="👍,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
    <s v="https://m.media-amazon.com/images/I/21DySoa1X+L._SY300_SX300_.jpg"/>
    <s v="https://www.amazon.in/Belkin-USB-C-Charging-USB-IF-Certified/dp/B084MZYBTV/ref=sr_1_257?qid=1672909136&amp;s=electronics&amp;sr=1-257"/>
  </r>
  <r>
    <s v="B084N18QZY"/>
    <s v="Belkin USB C to USB-C Fast Charging Type C Cable, 60W PD, 3.3 feet (1 meter) for Laptop, Personal Computer, Tablet, Smartphone - Black, USB-IF Certified"/>
    <x v="1"/>
    <n v="599"/>
    <n v="849"/>
    <n v="250"/>
    <n v="0.28999999999999998"/>
    <x v="0"/>
    <n v="0.70553592461719672"/>
    <x v="0"/>
    <x v="1"/>
    <x v="5"/>
    <n v="577"/>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MJJNJTRB4DQ2EMQQRJ6N2SC2XA,AFEPOALC3FJQEMM2E5SK2EEZFXGQ,AHZ735URYHBXW26225HDL7K7OB7Q,AF3USN76IP5JHXKWGCXZ4JL5FWTQ,AECUDCUUNINQYLQOYTKNXGMYWIDQ,AFN7F4VMFMSGDUDUIRMKKWLH75QQ,AEXWFIXSKJG3JJO56XGKHSMF3VAQ,AF6HB6GYUYNZ4G4FDTQIGQK76WSQ"/>
    <s v="Khan, BA,Vaibhav,ANIL KUMAR AR,aditya,Renga C,Amazon Customer,K J Sudarshan,A.M."/>
    <s v="RUU9CCQBQ59IY,RX8T7QUKKQ55A,RK3CT1IZJNZOT,RKQN29JW7LMHS,R1IJSUBZFGYZ3J,R1YL4JGE8C96OO,RZFN7UIGV6HRX,R1KXQ01LUEJWGE"/>
    <s v="Good only for Charging,Well it's a great cable you can trust on,Another quality product from Belkin &amp; Amazon,60W support not clear,Become a belkin fan,Happy with performance,The only competitor to original cables,good"/>
    <s v="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
    <s v="https://m.media-amazon.com/images/I/21DUuehBaRL._SX300_SY300_QL70_FMwebp_.jpg"/>
    <s v="https://www.amazon.in/Belkin-USB-C-Charging-USB-IF-Certified/dp/B084N18QZY/ref=sr_1_184?qid=1672909133&amp;s=electronics&amp;sr=1-184"/>
  </r>
  <r>
    <s v="B07K19NYZ8"/>
    <s v="Usha Hc 812 T Thermo Fan Room Heater"/>
    <x v="54"/>
    <n v="2320"/>
    <n v="3290"/>
    <n v="970"/>
    <n v="0.28999999999999998"/>
    <x v="0"/>
    <n v="0.70516717325227962"/>
    <x v="1"/>
    <x v="1"/>
    <x v="8"/>
    <n v="195"/>
    <s v="Heat convector|Warranty for one year"/>
    <s v="AHURA5DMKF4YWCDDT44ACQDCBJAQ,AEQS4LQQWZZFTAEDZWPGCLOHIY4A,AGURD6PDFJNKIME6ZWOELPMKRYPA,AG7YGYMECZTW3ZHP6BK4BNREWP6Q,AFXUNDGJZ2S2L33AQDVM4G4PFA5A,AGRI64OJMOPQH24IHN2A5IB6LQAQ,AGNFSGP5VLI35V7BNL2K3XXHGG4A,AEC273TXQHQG4ZDMVD5VILLPYQAQ"/>
    <s v="Sumit kumar,sunil,Mahima &amp; Company,GAURAV KUMAR SHARMA,Prashant,Vinay Sharma,shashikant kumar singh,Radheshyam Sharma"/>
    <s v="RYWL8U25UKVRN,R2OZKOAWL1O0AK,R20H2HQK57AY6M,R8D71Z6FT69SZ,R1SHRMSVKCLPBV,RL642290VV0FY,RY9QSE50DS1XF,R3G6DENLSHD8FG"/>
    <s v="Excellent,Bad Bad product. Please don't buy.,Usefully good Product,Value for money,hot air flow range not so much,Heat up immediately not working properly,Good quality,Good Product"/>
    <s v="Very good product,Bad Bad product. Please don't buy.,My Requirements fulfilled &amp; Very Nice Products,,hot air flow range not so much,,Good quality,It's doing the great job."/>
    <s v="https://m.media-amazon.com/images/W/WEBP_402378-T1/images/I/41UHdKluMBL._SY300_SX300_QL70_FMwebp_.jpg"/>
    <s v="https://www.amazon.in/Usha-812-Thermo-Room-Heater/dp/B07K19NYZ8/ref=sr_1_492?qid=1672923617&amp;s=kitchen&amp;sr=1-492"/>
  </r>
  <r>
    <s v="B078HRR1XV"/>
    <s v="Wacom One by CTL-472/K0-CX Digital Drawing Graphics Pen Tablet (Red &amp; Black) Small (6-inch x 3.5-inch)(15x8cm) | Battery Free Cordless Pen with 2048 Pressure Level"/>
    <x v="49"/>
    <n v="3303"/>
    <n v="4699"/>
    <n v="1396"/>
    <n v="0.3"/>
    <x v="0"/>
    <n v="0.70291551393913598"/>
    <x v="0"/>
    <x v="1"/>
    <x v="4"/>
    <n v="13544"/>
    <s v="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
    <s v="AEXY2DXZGQDEPR5TBDGEHYB5BFQQ,AGGCO3ZO6REDF65WNBXQ44BXPVEA,AGKZ6TKG3664GMINDWMYRVKX6JYQ,AH6R5WG7BEWKNHVPRQLNPPPEDMKA,AGH5CKVCE4AOOYYHZUNXI5Z6RINA,AGEPGXLHZTDPKQGXC4FIGNYM63IA,AEZDGTRN2Q3JLDVYEKMS6V4GQQSA,AEKXO4Y5DWMWLEINGN5ZUSJ4BF2A"/>
    <s v="Chandrajeet rav,AMAL RAJ,Avan,Krishna Murthy,Gigendran,DEBOBROTA HALDAR,Ansh Sahu,Aditya Rana"/>
    <s v="R2GO2QUMZFP1CS,R278O60L9LLNGF,R1YZQUQ2V6NQK6,R13KVD5NMA72K1,RAL7X08LLK26F,R2TIGQXINQG5U9,R13L5OV3OFG590,R7YQR5EWPT7UD"/>
    <s v="Very nice product,Damaged within 4 months,Wacom review,Value for Money,Nice,Recommend,Perfect to draw, sketch and doodle.,Nice product."/>
    <s v="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
    <s v="https://m.media-amazon.com/images/W/WEBP_402378-T2/images/I/411UTnBl2TL._SX300_SY300_QL70_FMwebp_.jpg"/>
    <s v="https://www.amazon.in/Wacom-CTL-472-6-inch-3-5-inch-Graphic/dp/B078HRR1XV/ref=sr_1_322?qid=1672903011&amp;s=computers&amp;sr=1-322"/>
  </r>
  <r>
    <s v="B004IO5BMQ"/>
    <s v="Logitech M235 Wireless Mouse, 1000 DPI Optical Tracking, 12 Month Life Battery, Compatible with Windows, Mac, Chromebook/PC/Laptop"/>
    <x v="71"/>
    <n v="699"/>
    <n v="995"/>
    <n v="296"/>
    <n v="0.3"/>
    <x v="0"/>
    <n v="0.70251256281407037"/>
    <x v="0"/>
    <x v="1"/>
    <x v="5"/>
    <n v="54405"/>
    <s v="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
    <s v="AGIOL4B6EPMZ63RZQFWZWI33O2EA,AG33OJYQIXPPS7CONXFHC5GEYEQQ,AEGA5UJCOTFHN4JW6PDCIHQGYTEA,AFQM22ZZXTGUTLGC7WE4BVLEZW7A,AHNW7DHVU2D3PR2CDGHWALCLXWPQ,AFEVDY2YG3NENBI47RFAXQ7ZEEBA,AGMFAVIBZTCLSNBIEME5SBNPIQ4A,AEWIIDMBKGRGGXGMHUDHSJRSYABQ"/>
    <s v="Chandrashekar SK,Mohammed Ashfaque,Arif Hussain,wiki,A B singh,dr.parimal ranajan de,Harsh Mistry,Naresh"/>
    <s v="R28ZB0YUM6FKKB,RNB44LXBJIPTL,RVSWATRY0CJIV,R3IJ7R6T1XNRDW,RDC2ZTQAO2XXC,R1RFN16MM6BMUM,R2O8DIRX6ME9HQ,R50QNWM2SDL2V"/>
    <s v="Good silent mouse,Too small to hold!,Reviewing after 8 months of with battery backup review,Its very small  do take note of that,** Nice product,Good product,Good Buy for normal use in office,Stylish mouse"/>
    <s v="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
    <s v="https://m.media-amazon.com/images/I/31CtVvtFt+L._SY300_SX300_.jpg"/>
    <s v="https://www.amazon.in/Logitech-M235-Wireless-Mouse-Grey/dp/B004IO5BMQ/ref=sr_1_163?qid=1672903002&amp;s=computers&amp;sr=1-163"/>
  </r>
  <r>
    <s v="B075K76YW1"/>
    <s v="Inalsa Hand Blender| Hand Mixer|Beater - Easy Mix, Powerful 250 Watt Motor | Variable 7 Speed Control | 1 Year Warranty | (White/Red)"/>
    <x v="102"/>
    <n v="979"/>
    <n v="1395"/>
    <n v="416"/>
    <n v="0.3"/>
    <x v="0"/>
    <n v="0.70179211469534053"/>
    <x v="0"/>
    <x v="1"/>
    <x v="1"/>
    <n v="15252"/>
    <s v="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
    <s v="AFA27PWZ7R6SHPUK6YI3LUPVQAXA,AH3YMZDQPMC4SNFHGLOEIFEO5P4A,AGC7U4WCJ72KSPKZJE6SA6ULCNAA,AF2I6FEF7CCDHSXJQCMHRDLEV4UA,AGZYDFV5X762ARBCKH3CXTG4QUTA,AGBBKPN6FHVMRRHWZVRJ7O45VG7Q,AHON53VQVWWCC3G7B6BF4BE7ZESQ,AG57G63ZBJYDUGVZ2VRDSZD6L4ZA"/>
    <s v="Placeholder,V P.,sanjay,Amazon Customer,Sweta,J k bricks,Swapnil Patil,Kritika S."/>
    <s v="RKYJMDLBEO56M,R376767ZF0GAG9,R34R6IMCCGAV5E,R2JQ1CZWIUOSXX,R30SGGX9LU3IEW,RPP3YL70C1J1I,R2Y8Z95B7LQZHR,RERXVOZZDMCMH"/>
    <s v="Good,Decent,Ok,Good product,Nice,Good product,Not good as per price,small &amp; elegant hand mixer"/>
    <s v="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
    <s v="https://m.media-amazon.com/images/W/WEBP_402378-T1/images/I/413XAuyrxWL._SX300_SY300_QL70_FMwebp_.jpg"/>
    <s v="https://www.amazon.in/Inalsa-Easy-Mix-200-Watt-Mixer/dp/B075K76YW1/ref=sr_1_367?qid=1672923611&amp;s=kitchen&amp;sr=1-367"/>
  </r>
  <r>
    <s v="B07WDK3ZS2"/>
    <s v="iQOO Z6 Pro 5G by vivo (Legion Sky, 8GB RAM, 128GB Storage) | Snapdragon 778G 5G | 66W FlashCharge | 1300 nits Peak Brightness | HDR10+"/>
    <x v="33"/>
    <n v="20999"/>
    <n v="29990"/>
    <n v="8991"/>
    <n v="0.3"/>
    <x v="1"/>
    <n v="0.70020006668889634"/>
    <x v="0"/>
    <x v="1"/>
    <x v="0"/>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
    <s v="https://m.media-amazon.com/images/I/41XtHlbmOHL._SX300_SY300_QL70_ML2_.jpg"/>
    <s v="https://www.amazon.in/iQOO-Storage-Snapdragon-FlashCharge-Brightness/dp/B07WDK3ZS2/ref=sr_1_126?qid=1672895777&amp;s=electronics&amp;sr=1-126"/>
  </r>
  <r>
    <s v="B07WHSJXLF"/>
    <s v="iQOO Z6 Pro 5G by vivo (Phantom Dusk, 8GB RAM, 128GB Storage) | Snapdragon 778G 5G | 66W FlashCharge | 1300 nits Peak Brightness | HDR10+"/>
    <x v="33"/>
    <n v="20999"/>
    <n v="29990"/>
    <n v="8991"/>
    <n v="0.3"/>
    <x v="1"/>
    <n v="0.70020006668889634"/>
    <x v="0"/>
    <x v="1"/>
    <x v="0"/>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
    <s v="https://m.media-amazon.com/images/I/41XUW74HLlL._SX300_SY300_QL70_ML2_.jpg"/>
    <s v="https://www.amazon.in/iQOO-Phantom-Snapdragon-FlashCharge-Brightness/dp/B07WHSJXLF/ref=sr_1_192?qid=1672895799&amp;s=electronics&amp;sr=1-192"/>
  </r>
  <r>
    <s v="B07WDKLRM4"/>
    <s v="iQOO Z6 44W by vivo (Lumina Blue, 4GB RAM, 128GB Storage) | 6.44&quot; FHD+ AMOLED Display | 50% Charge in just 27 mins | in-Display Fingerprint Scanning"/>
    <x v="33"/>
    <n v="13999"/>
    <n v="19999"/>
    <n v="6000"/>
    <n v="0.3"/>
    <x v="1"/>
    <n v="0.69998499924996249"/>
    <x v="0"/>
    <x v="1"/>
    <x v="3"/>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DKLRM4/ref=sr_1_70?qid=1672895762&amp;s=electronics&amp;sr=1-70"/>
  </r>
  <r>
    <s v="B07WGPKTS4"/>
    <s v="iQOO Z6 44W by vivo (Raven Black, 4GB RAM, 128GB Storage) | 6.44&quot; FHD+ AMOLED Display | 50% Charge in just 27 mins | in-Display Fingerprint Scanning"/>
    <x v="33"/>
    <n v="13999"/>
    <n v="19999"/>
    <n v="6000"/>
    <n v="0.3"/>
    <x v="1"/>
    <n v="0.69998499924996249"/>
    <x v="0"/>
    <x v="1"/>
    <x v="3"/>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TS4/ref=sr_1_118?qid=1672895777&amp;s=electronics&amp;sr=1-118"/>
  </r>
  <r>
    <s v="B0798PJPCL"/>
    <s v="Portronics My buddy plus Adjustable Laptop cooling Table (Brown)"/>
    <x v="30"/>
    <n v="1889"/>
    <n v="2699"/>
    <n v="810"/>
    <n v="0.3"/>
    <x v="0"/>
    <n v="0.69988884772137827"/>
    <x v="0"/>
    <x v="1"/>
    <x v="0"/>
    <n v="17394"/>
    <s v="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
    <s v="AH4RET52ZMGRWFVZDYIC3ANTDNZA,AFZF624S3KR3ETF5MQRA2CTEEOOA,AFVQA4IJSHO64L2W67VXGZLWDGKA,AG2H434HPEN5BMI4TKNQGUCQE77A,AHPMZZOSE5TCIKKBOGRDOKZVJLMA,AEJBFSMMLP6KY56NRUUCZB6WVIEA,AGTJ7HNPS6WJFXFLM7ZFLLVPUUZQ,AH556SFTL3M6YI6NWOTRTGHA4WRA"/>
    <s v="Nayeem ur rehman,Selvam_saravanan_reebok,Kriss G.,Amazon Customer,Subbu,Pranav,Victoria,Shashank Khandelwal"/>
    <s v="R3MDF3ZNTMFS3M,R14ZE6MPCOTRV6,R3E4CVN1BSCB0O,R2Z8KROCR44X60,R386VV5RV4L5UI,R2VCH24UHL9UA3,RP810P9RDWC3G,R2EIJACLUEEYUJ"/>
    <s v="Nice Product,Good one,Nice to have!,5 star (i gave 4 btw) just 1 con and its huge for me,Good table to work from bed,Laptop Table.,Best stand available,Like it"/>
    <s v="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
    <s v="https://m.media-amazon.com/images/W/WEBP_402378-T1/images/I/41lS2bd15fL._SX300_SY300_QL70_FMwebp_.jpg"/>
    <s v="https://www.amazon.in/Portronics-POR-895-Adjustable-Laptop-Table/dp/B0798PJPCL/ref=sr_1_249?qid=1672903007&amp;s=computers&amp;sr=1-249"/>
  </r>
  <r>
    <s v="B01MF8MB65"/>
    <s v="boAt Bassheads 225 in Ear Wired Earphones with Mic(Blue)"/>
    <x v="17"/>
    <n v="699"/>
    <n v="999"/>
    <n v="300"/>
    <n v="0.3"/>
    <x v="0"/>
    <n v="0.6996996996996997"/>
    <x v="0"/>
    <x v="1"/>
    <x v="3"/>
    <n v="273189"/>
    <s v="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
    <s v="AEH4535UEBGBK4WIFIR5RHBM7AQA,AHBXCQFNVX4Y3DSDZYYDHORYLLSA,AEOLHHEMZIIF7EEUUV2R4TJB75UA,AFFAQFCCJ5DD22NG3VJQA3XPECXA,AHSUUCCXKIC7DV2MVAXINC3B4GOA,AF6562TF5CHMMJIIAO2TQPNYVMBQ,AGTQRL452KSW2S3HBDH75PIC4F2Q,AF6AJLI5BMDQ3ODA7AW3UMVU2X7A"/>
    <s v="Arnav,Bharjil Deka,suraj.s,Shubham prashar,Kavi,vansh gurjar,nithin,Ritesh Negi"/>
    <s v="R1MI8HNTIFTDYT,R1FAUB93NWC6U5,R1Y816Y6XQ56H1,R1PHO0AIE206X2,R1HFRZM6ZBIQP8,R22N6KOWY37W1C,R14L1X0OOX0LFP,RS4WBWB5R5HX3"/>
    <s v="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
    <s v="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
    <s v="https://m.media-amazon.com/images/I/3101FmUqUOL._SX300_SY300_QL70_FMwebp_.jpg"/>
    <s v="https://www.amazon.in/boAt-BassHeads-225-Special-Headphones/dp/B01MF8MB65/ref=sr_1_191?qid=1672903004&amp;s=computers&amp;sr=1-191"/>
  </r>
  <r>
    <s v="B087FXHB6J"/>
    <s v="Zebronics Zeb-Companion 107 USB Wireless Keyboard and Mouse Set with Nano Receiver (Black)"/>
    <x v="73"/>
    <n v="699"/>
    <n v="999"/>
    <n v="300"/>
    <n v="0.3"/>
    <x v="0"/>
    <n v="0.6996996996996997"/>
    <x v="1"/>
    <x v="1"/>
    <x v="9"/>
    <n v="15295"/>
    <s v="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
    <s v="AEU3E6TTMRR3RHIFOK3IF6XYSDLQ,AEZYNEENP5XHNOPLJJETULXZCA3A,AEGIDWKG4HE7J5FFY65JSBQTELFA,AG5DWPD54QGSLWJ6QUFERLPNAX4Q,AGHNMCD4YF3P2TJZ4OARR35PZT5Q,AEXUB3TKS66IKTFNZZYLP4CJ2IZQ,AFGWFXKWBDBAQ6Q2FCANAK7ZJGUA,AFZDR5KNLP6HTBN33LC3AZ472J5A"/>
    <s v="HARDIK A.,JAYANTH,Huq Enterprises,E.C.GEORGE,Prince of world,vishwanath pratap yadav,Gurumoorthi,HIMANSHU JOSHIYARA"/>
    <s v="R1ZFP957X6NEUB,R1V5NJVJMX27HK,R37W2Z08BFVMN2,R23NRC2SDTFP1R,R2IDKTNLPSRRXA,R3TRXLCPJ7CXLS,R2RQD6H9YMSUK6,RS9ZB4H3Y5CQZ"/>
    <s v="Worth Buying !,Good one for the offered price,Good one in that budget,Good one.,best at that price.,good,Ok,Very good product"/>
    <s v="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
    <s v="https://m.media-amazon.com/images/I/41UUBwBt05S._SX300_SY300_QL70_FMwebp_.jpg"/>
    <s v="https://www.amazon.in/Zebronics-Zeb-Companion-107-Wireless-Keyboard/dp/B087FXHB6J/ref=sr_1_48?qid=1672902996&amp;s=computers&amp;sr=1-48"/>
  </r>
  <r>
    <s v="B00GHL8VP2"/>
    <s v="USHA 1212 PTC with Adjustable Thermostat Fan Heater (Black/Brown, 1500-Watts)."/>
    <x v="40"/>
    <n v="3487.77"/>
    <n v="4990"/>
    <n v="1502.23"/>
    <n v="0.3"/>
    <x v="0"/>
    <n v="0.69895190380761518"/>
    <x v="0"/>
    <x v="1"/>
    <x v="3"/>
    <n v="1127"/>
    <s v="Meant for Spot Heating|Room Size: Upto 15 sq ft. Cord Winder :Yes|2 Stage Safety for Overheating Protection|Two Heating Elements For Energy SavingOptions|Fire Retardant Strong ABS Housing|ISI Mark|1 Year Warranty"/>
    <s v="AECFYIUCHSZXDLACTYPEUSM5DIKA,AF546S43YKYCJWRD7WSYO2ITLIYQ,AFLIE3ETZWXFSR27QFUUOHKSUR7A,AF4PRU3C3T6I4MXOKQSUH56QVIHA,AECDY7FOZSIRF26RIVPKPTJBAR2A,AFPDX4B54JY4ZIBKARJPJUUPPBWQ,AFPKIF7E3TYXUT52HM46PVZ7LIVA,AF6SB3YM3WFAJT5QWKS44BGB5RNA"/>
    <s v="Manoj Kumar,Arun Thottakathu Prasannakumar,sonu kumar,Nilesh kerkal,Kiran Singh,Ashish Singh,Maruthi Kumar,Abhishek Rajpurohit"/>
    <s v="R1T19FVDX8Z7T2,R1E1AMYN17K7HJ,R20AXB80IQO0DK,R2N3QQAXIBYD1U,R23O6CFX5FQGEH,R28PM4P5ZGL5B9,R3I7005LCPIHBK,R14X0EVJHHB3B1"/>
    <s v="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
    <s v=",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
    <s v="https://m.media-amazon.com/images/W/WEBP_402378-T1/images/I/41lsUHKNfSL._SY300_SX300_QL70_FMwebp_.jpg"/>
    <s v="https://www.amazon.in/Usha-1212-PTC-Adjustable-Thermostat/dp/B00GHL8VP2/ref=sr_1_494?qid=1672923617&amp;s=kitchen&amp;sr=1-494"/>
  </r>
  <r>
    <s v="B086199CWG"/>
    <s v="Maharaja Whiteline Odacio Plus 550-Watt Juicer Mixer Grinder with 3 Jars (Black/Silver)"/>
    <x v="77"/>
    <n v="3349"/>
    <n v="4799"/>
    <n v="1450"/>
    <n v="0.3"/>
    <x v="0"/>
    <n v="0.69785371952490105"/>
    <x v="1"/>
    <x v="1"/>
    <x v="11"/>
    <n v="4200"/>
    <s v="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
    <s v="AFGT22JJOXW56REVEYUUUEME2ABA,AGQ7ATXOIGSUWEFDGJLYRLPICJRA,AFIK7KPO3RADGPXCTCIJAVH42RLQ,AHTWRA4ZWELHIXKE22VC65Y5C34Q,AG6Y7W6NMR5NHG7WBAC6A4FL37PQ,AE2FPXNWO4ROL5WOAVLZWUE4OIAQ,AF6X5BYG5LOTGQA6NAX23M6MBIAA,AGB2NK7XN5VYFYWIZMGLT2GOSZAQ"/>
    <s v="Sonu kumar singh,Ashalt sethu,Deep Ghorela,Amazon Customer,V. Yuvaraj,Pavan,Pushkal Shukla,Ramsy"/>
    <s v="RGC8KIMM1CE9L,R16X8MLVQ82IY8,R2Q9RZ8N8CWTJU,R1LEUKJKGS4LB3,RHI91TJRIR95F,R2VC88TGIJ2M4Q,RSVPGFXI871XS,R22R9U3IN4DIN1"/>
    <s v="Not bad,Noice,Quality not as expected,Item is good, but,Not bad,Nice product, product plastic and desine have an issued,easy to use,Superb one"/>
    <s v="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
    <s v="https://m.media-amazon.com/images/I/41QKvmjpVFL._SX300_SY300_QL70_FMwebp_.jpg"/>
    <s v="https://www.amazon.in/Maharaja-Whiteline-Odacio-550-Watt-Grinder/dp/B086199CWG/ref=sr_1_438?qid=1672923614&amp;s=kitchen&amp;sr=1-438"/>
  </r>
  <r>
    <s v="B005LJQMCK"/>
    <s v="BlueRigger Digital Optical Audio Toslink Cable (3.3 Feet / 1 Meter) With 8 Channel (7.1) Audio Support (for Home Theatre, Xbox, Playstation etc.)"/>
    <x v="103"/>
    <n v="416"/>
    <n v="599"/>
    <n v="183"/>
    <n v="0.31"/>
    <x v="0"/>
    <n v="0.69449081803005008"/>
    <x v="0"/>
    <x v="1"/>
    <x v="1"/>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I/41CF6GtnpKL._SX300_SY300_QL70_FMwebp_.jpg"/>
    <s v="https://www.amazon.in/BlueRigger-Digital-Optical-Audio-Toslink/dp/B005LJQMCK/ref=sr_1_167?qid=1672909131&amp;s=electronics&amp;sr=1-167"/>
  </r>
  <r>
    <s v="B00LHZW3XY"/>
    <s v="Luxor 5 Subject Single Ruled Notebook - A5 Size, 70 GSM, 300 Pages"/>
    <x v="27"/>
    <n v="125"/>
    <n v="180"/>
    <n v="55"/>
    <n v="0.31"/>
    <x v="0"/>
    <n v="0.69444444444444442"/>
    <x v="0"/>
    <x v="1"/>
    <x v="4"/>
    <n v="8053"/>
    <s v="Twin wiro binding|Paper color: White|Paper density: 70 gsm"/>
    <s v="AGKET6EBMS4XL3NJXMR2JOPTFO5A,AEWBMDGEZ4X45MQ755DGGWVOA5PQ,AEDWE7SRSLUC4O4UBDVW2PG6RALA,AGP2G2TDF5Q5HZECH6MKPXWAFWDA,AHHLEAFO3POG5JSN5OBR6S23N3PQ,AGNPEDP5PPB3WS77KHG6YFLDZRUA,AGEZS5T62DR6CMVOT6PTWIKB5G2A,AEXIQRY2ZR6B6GRHEYZEMLUEUAQA"/>
    <s v="Ankita,AR,A Rohini Kumar,Harsh Tiwari,Unknknown,Subrahmanya Sastry Bhetanabhotla,Junaid shah,VINAY"/>
    <s v="R278Z7QRKL9FVR,R3GXAQ1UB2M9YQ,R3PVGKMU58BIN3,R3FCVJEGVHP86V,R3T10F5XX7DYJ8,R336MX0EBVUGIL,R2EYFONXLL6M0H,R1MZ8SNMN1RGHO"/>
    <s v="Value for money,Small-sized Notebook,Worthy for money,Quality,I think it is a normal product,Value for money,Quality,Quality Product"/>
    <s v="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
    <s v="https://m.media-amazon.com/images/I/41hF4CFTsGL._SX300_SY300_QL70_FMwebp_.jpg"/>
    <s v="https://www.amazon.in/Luxor-Subject-Single-Ruled-Notebook/dp/B00LHZW3XY/ref=sr_1_213_mod_primary_new?qid=1672903005&amp;s=computers&amp;sbo=RZvfv%2F%2FHxDF%2BO5021pAnSA%3D%3D&amp;sr=1-213"/>
  </r>
  <r>
    <s v="B0B6F8HHR6"/>
    <s v="MI 108 cm (43 inches) 5A Series Full HD Smart Android LED TV L43M7-EAIN (Black)"/>
    <x v="26"/>
    <n v="24999"/>
    <n v="35999"/>
    <n v="11000"/>
    <n v="0.31"/>
    <x v="1"/>
    <n v="0.69443595655434875"/>
    <x v="0"/>
    <x v="1"/>
    <x v="1"/>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
    <s v="https://m.media-amazon.com/images/W/WEBP_402378-T1/images/I/41jh12qGXuL._SX300_SY300_QL70_FMwebp_.jpg"/>
    <s v="https://www.amazon.in/MI-inches-Smart-Android-L43M7-EAIN/dp/B0B6F8HHR6/ref=sr_1_217?qid=1672909135&amp;s=electronics&amp;sr=1-217"/>
  </r>
  <r>
    <s v="B078WB1VWJ"/>
    <s v="Usha EI 3710 Heavy Weight 1000-Watt Dry Iron with Golden American Heritage Soleplate, 1.75 Kg(White)"/>
    <x v="38"/>
    <n v="1110"/>
    <n v="1599"/>
    <n v="489"/>
    <n v="0.31"/>
    <x v="0"/>
    <n v="0.69418386491557227"/>
    <x v="0"/>
    <x v="1"/>
    <x v="0"/>
    <n v="4022"/>
    <s v="1.75kg heavy weight iron for better ironing;5 fabric settings|360 degree swivel cord for easy movement;Golden American heritage soleplate|1000watt-effective performance;Shock proof plastic handle and body|Easy grip fabric selector;Warranty: 2 years"/>
    <s v="AG4KXXU3X2W7U5GHPFTQUH7B74QQ,AGVNR5BV6PXJKH2OXB6HYQN5VJCQ,AGPKKHWDHRBTTI6H2PMDX32QHSSA,AEBE2BCPPVJ4IPBU2J5EPU44WQJA,AELG7IFYME5AQB2B576XLNQDAKBA,AFGKUIIJE6RZVXZ3ZZ4SNSTXE4BA,AFT3A5EEJX2ZDXDFARRX2HR5I6BA,AG5W4UZE7KIEFTWZQAPHOOCNBHGA"/>
    <s v="Gyani baba,Sunil,Sakethram,Nagarajunuti,Nitin,Himanshu G.,jayachandran nair,Sam Rajiev A"/>
    <s v="R13VHF78WR3N1Z,R342QNGEZ7OI7F,R2ZL6XILY5JIM6,R19THHR4XUW2L5,R2Q8B6C09UY2KT,RS9KLTRCAL9W0,R1Z1D54NCQ2XXA,R3OGYQ4D7SLX6"/>
    <s v="It doesn't heat up,Value fir money,Ok,satisfied,Nice pic,Best iron so far,look,Ironbox stopped working after 4 months  of purchase"/>
    <s v="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
    <s v="https://m.media-amazon.com/images/W/WEBP_402378-T1/images/I/31gRT7Gvw7L._SY300_SX300_QL70_FMwebp_.jpg"/>
    <s v="https://www.amazon.in/Usha-Electric-EI3710-1000W-Golden/dp/B078WB1VWJ/ref=sr_1_418?qid=1672923613&amp;s=kitchen&amp;sr=1-418"/>
  </r>
  <r>
    <s v="B09WF4Q7B3"/>
    <s v="Wipro Vesta 1380W Cordless Steam Iron Quick heat up with 20gm/ min Steam Burst, Scratch resistant Ceramic soleplate ,Vertical and Horizontal Ironing, Steam burst of upto .8g/ shot"/>
    <x v="46"/>
    <n v="1799"/>
    <n v="2599"/>
    <n v="800"/>
    <n v="0.31"/>
    <x v="0"/>
    <n v="0.69218930357829933"/>
    <x v="1"/>
    <x v="1"/>
    <x v="7"/>
    <n v="771"/>
    <s v="Scratch resistant, easy glide ceramic soleplate. 360° Swivel Cord|Non-Stick PTFE coated Ceramic soleplate for smooth ironing, Dry/Steam/Spray Ironing|Variable Steam Control with self cleaning feature|Large 200 ml water tank for longer ironing session|Auto Cleaning Technology"/>
    <s v="AE7FJN3NTELV6LEGHCJEF3KVHDTQ,AHKROJWBVJVV7IKLAA25VSE6D3DQ,AGVKMZBRHV3SFV4YC5BYJPTXY6CQ,AFFWY6CWXFXPQZ6FP4RDR3FHTCUA,AFHIHV565WL46UIVDWGV5UZHZFXA,AGPWCDNDTSD6WCMHDWECMEE7WQTQ,AEMUKHRIKGIUXS6PTQTYDTMGPNMA,AERBIKQOWRHZIFLPTJF2KBWMMN3Q"/>
    <s v="Sai,pallavi,Nibin BN,Suhas B S,Filsuf Navas,shoaib mohd khan,Akshaykumar Navlakha,Biplab Sarkar"/>
    <s v="R3VVDILPFTB4N,R33D06F6025R9G,R2I3H0WMODAWBP,R1AF6E3N2B9CB2,R36R7R03G3ZTT9,R26LX5GA0LIZA8,R376OUGP5M5AHS,R1MC6HR3Y1OZWE"/>
    <s v="I got a used item,Nice,The product is good but water dripping outside of the iron box,Ok product and easy to use,Suitable only for light use.,nice,Just OK. Less heating,Socket is loose."/>
    <s v="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
    <s v="https://m.media-amazon.com/images/W/WEBP_402378-T1/images/I/41YFjcEIwWL._SX300_SY300_QL70_FMwebp_.jpg"/>
    <s v="https://www.amazon.in/Cordless-resistant-soleplate-Vertical-Horizontal/dp/B09WF4Q7B3/ref=sr_1_463?qid=1672923615&amp;s=kitchen&amp;sr=1-463"/>
  </r>
  <r>
    <s v="B01LYU3BZF"/>
    <s v="Havells Ambrose 1200mm Ceiling Fan (Gold Mist Wood)"/>
    <x v="87"/>
    <n v="2199"/>
    <n v="3190"/>
    <n v="991"/>
    <n v="0.31"/>
    <x v="0"/>
    <n v="0.68934169278996871"/>
    <x v="0"/>
    <x v="1"/>
    <x v="0"/>
    <n v="9650"/>
    <s v="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
    <s v="AH4EVNVE6UOOFIDLJ45XA6SXIILQ,AEPTX7KLFQCVKVIOQ2P5BT5DFDOQ,AFDMLUXC5LS5RXDJSJJRHNBURIVQ,AF7V2H3X3WZZAGQN57IMDJUMWJFQ,AG5QFPH67UFPAGKYCFJZNX7JRO5A,AFJDOSRR2KIFBLK2WUTPPB7ZGYXA,AH77ZPQSMKUKIL4LSIS344PLB7XA,AGKHAKG23FI4IMCXBUTKLGBDLAXQ"/>
    <s v="Rahul Miranda,Hemant Singh Lodhi,E.GURUBARAN,P Vinodh kumar,Jagadish,Monu,Aditya Agarwal,Mamatha Reddy"/>
    <s v="R2LMXNB7ADDJWB,R3V1ETN1KQ4QL2,R3GOQBMSH5MIUG,R3MDULNGS6SJBE,R73PI9VTV760M,R2B1S5L1253SQ9,R1GZGDHSXXGJHC,R1XINIJIB8NIAC"/>
    <s v="Fan is making sound. Whom do i contact.,Speed,Good quality,nice product,Fan wise excellent but little pricey,When it comes to electric appliances Havells never disappoints.,Not satisfied because the product has got dents,Good performance"/>
    <s v="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
    <s v="https://m.media-amazon.com/images/W/WEBP_402378-T2/images/I/31CM9HiuvRL._SX300_SY300_QL70_FMwebp_.jpg"/>
    <s v="https://www.amazon.in/Havells-Ambrose-1200mm-Ceiling-Gold/dp/B01LYU3BZF/ref=sr_1_187?qid=1672923600&amp;s=kitchen&amp;sr=1-187"/>
  </r>
  <r>
    <s v="B00935MD1C"/>
    <s v="Prestige PRWO 1.8-2 700-Watts Delight Electric Rice Cooker with 2 Aluminium Cooking Pans - 1.8 Liters, White"/>
    <x v="90"/>
    <n v="2719"/>
    <n v="3945"/>
    <n v="1226"/>
    <n v="0.31"/>
    <x v="0"/>
    <n v="0.68922686945500633"/>
    <x v="1"/>
    <x v="1"/>
    <x v="11"/>
    <n v="13406"/>
    <s v="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
    <s v="AGBFUWHPPCGWJDR6B4OMKVTJXAMA,AEWESDLVWVAOHCLCTFT3NQHY4ABQ,AFY6NUGEJR3FYO5JQQYPVHB7BN7Q,AGARLHYVHR5YQUAPN4UW6FDDQZDQ,AFDNYZLF2TIOIHCE6XBVDETYLS4Q,AHHBABC6Q734R46ZOTCRCVMIDE3A,AHRL7HWG5QFKUHZ37KS6WGMCSV7Q,AHMXB2SMKANWFDSUQJAZSB3J2W5Q"/>
    <s v="Rakesh,revathireddy,Pyarasani Sai Kumar,ARD,Venkatesh,Prathyusha,Rajesh,Neema kumari"/>
    <s v="RK2SK2T9306PY,R1NOMIUDTGHCGD,RW21FMMFE7BFI,RHNPI4ITBJ1DZ,R1KTIYVU8CINBK,R2RSJBZJN8UU71,R7UCJZNVINTCF,R3EAXIJ37NBEG7"/>
    <s v="Totally simple and good product,Good,Normal,Rice cooker is good,Excellent product,Gud product,Power,Good product"/>
    <s v="We are using it for cooking rice,,Its getting repair regularly,Recently I buy new rice cooker it is average,Excellent product,Very good product,Power adapter is not working pins are gone wrong. Remaking all are good,Like"/>
    <s v="https://m.media-amazon.com/images/I/41f4XKOolpL._SX300_SY300_QL70_FMwebp_.jpg"/>
    <s v="https://www.amazon.in/Prestige-PRWO-1-8-2-700-Watts-Aluminium/dp/B00935MD1C/ref=sr_1_149?qid=1672923597&amp;s=kitchen&amp;sr=1-149"/>
  </r>
  <r>
    <s v="B00NFD0ETQ"/>
    <s v="Logitech G402 Hyperion Fury USB Wired Gaming Mouse, 4,000 DPI, Lightweight, 8 Programmable Buttons, Compatible for PC/Mac - Black"/>
    <x v="61"/>
    <n v="1995"/>
    <n v="2895"/>
    <n v="900"/>
    <n v="0.31"/>
    <x v="0"/>
    <n v="0.68911917098445596"/>
    <x v="0"/>
    <x v="1"/>
    <x v="13"/>
    <n v="10760"/>
    <s v="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
    <s v="AFLGIDPC5GTJ4ET22CVZHSHBYCJA,AGFIU57KQ27B2HIIHLNRXEX4LD3A,AH2HEAF5KSG36DBJZATRGPWMQFFQ,AEHFXUDWPL2CJNEDKMN5473JESNA,AGUZ3J4FHC3D4PBXVYJSJLCYLR6A,AEE5TKO2YQMMVIBAGMEE4BQS6ZHQ,AHHWAZU4DKWHDYX6TXUOHE56T5AA,AHOGJRONCJE5ZAJX5CV76QCAKC5A"/>
    <s v="Madhav Ashokan,parin patel,Arun S.,Salil Iyer,Amazo...n,Shrijit Mondal,Ankit Ghosh,Ritupon Baishya"/>
    <s v="R2W6BKEVXNT3N,R1W63TB4MX8482,R28EZ6Q89SHMHD,R1D7A93DR9F1F8,R3GZGLWVKTBWY0,R1VY2XWEWPHWWO,R2I50QOEBLLIHS,R2U71462QVBEYX"/>
    <s v="very nice design and long lasting,Good mouse,Long time user. This mouse is built like a tank,GAMING MASTERPIECE? *REVIEW AFTER 1 WEEK*,Amazing mouse, bad cable,Too Heavy for anything,Best gaming mouse on a budget,Amazing Mouse"/>
    <s v="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
    <s v="https://m.media-amazon.com/images/W/WEBP_402378-T1/images/I/31nlfClYn7L._SX300_SY300_QL70_FMwebp_.jpg"/>
    <s v="https://www.amazon.in/Logitech-Hyperion-Ultra-Gaming-Mouse/dp/B00NFD0ETQ/ref=sr_1_424?qid=1672903016&amp;s=computers&amp;sr=1-424"/>
  </r>
  <r>
    <s v="B0B15CPR37"/>
    <s v="Samsung 108 cm (43 inches) Crystal 4K Neo Series Ultra HD Smart LED TV UA43AUE65AKXXL (Black)"/>
    <x v="26"/>
    <n v="32990"/>
    <n v="47900"/>
    <n v="14910"/>
    <n v="0.31"/>
    <x v="1"/>
    <n v="0.68872651356993742"/>
    <x v="0"/>
    <x v="1"/>
    <x v="0"/>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Tz1YnJkoL._SY300_SX300_QL70_FMwebp_.jpg"/>
    <s v="https://www.amazon.in/Samsung-inches-Crystal-Ultra-UA43AUE65AKXXL/dp/B0B15CPR37/ref=sr_1_67?qid=1672909126&amp;s=electronics&amp;sr=1-67"/>
  </r>
  <r>
    <s v="B08Y5QJXSR"/>
    <s v="atomberg Renesa 1200mm BLDC Motor with Remote 3 Blade Energy Saving Ceiling Fan (Matt Black)"/>
    <x v="87"/>
    <n v="3569"/>
    <n v="5190"/>
    <n v="1621"/>
    <n v="0.31"/>
    <x v="0"/>
    <n v="0.68766859344894027"/>
    <x v="0"/>
    <x v="1"/>
    <x v="0"/>
    <n v="28629"/>
    <s v="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
    <s v="AENFBKCVXFCSNELMZME3E3W7WNOA,AH2NF4GWIFI5TVCUTHW3Q3X7EUXQ,AHEFKTS3MRG4AW4YSYD2OBMREP6A,AF6X6534MZ5EQH6PSVVTGHH7WGSA,AHGDO2HIQNPHLHJND5EY3GSLNG4A,AGZNOQWZ5NBBOPJYUSKJSY3QDHWA,AGUVJ34ZNNM5AYHUUPSW4LCMUQMQ,AFISSFINCYUYWGRYU3I7QVNL6JCA"/>
    <s v="Vayun,Vidhate Jitendra Gangadhar,sambasiva rao,Kalpesh,Kishore,PRIYESH,Jalaj Khajotia,Sk nagourbie"/>
    <s v="R2IIQ5X1KFC218,R3GC9FMTX9ZRBD,R1KTDK3ZQXXKD1,R3BU5QCZ6URHIV,R2IUXE2RH8OJ2A,RTJCKSW3MGDCJ,R25B5M8BFZ5APO,R3IYSZRJ55ATP3"/>
    <s v="They will charge you an additional 300/- for installation.,Good,yes,Er hardik trivedi,Noise problem due to magnets inside,Good,Easy to install like normal one,Ok 👍👍👍 ok"/>
    <s v="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
    <s v="https://m.media-amazon.com/images/W/WEBP_402378-T1/images/I/31NRaw6L7KL._SX300_SY300_QL70_FMwebp_.jpg"/>
    <s v="https://www.amazon.in/Atomberg-Renesa-Motor-Remote-Ceiling/dp/B08Y5QJXSR/ref=sr_1_158?qid=1672923598&amp;s=kitchen&amp;sr=1-158"/>
  </r>
  <r>
    <s v="B0B1YZ9CB8"/>
    <s v="Acer 139 cm (55 inches) I Series 4K Ultra HD Android Smart LED TV AR55AR2851UDFL (Black)"/>
    <x v="26"/>
    <n v="32999"/>
    <n v="47990"/>
    <n v="14991"/>
    <n v="0.31"/>
    <x v="1"/>
    <n v="0.68762242133777873"/>
    <x v="0"/>
    <x v="1"/>
    <x v="0"/>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2/images/I/41ECCMs7tjL._SY300_SX300_QL70_FMwebp_.jpg"/>
    <s v="https://www.amazon.in/Acer-inches-Ultra-Android-AR55AR2851UDFL/dp/B0B1YZ9CB8/ref=sr_1_191?qid=1672909133&amp;s=electronics&amp;sr=1-191"/>
  </r>
  <r>
    <s v="B07LDN9Q2P"/>
    <s v="Havells D'zire 1000 watt Dry Iron With American Heritage Sole Plate, Aerodynamic Design, Easy Grip Temperature Knob &amp; 2 years Warranty. (Mint)"/>
    <x v="38"/>
    <n v="889"/>
    <n v="1295"/>
    <n v="406"/>
    <n v="0.31"/>
    <x v="0"/>
    <n v="0.68648648648648647"/>
    <x v="0"/>
    <x v="1"/>
    <x v="0"/>
    <n v="6400"/>
    <s v="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
    <s v="AF4B327ZIB5IJWIFEVY6BWMB75VA,AGDV7VQGI42G6HVOGW2OSWKHBPWA,AGPK4QIB6E5RFJAYZCNS7XRT5OVQ,AHN2VCYDPYHUDXSLFOLGIN5J46XQ,AFYLAHK2PMQOEZJNIM4V7N7ZETYA,AHZBOE4W3PUVBX7VYDBE57VDPMBA,AFQDUFM2UWWPT2WM2ETLFVSEAVUA,AHVI4UXZR4TUQT7MQLVDZXKWTOOA"/>
    <s v="Sumit,Paresh Narola,Azharuddin,Jasmail Singh,Suresh Prajapati,Alam Naushad,DILIP RATHORE,SRINAATH K"/>
    <s v="R127S7ET7LEPPH,RDFTXU0U50TS,R1DU2WDA81XR8N,RBS3MOLNUR0IS,R2GAKVFK8VGD8L,R2G24JXNCEDY5G,R15Y41S549H84B,R1GY383SEEC577"/>
    <s v="Nice product,Nice iron,Wonderful product,Best product 👍,Good electric iron,As expected,Acch iron hai ap order kar sakte hai,GOOD"/>
    <s v="Nice,Good iron, performance, look and shape is very good,I like this product,Yes,Working well now.,Nice product,Acch hai,GOOD"/>
    <s v="https://m.media-amazon.com/images/W/WEBP_402378-T2/images/I/41lYqkaeadL._SX300_SY300_QL70_FMwebp_.jpg"/>
    <s v="https://www.amazon.in/Havells-Dzire-1000-Watt-Iron-Mint/dp/B07LDN9Q2P/ref=sr_1_406?qid=1672923612&amp;s=kitchen&amp;sr=1-406"/>
  </r>
  <r>
    <s v="B0747VDH9L"/>
    <s v="INALSA Hand Blender 1000 Watt with Chopper, Whisker, 600 ml Multipurpose Jar|Variable Speed And Turbo Speed Function |100% Copper Motor |Low Noise |ANTI-SPLASH TECHNOLOGY|2 Year Warranty"/>
    <x v="15"/>
    <n v="2742"/>
    <n v="3995"/>
    <n v="1253"/>
    <n v="0.31"/>
    <x v="0"/>
    <n v="0.6863579474342929"/>
    <x v="0"/>
    <x v="1"/>
    <x v="4"/>
    <n v="11148"/>
    <s v="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
    <s v="AF7QK5FHWPIIYYCVERDUJEZYTSXQ,AERRAASKR2QOMQ2YNIKRDQHAQGMQ,AH5S5HEUKPD2ZLHBH5XQFJRLLRCA,AHB4T3IC5YTSPMCDPFBABXVV34HA,AFR42H36VEYD3J2M5QXO2MV5B4KQ,AHKTL6AK4OY3ENQXT4IEV7SBIJ6A,AESQ6MV2NLTB3NJ73LIP763MMOCQ,AEAKZZZKAZKLEAAUUXG7QOL3XCQQ"/>
    <s v="Angel👼,Neha Faizee,Amazon Customer,vipin v.,Kanwal Jit Singh,Alpa Dwivedi,suman sarkar,Virendra Kumar Dube"/>
    <s v="RF9Y5B4XM5YZ6,R24N6TZUI4NUAR,RMMHFQPA8C5FJ,RTE5VGSY9115Z,RRPKO7B62TUN8,RMW15G5GM7HKY,R3PNOFAB5MTZMN,R3L5QGDIMQZJ0F"/>
    <s v="Heats up,I just bought this product and my review based on my previous purchases are my in laws home,Easy to use,Nicee,Good product,Nice product..,Very Easy to use,Powerful Blender with 3in1 attachments"/>
    <s v="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
    <s v="https://m.media-amazon.com/images/W/WEBP_402378-T2/images/I/41QEK7WRJbL._SX300_SY300_QL70_FMwebp_.jpg"/>
    <s v="https://www.amazon.in/Inalsa-Robot-1000-800-Watt-Blender/dp/B0747VDH9L/ref=sr_1_269?qid=1672923605&amp;s=kitchen&amp;sr=1-269"/>
  </r>
  <r>
    <s v="B0B1YY6JJL"/>
    <s v="Acer 109 cm (43 inches) I Series 4K Ultra HD Android Smart LED TV AR43AR2851UDFL (Black)"/>
    <x v="26"/>
    <n v="23999"/>
    <n v="34990"/>
    <n v="10991"/>
    <n v="0.31"/>
    <x v="1"/>
    <n v="0.6858816804801372"/>
    <x v="0"/>
    <x v="1"/>
    <x v="0"/>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7QOjrqyBL._SY300_SX300_QL70_FMwebp_.jpg"/>
    <s v="https://www.amazon.in/Acer-inches-Ultra-Android-AR43AR2851UDFL/dp/B0B1YY6JJL/ref=sr_1_146?qid=1672909131&amp;s=electronics&amp;sr=1-146"/>
  </r>
  <r>
    <s v="B09QS9CWLV"/>
    <s v="Redmi Note 11 (Horizon Blue, 6GB RAM, 64GB Storage)|90Hz FHD+ AMOLED Display | Qualcomm® Snapdragon™ 680-6nm | 33W Charger Included"/>
    <x v="33"/>
    <n v="12999"/>
    <n v="18999"/>
    <n v="6000"/>
    <n v="0.32"/>
    <x v="1"/>
    <n v="0.68419390494236543"/>
    <x v="0"/>
    <x v="1"/>
    <x v="3"/>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Horizon-Qualcomm%C2%AE-SnapdragonTM-Included/dp/B09QS9CWLV/ref=sr_1_382?qid=1672895857&amp;s=electronics&amp;sr=1-382"/>
  </r>
  <r>
    <s v="B09QS9X16F"/>
    <s v="Redmi Note 11 (Space Black, 6GB RAM, 64GB Storage) | 90Hz FHD+ AMOLED Display | Qualcomm® Snapdragon™ 680-6nm | 33W Charger Included"/>
    <x v="33"/>
    <n v="12999"/>
    <n v="18999"/>
    <n v="6000"/>
    <n v="0.32"/>
    <x v="1"/>
    <n v="0.68419390494236543"/>
    <x v="0"/>
    <x v="1"/>
    <x v="3"/>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9X16F/ref=sr_1_218?qid=1672895814&amp;s=electronics&amp;sr=1-218"/>
  </r>
  <r>
    <s v="B09QS9X9L8"/>
    <s v="Redmi Note 11 (Horizon Blue, 6GB RAM, 64GB Storage)|90Hz FHD+ AMOLED Display | Qualcomm® Snapdragon™ 680-6nm | 33W Charger Included"/>
    <x v="33"/>
    <n v="12999"/>
    <n v="18999"/>
    <n v="6000"/>
    <n v="0.32"/>
    <x v="1"/>
    <n v="0.68419390494236543"/>
    <x v="0"/>
    <x v="1"/>
    <x v="3"/>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Starburst-Qualcomm%C2%AE-SnapdragonTM-Included/dp/B09QS9X9L8/ref=sr_1_199?qid=1672895806&amp;s=electronics&amp;sr=1-199"/>
  </r>
  <r>
    <s v="B00NM6MO26"/>
    <s v="Prestige PIC 16.0+ 1900W Induction Cooktop with Soft Touch Push Buttons (Black)"/>
    <x v="104"/>
    <n v="2698"/>
    <n v="3945"/>
    <n v="1247"/>
    <n v="0.32"/>
    <x v="0"/>
    <n v="0.6839036755386565"/>
    <x v="0"/>
    <x v="1"/>
    <x v="6"/>
    <n v="15034"/>
    <s v="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
    <s v="AHT4OY427LBXPJRGFTQ7TYZXYHWQ,AEJ3JPQBTNEBFAPDYJ7LVBEQZABQ,AHAOS6S25NW4GNVO5CYKF2VWMX3A,AFFASS4UUKBTHTT4D4HXISPCWD3Q,AEBGOR6UDRO2OU5XDIA2MV3YYFOA,AGG5NKCVBBPSMNB72ER6WLOTBCMQ,AHBWW52EK5OOJYVWM2I4NYZS7CUQ,AEV6PF6JEUSL5VE35HHTUFU65FAQ"/>
    <s v="Ulhas,Rabi Dash,p r.,Nilanjan kumar,Hari,Amazon Customer,Tumge Bagra,yashwant sinha"/>
    <s v="RM6F2CS52ASGD,RTFZIQRITFCIV,R32FXB6GR3QTL0,R22YPCRTDOIQDE,R35AWS6LOXIHFR,RE4SLVEI48Q4Z,R325EKU2FKEM30,R1JRI27AL0H5MD"/>
    <s v="Product is Good but expensive on Amazon,The product is good.,Life is just 13 months only,,Useful product,Good induction stove,Light weight yet dependable cook top.,Good,Working fine and it's very easy to use"/>
    <s v="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
    <s v="https://m.media-amazon.com/images/I/418WkmFOaTL._SX300_SY300_QL70_FMwebp_.jpg"/>
    <s v="https://www.amazon.in/Prestige-1900-Induction-Cooktop-button/dp/B00NM6MO26/ref=sr_1_173?qid=1672923600&amp;s=kitchen&amp;sr=1-173"/>
  </r>
  <r>
    <s v="B07JF9B592"/>
    <s v="MAONO AU-400 Lavalier Auxiliary Omnidirectional Microphone (Black)"/>
    <x v="105"/>
    <n v="478"/>
    <n v="699"/>
    <n v="221"/>
    <n v="0.32"/>
    <x v="0"/>
    <n v="0.68383404864091557"/>
    <x v="1"/>
    <x v="1"/>
    <x v="8"/>
    <n v="20218"/>
    <s v="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
    <s v="AHQ4Q75NBEWOM4OWOXUZW7V247NQ,AEQCAMSZJTMNIKXAPXCKT5XLOWIA,AGCHPEKLU5ZFHDV7K3QYXNJQP6JA,AFFXN6T5QGDHRUO24P4PM56E7AAA,AGUPZJ4VI66F5L3GN2VT6QDZEAJQ,AFVIFCKLO7ADXYQAQ2T74HUJEBEA,AFRCL2UST67EVGUTDLV2JGI4OKUA,AFCCTAOXYH2XQNESLRQRH72G27ZQ"/>
    <s v="ˢᴰ82ˢᶜ ✔️,Manish Rautela,Sai kiran,Dinesh S,Uttam,Shahrukh,ADITYA UBARHANDE,Deepak Kanwaliya"/>
    <s v="RKBKQKSEET7CC,RQM34GWJC0DPJ,R1PJNXT9PME2I1,R2VL3P4XIHJFY,R2HZEV0BNY3064,R3HBAZIE8PAIXC,R3LFVYT98WRBZ1,RJPAKDZRUJIDF"/>
    <s v="loud &amp; clear,Avrage in budget range,Best for beginners,Good for price,Very nice mic in this price range,In budget,Product Good, Packaging damaged.,Gzzzbbbbb mic 🎤"/>
    <s v="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quot;filter&quot;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
    <s v="https://m.media-amazon.com/images/W/WEBP_402378-T1/images/I/413viCgpI+L._SY300_SX300_.jpg"/>
    <s v="https://www.amazon.in/Maono-AU-400-Lavalier-Microphone-Black/dp/B07JF9B592/ref=sr_1_237?qid=1672903006&amp;s=computers&amp;sr=1-237"/>
  </r>
  <r>
    <s v="B0B1YZX72F"/>
    <s v="Acer 127 cm (50 inches) I Series 4K Ultra HD Android Smart LED TV AR50AR2851UDFL (Black)"/>
    <x v="26"/>
    <n v="27999"/>
    <n v="40990"/>
    <n v="12991"/>
    <n v="0.32"/>
    <x v="1"/>
    <n v="0.68306904122956824"/>
    <x v="0"/>
    <x v="1"/>
    <x v="0"/>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imW51RweL._SY300_SX300_QL70_FMwebp_.jpg"/>
    <s v="https://www.amazon.in/Acer-inches-Ultra-Android-AR50AR2851UDFL/dp/B0B1YZX72F/ref=sr_1_95?qid=1672909128&amp;s=electronics&amp;sr=1-95"/>
  </r>
  <r>
    <s v="B0187F2IOK"/>
    <s v="Bajaj HM-01 Powerful 250W Hand Mixer, Black"/>
    <x v="102"/>
    <n v="1499"/>
    <n v="2199"/>
    <n v="700"/>
    <n v="0.32"/>
    <x v="0"/>
    <n v="0.68167348794906779"/>
    <x v="0"/>
    <x v="1"/>
    <x v="4"/>
    <n v="6531"/>
    <s v="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
    <s v="AF7UYUVEZZUXIIOJWWI776NZPTRQ,AH6UCH7MNAI4EDGZ2Q52KI4MDDBA,AHAC5FGED7HOO5GSKRTNCX7RMQFA,AFCQT3WCIYIHW4QJCMZSEXJ2A6QQ,AFNH4WZFYWT7D2WDKDIWY4YTR3CQ,AFKSVLIYFZUL6NT2QFBSXMWYZUCQ,AGXUG6UVU2G7J3OXP4REN3VZCE6Q,AHRFHGMEBL54OW7P2XZGYOFE7WKQ"/>
    <s v="Megha Gadiya,bharati boro,Ruma,Sai Raj Jaiswal,Kirti T Zanjale,Sinabail Mitra,Faizur rehman,Sanyam jain"/>
    <s v="R1BR8BOPOWGU0F,R3EATDEV562Z39,R1BISP21J4W67Z,R371Z2WNIHW6BE,R1DUEJXRERZVJ9,R1C2TIDQCPNW4A,R1KWEO556IO34F,R2Z4EQK80846LQ"/>
    <s v="If you’re a home baker, just go for it without doubt,Excellent👍,Nice product,Useful,Bhari,Too good,Good for cake,Useful"/>
    <s v="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
    <s v="https://m.media-amazon.com/images/W/WEBP_402378-T1/images/I/31gr8xzOhEL._SX300_SY300_QL70_FMwebp_.jpg"/>
    <s v="https://www.amazon.in/Bajaj-HM-01-250-Watt-Mixer/dp/B0187F2IOK/ref=sr_1_490?qid=1672923617&amp;s=kitchen&amp;sr=1-490"/>
  </r>
  <r>
    <s v="B07KSB1MLX"/>
    <s v="AmazonBasics Digital Optical Coax to Analog RCA Audio Converter Adapter with Fiber Cable"/>
    <x v="103"/>
    <n v="1089"/>
    <n v="1600"/>
    <n v="511"/>
    <n v="0.32"/>
    <x v="0"/>
    <n v="0.68062500000000004"/>
    <x v="0"/>
    <x v="1"/>
    <x v="6"/>
    <n v="3565"/>
    <s v="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
    <s v="AF5XVR5OXJ67BJZGIOYFMQDQIGGQ,AGKGXJAEWW2YJUFZPBBJMTXB5JCA,AHWBGFXMQMPMLIRTEOZC23QT2FWQ,AEVYQ5XCKNYAC4L27BDFVMWT6TCQ,AFNM7CC3WVFADEY2HU4FUG2PQVSA,AG5LTALCLRJRNBK3W4P5EODKPLSA,AGUJKURU5LKSDMIBLC2AYZHJZCHA,AHPJLCH4PJJ5CD53KTXAAXRLV4ZQ"/>
    <s v="Amazon Customer,Sarma P,Ravindra Deodatta Dhond,Abhineet Chandra,Abir Choudhury,Shinto Mon,Amazon Customer,Suvam seal"/>
    <s v="R14Q2PBO5QNTZQ,R1V7IZD8XNZ208,R2AZWSJDR22HBI,RZZ48A786H79G,R10LP9ZFPAKSTQ,R1E0D9EUXYTD6P,R162GP63JEAKXQ,RBEZGG735KAU4"/>
    <s v="Satisfactory one,Optical cable loose contact,Digital to Analogue converter,Its a good Product to connect Home Theater Music System without optical audio port.,Very good product.,Good,High quality amezon basic top notch go for best sound quality,Good"/>
    <s v="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
    <s v="https://m.media-amazon.com/images/W/WEBP_402378-T1/images/I/41OrFRgZhYL._SX300_SY300_QL70_FMwebp_.jpg"/>
    <s v="https://www.amazon.in/AmazonBasics-Digital-Optical-Converter-Adapter/dp/B07KSB1MLX/ref=sr_1_179?qid=1672909133&amp;s=electronics&amp;sr=1-179"/>
  </r>
  <r>
    <s v="B09TWH8YHM"/>
    <s v="Samsung Galaxy M33 5G (Emerald Brown, 6GB, 128GB Storage) | 6000mAh Battery | Upto 12GB RAM with RAM Plus | Travel Adapter to be Purchased Separately"/>
    <x v="33"/>
    <n v="16999"/>
    <n v="24999"/>
    <n v="8000"/>
    <n v="0.32"/>
    <x v="1"/>
    <n v="0.67998719948797948"/>
    <x v="0"/>
    <x v="1"/>
    <x v="3"/>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
    <s v="R36UIGIQWYOKT,RISUCL5YV9EZN"/>
    <s v="THE PERFECT PHONE – FOR MY REQUIREMENTS,Galaxy M33 5G a mixed bag of Affordability"/>
    <s v="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Storage-6000mAh-Purchased-Separately/dp/B09TWH8YHM/ref=sr_1_35?qid=1672895755&amp;s=electronics&amp;sr=1-35"/>
  </r>
  <r>
    <s v="B0B14MR9L1"/>
    <s v="Samsung Galaxy M33 5G (Emerald Brown, 6GB, 128GB Storage) | 6000mAh Battery | Upto 12GB RAM with RAM Plus | Travel Adapter to be Purchased Separately"/>
    <x v="33"/>
    <n v="16999"/>
    <n v="24999"/>
    <n v="8000"/>
    <n v="0.32"/>
    <x v="1"/>
    <n v="0.67998719948797948"/>
    <x v="0"/>
    <x v="1"/>
    <x v="3"/>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
    <s v="R36UIGIQWYOKT,RISUCL5YV9EZN"/>
    <s v="THE PERFECT PHONE – FOR MY REQUIREMENTS,Galaxy M33 5G a mixed bag of Affordability"/>
    <s v="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Emerald-Storage-Purchased-Separately/dp/B0B14MR9L1/ref=sr_1_80?qid=1672895770&amp;s=electronics&amp;sr=1-80"/>
  </r>
  <r>
    <s v="B0B15GSPQW"/>
    <s v="Samsung 138 cm (55 inches) Crystal 4K Neo Series Ultra HD Smart LED TV UA55AUE65AKXXL (Black)"/>
    <x v="26"/>
    <n v="47990"/>
    <n v="70900"/>
    <n v="22910"/>
    <n v="0.32"/>
    <x v="1"/>
    <n v="0.67686882933709447"/>
    <x v="0"/>
    <x v="1"/>
    <x v="0"/>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IAkUhz1NL._SY300_SX300_QL70_FMwebp_.jpg"/>
    <s v="https://www.amazon.in/Samsung-inches-Crystal-Ultra-UA55AUE65AKXXL/dp/B0B15GSPQW/ref=sr_1_212?qid=1672909134&amp;s=electronics&amp;sr=1-212"/>
  </r>
  <r>
    <s v="B01HGCLUH6"/>
    <s v="TP-link N300 WiFi Wireless Router TL-WR845N | 300Mbps Wi-Fi Speed | Three 5dBi high gain Antennas | IPv6 Compatible | AP/RE/WISP Mode | Parental Control | Guest Network"/>
    <x v="106"/>
    <n v="1149"/>
    <n v="1699"/>
    <n v="550"/>
    <n v="0.32"/>
    <x v="0"/>
    <n v="0.67628016480282516"/>
    <x v="0"/>
    <x v="1"/>
    <x v="1"/>
    <n v="122478"/>
    <s v="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
    <s v="AF5YAAI52AMX6HOPQF2J3SOJESLA,AEU76NMTP5BLAI4YLE37G5UXRMMA,AF5SLHZEFIV3ISEOW2STG3EWYNQQ,AE45TP5ZURNMWK6GGPJ3F75P4ZZA,AHEA3K6ANMNJUJMNXADMGWWCQ7SQ,AFIRCW3B6RJPGLBHGXSYUWY27DNA,AHNBZ3WPTLGJBSD4DMHKPHJ7XDHQ,AHCEOI6ITIDUNPWUJ4UXVSLL4YGQ"/>
    <s v="Vaishnavi Khedekar,Sandeep Shriyan,Kislay Kishore,Vijay,Amazon Customer,jatinrohilla,Ashwin,Ashwini"/>
    <s v="RYVGISVDMR782,R2SUYAKH1B3Y9A,R2A98UDM7A9PQZ,R24J0BEZA2THE5,R1PUJMNHTMHNWS,RWIBZAS0R8OND,R1042SYVJXWW5H,R1MPZFZKGIYFRW"/>
    <s v="Received defective item update: better now,Good product,Good connectivity,Good 👍,Go 4 it.....,Easy to Install,Nice product.,Works good"/>
    <s v="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
    <s v="https://m.media-amazon.com/images/W/WEBP_402378-T1/images/I/314QZXF1dHL._SY300_SX300_QL70_FMwebp_.jpg"/>
    <s v="https://www.amazon.in/TP-Link-TL-WR845N-300Mbps-Wireless-N-Router/dp/B01HGCLUH6/ref=sr_1_165?qid=1672903002&amp;s=computers&amp;sr=1-165"/>
  </r>
  <r>
    <s v="B01892MIPA"/>
    <s v="AO Smith HSE-VAS-X-015 Storage 15 Litre Vertical Water Heater (Geyser) White 4 Star"/>
    <x v="85"/>
    <n v="7349"/>
    <n v="10900"/>
    <n v="3551"/>
    <n v="0.33"/>
    <x v="1"/>
    <n v="0.67422018348623858"/>
    <x v="0"/>
    <x v="1"/>
    <x v="1"/>
    <n v="11957"/>
    <s v="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
    <s v="AG3PLRKXVXLYQ7YHOIU4QVWWFBAQ,AHRU7JSVBHVEBWI2H2N6CVM3IIPQ,AH4ZQO5NIBMSXG7LLOGJ67WQ54IA,AFY4C2ZKXRWWGZRC2WIRBN4HTT7A,AEBBDZUR4T6MWDXS4COIUJLYXHHA,AFYENENKOXRC77BZ5JFXNG6GBNAA,AESSNDMFJZFM6Q5URYBYPEIUSYNQ,AERCNZE7BL2UQB45USYQ3NS3KDHA"/>
    <s v="VINAY,uday patil,Amazon Customer,giri raj singh,PATEL P.,Amazon Customer,mukhtyar singh,Jayendra Chauhan"/>
    <s v="R1YVS42PE19S0D,R3DONAXVXXHGDY,R6PIB7C4JS214,R1IUZ4ZBSB7KQ2,R2LJBGGLXY8MMO,R2LXCMNDSZ18EC,RTNR1AFNBXK4C,R14X6K190U5P2"/>
    <s v="Nice Gyser,Good child I am say,Great product in this budget,Good product,Good,Amazing Machine highly recommend,Good product,Working Great"/>
    <s v="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
    <s v="https://m.media-amazon.com/images/I/316y4IIKD6L._SX300_SY300_QL70_FMwebp_.jpg"/>
    <s v="https://www.amazon.in/AO-Smith-HSE-VAS-15-Litre-Storage/dp/B01892MIPA/ref=sr_1_341?qid=1672923610&amp;s=kitchen&amp;sr=1-341"/>
  </r>
  <r>
    <s v="B078V8R9BS"/>
    <s v="Butterfly EKN 1.5-Litre Electric Kettle (Silver with Black)"/>
    <x v="98"/>
    <n v="749"/>
    <n v="1111"/>
    <n v="362"/>
    <n v="0.33"/>
    <x v="0"/>
    <n v="0.67416741674167413"/>
    <x v="0"/>
    <x v="1"/>
    <x v="1"/>
    <n v="35693"/>
    <s v="Filter Type : Spout|Auto cut off facility, Dry Boil Protection: Yes|360 degree swirl base. Power: 1500 watts; Operating Voltage: 220 - 230 volts, 50-60Hz|Convenient grip|Capacity: 1.5 liters , Cord Length : 1 meter|Warranty: 1 year on product|Includes: Water kettle, User manual and Warranty card"/>
    <s v="AH2MRKVSHAWAMAXALBY6VSDCFMSA,AFF7763EFPZ7EQUC3YCFQBN6X74A,AFZHYSJFYNPWZKOWVJNTDMHHMZSA,AFSLL3D6IF2ZF2ULTI3AXEJ5RKBQ,AEO5USQ7LAEFEDAVXGMA4B27F5YQ,AH5IM4HOV6RIWNRDUNGIHY3JLV2A,AHH2OWXJPPMWL5Z7X6WUFN7RDTMA,AGYBSVPUK7GIFYY6JLCESDYEM4FA"/>
    <s v="ll,Vishal,Sheeba jayaraj,Anil,Amazon Customer,Ajeet,Sachin P S,Aarshay"/>
    <s v="RVAAWJ5HR7RIW,R721PFMOZ1ZA7,R2HWABS4MOVI9G,R186LHMB2LEVGF,R171FM8L9EECPR,R10ZCCIEHFV5NF,R1YCURS5X1FQES,R28EUGRAUN436B"/>
    <s v="good,Nice product,Worth for money,Good product,Very good,Does what is needed to do,Good product,Nice kettle in 699 rs"/>
    <s v="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
    <s v="https://m.media-amazon.com/images/I/41cxgOxlbYL._SX300_SY300_QL70_FMwebp_.jpg"/>
    <s v="https://www.amazon.in/Butterfly-EKN-1-5-Litre-Kettle-Silver/dp/B078V8R9BS/ref=sr_1_78?qid=1672923595&amp;s=kitchen&amp;sr=1-78"/>
  </r>
  <r>
    <s v="B09RWQ7YR6"/>
    <s v="MI 138.8 cm (55 inches) 5X Series 4K Ultra HD LED Smart Android TV L55M6-ES (Grey)"/>
    <x v="26"/>
    <n v="46999"/>
    <n v="69999"/>
    <n v="23000"/>
    <n v="0.33"/>
    <x v="1"/>
    <n v="0.67142387748396404"/>
    <x v="0"/>
    <x v="1"/>
    <x v="0"/>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FYSLM4L6FC755CARUNV6FXNANLA"/>
    <s v="Amazon Customer,Rampratap singh,Arjun vaidya,Apurav,MAHESH KANCHARANA,Val Coutinho,Pravin Bhati,Nalla srinivas Reddy"/>
    <s v="R19JWR6NN6DMRW,R3NNMZRL819Q5I,R27MVISBFA27B0,R26UM4M5FX7MOX,R3OS23S4DLG4RW,R6CTY16XAGKZ3,R3GTDALXXTDMU4,RXYNQRMH2KD0E"/>
    <s v="It's super,Value of money 💰,Display and build,Good Sound and pictures,Good product 👍,Good and smart tv for reasonable rate,Good for low budget,Good"/>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
    <s v="https://m.media-amazon.com/images/W/WEBP_402378-T2/images/I/41mW+TS5WKL._SY300_SX300_.jpg"/>
    <s v="https://www.amazon.in/138-8-inches-Ultra-Android-L55M6-ES/dp/B09RWQ7YR6/ref=sr_1_499?qid=1672909149&amp;s=electronics&amp;sr=1-499"/>
  </r>
  <r>
    <s v="B0B2DD8BQ8"/>
    <s v="Wipro Vesta Grill 1000 Watt Sandwich Maker |Dual function-SW Maker&amp;Griller|Non stick Coat -BPA&amp;PTFE Free |Auto Temp Cut-off| Height Control -180ᶿ&amp;105ᶿ |2 year warranty|SS Finish|Standard size"/>
    <x v="23"/>
    <n v="2079"/>
    <n v="3099"/>
    <n v="1020"/>
    <n v="0.33"/>
    <x v="0"/>
    <n v="0.67086156824782184"/>
    <x v="0"/>
    <x v="1"/>
    <x v="3"/>
    <n v="282"/>
    <s v="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
    <s v="AGT6US6YWB52FSW73Z6GUN4YKLMA,AHNK645M7U3NYPVYHTVX7LVQAVLA,AGNLKKB5BQFDZ2VIJJFRUROTMQMA,AFNV7NMTHTVCQTNUZEDQVTJEXU2Q,AFPXQFK4SWJN6QWFRHOJ6DWMEVVA,AHPQHJVDA6JHFNRN7OBYTBTJXBYQ,AERYOOEJHPM6LGMKD2LIKMGODTHQ,AEWJA5C73VCGFR4HX5TOUINZ425Q"/>
    <s v="Vaibhav G.,Archana A.,Tech &amp; IoT savvy,SM Hussain,Varinder Singh,Amazon Customer,Ayushi Jain Bansal,NIKHIL H SWADAS"/>
    <s v="R21NO0SUPFUAO5,R2GPXUN1O93HXF,R1DWVFYYKKIK74,R3I6NJUB4QS3U6,RBQO4ZTLRXA60,R7ESCSWWQ9CMY,R2XS80YVEE2VLG,R20M9438YP7Z2E"/>
    <s v="Good!!,Came with a small scratch on the casing and box was not sealed,Heat fast, cut off once a while,Small sized griller which is not so bad,Size issues,Works fine. No issues, cord could have been longer,A must buy,Its good."/>
    <s v="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
    <s v="https://m.media-amazon.com/images/I/31nbqS8FhKL._SX300_SY300_QL70_FMwebp_.jpg"/>
    <s v="https://www.amazon.in/Wipro-Sandwich-function-SW-warranty-Standard/dp/B0B2DD8BQ8/ref=sr_1_271?qid=1672923606&amp;s=kitchen&amp;sr=1-271"/>
  </r>
  <r>
    <s v="B09XHXXCFH"/>
    <s v="AGARO Regal Electric Rice Cooker, 3L Ceramic Inner Bowl, Cooks Up to 600 Gms Raw Rice, SS Steamer, Preset Cooking Functions, Preset Timer, Keep Warm Function, LED Display, Black"/>
    <x v="90"/>
    <n v="3685"/>
    <n v="5495"/>
    <n v="1810"/>
    <n v="0.33"/>
    <x v="0"/>
    <n v="0.6706096451319381"/>
    <x v="0"/>
    <x v="1"/>
    <x v="3"/>
    <n v="290"/>
    <s v="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
    <s v="AHD7UBRNLFOB46RIRLFXKJY6N53Q,AETPMOGJUEKAM3X4BMFBSHTDQ3BA,AEUUSCC65BXKCGFTNKBRKYCWIZYQ,AHFSOIYBAXZ3WLROODW5ATRX2XKA,AEKIANKK2HHKU6TJ2U2ERPAMQKKQ,AGGBFQHKXHD3VWPDNLO423V4TCPA,AHSMRFFHYS3UI6RA4KJSF7VDC4MA,AEBEEXG4EBJXPW7PBL4FL62NOGXA"/>
    <s v="Pratik garg,Amazon Customer,olivia dutta,Raviteja Richard,AKR,sandeep,Amazon Customer,Manisha"/>
    <s v="R1FV12XCLPA07M,RR4FYBIUQQF0S,R3IGJPGKZS06NZ,R33OLTLASD1YIK,R27G7C06S1UGAV,R10P8JU3ISASFZ,R3QOZ26RJV3Y3Q,RVAOC66XONJBJ"/>
    <s v="It is a great product can be used to make dishes and curry too.,Nice and satisfied.,Good Product. Easy to use. Worth buying.,It works well.,Nice product,Its a beautiful product but very small.,Impressive product,Stylish"/>
    <s v="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
    <s v="https://m.media-amazon.com/images/W/WEBP_402378-T2/images/I/417Fqdo6KJL._SX300_SY300_QL70_FMwebp_.jpg"/>
    <s v="https://www.amazon.in/AGARO-Regal-Electric-Ceramic-functions/dp/B09XHXXCFH/ref=sr_1_412?qid=1672923613&amp;s=kitchen&amp;sr=1-412"/>
  </r>
  <r>
    <s v="B00O2R38C4"/>
    <s v="Luminous Vento Deluxe 150 mm Exhaust Fan for Kitchen, Bathroom with Strong Air Suction, Rust Proof Body and Dust Protection Shutters (2-Year Warranty, White)"/>
    <x v="64"/>
    <n v="999"/>
    <n v="1490"/>
    <n v="491"/>
    <n v="0.33"/>
    <x v="0"/>
    <n v="0.67046979865771816"/>
    <x v="0"/>
    <x v="1"/>
    <x v="3"/>
    <n v="12999"/>
    <s v="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
    <s v="AF5OHXMN4BMFYFBAHRA3KF55LEMQ,AEDYGQWG3MQCXE4NAFPHEKHC65RA,AGM6U42GP43XU2OGYR3CS2J7DHRQ,AENFJF6M6ESZKBLJAMLVOZFCCORQ,AGVNTYOKOFM4NNLYUW4PYVCGLBWQ,AH3ZXWK36A6T5DSP6ZNR42M6C44Q,AEEQ3N6TTKJ6KIQQ5GNDS7AHU7ZQ,AGCSVYGZ5WIFAKJVQBXPV23L7ZSQ"/>
    <s v="Aam Adami for India.,Colonel PSV Ramana,Tarique Hossain,Durratussharaf najmuddin,Athappan,Amazon Customer,Priyajit Samanta,Gopi"/>
    <s v="R3G68H04E1SWMO,RQPUD710DM4CJ,R3LKDTQ3F3YBBP,R2I80SWXJJ8NVS,RLJKQ3A9HU77X,R2LZZWYUQPL9MH,R2KNV63N41W1CA,R2YEAAIS3ZXXW4"/>
    <s v="It's good product for other company.,Value for money!,Not satisfy with the speed,Cleaning is problematic,Ok,Good,Good looking fan but motor fitted with fiber body.. Quality ok.,Good one, with bigger, not sure about dimension wise."/>
    <s v="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
    <s v="https://m.media-amazon.com/images/W/WEBP_402378-T2/images/I/21c-ZYPFJ5L._SX300_SY300_QL70_FMwebp_.jpg"/>
    <s v="https://www.amazon.in/Luminous-Vento-Deluxe-30-Watt-Ventilator/dp/B00O2R38C4/ref=sr_1_126?qid=1672923597&amp;s=kitchen&amp;sr=1-126"/>
  </r>
  <r>
    <s v="B01J0XWYKQ"/>
    <s v="Logitech B170 Wireless Mouse, 2.4 GHz with USB Nano Receiver, Optical Tracking, 12-Months Battery Life, Ambidextrous, PC/Mac/Laptop - Black"/>
    <x v="71"/>
    <n v="599"/>
    <n v="895"/>
    <n v="296"/>
    <n v="0.33"/>
    <x v="0"/>
    <n v="0.66927374301675979"/>
    <x v="0"/>
    <x v="1"/>
    <x v="4"/>
    <n v="61314"/>
    <s v="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
    <s v="AF4AWOIIGQUD4IZ6QNWXVHL6OKTQ,AHGZNSZ5ECVXE3L5RCORYAQXCDAA,AGXKMOT2VJHSKVF2RGDS3WHGFBCA,AHACIJNM7YURLENNI7T2GIOMOQZA,AE3KVLQI3N4354HVJ5YAIHRJFQSQ,AHYCGGRP7XQVIYP6NRVZI6A7FH2A,AFWFAON3AFS63R4TZJ2DPHHB7KMQ,AFZ4LNRNW2PKH2TMZM6QH2KJNQCQ"/>
    <s v="Anand,Aditya,Shiva,Saleem Kumar,A Sinha,Arghya Roy,mohsin,Shashank S Tambe"/>
    <s v="R2Z4GQU0ZVOH1G,R3JRYRMKRD0BW0,R2C5DX0ZNNX7Y5,R25A5KZD14HHJC,R2TA6MY8NIL1ZP,RX492E2N9MM6W,R2PZJ7871P6D8D,R1I8UMWC4FQ0AX"/>
    <s v="Small, not too heavy, good looking.,Quality of material,Nice product,Good,One of the Best Mouse for the price,Good holding good dpi easy to use,Value for money,Nice mouse"/>
    <s v="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
    <s v="https://m.media-amazon.com/images/W/WEBP_402378-T2/images/I/31y-oJ1XnqL._SX300_SY300_QL70_FMwebp_.jpg"/>
    <s v="https://www.amazon.in/Logitech-B170-Wireless-Mouse-Black/dp/B01J0XWYKQ/ref=sr_1_6?qid=1672902995&amp;s=computers&amp;sr=1-6"/>
  </r>
  <r>
    <s v="B00935MGHS"/>
    <s v="Prestige PSMFB 800 Watt Sandwich Toaster with Fixed Plates, Black"/>
    <x v="23"/>
    <n v="1199"/>
    <n v="1795"/>
    <n v="596"/>
    <n v="0.33"/>
    <x v="0"/>
    <n v="0.66796657381615598"/>
    <x v="0"/>
    <x v="1"/>
    <x v="1"/>
    <n v="5967"/>
    <s v="Content: Prestige sandwich toaster with fixed sandwich plate|Voltage: 230V; Wattage: 800W; Capacity 4 Slices|Weight: 1.06kg."/>
    <s v="AG7XS62BBYTJDLOVUFYPSQ2DZZZA,AHIQFVEC26UUHE433ZSICDBIB36Q,AGEPZSRFODWZ4XUTXO2HNWLJIMJA,AG6LT2H74ZN26WM5OVCIJ6O6A3GQ,AGV66D5F6ULOSDAODDACCVNQ3V4Q,AFFCMTSY6Y6SGHYK7FNX2HBZ3NJQ,AHJC3EZMZ4YKHBUHTQEZQ3BQMZJQ,AELGICL2JENHDPFKWMURBPFAUSDQ"/>
    <s v="Jasmin Azzuhoor,Shreya,Avninder Singh,Namita Singh Panwar,Vilas A.,ramesh kumar,Rajnish Kumar,Disha"/>
    <s v="R2I9AG0WA9VOAX,R2AZI4X0RQO5R5,R2UI2FZ90PJYJB,R3FA7TC0VM1UY6,RUQZXIY1KFXLC,R13E9T5RVFB29Z,R14I4FF21R2OZG,R1ELYUWQAI1L3E"/>
    <s v="No power butten to on and off.,Nothing,Product is Ok-Ok,It's auto close Green light is not working.,Good but cord length is short. Must be atleast 4 fts,Nice to use,Good,Good product"/>
    <s v="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
    <s v="https://m.media-amazon.com/images/I/4108k4zDdOL._SY300_SX300_QL70_FMwebp_.jpg"/>
    <s v="https://www.amazon.in/Prestige-PSMFB-Sandwich-Toaster-Plates/dp/B00935MGHS/ref=sr_1_436?qid=1672923614&amp;s=kitchen&amp;sr=1-436"/>
  </r>
  <r>
    <s v="B0B56YRBNT"/>
    <s v="Tecno Spark 9 (Sky Mirror, 6GB RAM,128GB Storage) | 11GB Expandable RAM | Helio G37 Gaming Processor"/>
    <x v="33"/>
    <n v="8999"/>
    <n v="13499"/>
    <n v="4500"/>
    <n v="0.33"/>
    <x v="1"/>
    <n v="0.66664197347951704"/>
    <x v="1"/>
    <x v="1"/>
    <x v="8"/>
    <n v="3145"/>
    <s v="Upto 11GB larger RAM (6GB LPDDR4x + 5GB Virtual RAM) with the help of memory fusion technology | 37% improvement in apps switching | 128GB eMCP ROM | No support for Africa's frequency bands|90Hz Refresh Rate | 180Hz Touch Sampling Rate | 6.6&quot;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
    <s v="AHFDZC2Q6XYLTF2H645HIE2ABOTA,AG5KYNRJXLJG2YENX3MQR6FSYMNA,AFUPCMP6RPBTIAKVTGCGKCKMDMLQ,AHPUB6PWTLZFJNEIZJFPKADKX6HQ,AFXLD7CM6FII27LC6W7HHACGDEAQ,AFKM46JT4BN64WI6WKVJ5A4SS7RA,AG33SHKIV4KLY4PPGUGUNDNTIAMA,AEUOZUIXQQSUHC3EVYRKUXQS3IRA"/>
    <s v="jagdish,Gore Sampat,Amazon Customer,Shivsingh Saini,Shanti Lal Tailor,Vansh Sharma,Abhay Tyagi,Vishal Kapdi"/>
    <s v="RBBUCW5C77081,R3OZNN0REGYW37,RPWJM0MSSSPKQ,RDOS8J6F5UUFR,R2FLPV0UUUZ7N9,R1V7G94DCYII33,R2JHT8YA8MKY6D,R2WB933QP966J7"/>
    <s v="WORST PHONE EVER! Read this before you buy it,Value for Money meeting all smart phone requirements,In this range perfect,Camera achcha hai,All over good,Good phone at this price,Budget Phone,Worth it"/>
    <s v=",Overall meets the requirements nothing to say negative with respect tolthis phone,Charging is very slowly,Maine is product ko apni beti ke liye kharida tha,Fingerprint is good, battery life good, camera is ok,Good phone at this price,Nice in this range.,Best in this price range👍👍"/>
    <s v="https://m.media-amazon.com/images/I/41PNVbmQdfL._SX300_SY300_QL70_ML2_.jpg"/>
    <s v="https://www.amazon.in/Tecno-Spark-Storage-Expandable-Processor/dp/B0B56YRBNT/ref=sr_1_153?qid=1672895791&amp;s=electronics&amp;sr=1-153"/>
  </r>
  <r>
    <s v="B07FJNNZCJ"/>
    <s v="V-Guard Zenora RO+UF+MB Water Purifier | Suitable for water with TDS up to 2000 ppm | 8 Stage Purification with World-class RO Membrane and Advanced UF Membrane | Free PAN India Installation &amp; 1-Year Comprehensive Warranty | 7 Litre, Black"/>
    <x v="35"/>
    <n v="8699"/>
    <n v="13049"/>
    <n v="4350"/>
    <n v="0.33"/>
    <x v="1"/>
    <n v="0.66664112192505176"/>
    <x v="0"/>
    <x v="1"/>
    <x v="0"/>
    <n v="5891"/>
    <s v="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
    <s v="AFPPIAJJ3UPHOS4GKNCSCB6WEVKQ,AGA7WBYRWAQ3J3OQ3DWKJUZK3ICA,AFOTWKP3UAWSJWRUK25NQLUAM6QA,AFN56JFPWCIQUPBWBBKRTB5ACQFQ,AF5KBBY2ZAPSPXB6U7B4VLO2VT6A,AFDH62TEDBX5SJ3FSKZSAX33DH2Q,AH2SDDRNAZIYHVJYBDDCBH4KRQNQ,AG7SOO7BTPB4YXKS4G5UITCFX4GQ"/>
    <s v="Amazon Customer,Vasireddy ravali,Chandrasekhar,Vivek,Jims John,Jun,Jyoti kapoor,Binsu Augustine"/>
    <s v="RGLM8T8GTSTYH,R30QSC12YCL842,R2HBGO0MHSNQ7B,R1GDKJE36JWPX7,R1P99UNR6WTZP4,R3NSZO31F0V6QS,R3CEN8FE65WD8V,R3NULWNYG5BD4E"/>
    <s v="Easy installation,Product is good,Easy installation process,Good,Its going to be 6 months now, working great 👍,Nice product,nice,V guard water purifier"/>
    <s v="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
    <s v="https://m.media-amazon.com/images/W/WEBP_402378-T2/images/I/31B7DwG79FL._SY445_SX342_QL70_FMwebp_.jpg"/>
    <s v="https://www.amazon.in/V-Guard-Zenora-Litre-Purifier-Purification/dp/B07FJNNZCJ/ref=sr_1_446?qid=1672923614&amp;s=kitchen&amp;sr=1-446"/>
  </r>
  <r>
    <s v="B09NY7W8YD"/>
    <s v="POCO C31 (Shadow Gray, 64 GB) (4 GB RAM)"/>
    <x v="33"/>
    <n v="7998"/>
    <n v="11999"/>
    <n v="4001"/>
    <n v="0.33"/>
    <x v="1"/>
    <n v="0.6665555462955246"/>
    <x v="1"/>
    <x v="1"/>
    <x v="8"/>
    <n v="125"/>
    <s v="4 GB RAM | 64 GB ROM | Expandable Upto 512 GB|16.59 cm (6.53 inch) HD+ Display|13MP + 2MP + 2MP | 5MP Front Camera|5000 mAh Lithium-ion Polymer Battery|MediaTek Helio G35 Processor"/>
    <s v="AFZECWTOM2GUH3T67XW26DXUIJNA,AEIEKF6EFHH26R4DTUACQKMPJXDQ,AEFLPPQ4RG2KHSAOJF53X2CIPTEA,AGFTSZE2FTF4SUTZC7ONQ4JZDRJQ,AE5SY7U46GVLNQWM3GYOBMBKCVQQ,AGAOZJQ4WQAODOWE4K6CSPUDNG4A,AHTX2BOQMMX45RTHRTRK2E6PASUQ,AFC5XSGIOQBZNVIN5UVP7IOUXFSA"/>
    <s v="Jigar panchal,NOOR MOHAMMAD,Vikash R.,hari,Muscledark,A.Misra,Alagesh S,Jerry"/>
    <s v="RQRTXJPYHHSFL,R18MNNVQYGQHHE,R1KJ85AGYAQR4S,R1T49OPXXOLBI5,R1UUEAIVGFS3CT,R3UJT4TR76E3A,R2U1YEB0JD1J6F,R16JEBARKXZ8BX"/>
    <s v="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
    <s v="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
    <s v="https://m.media-amazon.com/images/I/41UhF7l9I4L._SX300_SY300_QL70_ML2_.jpg"/>
    <s v="https://www.amazon.in/POCO-C31-Shadow-Gray-RAM/dp/B09NY7W8YD/ref=sr_1_353?qid=1672895850&amp;s=electronics&amp;sr=1-353"/>
  </r>
  <r>
    <s v="B018SJJ0GE"/>
    <s v="Libra Roti Maker Electric Automatic | chapati Maker Electric Automatic | roti Maker Machine with 900 Watts for Making Roti/Chapati/Parathas - Stainless Steel"/>
    <x v="107"/>
    <n v="1999"/>
    <n v="2999"/>
    <n v="1000"/>
    <n v="0.33"/>
    <x v="0"/>
    <n v="0.66655551850616868"/>
    <x v="0"/>
    <x v="1"/>
    <x v="4"/>
    <n v="388"/>
    <s v="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
    <s v="AH3ZSUV53ESBP32X2A35F2JJQGZA,AEFLSGZLX2IZ46ZHEXXAGLAWX5XQ,AFPSNIOJFCYMXZ4Y5KYAYOYMCHMQ,AFXDV4IJ5XF3PUIJXXTBDPB2QWNA,AEVP7TTOWOQMU24YS23JQSIHG5EA,AFIB2L4BUCFPIG5U73AN2BVJ3QSQ,AEI3YYFPUCPXOK5MAJVB2CKZHBYQ,AFWTLKVVJSYFOHJGGWNK67SCX4NQ"/>
    <s v="Esther newmai,Shravanti,Shikha,GOWTHAM B,Kindle Customer,Aveek Dutta,Neelanjana,Sanjaykumar Ingale"/>
    <s v="R3MO3QMPSUEAFJ,R37HBU7GG0NMAJ,RH2BUJWJ3T5M0,R2RVGCZP1PX921,R1WXGPSPH00BY2,RE95R60UIR3E4,R38ZY743BJSLS4,RZ8SZSYKJ5VFG"/>
    <s v="Good.,Good product,Worth to have roti maker,Value for money,It is easy to use... time saving,Good value for money,Good,When you have Libra Chapati Maker, gathering guests is no more tension."/>
    <s v="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
    <s v="https://m.media-amazon.com/images/I/41Mm2LXiZrL._SX300_SY300_QL70_FMwebp_.jpg"/>
    <s v="https://www.amazon.in/Libra-Athena-Roti-Maker-Black/dp/B018SJJ0GE/ref=sr_1_455?qid=1672923614&amp;s=kitchen&amp;sr=1-455"/>
  </r>
  <r>
    <s v="B07B88KQZ8"/>
    <s v="JBL Go 2, Wireless Portable Bluetooth Speaker with Mic, JBL Signature Sound, Vibrant Color Options with IPX7 Waterproof &amp; AUX (Blue)"/>
    <x v="93"/>
    <n v="1999"/>
    <n v="2999"/>
    <n v="1000"/>
    <n v="0.33"/>
    <x v="0"/>
    <n v="0.66655551850616868"/>
    <x v="0"/>
    <x v="1"/>
    <x v="0"/>
    <n v="63899"/>
    <s v="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
    <s v="AEWM6BXJQ76ZA3JH3TEG3ORMEDCA,AFWCCY4OETWIYGV47TLKUZG3NAZA,AG2SGIEE46YOK5J5WFS52KHY4PYA,AHTWRETINVEPSRPIOUQTVART3IBQ,AFRSGOLOZ6Q45OOHXXHDH25XYHCQ,AEO6PDZZEPLEYE6MLIQMEEOEVJEQ,AELS6LXTPB4C5JNSXZVLDQDAZ42Q,AFV3TYH4ZUHBEHG57TJOZ6XAQICA"/>
    <s v="Murali am,Mithul R.,Ritesh kumar,Debia Pipa,sarang,gopal,MSK Purushothaman,Divyanshu Saraph"/>
    <s v="R1HX6VQS2UYU8R,R3A39U8MP8LIWS,R2Y7Y17C8YALB,RSQG0AYJ4V2D8,R2WV6HSBBEWM30,R1AHXLKGDRQUYJ,R1BTJA3264JTT5,R1CIASP6T84E5I"/>
    <s v="Don't believe the other reviews,Awesome sound and clarity for like name JBL,Bass is ❤️,Quality,Excellent sound quality and bass,, gud battery life Best speaker for single room use,Sound is not protect,Good audio.,Not a significant upgrade from JBL Go"/>
    <s v="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
    <s v="https://m.media-amazon.com/images/I/51RTfgkScMS._SX300_SY300_QL70_FMwebp_.jpg"/>
    <s v="https://www.amazon.in/JBL-Portable-Waterproof-Bluetooth-Speaker/dp/B07B88KQZ8/ref=sr_1_158?qid=1672903002&amp;s=computers&amp;sr=1-158"/>
  </r>
  <r>
    <s v="B09YL9SN9B"/>
    <s v="LG 80 cm (32 inches) HD Ready Smart LED TV 32LQ576BPSA (Ceramic Black)"/>
    <x v="26"/>
    <n v="15990"/>
    <n v="23990"/>
    <n v="8000"/>
    <n v="0.33"/>
    <x v="1"/>
    <n v="0.66652771988328474"/>
    <x v="0"/>
    <x v="1"/>
    <x v="0"/>
    <n v="1035"/>
    <s v="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E4KODYP3MGRZS2JI6V7ZWVI5CHA,AEEETBDP73H6344UQ5FJSUBNR63A,AEHKKIS4WKMVCADF6Y3HMR5IRM7Q,AHQWAOSKNRUVK7GN5FZJL3UYLV2A,AFJDUYYD5BCY5PU522GYHMVIS4VQ,AFQRUDMIIMRA32Y3JBUQNWFREEUQ,AGSMSIDW4O7QLQGWYZQQMDHWGR4Q,AED3V5KQXHYOPY3IL2CUQITIZFHQ"/>
    <s v="Rishi V,Placeholder,Benoy M.,Kushagra Goyal,Kamlesh Chugh,Manjunath,Priyanka Mukherjee,Krishti jaswani"/>
    <s v="R2CS3O3RBOMTFP,R3H2SARN5OCYSA,R17IJUZWVYY9UP,R2BKMSGC49JIFQ,R3LM25KZJYPW7K,R3FXNMZ5WCRVBB,RQAJZR3HP1BF8,R1W0S8Y1MEZEOL"/>
    <s v="Good tv and features in this budget.,Genuine products,Offers a lot of functionality for 32 inch,Best Buy under Rs. 16000/-,A perfect TV for your room,Super 👌 👍,Nice,It's amazing with this price 15.5K."/>
    <s v="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
    <s v="https://m.media-amazon.com/images/W/WEBP_402378-T1/images/I/41WD+zBGibL._SY300_SX300_.jpg"/>
    <s v="https://www.amazon.in/LG-inches-Ready-32LQ576BPSA-Ceramic/dp/B09YL9SN9B/ref=sr_1_125?qid=1672909130&amp;s=electronics&amp;sr=1-125"/>
  </r>
  <r>
    <s v="B09CKSYBLR"/>
    <s v="InstaCuppa Rechargeable Mini Electric Chopper - Stainless Steel Blades, One Touch Operation, for Mincing Garlic, Ginger, Onion, Vegetable, Meat, Nuts, (White, 250 ML, Pack of 1, 45 Watts)"/>
    <x v="76"/>
    <n v="999"/>
    <n v="1499"/>
    <n v="500"/>
    <n v="0.33"/>
    <x v="0"/>
    <n v="0.66644429619746492"/>
    <x v="0"/>
    <x v="1"/>
    <x v="3"/>
    <n v="1646"/>
    <s v="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
    <s v="AEPRNLSE43UGWKAMTLIKPM2LEAMQ,AFGL2BJQXPTK64ZAMF54LVNZLLHQ,AFUKBGJHIZMXQXXSS4NYJIPV3E7A,AGFCNG7LPSXN2MSETPNUJX2DSGIA,AFNR7QJV4DOLLVM6ANOVMOJSBOSQ,AF3FRLNJCF23ANLTKX2GRWHJXGDQ,AFVHA7F6WGALC7CX3ALHQUYOAYNA,AFDKFR5OJZXCDJRUZ44JVGWD7SIA"/>
    <s v="Priyanka Das,Rohini,ArunKumar,Jayanth,Sk,Avinash Bapat,Amazon Customer,Balaji"/>
    <s v="RUF8L2BWE5FXM,RO31NNHWLOQF4,RBSI4Y0V4BQ0A,R10UVB3K1LK8T6,RBPZ3TL6JUGB7,R2TVC6SLRPOAJU,R4UCVBMFQCOB2,ROWPNMWIGNJ78"/>
    <s v="Cute n handy product for small family ☺️,Good for small items,Easy to work with,Good product.....,Very good product,Compact for travel,very good,Ok"/>
    <s v="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
    <s v="https://m.media-amazon.com/images/I/411ipFfM1vL._SX300_SY300_QL70_FMwebp_.jpg"/>
    <s v="https://www.amazon.in/InstaCuppa-Rechargeable-Mini-Electric-Chopper/dp/B09CKSYBLR/ref=sr_1_145?qid=1672923597&amp;s=kitchen&amp;sr=1-145"/>
  </r>
  <r>
    <s v="B0BPBG712X"/>
    <s v="Portable, Handy Compact Plug-in Portable Digital Electric Heater Fan Wall-Outlet Handy Air Warmer Blower Adjustable Timer Digital Display Heater for Home/Office/Camper (Black, 400 Watts)"/>
    <x v="54"/>
    <n v="799"/>
    <n v="1199"/>
    <n v="400"/>
    <n v="0.33"/>
    <x v="0"/>
    <n v="0.66638865721434526"/>
    <x v="0"/>
    <x v="1"/>
    <x v="4"/>
    <n v="17"/>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EFNT7TWJYDOX5RL3Y5YW77IZT5A,AETQ6J6XGXAXMOQCY3VCPLOJ6WFQ,AFHA226SDRCFNI2A6W5IBCVKEOCQ,AH7CI34EC4Z364IYMFO6LBNA67VQ,AGN4KBBUYAKJFPC3QCNLXJ24Z4YA,AFKFBTTWJBF4ZULRAQ5HQ6JUUMUA,AGECQN4Y2J63ODHOTCU6EK3MX5ZA,AEEGGJUP3XKWMPAPJDTY5TEICVNQ"/>
    <s v="Taniya singh,Abhidha Goswami,Surinder Kumar Soni,Imran shabir,Nidhi mishra,kapil dev,Abhilasha,Tamanna"/>
    <s v="R32YNMGVH3EGMZ,R1O2HX15IC0KCM,RQPKLLF0EQESW,R6CXBNPC3JUIO,R2PAIJQ4JQT4EE,R6IWEVMWJ6MD,R1E1LTXU1CPT48,R2648DSDGDSC63"/>
    <s v="Nice product,Best product for use in winter season,Amazing product,This devie is portable that majes its design fantastic and easy to use!,Handy heater,Awesome product,Fantastic one,Portable and easy to use."/>
    <s v="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
    <s v="https://m.media-amazon.com/images/W/WEBP_402378-T1/images/I/51ey0zzictL._SX300_SY300_QL70_FMwebp_.jpg"/>
    <s v="https://www.amazon.in/Portable-Compact-Electric-Wall-Outlet-Adjustable/dp/B0BPBG712X/ref=sr_1_470?qid=1672923615&amp;s=kitchen&amp;sr=1-470"/>
  </r>
  <r>
    <s v="B098K3H92Z"/>
    <s v="TP-Link USB Bluetooth Adapter for PC, 5.0 Bluetooth Dongle Receiver (UB500) Supports Windows 11/10/8.1/7 for Desktop, Laptop, Mouse, Keyboard, Printers, Headsets, Speakers, PS4/ Xbox Controllers"/>
    <x v="108"/>
    <n v="599"/>
    <n v="899"/>
    <n v="300"/>
    <n v="0.33"/>
    <x v="0"/>
    <n v="0.66629588431590658"/>
    <x v="0"/>
    <x v="1"/>
    <x v="0"/>
    <n v="95116"/>
    <s v="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
    <s v="AGO7FWIRBIVDDEAYX2UI6DP4G6GA,AGSJBU7AZR5BNW5HGXFDNH76SNWQ,AELVWGIYLMQUY65GUKSUJYVXRODA,AGSZBM525VC5PTNWEZC6I5CTH66Q,AGQDGNLHK6VLEZF33POQLAQ6NNSA,AG76GICZHJGA7YVN4TORX36ONVYA,AH42ECAG6LPCU22T5BYN5OXQO74A,AGHDZUKPZDC4HH2GVGDOBXWU4D3Q"/>
    <s v="Noble P Mathew,Rahul,SINGH,Edwin axel,Siddharth Gupta,Deepak,SOURAV DAS,UMAKANTA SASMAL"/>
    <s v="R3NMEJ9FHUKIM5,R9Q5HZCYA8M7W,R1TBL4GV1NUX07,R107YDPAWIHVKN,R3ON78SE4U0D4D,R1S9OCH99PFHGW,R3VB6LUO0KQAC7,R38WR5MFISLU9H"/>
    <s v="**UPDATE MARCH2021**Decent for a USB 2.0 Device but don't expect anything above SBC *FALSE*aptX,Works very well, for Linux too,Using it to connect with ps5 controller on pc, no issues !,Not bad,Nice product with some cons,Overall good product 👌,Okay if on tight budget,Nice"/>
    <s v="***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quot;Connected&quot;,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
    <s v="https://m.media-amazon.com/images/W/WEBP_402378-T1/images/I/31TZq2dY-hL._SX300_SY300_QL70_FMwebp_.jpg"/>
    <s v="https://www.amazon.in/TP-Link-Bluetooth-Receiver-UB500-Controllers/dp/B098K3H92Z/ref=sr_1_117?qid=1672903000&amp;s=computers&amp;sr=1-117"/>
  </r>
  <r>
    <s v="B09GB5B4BK"/>
    <s v="HP 150 Wireless USB Mouse with Ergonomic and ambidextrous Design, 1600 DPI Optical Tracking, 2.4 GHz Wireless connectivity, Dual-Function Scroll Wheel and 12 Month Long Battery Life. 3-Years Warranty."/>
    <x v="71"/>
    <n v="599"/>
    <n v="899"/>
    <n v="300"/>
    <n v="0.33"/>
    <x v="0"/>
    <n v="0.66629588431590658"/>
    <x v="0"/>
    <x v="1"/>
    <x v="6"/>
    <n v="4018"/>
    <s v="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
    <s v="AEDZXGGZW3ZS22XINYAPXX347GKA,AGGIQC3X6SACWMNN7EQANQMS36IA,AEJHA2E6YBI635Q3AKE2QNBOM24Q,AHBXRBDR7QC3GHIMO3KBIIA4U26Q,AHVNWCICNY3UEAX4JMSJGPQNPVRA,AG7KWVG7HMZOHCIDXRJ7KARTAFQQ,AGU4QDN3LU25GWIUH3PQUSSGODPQ,AFL5ZDARQ6ARU2TN3RCY7KFBJBZA"/>
    <s v="Wajiha,Gaurav Choudhary,Kenil,Indrajeet kumar Sinha,Dishant Mann,Rizwan,Srikrishna,PRASAD ALPE"/>
    <s v="R30U9FM8KQM6XF,R29JQ2K07HBYIF,R2E2HQUWWCQ7KQ,R296GRK7CYBW8R,RQYGF5HURT4Q7,R2UMKGAL43EGDB,R2BJNGYIXCJZR3,R1LPMCFZIBBS1E"/>
    <s v="Nice,Scroll wheel is extremely small,Value for money 💰 during sale price become much lower than normal that is time to buy this.,Ok,It's a quality product...,Good product,Mouse OK but upper part Flimsy,Product is good"/>
    <s v="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
    <s v="https://m.media-amazon.com/images/I/21ci6bwxtdL._SX300_SY300_QL70_FMwebp_.jpg"/>
    <s v="https://www.amazon.in/HP-150-Ambidextrous-Wireless-Mouse/dp/B09GB5B4BK/ref=sr_1_113?qid=1672903000&amp;s=computers&amp;sr=1-113"/>
  </r>
  <r>
    <s v="B09474JWN6"/>
    <s v="HealthSense Rechargeable Lint Remover for Clothes | Fuzz and Fur Remover | Electric Fabric Shaver, Trimmer for Clothes, Carpet, Sofa, Sweaters, Curtains | One-Year Warranty Included - New-Feel LR350"/>
    <x v="55"/>
    <n v="999"/>
    <n v="1500"/>
    <n v="501"/>
    <n v="0.33"/>
    <x v="0"/>
    <n v="0.66600000000000004"/>
    <x v="0"/>
    <x v="1"/>
    <x v="1"/>
    <n v="386"/>
    <s v="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
    <s v="AFXT4M4YZCGYWUG22BMXEOB7VUOA,AEZWBVOWAZGCLKUNZXNBRCMWR2TQ,AH2IMO7T23MIAIHRLZGUSPHEXSZQ,AFNIVT3EJUTT7FKZW6GZVEWWT7HQ,AEJ4WWMJAKONQU4XNWCKIGA5U4LQ,AGEMLCWZLIJVZMIMPK3J4NEX5SMA,AFP7CS7L7WZM3OXFXC77IPNINGUA,AGJCU3HCKI6FYPKYS6FBZGJOQJ6A"/>
    <s v="GB SLG,Jemin,Ashwini Vetekar,Kusum,sonu ali,Amazon Customer,Amazon Customer,rinku singh"/>
    <s v="RVV3VEBYM65XS,R25CPGMH2YOEGC,RL1N0IR94UURO,RJDDXBOXLND1S,R1RIAS936O3KJB,R2HJLACK6M123R,R37WC2OOJ7EH00,R552K8E1PGVSB"/>
    <s v="👍 nice,Lint removed instantly and effortlessly,Amazing product...worth the money,Best purchase till date,Good,Works as expected,Good quality,Must have product for Winter clothes"/>
    <s v="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
    <s v="https://m.media-amazon.com/images/W/WEBP_402378-T1/images/I/41lGZWRZqOS._SX300_SY300_QL70_FMwebp_.jpg"/>
    <s v="https://www.amazon.in/HealthSense-New-Feel-Rechargeable-Electric-Sweaters/dp/B09474JWN6/ref=sr_1_361?qid=1672923610&amp;s=kitchen&amp;sr=1-361"/>
  </r>
  <r>
    <s v="B08YDFX7Y1"/>
    <s v="ZEBRONICS Zeb-Dash Plus 2.4GHz High Precision Wireless Mouse with up to 1600 DPI, Power Saving Mode, Nano Receiver and Plug &amp; Play Usage - USB"/>
    <x v="71"/>
    <n v="299"/>
    <n v="449"/>
    <n v="150"/>
    <n v="0.33"/>
    <x v="0"/>
    <n v="0.66592427616926508"/>
    <x v="1"/>
    <x v="1"/>
    <x v="9"/>
    <n v="11827"/>
    <s v="DESIGN: Wireless Mouse with Ergonomic form factor|BUTTONS: 4 Buttons: Left/Right/Scroll Click/DPI Switch|RECEIVER: USB Nano Receiver|FEATURES: 2.4GHz High Precision mouse with Power saving mode|TRACKING: 800/1200/1600 DPI Optical Sensor|USAGE: Best for Laptop/PC/Mac"/>
    <s v="AFJ7UDS63R5ITGAMOSRK7KNWHSSA,AH7ZV5NZPWUYLZQLPVYXXYV4VOVA,AHIHRVMHYHOH5D52QNATDQ6G3VRQ,AFDTXWDJNXAYUGM542YUPNIBHBOQ,AFICHFCZ5WJJOZ6HM67EQ2L3YYTA,AEP7EC356VG6MRFKXMOMUB7P54XA,AG2SFK64KDQ5YXJ2DRZSQHA7IAIQ,AGKFITVCPLXDAGC5SLHFRLXPQYYA"/>
    <s v="Wilson Patel,Sneha m,Karthikeyan G,Karnal kumar,Deepak Rathod,Kumar Satyam,Arun Sharma,Placeholder"/>
    <s v="RLR4ETD7RIB3P,R2TLZ8IYTYAIJR,R3C4LR2YHIRZ95,R3M7POECW3UFL3,R31RTO2FZW8SEN,RV2OCYSB602OB,R31GOALBI9UPLK,R1CTAKZMHTLVVO"/>
    <s v="Useful for simple use,Great product,Good,Good but not satisfying 🙂,Good product,Good product at this price.,Not for gaming,Good product."/>
    <s v="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
    <s v="https://m.media-amazon.com/images/I/31HWJqJdtjL._SX300_SY300_QL70_FMwebp_.jpg"/>
    <s v="https://www.amazon.in/ZEBRONICS-Zeb-Dash-Wireless-Receiver-Buttons/dp/B08YDFX7Y1/ref=sr_1_46?qid=1672902996&amp;s=computers&amp;sr=1-46"/>
  </r>
  <r>
    <s v="B082LZGK39"/>
    <s v="Ambrane Unbreakable 60W / 3A Fast Charging 1.5m Braided Micro USB Cable for Smartphones, Tablets, Laptops &amp; Other Micro USB Devices, 480Mbps Data Sync, Quick Charge 3.0 (RCM15, Black)"/>
    <x v="1"/>
    <n v="199"/>
    <n v="299"/>
    <n v="100"/>
    <n v="0.33"/>
    <x v="0"/>
    <n v="0.66555183946488294"/>
    <x v="0"/>
    <x v="1"/>
    <x v="6"/>
    <n v="43994"/>
    <s v="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kj3q4SepL._SY445_SX342_QL70_FMwebp_.jpg"/>
    <s v="https://www.amazon.in/Ambrane-Unbreakable-Charging-Braided-Android/dp/B082LZGK39/ref=sr_1_11?qid=1672909124&amp;s=electronics&amp;sr=1-11"/>
  </r>
  <r>
    <s v="B079S811J3"/>
    <s v="Redgear Cosmo 7,1 Usb Gaming Wired Over Ear Headphones With Mic With Virtual Surround Sound,50Mm Driver, Rgb Leds &amp; Remote Control(Black)"/>
    <x v="109"/>
    <n v="1990"/>
    <n v="2999"/>
    <n v="1009"/>
    <n v="0.34"/>
    <x v="0"/>
    <n v="0.66355451817272426"/>
    <x v="0"/>
    <x v="1"/>
    <x v="0"/>
    <n v="14237"/>
    <s v="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
    <s v="AGJBZ5PXDKBX5LAIWE4RFKQRZOPA,AHZ3OEXV4JL4MNSPNLNCAKIDTGNQ,AHSI5YU57HTLXWPV3GB3YBW6ISDA,AFKYLXLD4CQD2ZTR2332YUOELWAQ,AGO7DPNCGHKXTC2ABQIMLYLWLRDA,AEKKCP7NXBVTMBOUE3MX2X2NTNQQ,AGQWMX7SUHHGX32GDU3UFQOZJ7RQ,AEZGTPDU5BSCNFPNTFRPZEHHKKUA"/>
    <s v="Rudra patra,Amazon Customer,Nisha,SK YOUSUF HUSSAIN,Diparna,Gaurav Sharma,Abdul mateen,Aakash T."/>
    <s v="RNAHH2L1RS339,R25LKZL3WI5EYS,R1KYR1BYKCW4XR,R1Z2TE2D9DSTWJ,R3D1T07CPJPZ8M,RN0DG3MRTSSP6,RLK0Q8WACYKMY,R2FOHIRKITGEFQ"/>
    <s v="product one time replace worthy product i got,Great,Works decently. Does have some issues,Best In Budget,Heavy and a bit easy to heat up.,No compromise,Super in low budget,Paisa Vasool product as per budget."/>
    <s v="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
    <s v="https://m.media-amazon.com/images/W/WEBP_402378-T1/images/I/41Gt21tmhTL._SX300_SY300_QL70_FMwebp_.jpg"/>
    <s v="https://www.amazon.in/Redgear-Cosmo-7-1-Headphones-Controller/dp/B079S811J3/ref=sr_1_429?qid=1672903016&amp;s=computers&amp;sr=1-429"/>
  </r>
  <r>
    <s v="B009P2LK08"/>
    <s v="Bajaj Minor 1000 Watts Radiant Room Heater (Steel, ISI Approved)"/>
    <x v="40"/>
    <n v="749"/>
    <n v="1129"/>
    <n v="380"/>
    <n v="0.34"/>
    <x v="0"/>
    <n v="0.66341895482728075"/>
    <x v="0"/>
    <x v="1"/>
    <x v="6"/>
    <n v="2446"/>
    <s v="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
    <s v="AHQKNH5JPOQWCNN2ZCUK34VEJAKQ,AEFYKJA3MREFE47PSGVWXKAZNX5A,AHDMM2TUZE7W7XK5BLDOMBCAKCGQ,AEND2YIQWXODS5XLFTNBWNCFHJHQ,AEFDI2YRIMBNCPVHEGTCZ3EEJJBQ,AFMLMNJBBQY6VM55KS2KJR2XVLSA,AFQRLX3MNPS6RGV4NY5BEXMGZNKA,AFQQYXNVJ7GGOQT4GZBROESNKX4A"/>
    <s v="ANIL. KUMAR,Rohit Y.,Amazon Customer,Chandra Sekhar polineni,Arvind kumar,X men,abhi,Dharampal Singh jadon"/>
    <s v="R2Z21OHZH69ASO,R3SYP2PI42JEC,R2YFP1LKOMNN5J,R33NMVBM2NHVRJ,RQCGOLYO4S7UF,R3NI7GYUBF68Y7,R2XGVVTMBU4PQP,RC2P508NWBM5I"/>
    <s v="Poor packaging,Nice products,Good,Spr,Worth to money,Heating is little less,Good for heating a single room.,Acha hai"/>
    <s v="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
    <s v="https://m.media-amazon.com/images/W/WEBP_402378-T1/images/I/41B-iX4Pf5L._SX300_SY300_QL70_FMwebp_.jpg"/>
    <s v="https://www.amazon.in/Bajaj-Minor-1000-Watt-Room-Heater/dp/B009P2LK08/ref=sr_1_57?qid=1672923593&amp;s=kitchen&amp;sr=1-57"/>
  </r>
  <r>
    <s v="B009P2LITG"/>
    <s v="Bajaj Majesty RX11 2000 Watts Heat Convector Room Heater (White, ISI Approved)"/>
    <x v="40"/>
    <n v="2169"/>
    <n v="3279"/>
    <n v="1110"/>
    <n v="0.34"/>
    <x v="0"/>
    <n v="0.66148215919487652"/>
    <x v="0"/>
    <x v="1"/>
    <x v="3"/>
    <n v="1716"/>
    <s v="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
    <s v="AHLQSFOZ3EHRPTEANJF2JUZUQOQQ,AE6GK7TE4UWNKQMMTNWZ5I4L3RZQ,AGQKNP62ZU4IIJVBGVQ4S2BHBEMQ,AEWL5IJ4W6YAUMCDNECFRYNWASCA,AEUCHG5CIMXJSL6RFYR2R7VY3IEA,AHI5OWQHLQO2GNR2KBIOFRAPK4LQ,AGGAKSKSFU6ZLBA6RL55HZDB3EVQ,AE6GVJU7FTFYSAV3VRKLJMZJ5PFQ"/>
    <s v="Sathish Kumar,Babu v.,Shankar kumar,Amazon Customer,Hrishichand P.,Amazon Customer,Ruma Das,Md. RIpan"/>
    <s v="R3A1SIG9EP9AZE,R1L38OH40ISFFV,R2GOHLBL7K97JD,RL2BJ2CXUV5RX,RI4AALZTE7G17,R3M6UUHPBSVWBJ,RS9M0L1XRI2AT,R1IHK1MJBO1L8X"/>
    <s v="Useful on winter / cold deasons,Socket required,nice,GOOD QUALITY,Handy,Handy and easy  to use,Liked it,Good"/>
    <s v="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
    <s v="https://m.media-amazon.com/images/W/WEBP_402378-T1/images/I/31Di52QEVdL._SX300_SY300_QL70_FMwebp_.jpg"/>
    <s v="https://www.amazon.in/Bajaj-RX-11-2000-Watt-Convector/dp/B009P2LITG/ref=sr_1_98?qid=1672923595&amp;s=kitchen&amp;sr=1-98"/>
  </r>
  <r>
    <s v="B07GLNJC25"/>
    <s v="ZEBRONICS Zeb-100HB 4 Ports USB Hub for Laptop, PC Computers, Plug &amp; Play, Backward Compatible - Black"/>
    <x v="110"/>
    <n v="330"/>
    <n v="499"/>
    <n v="169"/>
    <n v="0.34"/>
    <x v="0"/>
    <n v="0.66132264529058116"/>
    <x v="1"/>
    <x v="1"/>
    <x v="11"/>
    <n v="8566"/>
    <s v="Zeb-100Hb Is A Compact Usb Hub.|It Has 4 Ports And Comes With An Overall Glossy Finish.|Cable Length 1.62 Meter|Backward Compatible|Available In Black Color|Country Of Origin: China|Display Size: 3.0 Centimeters"/>
    <s v="AFTZBO4S2Z7Q6UL72EUKGZRTVB6Q,AHKUVXCYKFWABRPLWPL443YZWRSA,AFRHLDDQVRCWCMDMWG44BGILASLQ,AEYPS7OXOCZW6EHN3CGLBMES2IEQ,AG36G3XPHERLKRDG7XYQ2IWJWPIQ,AHQ6JV4TKZKOSAQ6TQ3IAQW74MMQ,AHCCFBKMNPTBDV2XEM4UTUKRCEPA,AGC2F645OAT43MZ3FMQT5EWJ7RBQ"/>
    <s v="RajendraK Tiwari,A Honest customer,Amazon Customer,rameezraj,Amrut K.,Amit Mani,Reghunathan,prita"/>
    <s v="RM008Z6AJ6V5D,RKFTTUKO1A54T,R20P3T7U9RKSBG,R1P1QHB04XGZML,R1ST7955NYDAIL,RFZ5R15WZV8SZ,R1X10TKU9WRYCY,R2EVJ2LKLX2AAJ"/>
    <s v="Good,Quality and compatibility are justified the price,Okay product,Zeb 100 4ports,Not used at all,Value for money,Good,Worth full"/>
    <s v="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
    <s v="https://m.media-amazon.com/images/W/WEBP_402378-T1/images/I/413ZmbHlAKL._SX300_SY300_QL70_FMwebp_.jpg"/>
    <s v="https://www.amazon.in/Zebronics-100HB-High-Speed-Port/dp/B07GLNJC25/ref=sr_1_370?qid=1672903013&amp;s=computers&amp;sr=1-370"/>
  </r>
  <r>
    <s v="B07MKMFKPG"/>
    <s v="Bosch Pro 1000W Mixer Grinder MGM8842MIN - Black"/>
    <x v="57"/>
    <n v="6999"/>
    <n v="10590"/>
    <n v="3591"/>
    <n v="0.34"/>
    <x v="1"/>
    <n v="0.66090651558073654"/>
    <x v="0"/>
    <x v="1"/>
    <x v="4"/>
    <n v="11499"/>
    <s v="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
    <s v="AHSLOMUBZXIC52OGKOTLUNTGWYTQ,AHQSHRRCDGZFLTMJRFNWVI67OEHQ,AEQKGESRWR6SUQP5ULBIYJ65HSFA,AHSMUIBMREHNFF6KSRY4CFC255AQ,AFGM4HXDHOITFTWT3H4ILBD46Y3Q,AEKRUOFGND5373O77W4ZRW5H4ROQ,AFLR42HKKN7F2O7BC7GAZJLODZEA,AGOEYCHBYOAN53ZBHUMCS5GUSVTQ"/>
    <s v="ZenGirl,Athulya,Shrinivas C.,Sinduja,Bibek Narayan Mantry,Puneet Khanna,Neeraj,,Amazon Customer"/>
    <s v="R1JTUZX1N4PB0Q,R3B09N3U7H83ID,R1OTV47779RDA9,R2MQVFFGUF68HF,RNR1ZWXYAVZB1,R2D6WQYG47AV4E,R2F9BO4HLTQ6YH,R3NTM54N8T1YCL"/>
    <s v="Heavy duty mixer grinder, delivers what it promises,Works fast,It's not working good I had bought in 2020 and the motor is making,Good machine but cap locks can be much better,Good 👍,Great Mixer Grinder but not good for juices,Powerfull mixer grinder,Powerful but Pricey"/>
    <s v="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
    <s v="https://m.media-amazon.com/images/W/WEBP_402378-T1/images/I/51bVSwhFA1L._SY300_SX300_QL70_FMwebp_.jpg"/>
    <s v="https://www.amazon.in/Bosch-TrueMixx-Pro-Grinder-Watt-MGM8842MIN/dp/B07MKMFKPG/ref=sr_1_92?qid=1672923595&amp;s=kitchen&amp;sr=1-92"/>
  </r>
  <r>
    <s v="B07WVQG8WZ"/>
    <s v="Black+Decker Handheld Portable Garment Steamer 1500 Watts with Anti Calc (Violet)"/>
    <x v="46"/>
    <n v="3299"/>
    <n v="4995"/>
    <n v="1696"/>
    <n v="0.34"/>
    <x v="0"/>
    <n v="0.66046046046046047"/>
    <x v="1"/>
    <x v="1"/>
    <x v="8"/>
    <n v="1393"/>
    <s v="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
    <s v="AFXYPYAOFDHWH4CXSBUVX2XXIOSA,AETDHNM3DCXJJ6K4AFAEHZQAVG2A,AGMOIWMV5LM33PKZWDSGNS5EZ6ZA,AG5FGOJE6CG3FHJTE2PNPHOGUJHA,AFUCLN7AM6VIDFUUQXMEYHHMJOTQ,AGHLLRQQL3VKZBE426YJLNV5UBDQ,AHPLUXRCABZUIN7AYXOQFSSBBYAQ,AFDJPDX5JZEXUIAHIPEIVN2QYMQQ"/>
    <s v="Nadeem,Viral,ankit agarwal,Amazon Customer,Vimala Vishwanath,Azra,Fouzia Kalim,SAMRAT KAR BHOWMIK"/>
    <s v="R11V5OCJYQY6WC,RIR8457ELA3D6,R2GWHK7KGBQ6DM,R1EV61F6P7A11I,R2DEONSP7S2QXE,R1ROPAJBYWFX3L,R3RP22I8F1KJ3G,RS323H3S7TUW3"/>
    <s v="Good product but not very useful.,Just OK,Good,Good for crepe fabric dresses &amp; delicate clothing items,Here iam sharing my usage experience this garment steamer very handy to use I used it for 25 day's,Nice product,Awsome,Highly Recommended"/>
    <s v="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
    <s v="https://m.media-amazon.com/images/I/41CsMm+ZCgL._SY300_SX300_.jpg"/>
    <s v="https://www.amazon.in/BXGS1501IN-Handheld-Portable-Garment-Steamer/dp/B07WVQG8WZ/ref=sr_1_260?qid=1672923605&amp;s=kitchen&amp;sr=1-260"/>
  </r>
  <r>
    <s v="B092BL5DCX"/>
    <s v="Samsung 138 cm (55 inches) Crystal 4K Series Ultra HD Smart LED TV UA55AUE60AKLXL (Black)"/>
    <x v="26"/>
    <n v="45999"/>
    <n v="69900"/>
    <n v="23901"/>
    <n v="0.34"/>
    <x v="1"/>
    <n v="0.658068669527897"/>
    <x v="0"/>
    <x v="1"/>
    <x v="0"/>
    <n v="7109"/>
    <s v="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Y9XnzBHTL._SY300_SX300_QL70_FMwebp_.jpg"/>
    <s v="https://www.amazon.in/Samsung-inches-Crystal-Ultra-UA55AUE60AKLXL/dp/B092BL5DCX/ref=sr_1_411?qid=1672909145&amp;s=electronics&amp;sr=1-411"/>
  </r>
  <r>
    <s v="B07222HQKP"/>
    <s v="Orico 2.5&quot;(6.3cm) USB 3.0 HDD Enclosure Case Cover for SATA SSD HDD | SATA SSD HDD Enclosure High Speed USB 3.0 | Tool Free Installation | Black"/>
    <x v="72"/>
    <n v="657"/>
    <n v="999"/>
    <n v="342"/>
    <n v="0.34"/>
    <x v="0"/>
    <n v="0.65765765765765771"/>
    <x v="0"/>
    <x v="1"/>
    <x v="0"/>
    <n v="13944"/>
    <s v="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
    <s v="AEW6MM2KKYNQQXXAFQH4YNVRUBMQ,AG5B2JK25IVZJ4XBES43PYNFRI3Q,AF3COUSTM5YZSV3S6KASMJ6NC3JA,AHSJLI3SFLCBQV75ZJ5STARKTDBA,AH5A4BY345NKVTFEO733D6G7QNYQ,AFCNIB3CYWCWG5XWEUVDXCLNLGSA,AHSTM3IJNFXMWVR5TOSMDLHPXVTA,AGMZXK5XYLQSAZSVUHHFFIZZ6SGQ"/>
    <s v="pushpendra kumar,Avanish,Rajet Sutradhar,Amazon Customer,अभिनव,Suman G.,Dr. Fazalur Rahman,Ebin"/>
    <s v="R14SXAZCRPQZNK,RA7ZKRJ46E457,R311BANNTQSXO1,RFEQZHNT7QDV3,R12TLXBNBGY3Y7,R31NPLPBEHHJVO,R1T99LYGHCHHML,RIW7K2PKLTNVA"/>
    <s v="Grand price good product,Good quality, but not the best,Very good product.,Easy assembly, Easy Installation, PLUG N PLAY.,Good case with less sturdy body,An awesome product!,Good Product, My doubt is with the sturdiness,Great product"/>
    <s v="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quot;Sata Cable&quot; which promised USB 3.0 but that did not give me more than 900KBps. So this time I made my choice and got this thing.,It works fine and easy to install. My doubt is with the sturdiness. Will use for few months and update.,Super light and really sturdy"/>
    <s v="https://m.media-amazon.com/images/I/31EDDF4uNtL._SX300_SY300_QL70_FMwebp_.jpg"/>
    <s v="https://www.amazon.in/ORICO-2577U3-BK-Enclosure-Capacity-Business/dp/B07222HQKP/ref=sr_1_423?qid=1672903016&amp;s=computers&amp;sr=1-423"/>
  </r>
  <r>
    <s v="B07LG96SDB"/>
    <s v="ESN 999 Supreme Quality 1500W Immersion Water Heater Rod (Black)"/>
    <x v="45"/>
    <n v="335"/>
    <n v="510"/>
    <n v="175"/>
    <n v="0.34"/>
    <x v="0"/>
    <n v="0.65686274509803921"/>
    <x v="1"/>
    <x v="1"/>
    <x v="8"/>
    <n v="3195"/>
    <s v="Specially designed heating element for quick heating|1500W Power|Anti-corrosive Material|Hairpin tubular elements ; 3 Pin Plug|NOTE: Black/busted melted pipes does not come under warranty is due to dry heating or not maintaining water level."/>
    <s v="AHIDFZK6JPIY7FCTPZQJR6MSWV7Q,AGWW4VSBX2UUCMM5VFMMRKV6I34A,AHCLIYZDVIIFV3V4X4VPUFCRPP2A,AG7O2DWNCAQIAMWYENDUQG3P5FPA,AFKZM7TNSX7OVVQP26GUA2NULWFA,AEOWAV5QL6F5QH5VGY4XNKWX7ABA,AHPNZU4TQSKOFPXCED37ADH7NSYQ,AHFF2NUJXGN5BFX76OICF6XVEBOQ"/>
    <s v="Amazon Customer,kapil kumar sharma,Shilpi,Santosh Kumar Saini,Husna khan,Gadde.Raghavender,Ajay Kumar,Annaram vijith"/>
    <s v="R205BUIEOZSB27,R3KAOEMO5MHN5A,R1DD7V7FUTYL3H,R5IQN4CBEDBAH,R1H10C8T2140MN,R1GE3ZFKDOX0KC,R3VTBRIS9BCUR4,R3EH023Z1ERZZB"/>
    <s v="Poor product,Not working Properly,Average,Nice items,Cord is not enough long,Good,Goog,Everything is fine except cord length"/>
    <s v="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
    <s v="https://m.media-amazon.com/images/W/WEBP_402378-T1/images/I/41d2SJq5sxL._SX300_SY300_QL70_FMwebp_.jpg"/>
    <s v="https://www.amazon.in/ESN-999-Quality-Immersion-Heater/dp/B07LG96SDB/ref=sr_1_392?qid=1672923612&amp;s=kitchen&amp;sr=1-392"/>
  </r>
  <r>
    <s v="B0B8CXTTG3"/>
    <s v="MI 80 cm (32 inches) HD Ready Smart Android LED TV 5A Pro | L32M7-EAIN (Black)"/>
    <x v="26"/>
    <n v="16999"/>
    <n v="25999"/>
    <n v="9000"/>
    <n v="0.35"/>
    <x v="1"/>
    <n v="0.65383283972460482"/>
    <x v="0"/>
    <x v="1"/>
    <x v="1"/>
    <n v="32840"/>
    <s v="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
    <s v="https://m.media-amazon.com/images/I/41bO-mGKk+L._SY300_SX300_.jpg"/>
    <s v="https://www.amazon.in/MI-inches-Ready-Android-L32M7-EAIN/dp/B0B8CXTTG3/ref=sr_1_477?qid=1672909147&amp;s=electronics&amp;sr=1-477"/>
  </r>
  <r>
    <s v="B09MKP344P"/>
    <s v="Tecno Spark 8T (Turquoise Cyan, 4GB RAM,64GB Storage) | 50MP AI Camera | 7GB Expandable RAM"/>
    <x v="33"/>
    <n v="8499"/>
    <n v="12999"/>
    <n v="4500"/>
    <n v="0.35"/>
    <x v="1"/>
    <n v="0.65381952457881376"/>
    <x v="0"/>
    <x v="1"/>
    <x v="3"/>
    <n v="6662"/>
    <s v="50MP High Resolution Camera for Extra Clarity with F1.6 Large Aperture | 8MP Front Cam with Dual Front Flash | No support for Africa's frequency bands|6.6&quot;FHD+Segment leading display with 91.3% screen to body ratio|New metal coding design-Bold, appealing and youth centric|5000mAh powerful battery with ultra power saving mode|Helio G35 Gaming Processor for robust usage"/>
    <s v="AFBPBZLHAOY5FLNKXSMY7R5NGW4A,AGRIGBJGBMM4HDFVZRSR6KNFCZQA,AFL2RLMNGDTJED222FJJLDX6BN2Q,AGO2GZLUYPY2PUV7F5YM244ODJ7A,AGZT23MB5BA7JK74E4NOOJEWQVAQ,AEEK7J244RB5UK7OFFLH5QHEQ3RQ,AGHSNUIUGMFHBLKEXG7CRIF5DC3A,AEPBNLNECBWYCIHCV4MUJDT5WCBA"/>
    <s v="Bipul s.,Nigen das,Ranjit N,Placeholder,yogesh kumar,ANIRBAN  GANGULY,Patan,Abhijeet Padave"/>
    <s v="RMGE5B6FD1FS5,R1FN1REHXYLMZ,R1BL6NYV6D8W1M,RJHBMPZRSI8AJ,R144IGLWP70M8K,RHSVGQWZTK60L,R2M5S0A5M8DPEJ,RWJG2SH0FCSIY"/>
    <s v="I have been using this phone since 2month it's very good on problem,Nice products,nice product,I am giving  9 out of 10.,Ek dam mst,Tecno Spark 8T,Gud,Lag"/>
    <s v="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
    <s v="https://m.media-amazon.com/images/I/41KVdXIcg0L._SX300_SY300_QL70_ML2_.jpg"/>
    <s v="https://www.amazon.in/Tecno-Spark-8T-Expandable-64GB/dp/B09MKP344P/ref=sr_1_294?qid=1672895835&amp;s=electronics&amp;sr=1-294"/>
  </r>
  <r>
    <s v="B096NTB9XT"/>
    <s v="Aquaguard Aura RO+UV+UF+Taste Adjuster(MTDS) with Active Copper &amp; Zinc 7L water purifier,8 stages of purification,suitable for borewell,tanker,municipal water(Black) from Eureka Forbes"/>
    <x v="35"/>
    <n v="15999"/>
    <n v="24500"/>
    <n v="8501"/>
    <n v="0.35"/>
    <x v="1"/>
    <n v="0.65302040816326534"/>
    <x v="0"/>
    <x v="1"/>
    <x v="6"/>
    <n v="11206"/>
    <s v="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
    <s v="AELCV26DAB56JEU7CL2LUTR2TYKA,AHQQWCVTBJQ767433OZGYVW7OJVA,AGPQAC65TOG2HWQ42LE4JB46OUJA,AENORZWFAJOJLG4FLUB2LHOB25MQ,AHAAEQSQJFRGPLP6U2LG2TWXFVOA,AFHPAS35RXP7JEKV5KVVGGYIOV6Q,AGIWQJDJXJNGJDO5DNIML4ATNVEQ,AHZG2MJP5M6GKLC6YVHOJTZ3ZAKA"/>
    <s v="Shivang,Renu S,Balaram Sharma,PBT,Srikanth Aakula,ANUPAM,Dipu Choudhury,Ashraf K"/>
    <s v="RU0EQUWAQWSU6,R2R99SCVYQYHPL,R7O3R0R2OR9EZ,R1EO91IQFDEPU8,RMYWUK6J83TM9,R3GV3HMKR68771,R3MB7ZUKQPAQ1C,R1QKEORLV97GNT"/>
    <s v="Usable,Good,Awesome,Satisfied,Purifier,Beware to buy it from online,Very Good Quaility,Easy to install"/>
    <s v="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
    <s v="https://m.media-amazon.com/images/I/31TnmukIucL._SX300_SY300_QL70_FMwebp_.jpg"/>
    <s v="https://www.amazon.in/Eureka-Forbes-Aquaguard-boiling-Technology/dp/B096NTB9XT/ref=sr_1_346?qid=1672923610&amp;s=kitchen&amp;sr=1-346"/>
  </r>
  <r>
    <s v="B08MVSGXMY"/>
    <s v="Crompton Insta Comfy 800 Watt Room Heater with 2 Heat Settings(Grey Blue)"/>
    <x v="40"/>
    <n v="1498"/>
    <n v="2300"/>
    <n v="802"/>
    <n v="0.35"/>
    <x v="0"/>
    <n v="0.65130434782608693"/>
    <x v="1"/>
    <x v="1"/>
    <x v="8"/>
    <n v="95"/>
    <s v="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
    <s v="AEWNF4GPHERXGZRJC3TOQRSXCQ2A,AHDO5PN5JGBBDMPGSGB3DRKYCBWA,AGBEDXMF6BSFODJP4MWYYTSLN62Q,AHBANMLYMR32OLUTA4UWCEM4RS3A,AGO6PVXYI6OL74JB6XZNCTPLUDNQ,AF5A6W6BXOFOFEU6XLJDHGTJWWDQ,AGJGSPUQPTXAWMNQM7DVBDMOLF2Q,AHJ3MZMF6XCTMU4Q2ZRGHQIPYTVA"/>
    <s v="ARCHANA SINGH,Devendra Singh,Sanjit Guruaribam,Ram Gopal Pareek,SAROJ KUMAR,Balbirsinghpathania,SHAILAJA,Vikas singh"/>
    <s v="R3CDTV5JOEQJB6,R2OOA2Q6V7X8S6,R1VANIESY8QF0E,RYL1C4JQ1KCOH,R35KJ7NCHW1X1E,RIKQ3HQUQVC0Q,R2BSID2R1SF0GZ,R2SSCAXKIHE4Y6"/>
    <s v="Good product,Very nice products good quality 👌👌,use carefully,No fear of over loading,very nice,Safety switch not working witch required change,Not stainless Steel make reflector !,Bullshit product"/>
    <s v="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
    <s v="https://m.media-amazon.com/images/I/41v9yj848iL._SX300_SY300_QL70_FMwebp_.jpg"/>
    <s v="https://www.amazon.in/Crompton-Insta-Comfy-Heater-Settings/dp/B08MVSGXMY/ref=sr_1_110?qid=1672923596&amp;s=kitchen&amp;sr=1-110"/>
  </r>
  <r>
    <s v="B09FPP3R1D"/>
    <s v="Glen 3 in 1 Electric Multi Cooker - Steam, Cook &amp; Egg Boiler with 350 W (SA 3035MC) - 350 Watts"/>
    <x v="111"/>
    <n v="1624"/>
    <n v="2495"/>
    <n v="871"/>
    <n v="0.35"/>
    <x v="0"/>
    <n v="0.65090180360721439"/>
    <x v="0"/>
    <x v="1"/>
    <x v="3"/>
    <n v="827"/>
    <s v="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
    <s v="AEANG43WACMLOHWRIT6NS5P2SEYQ,AET5DGQJSXDH3XCLPQBTUPRXW6FA,AHS2NCPC5DU6FFUEWEJ2DVCWBFLQ,AHYAZBKFP25QVIQLCDEJ6UDI52SA,AFSPVLIMFSGKQR6ETXLQ23M53NGQ,AE2TW6ATJ4SP2DNK4TH4DFYENOBA,AHIXHFFI5L4PB2TCIFILOKL2JQQA,AFPXOI3VE6B3BVBLXEM2LPXNSX7Q"/>
    <s v="chetan,Gurbakhshish s,abhikant,NIKHIL,Halima Bibi,Sumit,Mayank,S Nath"/>
    <s v="R2RZLLFU5FVGY3,R2EGRR8ALL59DZ,R1JP2R3R8V3AVL,R142MAX2YBGVW4,R2C592PD3BYYQH,R3H91016XYXVY3,RTFWIHNYBS6OX,RW7Y9OWPKFCNF"/>
    <s v="Nice product very easy clean,Don't buy it,nice,Multipurpose | little hard to clean,Absolutely perfect product,Must have product at home,Not good for any other use than boiler,Defective Model received - No refund, Only replace"/>
    <s v="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
    <s v="https://m.media-amazon.com/images/I/31afXBXOUVL._SX300_SY300_QL70_FMwebp_.jpg"/>
    <s v="https://www.amazon.in/Glen-Electric-Multi-Cooker-Boiler/dp/B09FPP3R1D/ref=sr_1_456?qid=1672923614&amp;s=kitchen&amp;sr=1-456"/>
  </r>
  <r>
    <s v="B014I8SSD0"/>
    <s v="Amazon Basics High-Speed HDMI Cable, 6 Feet - Supports Ethernet, 3D, 4K video,Black"/>
    <x v="79"/>
    <n v="309"/>
    <n v="475"/>
    <n v="166"/>
    <n v="0.35"/>
    <x v="0"/>
    <n v="0.65052631578947373"/>
    <x v="0"/>
    <x v="1"/>
    <x v="4"/>
    <n v="426973"/>
    <s v="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bCxnHksnL._SY300_SX300_QL70_FMwebp_.jpg"/>
    <s v="https://www.amazon.in/AmazonBasics-High-Speed-HDMI-Cable-Feet/dp/B014I8SSD0/ref=sr_1_51?qid=1672909126&amp;s=electronics&amp;sr=1-51"/>
  </r>
  <r>
    <s v="B084N1BM9L"/>
    <s v="Belkin Apple Certified Lightning to USB Charge and Sync Tough Braided Cable for iPhone, iPad, Air Pods, 3.3 feet (1 meters) – Black"/>
    <x v="1"/>
    <n v="1299"/>
    <n v="1999"/>
    <n v="700"/>
    <n v="0.35"/>
    <x v="0"/>
    <n v="0.64982491245622809"/>
    <x v="0"/>
    <x v="1"/>
    <x v="4"/>
    <n v="7318"/>
    <s v="The Belkin Difference: Pioneer In Technology And Innovation For 35 Years."/>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W/WEBP_402378-T2/images/I/31vIaLbBXmL._SY445_SX342_QL70_FMwebp_.jpg"/>
    <s v="https://www.amazon.in/Belkin-Certified-Lightning-Braided-Meters-Black/dp/B084N1BM9L/ref=sr_1_340?qid=1672909141&amp;s=electronics&amp;sr=1-340"/>
  </r>
  <r>
    <s v="B09DDCQFMT"/>
    <s v="Electvision Remote Control Compatible with Amazon Fire tv Stick (Pairing Manual Will be Back Side Remote Control)(P)"/>
    <x v="18"/>
    <n v="1299"/>
    <n v="1999"/>
    <n v="700"/>
    <n v="0.35"/>
    <x v="0"/>
    <n v="0.64982491245622809"/>
    <x v="1"/>
    <x v="1"/>
    <x v="7"/>
    <n v="590"/>
    <s v="*Please match your previous remote before placing order. or for verification of remote contact our coustmer care 7738090464"/>
    <s v="AFYFQI7B55R5LXO2D3JPD6FBNUCA,AEE6KWTJSN7EKGJ2TWFZCA6EGWJA,AHTJBJPYGGEWZQWQT7QJT2DPN7ZQ,AG4ZEZKMSPQD52MAAXWEB2PVXJ2Q,AGLKEDKY645GZ33OFGXHPWWFLXOA,AHOTORDSGF2IWSGTMZVAX56B77IQ,AFSEUS2I77MEWPOCPW77EOU6Y62A,AF6SQCFVW3FHWWPMLKQXFO5N2SJQ"/>
    <s v="Anand Tiwari,Dr Emes Malsawma,Nishant k.,Amazon Customer,Divyang Jhala,SeeCot,Amos,Dr Rose Khan"/>
    <s v="R2OMPDR9UR512Z,R17E6HA16QAPSB,R1WWYE6UETR0U5,RTK0O34YU9CJW,R1TLCKD66VSYHG,RVSKWY5IP3JQB,R3R6UOU1IUUI8Z,RBHGRXXSWSZY0"/>
    <s v="Average,As good as original,expensive,Bought it in aug and by oct it is not working.will i get a refund or replacement,A useful compatible product.,Volume button doesn't work at all,Works.,Best Remote,Connect Very Well"/>
    <s v="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
    <s v="https://m.media-amazon.com/images/I/31sBb-2L8KL._SX300_SY300_QL70_FMwebp_.jpg"/>
    <s v="https://www.amazon.in/Electvision-Remote-Control-Compatible-Pairing/dp/B09DDCQFMT/ref=sr_1_130?qid=1672909130&amp;s=electronics&amp;sr=1-130"/>
  </r>
  <r>
    <s v="B0B2CZTCL2"/>
    <s v="Wipro Vesta 1.8 litre Cool touch electric Kettle with Auto cut off | Double Layer outer body | Triple Protection - Dry Boil, Steam &amp; Over Heat |Stainless Steel Inner Body | (Black, 1500 Watt)"/>
    <x v="98"/>
    <n v="1299"/>
    <n v="1999"/>
    <n v="700"/>
    <n v="0.35"/>
    <x v="0"/>
    <n v="0.64982491245622809"/>
    <x v="1"/>
    <x v="1"/>
    <x v="8"/>
    <n v="311"/>
    <s v="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
    <s v="AGCKLWECKEAMHEPQZ4RSRYXBFI4Q,AHNMGYFOR4DBIKA2RPCDIGULYQTQ,AFOF4HGAVUO67MEWEKCNWXUYNXCQ,AHAB3QEH3EXTX52TZYS33MFECVOA,AGG5B6TRVEJCNBBDIXG2BKPS6X3Q,AFYJFR3HKB33JS7X55URE3J3GWGA,AGERLZPMLG6VNY6SAB4UTZ7WRBTA,AER3GEEUA5RF6QBIJCREKSWXID3A"/>
    <s v="Soorya,naveen,lexia Jacob,Nisha devi,Unknown,Prasanna S.,Saravanakumar J,pravanjan panda"/>
    <s v="R1C4CJG4YFPOQZ,RQHLZKD65C2,R1LPNPFT8RUFN7,R1QAZXMA5885V5,RZW6HFWRZFZSM,R3HJO9H24LZ86,RP49KRXSTSAZO,R2C43NGT4YSFCZ"/>
    <s v="I received a damaged product,Some defects but working as of now,Using for morenthan 6 months now.,Very good product,Cord length is too small,Easy to use,Noise,of good quality"/>
    <s v="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
    <s v="https://m.media-amazon.com/images/I/31iKMkOV-DL._SX300_SY300_QL70_FMwebp_.jpg"/>
    <s v="https://www.amazon.in/electric-Kettle-Double-Triple-Protection/dp/B0B2CZTCL2/ref=sr_1_127?qid=1672923597&amp;s=kitchen&amp;sr=1-127"/>
  </r>
  <r>
    <s v="B009LJ2BXA"/>
    <s v="Hp Wired On Ear Headphones With Mic With 3.5 Mm Drivers, In-Built Noise Cancelling, Foldable And Adjustable For Laptop/Pc/Office/Home/ 1 Year Warranty (B4B09Pa)"/>
    <x v="112"/>
    <n v="649"/>
    <n v="999"/>
    <n v="350"/>
    <n v="0.35"/>
    <x v="0"/>
    <n v="0.64964964964964966"/>
    <x v="1"/>
    <x v="1"/>
    <x v="9"/>
    <n v="7222"/>
    <s v="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
    <s v="AFIZUD4UBB67LGWY6CVLRHKA75IA,AG2TD3527KNZZNE46UL2AK56FSZQ,AFEIKYOYXJ5RNF3MHQ6C5U7Q3ZWA,AGON45QTQGUA7BQ4YMU47OFR7A4Q,AEEZJKFACBVCAW4R5CM45YW4GGZA,AF2CV2NIYSCEV4XH4K6AHNDAJL7A,AETSE7X7ADVJXJYX6VW4SJAX5SKQ,AEDH7DZL7EV37HNO2Y774YFM6SYA"/>
    <s v="Deepthi,Nitin Mishra,Raju Chacko,A.VISWANATHAREDDY,Saima,Amazon Customer,Arvind kumar,Amazon Customer"/>
    <s v="R392ZYXC6D3GY0,R1MJHZXZ09ETAE,R20PJKJTCF9RXN,RRBGOD13SHW3G,RFKGZ644H33WX,R21KI36AKNFJAM,R2641YZI4YBHDF,R15FO6TEAGIRJO"/>
    <s v="Headset,Overall a good product. Sound quality and mic quality is quite satisfactory,An ordinary headphone, though its from HP,hp headphone,Sound quality is good.,It’s okay,It is Good product,Issuebin incomming voice"/>
    <s v="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
    <s v="https://m.media-amazon.com/images/I/31eE6slx4EL._SX300_SY300_QL70_FMwebp_.jpg"/>
    <s v="https://www.amazon.in/HP-B4B09PA-Headphones-with-Mic/dp/B009LJ2BXA/ref=sr_1_361?qid=1672903013&amp;s=computers&amp;sr=1-361"/>
  </r>
  <r>
    <s v="B099PR2GQJ"/>
    <s v="HOMEPACK 750W Radiant Room Home Office Heaters For Winter"/>
    <x v="40"/>
    <n v="649"/>
    <n v="999"/>
    <n v="350"/>
    <n v="0.35"/>
    <x v="0"/>
    <n v="0.64964964964964966"/>
    <x v="1"/>
    <x v="1"/>
    <x v="8"/>
    <n v="49"/>
    <s v="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
    <s v="AG2VMF3LINMMYN5BJ7Q62SD5URUQ,AEJ7GNGZJ57Y4ANWXXY75NT7XW3Q,AGZPAK4OR644KR7HVTAGM2SKWXOA,AGWG7C2G2ZJXNJ5LWLAHESFT3JAQ,AGPW26I3CWUUUI4HNHIH6FWIVJOQ,AEKW3REOLRUOHWGYXE7V662X2BSA,AEJXY4QE7AOW43DDCUHH4BCILJJA,AFZWEGAQMORO5YUZDF63YT77LLWQ"/>
    <s v="Ravi,Dee,Amazon Consumer,Indian Consumer,Amazon Customer,PM,Ravi,Neetu"/>
    <s v="R36V1YMVL43QN7,R265AK6OA2TC8X,R1ARTHG7JGRQZM,R2BW4R43F7KEE6,R2DCCCB33HJNSM,R3RIE0EEY4D6AU,R34NVXTC9AB26E,R2DBNW5O341SEP"/>
    <s v="Satisfied product 👍,it was without manufacturer's pakcaging.had a big bent on metal . did not return because needed.,Highly recommended.,Very good,Writing review after 2 seasons,Very bad product,Excellent,Best product"/>
    <s v="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
    <s v="https://m.media-amazon.com/images/I/41WPlte6OmL._SY300_SX300_QL70_FMwebp_.jpg"/>
    <s v="https://www.amazon.in/HOMEPACK%C2%AE-Radiant-Office-Heaters-Portable/dp/B099PR2GQJ/ref=sr_1_197?qid=1672923600&amp;s=kitchen&amp;sr=1-197"/>
  </r>
  <r>
    <s v="B09XBJ1CTN"/>
    <s v="MI Xiaomi 22.5W Fast USB Type C Charger Combo for Tablets - White"/>
    <x v="67"/>
    <n v="649"/>
    <n v="999"/>
    <n v="350"/>
    <n v="0.35"/>
    <x v="0"/>
    <n v="0.64964964964964966"/>
    <x v="0"/>
    <x v="1"/>
    <x v="1"/>
    <n v="1315"/>
    <s v="22.5W Universal Fast Charging"/>
    <s v="AGAPGK7QBUJDHYEHVEZIJSSU6RXQ,AHIFRP4LVADODLWKJGA7DHAIPUJQ,AGB3OGP22I23IZANKYBMKYK6XQRQ,AHJ7766YC7CZ4ORPCHZLOOCANFNA,AGMV2R3JWUMMQLCUPBCLXPWI6PPQ,AHFDXAEDNPG522UV55PCCVEILKOA,AG6VORBMIHPIVWWIAD64NXGEHWAA,AEKYO3V2A6SECGKKZYSRLHFMMA6A"/>
    <s v="Dongay Rajasekhar Panda,Harshit Rajoriya,shekar,Steve F.,Daipayan Mondal,Amazon Customer,Naveen Reddy,Prabhat Singh"/>
    <s v="RWVCDTLWJRC3M,R3MJ0JMWK80XK8,R9ZFKUH0FBRMX,R21NL80UATYBKB,R1CUCX33DRNLV3,R2FI0QR1J4J704,R3RKJLBB11FNIO,R25C9QT8WYDZG9"/>
    <s v="Item is good.  No issues at all.,Charging is good but cable quality not good,Good,It does the job,Decent and durable fast charger,very nice  product,Working as expected.,best value for money"/>
    <s v="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
    <s v="https://m.media-amazon.com/images/I/21df1gnW1SL._SX300_SY300_QL70_ML2_.jpg"/>
    <s v="https://www.amazon.in/Xiaomi-22-5W-Fast-Charger-Cable/dp/B09XBJ1CTN/ref=sr_1_93?qid=1672895770&amp;s=electronics&amp;sr=1-93"/>
  </r>
  <r>
    <s v="B0BL3R4RGS"/>
    <s v="VAPJA® Portable Mini Juicer Cup Blender USB Rechargeable with 4 Blades for Shakes and Smoothies Fruits Vegetables Juice Maker Grinder Mixer Strong Cutting Bottle Sports Travel Outdoors Gym (BOTTLE)"/>
    <x v="77"/>
    <n v="649"/>
    <n v="999"/>
    <n v="350"/>
    <n v="0.35"/>
    <x v="0"/>
    <n v="0.64964964964964966"/>
    <x v="1"/>
    <x v="1"/>
    <x v="7"/>
    <n v="4"/>
    <s v="【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
    <s v="AH7CVQ6755UNVDKSBS2CKWMHOCZQ,AFMAYVBVIPFZYBTDGWSRCTASMZ2Q"/>
    <s v="Dinesh,Anshika"/>
    <s v="R27XB7WNFY9NJ3,R24HCMD10NT57S"/>
    <s v="As smooth as it can and as fast as possible,Wrost product"/>
    <s v="Tried for two days good experience and great product with excellent quality with fast and powerful blades,Please don't buy this product as it is not all useful it got broken while washing totally money wastage please don't buy"/>
    <s v="https://m.media-amazon.com/images/W/WEBP_402378-T1/images/I/411S8WHOsXL._SX300_SY300_QL70_FMwebp_.jpg"/>
    <s v="https://www.amazon.in/Portable-Rechargeable-Smoothies-Vegetables-BOTTLE/dp/B0BL3R4RGS/ref=sr_1_415?qid=1672923613&amp;s=kitchen&amp;sr=1-415"/>
  </r>
  <r>
    <s v="B0BLV1GNLN"/>
    <s v="WZATCO Pixel | Portable LED Projector | Native 720p with Full HD 1080P Support | 2000 Lumens (200 ANSI) | 176&quot; Large Screen | Projector for Home and Outdoor | Compatible with TV Stick, PC, PS4"/>
    <x v="113"/>
    <n v="6490"/>
    <n v="9990"/>
    <n v="3500"/>
    <n v="0.35"/>
    <x v="1"/>
    <n v="0.64964964964964966"/>
    <x v="0"/>
    <x v="1"/>
    <x v="6"/>
    <n v="27"/>
    <s v="💖 [Small Size but Powerful Effects] 2022 upgraded Pixel projector provides clear and true-to-life images that are 30% brighter than other similar projectors on the market. This tiny projector with 6.2&quot;X4.7&quot;X2.9&quot;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
    <s v="AGOYJRXFFVVGZDJTZV474WDLAPUA,AFU33Y7EUIZTFCE3QHWISRFUAG2Q,AE6DRYSJVPHBCSHCTRNULSU2D4CA,AHSRHKUU5AZ5ONNHBV3XIT6SOI7Q,AGDJSUUWIZJCPVADFXORM7A6KD6Q,AFTIB5G46ORBIMWQMKAWPGRTLR2Q,AFYDOUCV4JCJESNQ57MXOVGSJ5PQ,AHK23XTCQSYWXJS2PHSGZP7TDHOA"/>
    <s v="Arul Prakash,rashid,Amazon Customer,Abhiram Vishnu,Nithin,Richard Suantak,Sumier786,SHADAB ILAHI"/>
    <s v="R37T34KL73SH6C,R3AUYKWLDXI3RJ,R3T0E4YGGLI4VL,R1J0Q9G0ZOG6PA,R2S29MR12K8IO9,R6M5JQDR2XO6E,R3I5Y7XOJAZIPZ,R3PLZEPY4BHWX"/>
    <s v="Beat projector for good price,Value for money,Excellent,Wow!!! Just wow!! 🔥🔥,Recently purchased and started using from yesterday,It's beautiful, premium portable useful gadget,Brightness is excellent.,Experience"/>
    <s v="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
    <s v="https://m.media-amazon.com/images/I/41p+lllC3HL._SY300_SX300_.jpg"/>
    <s v="https://www.amazon.in/WZATCO-Pixel-Portable-Projector-Compatible/dp/B0BLV1GNLN/ref=sr_1_231?qid=1672909135&amp;s=electronics&amp;sr=1-231"/>
  </r>
  <r>
    <s v="B07NKNBTT3"/>
    <s v="Pick Ur Needs® Lint Remover for Clothes High Range Rechargeable Lint Shaver for All Types of Clothes, Fabrics, Blanket with 1 Extra Blade Multicolor (Rechargeable)"/>
    <x v="55"/>
    <n v="799"/>
    <n v="1230"/>
    <n v="431"/>
    <n v="0.35"/>
    <x v="0"/>
    <n v="0.6495934959349593"/>
    <x v="0"/>
    <x v="1"/>
    <x v="3"/>
    <n v="2138"/>
    <s v="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
    <s v="AGP7FT53TVZYTLYSU63C77AMNKRA,AFYO7NAUE7PLQZUFAXIANYIKNX6A,AHJ6VHL36QKYZYOZPWP5QD3H4DQQ,AHJI2MF55Q5TE6JR2TUNNJXTACHQ,AFJ5FUWKGY7XDPJOCMQ7EZQYHEFA,AFCWD3PO4G6GJVEEMXGD4B3XDC3Q,AGEUYI7ZTBU6QTOBHLOUNLD2XTSQ,AEXBFL4AVC5RWOOWW4X5J3RV5MQQ"/>
    <s v="Lipsy Mohapatra,Ajeet,Amazon Customer,Priya Sharma,Sarmistha Choudhury,Priyanka Gupta,Vandana Bhaskar,AMG"/>
    <s v="R1S5MM420VK5O,R256KIA5SVIYEY,R1G3NQY6VPZ0W2,R27PE0BR7AFI5K,R30IFO0Q1K73E9,R2AVU3XTD27ZHS,R2VKAANDZUB2TJ,R6GQW6RKQ9MK5"/>
    <s v="Worth the money,It’s goog,Nice &amp; Easy to use product,Not good,Wonder Product!,Good product,Right product at right price,Value for money"/>
    <s v="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
    <s v="https://m.media-amazon.com/images/I/419vF7uEFEL._SX300_SY300_QL70_FMwebp_.jpg"/>
    <s v="https://www.amazon.in/Ur-NeedsTM-Rocklight-Remover-Fabric/dp/B07NKNBTT3/ref=sr_1_218?qid=1672923601&amp;s=kitchen&amp;sr=1-218"/>
  </r>
  <r>
    <s v="B07X2L5Z8C"/>
    <s v="Logitech Pebble M350 Wireless Mouse with Bluetooth or USB - Silent, Slim Computer Mouse with Quiet Click for Laptop, Notebook, PC and Mac - Graphite"/>
    <x v="71"/>
    <n v="1490"/>
    <n v="2295"/>
    <n v="805"/>
    <n v="0.35"/>
    <x v="0"/>
    <n v="0.64923747276688448"/>
    <x v="0"/>
    <x v="1"/>
    <x v="13"/>
    <n v="10652"/>
    <s v="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
    <s v="AGD6ND3S3MD2GWZDEJJ225BLLLUA,AF6WTL2BAI27FGX2BFG3WCXREK3Q,AG3PFOJEF5GLV3YFEAWJUTBBSIEA,AET5DKTUHQBYCL3S6OBVUHPPGDUA,AHAXFLMAGSIXKYFVDPGC3QLAEOOA,AE6EIDBISBBJAAF35WCPRRY3NORQ,AEGAAZHTQRX7HIKMQ4KTWNBICPEA,AEA7RJWIWRHGUYKUP6LJBPRSZCDA"/>
    <s v="Ravi,Shrey,Deepthi,sreeraj,Priyadarshini P,Abdul Aziz,Neha,Sohan Maity"/>
    <s v="R17OGPT2IDXIGX,RBEABUL23L3HP,R15G3N5DHVIH7Y,REGCZ4KOQ0OWS,R11EN6UQ5L17PW,R2KOGJ8NE8RTBZ,R34E060GCVBLI5,R5N1E18Z4JNOH"/>
    <s v="Sleek and battery efficient!,It's made for ergonomic and lighter use and a silent one.,Good one.,Great product,Cute, but colour mismatcg,Best for Daily use,Good product,This Pebble mouse is just mesmerising to use"/>
    <s v="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
    <s v="https://m.media-amazon.com/images/I/31DstM4dQ8L._SX300_SY300_QL70_FMwebp_.jpg"/>
    <s v="https://www.amazon.in/Logitech-Pebble-M350-Wireless-Bluetooth/dp/B07X2L5Z8C/ref=sr_1_295?qid=1672903010&amp;s=computers&amp;sr=1-295"/>
  </r>
  <r>
    <s v="B0BC8BQ432"/>
    <s v="VU 164 cm (65 inches) The GloLED Series 4K Smart LED Google TV 65GloLED (Grey)"/>
    <x v="26"/>
    <n v="54990"/>
    <n v="85000"/>
    <n v="30010"/>
    <n v="0.35"/>
    <x v="1"/>
    <n v="0.64694117647058824"/>
    <x v="0"/>
    <x v="1"/>
    <x v="0"/>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W/WEBP_402378-T2/images/I/41pdZIhY+gL._SY300_SX300_.jpg"/>
    <s v="https://www.amazon.in/VU-inches-GloLED-Google-65GloLED/dp/B0BC8BQ432/ref=sr_1_302?qid=1672909139&amp;s=electronics&amp;sr=1-302"/>
  </r>
  <r>
    <s v="B08KHM9VBJ"/>
    <s v="Airtel AMF-311WW Data Card (Black), 4g Hotspot Support with 2300 Mah Battery"/>
    <x v="114"/>
    <n v="2099"/>
    <n v="3250"/>
    <n v="1151"/>
    <n v="0.35"/>
    <x v="0"/>
    <n v="0.64584615384615385"/>
    <x v="1"/>
    <x v="1"/>
    <x v="8"/>
    <n v="11213"/>
    <s v="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
    <s v="AFUKXJCLJNJK6S47HUN4KLGPFHCQ,AEYU436CG3CVTGML3U4BQLM24X7A,AHWGO3DOMU5Q5D2THPQOCILMEL2A,AEC6ANESUDELYRB2T3RKNZCOXMMA,AFO5GWF5MXFJW7SF3RKUTJXPB32A,AF7P2QHPYH6Z2KS5K2V2MTRPHOOA,AEHAJER6YJ6UB74W534EA2CA355Q,AEQ4D3BU3IY4OTLZQAL6VTAOWUKQ"/>
    <s v="Sancha Bir Subba,K.R.Kotian,MANASH,M.Suresh,Amazon Customer,Pratik B.,Velu_Vadeo,Sudipta Dhar"/>
    <s v="R1YI2RI1JC36SO,R3K5ZW63M5MIRN,RK2GIVBNOGOZ3,R25A4JO66YW0TS,RVQD2WX9EIW0W,R35YIQ96ZXOU58,R393HAUNLQT4YD,R1ULBGLCI3H1YU"/>
    <s v="Missing Cable, User Manual and Weak Network,Good,Nice,Home use product only,Good,Not usable for office work,Easy to use.,Bad experience"/>
    <s v="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
    <s v="https://m.media-amazon.com/images/W/WEBP_402378-T2/images/I/31pnooau8vS._SX300_SY300_QL70_FMwebp_.jpg"/>
    <s v="https://www.amazon.in/Airtel-DigitalTV-Hotspot-Router-ongle/dp/B08KHM9VBJ/ref=sr_1_266?qid=1672903008&amp;s=computers&amp;sr=1-266"/>
  </r>
  <r>
    <s v="B0BG62HMDJ"/>
    <s v="Cablet 2.5 Inch SATA USB 3.0 HDD/SSD Portable External Enclosure for 7mm and 9.5mm, Tool-Free Design, Supports UASP Max 6TB"/>
    <x v="72"/>
    <n v="499"/>
    <n v="775"/>
    <n v="276"/>
    <n v="0.36"/>
    <x v="0"/>
    <n v="0.64387096774193553"/>
    <x v="0"/>
    <x v="1"/>
    <x v="0"/>
    <n v="74"/>
    <s v="【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
    <s v="AECMQ2RLIJLZPBV65R74ZXYWBHDA,AEDKV6ZUXIBYYQJBXOHXB3DZLYWQ,AEHWYKP6AINWLLGVCZXRT3GOBT6A,AF2LJJNMXJZHEEWT4GCNWPSLFPIA,AGJ3VD6VNEKCMGYVVAS3ZFSISKMA,AFVY6A2WBGEYOPAJNAZP6J44H5GA,AERWNTV3FQB42AN6DXOZ24NJGOBQ,AEVHDFJPXL5VW4EUXTOBVXCPZA2A"/>
    <s v="Santosh,Ravindra r.m,Shubham Maurya,Prateek Sunal,Nishant Kumar,Prajapati sagar,Keyur suthar,Amazon Customercare"/>
    <s v="R1NVL27P8VGTP1,RK381D6AH8JFI,R145H2IMWSHSP5,RXUFYS6IXXC27,R23QFCUMOAAF6,RWOQMMEBT56CR,R3NQ4FM9WQJM1R,R1GOBOH4PV5F5E"/>
    <s v="awesome,Good product,Product reviews ...,Best in budget,Very good according to price,Nice product data transmission  rate is 80 to 85MB/s,Works well. East to install HDD in this. Will recommend,Very nice product and easy install &amp; use"/>
    <s v="good,Good product,Good product ....,Previously I was thinking of buying the Orico one but now I think buying this was a good decision, no cons till now.,* Good build quality* Easy to use* Looks good* Great transfer speed,,Does all it says, Great product for the price.,Nice and value for money"/>
    <s v="https://m.media-amazon.com/images/W/WEBP_402378-T1/images/I/41YEYCsXI8L._SX300_SY300_QL70_FMwebp_.jpg"/>
    <s v="https://www.amazon.in/Cablet-Portable-External-Enclosure-Tool-Free/dp/B0BG62HMDJ/ref=sr_1_391?qid=1672903014&amp;s=computers&amp;sr=1-391"/>
  </r>
  <r>
    <s v="B0978V2CP6"/>
    <s v="Cubetek 3 in 1 LCD Display V5.0 Bluetooth Transmitter Receiver, Bypass Audio Adapter with Aux, Optical, Dual Link Support for TV, Home Stereo, PC, Headphones, Speakers, Model: CB-BT27"/>
    <x v="115"/>
    <n v="1990"/>
    <n v="3100"/>
    <n v="1110"/>
    <n v="0.36"/>
    <x v="0"/>
    <n v="0.64193548387096777"/>
    <x v="0"/>
    <x v="1"/>
    <x v="6"/>
    <n v="897"/>
    <s v="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
    <s v="AH2AV6EDMROMZAYJHVBRKP3R3MZQ,AHPYDFW6Y3FIQGD2RJPBFF5QNVRQ,AGC7YKC4IBEXTYNOEMYR2RZMAVCQ,AGV4R2OFUZRBY6VWLPLJ42EQMBNQ,AHM725LQ355H254F5MB47EVAEV6Q,AHTJBZQ46RC3BYJPDCRO7I7SNZQA,AHLJGXR7CFWP5MUJK3F4KZSE5KNA,AGLWAY4KNHP67SQG4DXGZ5PPEY5Q"/>
    <s v="meen rajan.,AV,Sreejith,SANDESH P TYAGI,cranky,Yash,Amogh h,contactarvi"/>
    <s v="R1OK31HXJ4T85Y,R3TVRE3301FSM8,R2BU1GS5HQQY33,R201OWMIXG3WK2,R1M5GUL7S1N7EK,R39AGUAG2FMUR1,R3VX2X08SUPGXI,R1HBDBX7X0PPVY"/>
    <s v="Good,Does the job. Works with two devices,Positive review- Almost good and useful,Hissing sound  output from (viSe TV) Vijay sales.,Acceptable sound, no hassle of charging,Excellent product,Not good range,Very good"/>
    <s v="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
    <s v="https://m.media-amazon.com/images/W/WEBP_402378-T2/images/I/315GvM3Qq6S._SX300_SY300_QL70_FMwebp_.jpg"/>
    <s v="https://www.amazon.in/Bluetooth-Transmitter-Receiver-Headphones-Speakers/dp/B0978V2CP6/ref=sr_1_385?qid=1672909144&amp;s=electronics&amp;sr=1-385"/>
  </r>
  <r>
    <s v="B07KR5P3YD"/>
    <s v="Zebronics Wired Keyboard and Mouse Combo with 104 Keys and a USB Mouse with 1200 DPI - JUDWAA 750"/>
    <x v="73"/>
    <n v="448"/>
    <n v="699"/>
    <n v="251"/>
    <n v="0.36"/>
    <x v="0"/>
    <n v="0.64091559370529327"/>
    <x v="1"/>
    <x v="1"/>
    <x v="2"/>
    <n v="17348"/>
    <s v="Keyboard : Standard keyboard|Rupee key, Comfortable|Silent Durable keys|Mouse : Ergonomic design, Accurate optical sensor|High resolution enabling faster navigation"/>
    <s v="AE35OI7LDTOKU32IFQ3GQX5AOKFQ,AHT5CRFFKABTHYW4ECKZTQFY46NA,AEXIV3RFI5NFISHPIOIRBFCEMKUQ,AE4ADCFGK4BPHVK426KLAGJIECTA,AHGC4ISYSAWYL3CB4IONRS7WO2AQ,AHQQYHFW6CVRWYWGJ53LNZKKCSZQ,AEJOCAMBYG2VFPAYA67LRSSAMDBQ,AHESOERCB5FRKL7BYJ6QQHK4BMJQ"/>
    <s v="lucky,SALMAN S,Rahul Singh,INSOLARE ENERGY PVT Ld,Sandeep Kumar Sahu,Amazon Customer,Sudhanshu,Jp"/>
    <s v="R1JXCQXDJH1CEV,R3C6DZWAYPPVIX,R2RMNGCEK9JTR6,R2TWPQKNMIHDWC,R2GAXBVB8VNNFW,RS8LJM8U4MFL9,R36X9P0X5BIB9V,RC4NQGWR1VSW1"/>
    <s v="light weight okay in this price range,Value for money,Good,EASY TO USE,Value for money,this is no soft touch keyboard,Good product in this price range,Budget friendly"/>
    <s v="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
    <s v="https://m.media-amazon.com/images/I/3164hjUSFdL._SX300_SY300_QL70_FMwebp_.jpg"/>
    <s v="https://www.amazon.in/Zebronics-Zeb-JUDWAA-750-Wired-Keyboard/dp/B07KR5P3YD/ref=sr_1_141?qid=1672903001&amp;s=computers&amp;sr=1-141"/>
  </r>
  <r>
    <s v="B09GBBJV72"/>
    <s v="HP 330 Wireless Black Keyboard and Mouse Set with Numeric Keypad, 2.4GHz Wireless Connection and 1600 DPI, USB Receiver, LED Indicators , Black(2V9E6AA)"/>
    <x v="73"/>
    <n v="1409"/>
    <n v="2199"/>
    <n v="790"/>
    <n v="0.36"/>
    <x v="0"/>
    <n v="0.64074579354251937"/>
    <x v="1"/>
    <x v="1"/>
    <x v="2"/>
    <n v="427"/>
    <s v="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
    <s v="AETHN2CGVNPVX5Y6SAWO6IO7QOEA,AHWRHOUQWASZTLTB4CLOJIDZYPBA,AGQS7A3QE6JORKCGQ3K2J3Q7NOMQ,AE3IMYWXCNVEMIF3ELZZDGDXWKRA,AHSRJIWSBOMVKM6IWI4M64I3V4AA,AHQYDF33TO55QZY3STKUBB2WL3ZQ,AFP4IFI6O7PUAZ3A3KONELUOBGOA,AEFZZLVLJSICGSP4WDGTZFSDF2BQ"/>
    <s v="Selva sibi,TZ,c d johnson rajakumar,Credit Maverick,Subhash gaddam,NILLA PANDU RANGA,Ankit,Gokul"/>
    <s v="R2RDB07DGL4GM9,R3H2WY92CQUJMX,R2LDUGW3VRNHAB,R1LRB29GJ35245,R2S4Q38HCR9GEQ,R34PYQGTCYUFYB,R2FNNM6IUQZGWK,R3GR8P4J5HK9VV"/>
    <s v="Good,Excellent quality but mouse is small for my average hand,Very good product,Good combo,Not bad,Okay for this price range,Easy to connect, good looking, value for money, easy to type and click,Good"/>
    <s v="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
    <s v="https://m.media-amazon.com/images/W/WEBP_402378-T2/images/I/31hqtiqWTaL._SX300_SY300_QL70_FMwebp_.jpg"/>
    <s v="https://www.amazon.in/HP-330-Wireless-Keyboard-Mouse/dp/B09GBBJV72/ref=sr_1_398?qid=1672903014&amp;s=computers&amp;sr=1-398"/>
  </r>
  <r>
    <s v="B07989VV5K"/>
    <s v="Usha Steam Pro SI 3713, 1300 W Steam Iron, Powerful steam Output up to 18 g/min, Non-Stick Soleplate (White &amp; Blue)"/>
    <x v="46"/>
    <n v="999"/>
    <n v="1560"/>
    <n v="561"/>
    <n v="0.36"/>
    <x v="0"/>
    <n v="0.64038461538461533"/>
    <x v="1"/>
    <x v="1"/>
    <x v="7"/>
    <n v="4881"/>
    <s v="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
    <s v="AECBOMQMFPCFZ2YYN5SAQTT52Q5A,AGDMYQLJDG7WITISOEIVCEJWV3AA,AG7JD2UYSH7NDVCB4FOHEKNHW4NA,AERCPMXMGMUH5YB56JZXTD23FKFQ,AGTA4ISMM3QZ6LTUP63C4WIKPWMQ,AHSZCGWJCJJWOQ2FI6TDIDES2WTQ,AHEGBS6GMG6ATBO66V4I544GIQ4Q,AHHL6WFI4OEWNPTGO4WEDF6B7WXQ"/>
    <s v="Gulshan,Rajendra Prasad Ambala,Mrinal Kukreti,Ravi Rathore,Bhartendu Singh,Dinesh Kumar Namdeo,mallikarjuna,Yogesh Sharma"/>
    <s v="R3LRZAZO84DZ6K,R2YW5LSIWDR1XE,R6ML5G46VYY0P,R11DL2AWM51JUU,R1B80KWS9LCB8X,RVX4OJQUR5ZVE,RPBCYAHF3NX4E,R14KVXYDLAEBHR"/>
    <s v="Nice,Good product,Poor,its Good working this iron,Water comes out,Average,I collect damaged item so i return but not received or replacement,Not that good but ok at the price of 899."/>
    <s v="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
    <s v="https://m.media-amazon.com/images/W/WEBP_402378-T1/images/I/41TMMpVWKqL._SY300_SX300_QL70_FMwebp_.jpg"/>
    <s v="https://www.amazon.in/Usha-Steam-3713-1300-Watt-White/dp/B07989VV5K/ref=sr_1_203?qid=1672923601&amp;s=kitchen&amp;sr=1-203"/>
  </r>
  <r>
    <s v="B08MV82R99"/>
    <s v="Bajaj Waterproof 1500 Watts Immersion Rod Heater"/>
    <x v="45"/>
    <n v="653"/>
    <n v="1020"/>
    <n v="367"/>
    <n v="0.36"/>
    <x v="0"/>
    <n v="0.6401960784313725"/>
    <x v="0"/>
    <x v="1"/>
    <x v="3"/>
    <n v="3366"/>
    <s v="Power: 1500 watts|Warranty: 2 year warranty on product|Water Proof Sealed terminals for safety and longer life|Plastic handle to prevent from shock &amp; rust|Includes: 1 Unit immersion rod, instruction manual, warranty card"/>
    <s v="AGIVW6YDF6G7356WR2KBPADPKE7A,AEOVPFUZZRU7EA3ZJFWKXPQZATTA,AE3VLBYZZY526XUWNWWSXEEQ2O5A,AFNHLWRPD52MSE6TUXAB5VLED7AQ,AE4FFHZAQYHRMCJA7VSTKEWFAMXQ,AEOQEKGWB2B7Q5ONJFGET3MYI6VQ,AH7GMEHVW44SQG6NRGTTTK4EQPOA,AH77KODAPXPQ7E5TR4MMODAMSJGA"/>
    <s v="Vivek Koushik,Dilavar DN,soumya,Prosenjit Dutta,Ravi shankar,Ranvir Singh,Ravinder singh,mohit yadav"/>
    <s v="R2J2IOT0TNI4A3,R1QZAKLANOSUFY,R14AS7M62D2KQM,R2BFUZH6EQZAEL,R2ZKYL29SIG5A3,R2OFJVIMAW1O90,R2XY66AR8RK3HZ,R1EAHDQFHPDQUT"/>
    <s v="Highly time consumption.....,Slowly,It's good.,The cord length is ok, but the jack point is different,Useful product,Good Product,Good,good"/>
    <s v="इस Road Heater से एक बाल्टी पानी गर्म करने में कम से कम 20 मिनट लगते हैं जिसमे काफी बिजली कंज्यूम होती है.  इसका दाम भी ज्यादा है, इसका दाम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
    <s v="https://m.media-amazon.com/images/I/31XMh-zc1IL._SX300_SY300_QL70_FMwebp_.jpg"/>
    <s v="https://www.amazon.in/Bajaj-Waterproof-Watts-Immersion-Heater/dp/B08MV82R99/ref=sr_1_101?qid=1672923596&amp;s=kitchen&amp;sr=1-101"/>
  </r>
  <r>
    <s v="B09MJ77786"/>
    <s v="MI 108 cm (43 inches) 5X Series 4K Ultra HD LED Smart Android TV L43M6-ES (Grey)"/>
    <x v="26"/>
    <n v="31999"/>
    <n v="49999"/>
    <n v="18000"/>
    <n v="0.36"/>
    <x v="1"/>
    <n v="0.63999279985599711"/>
    <x v="0"/>
    <x v="1"/>
    <x v="0"/>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HRYV4OPMCN7H4OTNUBIMFRBBM5A"/>
    <s v="Amazon Customer,Rampratap singh,Arjun vaidya,Apurav,MAHESH KANCHARANA,Val Coutinho,Pravin Bhati,Nagaraj"/>
    <s v="R19JWR6NN6DMRW,R3NNMZRL819Q5I,R27MVISBFA27B0,R26UM4M5FX7MOX,R3OS23S4DLG4RW,R6CTY16XAGKZ3,R3GTDALXXTDMU4,R1YPRPCDNAPQGM"/>
    <s v="It's super,Value of money 💰,Display and build,Good Sound and pictures,Good product 👍,Good and smart tv for reasonable rate,Good for low budget,Tv is good but after 3  month my tv screen gone"/>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
    <s v="https://images-na.ssl-images-amazon.com/images/W/WEBP_402378-T2/images/I/51Y4ApH7emL._SX300_SY300_QL70_FMwebp_.jpg"/>
    <s v="https://www.amazon.in/Inches-Ultra-Smart-Android-L43M6-ES/dp/B09MJ77786/ref=sr_1_253?qid=1672909136&amp;s=electronics&amp;sr=1-253"/>
  </r>
  <r>
    <s v="B075JJ5NQC"/>
    <s v="Butterfly Smart Mixer Grinder, 750W, 4 Jars (Grey)"/>
    <x v="57"/>
    <n v="3199"/>
    <n v="4999"/>
    <n v="1800"/>
    <n v="0.36"/>
    <x v="0"/>
    <n v="0.63992798559711939"/>
    <x v="0"/>
    <x v="1"/>
    <x v="6"/>
    <n v="20869"/>
    <s v="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
    <s v="AHF3WL6GGYYJSX6HUJCDG67S4EYQ,AHH4BY2VNEWPMYROK77IHTHTZWVA,AENRAZMV4YCZETNRLK7QMEOP2YGA,AH5YCGN6R23HBNF3KOS23ZJZOURQ,AEGFTYIQOSF52XMDJABR4CC67WUQ,AFXPWPSO5PFTCR2QYR6VWGBSB2QQ,AGQYUHMAVORZ45B7TLMP7IN6ZXOA,AGULTXKCMQONHUHM6HIEJNVBTEOQ"/>
    <s v="K Ramesh,MCS PAVAN KUMAR,Parthiban,parusuramireddy,B. Vinod Kumar Reddy,Amazon Customer,Revansidha k.,Leela Parvathi Paluri"/>
    <s v="R2PD0ZPWRGTUJG,RTS3Q7O97I2P7,R1ZXJ9R8WX5DF7,R3GFYL52VNNQE6,RYQLHSHBY786Z,R1DO6BQM7OB7KF,R3V94LO1BMB55D,R11Q826IS7DFMG"/>
    <s v="5 star,LED light is not there.,Nice look,Better,Nice,Worthy product,Nice product,Noice very high improve that first priority"/>
    <s v="Superb,,Easy to use and low sound hearing good look,Value of the money,Good product,Fine grinding,Nice product,Good"/>
    <s v="https://m.media-amazon.com/images/W/WEBP_402378-T1/images/I/41opVWa6H1L._SX300_SY300_QL70_FMwebp_.jpg"/>
    <s v="https://www.amazon.in/Butterfly-Smart-750-Watt-Mixer-Grinder/dp/B075JJ5NQC/ref=sr_1_135?qid=1672923597&amp;s=kitchen&amp;sr=1-135"/>
  </r>
  <r>
    <s v="B08498D67S"/>
    <s v="HP K500F Backlit Membrane Wired Gaming Keyboard with Mixed Color Lighting, Metal Panel with Logo Lighting, 26 Anti-Ghosting Keys, and Windows Lock Key / 3 Years Warranty(7ZZ97AA)"/>
    <x v="89"/>
    <n v="1149"/>
    <n v="1800"/>
    <n v="651"/>
    <n v="0.36"/>
    <x v="0"/>
    <n v="0.63833333333333331"/>
    <x v="0"/>
    <x v="1"/>
    <x v="0"/>
    <n v="4723"/>
    <s v="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
    <s v="AEVZ5C4WDFLWANNAZDB3Q33OK6JQ,AGEHBUZ4FXMTXQ5W26K2YUNJDKFA,AEUNGOJK6SA34KCHNR47RY4AUQLQ,AFRWVROVBN5XNW6BTASVE47FBIHQ,AGP75AQH4URU3HHHPEIOT6NUT53A,AE3BO5WPWSLE4GZMDE2Y4HJYS6CA,AGKCXGDP6B3EETRONNRLMW2FEZBA,AE45GZLSH4SCD2YNBBHFAT7PULIA"/>
    <s v="Mohammad Shadab Mozaffar,Smd sayeed,Dhashwanth,Ram,Bhaskar,Archishman,Kevin Kunjumon,lalit"/>
    <s v="R3TXEYX89U440E,R3IK34WOY8BHL6,R3QGSGJ6K6D8R9,R2G3VN5XLQYOVV,R1N6IARF74XEVV,R37LARJ1BGF0R1,R156J5Q0HIXPHD,R2QGF4PD8AJCSS"/>
    <s v="Good keyboard with some cons,Wrist pain,Worth buying....!,Acceptable,Value for money,The silver coating came off after 3days of using,Awesome keyboard,Budget friendly keyboard with 3years of warranty."/>
    <s v="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
    <s v="https://m.media-amazon.com/images/I/41LWT2NmHXL._SX300_SY300_QL70_FMwebp_.jpg"/>
    <s v="https://www.amazon.in/HP-K500F-Gaming-Keyboard-7ZZ97AA/dp/B08498D67S/ref=sr_1_459?qid=1672903018&amp;s=computers&amp;sr=1-459"/>
  </r>
  <r>
    <s v="B0759QMF85"/>
    <s v="TP-Link AC750 Dual Band Wireless Cable Router, 4 10/100 LAN + 10/100 WAN Ports, Support Guest Network and Parental Control, 750Mbps Speed Wi-Fi, 3 Antennas (Archer C20) Blue, 2.4 GHz"/>
    <x v="106"/>
    <n v="1529"/>
    <n v="2399"/>
    <n v="870"/>
    <n v="0.36"/>
    <x v="0"/>
    <n v="0.63734889537307216"/>
    <x v="0"/>
    <x v="1"/>
    <x v="0"/>
    <n v="68409"/>
    <s v="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
    <s v="AEWV35IS77VEIX4T7GIMS7WUPLLA,AHJJPJEYJI7CTBSWRRMIU7GW3NAQ,AEQPYAO4245QP3GSNQPFDVAKHFRA,AHLUETN2P3TVLZUYVNMSIJ3GVVPA,AE52V2LIW4Z75F47TVPERNBRPXRA,AH3EONAK3BU7EWDYJGJEBJ54KRLQ,AEDS2VTTH5GACRGL2B5F7TLJULYQ,AGOY7AILHEVOJA6SPYYUQYIFVVKA"/>
    <s v="Jagrat,Prince kumar,Uma Acharya,amitosh biswas,sundar,Amazon Customer,Amazon Customer,Nikhil Kulkarni"/>
    <s v="R2BEEAB4R73028,RVYFHH68OOF4I,R1A2F19DLEHURS,R2AMJOZKUX3Y7Z,R1HTW1Z8CLVRAF,R2DMS9H5A7V306,R329AA8VGH4II1,R3S7L5IYOMYVDS"/>
    <s v="Con = no bandwidth control,Setup is smooth and easy,Good coverage,as money as goods,The signal reach could be better,overall is ok,Product,Class product from TP-Link! A worthy investment."/>
    <s v="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
    <s v="https://m.media-amazon.com/images/W/WEBP_402378-T1/images/I/41c7bJo7ooL._SX300_SY300_QL70_FMwebp_.jpg"/>
    <s v="https://www.amazon.in/TP-Link-Archer-C20-Wireless-Router/dp/B0759QMF85/ref=sr_1_187?qid=1672903004&amp;s=computers&amp;sr=1-187"/>
  </r>
  <r>
    <s v="B01M69WCZ6"/>
    <s v="Allin Exporters J66 Ultrasonic Humidifier Cool Mist Air Purifier for Dryness, Cold &amp; Cough Large Capacity for Room, Baby, Plants, Bedroom (2.4 L) (1 Year Warranty)"/>
    <x v="116"/>
    <n v="2249"/>
    <n v="3550"/>
    <n v="1301"/>
    <n v="0.37"/>
    <x v="0"/>
    <n v="0.63352112676056338"/>
    <x v="0"/>
    <x v="1"/>
    <x v="6"/>
    <n v="3973"/>
    <s v="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
    <s v="AEJS5FT3PUYMZ27UQBFICD2YXDQA,AFFHWVYKVSRM37YO4YB3Z6IMFLYA,AGJKOP63VWH3PLV46FL33T3AAMZA,AFIXS23I6JWYAYRYKIQN6XQ5DNCA,AFT5MTRDID47T6IFK3WZKMHPL3GQ,AGOFMGGVERIDKNPHMFBODPTPJ5YQ,AE5RKE23GK5T7VQBYKSUCUIHPMIQ,AHH4RVJIROHTEVGRWPYUX2SUHUBQ"/>
    <s v="Anshuk Pani,Sujit,Neeraj,M Sajan,Gabs,Kishore Bandi,Molly Papachan,Shrinidhi"/>
    <s v="R3JY7DEIB727Q4,RERB22NNP18BZ,RE6LIDZ65EW5G,R1YO7O7DO2O5U6,R1A6I4INOCGWBG,R1ARO6W0N7HC7F,R1VGL0ZOWEIDPZ,R22OSYPO6IBZ8O"/>
    <s v="So far so good,Good product.,good quality product and create ultra fine mist.,Can be a Great Product,Super,Works as described though difficult to refill water,good one,Amazing"/>
    <s v="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
    <s v="https://m.media-amazon.com/images/W/WEBP_402378-T2/images/I/21Kb8kWuKTL._SX300_SY300_QL70_FMwebp_.jpg"/>
    <s v="https://www.amazon.in/Allin-Exporters-Ultrasonic-Humidifier-Purifier/dp/B01M69WCZ6/ref=sr_1_293?qid=1672923606&amp;s=kitchen&amp;sr=1-293"/>
  </r>
  <r>
    <s v="B078KRFWQB"/>
    <s v="Havells Cista Room Heater, White, 2000 Watts"/>
    <x v="40"/>
    <n v="2499"/>
    <n v="3945"/>
    <n v="1446"/>
    <n v="0.37"/>
    <x v="0"/>
    <n v="0.63346007604562737"/>
    <x v="1"/>
    <x v="1"/>
    <x v="8"/>
    <n v="2732"/>
    <s v="Cool touch body with One year warranty|Warranty: One year warranty|Includes: room Heater|Heat setting: Two heat Settings: 1 W &amp; 2 W ; Peak Air Velocity: 3. m/s ; Power input: (22 - 24)V ; Power consumption: 1 W , 2 W ; Frequency (hertz): AC 5 Hz|Touch Sensor: No"/>
    <s v="AE7ZYKK6AN7B2Y7ACR7JHJW236LA,AESOWISQWBKYJDU52KCZ7YS6SVBQ,AG7DKLB2T3PNRAY6LDLIW6VJMJMQ,AGTPGCOUIYSGBEI4FNB5DBNZ3YSQ,AEV7FG26UKIYP5BGJCKTAAW2P7IA,AGMNUA3JQNKB6LFY5U6IVEOUL24A,AHORRTX6YEOE4EHOZ7SMYMIVM2LA,AGW3S7WWJPRUQR3E5NM4WDXE2QNA"/>
    <s v="Vipin Arora,TKR Singapore,Amazon Customer,SATISH RANJAN,Sanjay Kumar Moharana.,vivek,Firdouse,KULWINDER KUMAR"/>
    <s v="R2CQXUNYCW3XME,R2KAKW6DIB247K,R2JS1CRHA1ZVXX,R22QERXUM2BL5Z,R383MV0MEIDU7H,R2SKAQP8H3C1JO,R2YFUOABG0IRC6,R2BOI1RPBGON4U"/>
    <s v="Products review,Good &amp; easy to use.,Good and portable,Motor Like unusal Noise,Better product with value for money.,Nice product from havells,Very easy to yse and portable those looking for small room this s best to buy,it's good choice"/>
    <s v="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quot;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
    <s v="https://m.media-amazon.com/images/W/WEBP_402378-T2/images/I/410H+3lohIL._SX300_SY300_.jpg"/>
    <s v="https://www.amazon.in/Havells-Cista-room-Heater/dp/B078KRFWQB/ref=sr_1_52?qid=1672923593&amp;s=kitchen&amp;sr=1-52"/>
  </r>
  <r>
    <s v="B092R48XXB"/>
    <s v="Mi Robot Vacuum-Mop P, Best-in-class Laser Navigation in 10-20K INR price band, Intelligent mapping, Robotic Floor Cleaner with 2 in 1 Mopping and Vacuum, App Control (WiFi, Alexa,GA), Strong suction"/>
    <x v="117"/>
    <n v="18999"/>
    <n v="29999"/>
    <n v="11000"/>
    <n v="0.37"/>
    <x v="1"/>
    <n v="0.63332111070369013"/>
    <x v="0"/>
    <x v="1"/>
    <x v="3"/>
    <n v="2536"/>
    <s v="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
    <s v="AG33A6XPV67G77FOMXFCNTTPNT4Q,AEOZ6IIJSUVKY2DNOQELNMP5IOQQ,AHCYUIAHUVSXADLSWJDVSHMJFLJA,AHGEW4CMLQ7VCFGGWB3DZNZKG34Q,AH4RT3Y2GD6IHEFNW3U3YFR2GG5Q,AE3PDSVEERSBHPUPUMIXEGBQCB5A,AE5HUIXKA7KHNJP7S6ON4CEY4R4Q,AFWLTMPGTO2JIFW3KVLCHQRKKT7A"/>
    <s v="Vinit S.,Amazon Customer,Milind Barange,Aniket Bhoir,Roy J.,RAGHU RAMA,Sridhar S,Sukhdeep Kaur"/>
    <s v="R1TD8NMUP7Y7JR,R14MB9E0621MTM,RR23X5VXCOUKW,R37T5HQG9ZZLQM,RTID73IKA1G3K,R2H0S2S7BMUIHH,R1WZZ9OM0LBYFR,R2Q28C8LX2Y717"/>
    <s v="Works as expected but some things can improve,I am using this more than 1 year,Overall its a good product, very useful.Some minor drawbacks.,Great for vacuum, bad for mopping,Good product.,Product service issues,Good product,A helping hand for working women"/>
    <s v="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quot;light wiping&quot;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
    <s v="https://m.media-amazon.com/images/I/31grDt8hrBS._SX300_SY300_QL70_FMwebp_.jpg"/>
    <s v="https://www.amazon.in/Vacuum-Mop-Intelligent-Navigation-Connectivity-Assistant/dp/B092R48XXB/ref=sr_1_464?qid=1672923615&amp;s=kitchen&amp;sr=1-464"/>
  </r>
  <r>
    <s v="B07H3N8RJH"/>
    <s v="AmazonBasics Cylinder Bagless Vacuum Cleaner with Power Suction, Low Sound, High Energy Efficiency and 2 Years Warranty (1.5L, Black)"/>
    <x v="51"/>
    <n v="3799"/>
    <n v="6000"/>
    <n v="2201"/>
    <n v="0.37"/>
    <x v="1"/>
    <n v="0.63316666666666666"/>
    <x v="0"/>
    <x v="1"/>
    <x v="1"/>
    <n v="11935"/>
    <s v="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
    <s v="AGRAAUFFZVW3L5L4MV65HRI63NPA,AGSMGWHNRQAZOOIPF7UOSNBQDNIQ,AFJZWYEHRGAPQPS5N64LTC3JOCXA,AHERFNSW6YQVDARIDK6WI3GFTCLA,AH2R6HPCGKBGV62HAZ3BH3HFMIPQ,AFAR6KANGGM4XIVC6ZDTSEONGR6A,AE2WVSMP7ZOFNGQWHUPQNRZHLOVQ,AEJNLPO52JIB3UFIIIGFMQBJCJLQ"/>
    <s v="Liliput99,umamaheswaran,Alina,Prasanthi,Amazon Customer,Nissam kollam,Kaviya,Unknown"/>
    <s v="R3RFDGR8TPI8RK,RAKVMHE1HIAWS,R993RWWGJ9AOK,RG1S054Z1LNM,RXNSR6DWHY21T,R2UAN2MTFP5KVM,RVXBEXV3GDXD8,R3NEQG8JV6357R"/>
    <s v="Good suction power, enough for most cleaning,Worth for the price given,Okayish,Budget vacuum cleaner.,Very nice product worth it 😄,Best vacuum cleaner,It's a really good worthy product,Simply superb"/>
    <s v="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
    <s v="https://m.media-amazon.com/images/I/41bdE73aspL._SX300_SY300_QL70_FMwebp_.jpg"/>
    <s v="https://www.amazon.in/AmazonBasics-VCS35B15K-C-1-5-Litre-Bagless-Cylinder/dp/B07H3N8RJH/ref=sr_1_365?qid=1672923610&amp;s=kitchen&amp;sr=1-365"/>
  </r>
  <r>
    <s v="B08VF8V79P"/>
    <s v="Samsung Original 25W USB Travel Lightning Adapter for Cellular Phones, Black"/>
    <x v="67"/>
    <n v="1075"/>
    <n v="1699"/>
    <n v="624"/>
    <n v="0.37"/>
    <x v="0"/>
    <n v="0.63272513243084172"/>
    <x v="0"/>
    <x v="1"/>
    <x v="4"/>
    <n v="7462"/>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
    <s v="AFDRGTOQGLLJ3FEYVGQHQY5XYERQ,AHRXHIS73VVO2ABYNN2KGKQJBUEQ,AHF3N2HPJZG2DWTJFC2THLYN52QQ,AGCBDQPRT37LO3J3CP5FYVIQ3OEA,AER2ODPYVD5JB5RTN7HIZZH5F27Q,AHNOI3BBY6UCQN6CNJRZF23YTFTA,AGSEYUOK3UHZTWI44ZDFKIDSWZYQ,AEOJO73NCLD6U7WZ653AZ5LO3LCQ"/>
    <s v="Akash V.,Sanket Virkar,Ashwin Sindhu,Ajithkumar M,Mano,RAJAN KUMAR,Reshma Chandwani,Sdayal"/>
    <s v="RM040SFEJL7HY,R3E4WLWZRX1XIX,R17867K1Z3HF91,RMIC8UQMGL0U3,R2G3S428HL7HAI,R2EUN4CN98ASSR,RH4LQXPYKNUHQ,R15K7J32T1VXWN"/>
    <s v="Not same as original!,Good product,Original charger,Good,Good indeed,Good item,Authentic Samsung 25W type C fast charger,Good product"/>
    <s v="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quot;fast charging&quot;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
    <s v="https://m.media-amazon.com/images/I/21x1gw1geuL._SY300_SX300_QL70_ML2_.jpg"/>
    <s v="https://www.amazon.in/Samsung-EP-TA800NBEGIN-25W-Travel-Adapter/dp/B08VF8V79P/ref=sr_1_57?qid=1672895762&amp;s=electronics&amp;sr=1-57"/>
  </r>
  <r>
    <s v="B08243SKCK"/>
    <s v="Vedini Transparent Empty Refillable Reusable Fine Mist Spray Bottle for Perfume, Travel with DIY Sticker Set ( 100ml, Pack of 4)"/>
    <x v="118"/>
    <n v="189"/>
    <n v="299"/>
    <n v="110"/>
    <n v="0.37"/>
    <x v="0"/>
    <n v="0.63210702341137126"/>
    <x v="0"/>
    <x v="1"/>
    <x v="1"/>
    <n v="2737"/>
    <s v="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
    <s v="AFA6NJKGCITRFOYKD2FMBD44UBPA,AHMZC6VKUENGIMRG2EPSXG6RH23Q,AE7RZUVJXGKZLFJIM73AQTSJ6UHA,AHAXYLDPLJR5KB45YNUYJN6L7RVQ,AED6534KQCNZBMWINPAQWCHZN6FQ,AFSIL7CASV3Q2ACX5BE7KDJLWYZQ,AEIM5O3GZRMQXNPWZU7KFLA5Q5CA,AHAHC55DIXSRUXGITFAGPVUMWGLA"/>
    <s v="Ruhi Mir,Arup samanta,Faisal,Neha Khatnani,Manish Shrivastava,Sandhya Patil,aditya,Dhwani Raval"/>
    <s v="RA88ON37S8GZ5,R1N9K09PK3ETZK,R2HG9API98AHDB,R10P5LB5B4388O,RGDHODCPC089K,R3RSVTS2C7Q2A5,R3H72Y074V957G,RN321J53AKU0K"/>
    <s v="Bht hi achi hai aur usefull b..thanx amazon....mgr aap delivery charges khatam karen, plzzzzzzp.,Good quality products,Good quality product,Go for it,Extremely useful and great quality!,Good 👍,It is what is told quality is also very good,Value for money"/>
    <s v="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
    <s v="https://m.media-amazon.com/images/W/WEBP_402378-T2/images/I/41cAIdLrGPL._SX300_SY300_QL70_FMwebp_.jpg"/>
    <s v="https://www.amazon.in/Vedini-Refillable-Spray-Bottle-Transparent/dp/B08243SKCK/ref=sr_1_212?qid=1672923601&amp;s=kitchen&amp;sr=1-212"/>
  </r>
  <r>
    <s v="B07GLS2563"/>
    <s v="Cello Quick Boil Popular Electric Kettle 1 Litre 1200 Watts | Stainless Steel body | Boiler for Water, Silver"/>
    <x v="98"/>
    <n v="1199"/>
    <n v="1899"/>
    <n v="700"/>
    <n v="0.37"/>
    <x v="0"/>
    <n v="0.63138493944181151"/>
    <x v="0"/>
    <x v="1"/>
    <x v="1"/>
    <n v="3858"/>
    <s v="Suitable for: Water, Tea and Soups|Stainless Steel Body, Pull Lid Opening|Capacity: 1ltr, 1w to 12w|Wide Mouth for Easy Cleaning|Country of Origin: China|Customer Care No: 741799"/>
    <s v="AEBPX652YIDCC2QXOBBBXXZREV5A,AHB35252LHDGWNDLIDUOMDN7RCWQ,AECO65DQ3UZY67KSSN3RSKVWKXYQ,AHD4I5YSPMHXVVRGS4TYHZXV5KJA,AGLW6Q6I2EB54QMWQJTIQIV5WPHA,AF2Y3I2R34UUCFXU4B2SBYXIRIFQ,AFI36ZLFDFH42B4RA7PAXXRQTDAA,AETDNAYCLJMDIBHBHDDOHYNDNFTQ"/>
    <s v="Priya S.,Aravinda Nayak,Rajasekar,Amazon Customer,pratik rathore,Rashmi Gupta,Sujit Barua,Naman Jain"/>
    <s v="RYTDQJJGF8IM0,R2XI10VMIMTZIC,RQ3MM50LGXL1Z,R1LP3M16YU1CM,R3TEYFY6989IR4,R24KWB99TGKC9M,R2SCV76D1JUV6L,RUCGD37GEB0KN"/>
    <s v="Ok ok,Good one. Worth puechase,Average,Nice Product,Good product,Working perfectly, cord is small,Good,Has Thin plastic lid, which is not easy to clean"/>
    <s v="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
    <s v="https://m.media-amazon.com/images/I/41XXDlWCBDL._SX300_SY300_QL70_FMwebp_.jpg"/>
    <s v="https://www.amazon.in/cello-Stainless-Electric-Kettle-Silver/dp/B07GLS2563/ref=sr_1_440?qid=1672923614&amp;s=kitchen&amp;sr=1-440"/>
  </r>
  <r>
    <s v="B082KVTRW8"/>
    <s v="KENT 16055 Amaze Cool Touch Electric Kettle 1.8 L 1500 W | Plastic Outer &amp; Stainless Steel Inside body | Auto shut off Over heating protection | Multipurpose hot water Kettle | 1 Year Warranty"/>
    <x v="98"/>
    <n v="1199"/>
    <n v="1900"/>
    <n v="701"/>
    <n v="0.37"/>
    <x v="0"/>
    <n v="0.63105263157894742"/>
    <x v="0"/>
    <x v="1"/>
    <x v="6"/>
    <n v="1765"/>
    <s v="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
    <s v="AHI2TJYEOS5WZ2OAP2BRD5PPXNCQ,AFMYS642XYLUBTRFG3M5W474FBPQ,AFIO2L3EQ43TI3JBLPVTOWZRSKWA,AHHXKLOSVKPZHXOWB4PLM7R6ZYIA,AFRDQYFHWWRO4YINJENRFBYPJFZA,AEZRHWLY6RHJXAXMNX3JRNQTYDRA,AFOLEZNNCN3OUSHBBIVMIVW2G4JA,AEBGGTLXDNNFGOIHCQYCGF2AOL3A"/>
    <s v="Madhuri Khanolkar,Chandan,Viveka Nand Verma,Praveen kumar,Jeetu kumar,Istkar Ali,Shubham,Shashi"/>
    <s v="R1J9OKSG2W4I8B,RNUAYGA4DMRC3,R2KEXCUZDLX4JM,R1JA8CJ88GCQBW,R3QZ5MNLOXLYOJ,RWVKTGUMXNHW6,R23Z4SCVPIU17S,R31840VH3LEY09"/>
    <s v="Easy to operate and rich look,Good,Very good product,Kent electric kettle,Nice,Electric Wire is too short..It should be expanded...,Better products,Worth it"/>
    <s v="Product is good but now price is increased  I was brought it for 1099 and now it's price is 1199 with in 15 days,Good,Must buy,Nice looking or good control heart,Night,Electric Wire is too short..It should be expanded for easy of use.....,Good performance,Nice product"/>
    <s v="https://m.media-amazon.com/images/W/WEBP_402378-T2/images/I/31lKVhGarbL._SX300_SY300_QL70_FMwebp_.jpg"/>
    <s v="https://www.amazon.in/Amaze-Litre-Electric-Kettle-Stainless/dp/B082KVTRW8/ref=sr_1_81?qid=1672923595&amp;s=kitchen&amp;sr=1-81"/>
  </r>
  <r>
    <s v="B08MZNT7GP"/>
    <s v="Havells OFR 13 Wave Fin with PTC Fan Heater 2900 Watts (Black)"/>
    <x v="54"/>
    <n v="12499"/>
    <n v="19825"/>
    <n v="7326"/>
    <n v="0.37"/>
    <x v="1"/>
    <n v="0.63046658259773014"/>
    <x v="0"/>
    <x v="1"/>
    <x v="3"/>
    <n v="322"/>
    <s v="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
    <s v="AFQS7QOVM7KTUWEZSVZH4XTGNAYA,AHTXYVPQPUDA5MCBWOX3AVXH4QKQ,AHLCFOXSW7PKG6NWJAYZXJJBHCPQ,AFNCJZB5L3NOV4XSU3YAKVBNOESA,AGR543LEUIM5C7Q3GENHOCAPGEEA,AFISEMWSVQU4VQ6RZNXCUSE4UHBQ,AE7LEUVO5O6WMKYYJRLP4MUZDZ6A,AHOFRKUB2WPDHQ36EDTFQWON7WFA"/>
    <s v="Ajay,Amazon Customer,Shubham Gupta,praveen chander chopra,Anupam,Atul,Anuj,Amazon Customer"/>
    <s v="R27CJ1292FG4JG,R1M9SWXRIZJVWU,RVITAAYFIMZKT,RNQDSVULD4JIE,R2D1S7Q52J4VXW,R25IJXPUWT8LFK,R3RITYKX4MWYCK,RP43KMMRPV2Q3"/>
    <s v="Good heater but digital temperature display is missed,Use intelligently for maximum outcome,Good product,13 fin oil heater has only 11 fins, wrongly advertised to fool public,Excellent product,Wonderful Product thandi me Garmi ka Ehsaas,Very nice,Nice product"/>
    <s v="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
    <s v="https://m.media-amazon.com/images/I/41Dp3g8y8sL._SX300_SY300_QL70_FMwebp_.jpg"/>
    <s v="https://www.amazon.in/Havells-OFR-13-Wave-Fin/dp/B08MZNT7GP/ref=sr_1_221?qid=1672923603&amp;s=kitchen&amp;sr=1-221"/>
  </r>
  <r>
    <s v="B09KRHXTLN"/>
    <s v="Candes Gloster All in One Silent Blower Fan Room Heater Ideal for Small and Medium Area, 2000 Watts (White)"/>
    <x v="54"/>
    <n v="1069"/>
    <n v="1699"/>
    <n v="630"/>
    <n v="0.37"/>
    <x v="0"/>
    <n v="0.62919364331959982"/>
    <x v="1"/>
    <x v="1"/>
    <x v="2"/>
    <n v="313"/>
    <s v="Motor : Powerful Motor for Quick Heating|Heat Setting : 2 Heat Setting 1000/2000 W|Warranty: 1 year limited warranty. For warranty claim|Over Heat Protection|Handle for Easy Portability|Heat Resistant Body and Stand for Stability|Hot Air Outlet and Safety Grills"/>
    <s v="AGDD5ACY3AGTMTVBQOC3DMUR6REA,AFHT3WYWI4DB6Z42VVJZQGFFNIZA,AFSHYGNQHXNKBEXS62GRETNGH3GQ,AEZVJENT2FC3K3MKMIB4ZXDWNDPA,AHUKNKB6OS7JE4VQCHKF5363DOKA,AEIETT5YH6XRP434INQB4KSDMI4Q,AG7Y3XXKXV7O63XWG4Q7FKGNR6LA,AFZCNPDZYVYZCJ2JE5AH4SKJ7WQQ"/>
    <s v="ASIF ANSARI,Amazon Customer,Shashank,p k kishen pejathaya,Rohit,Deepak Sarkar,sudhananda,Rahul sharma"/>
    <s v="R2H4C76KXFUF5N,R2X2MGZJI8JOV5,R2PHMY74SQMCM4,R2EOV466KP2TSZ,R3HO5I93IRXGK4,R1IKS35P0F8TAJ,R3GCXN4RSB3T4Z,R3GM1KFHUQJ886"/>
    <s v="Good product,Value for money,Auto cut is not working properly and fan continues even after auto cut...,Room heater,Worth of money,Budget friendly,Best room heater,Not satisfied with the product"/>
    <s v="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
    <s v="https://m.media-amazon.com/images/I/41IJvfYMaZL._SY300_SX300_QL70_FMwebp_.jpg"/>
    <s v="https://www.amazon.in/Candes-Gloster-Silent-Blower-Heater/dp/B09KRHXTLN/ref=sr_1_297?qid=1672923607&amp;s=kitchen&amp;sr=1-297"/>
  </r>
  <r>
    <s v="B0B21XL94T"/>
    <s v="Toshiba 108 cm (43 inches) V Series Full HD Smart Android LED TV 43V35KP (Silver)"/>
    <x v="26"/>
    <n v="21990"/>
    <n v="34990"/>
    <n v="13000"/>
    <n v="0.37"/>
    <x v="1"/>
    <n v="0.62846527579308376"/>
    <x v="0"/>
    <x v="1"/>
    <x v="0"/>
    <n v="1657"/>
    <s v="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FLHYGGLNAPDY7RTZ4NA4OFL22Q,AGXV2Y3T7XYMFK2FO267NVT45SAA,AH3JOYTPESFXSHHS4NH7Q3IUV7XA,AGDGRZRK4YI6KTKSMMU5CLNPQG5Q,AHS3SCERDRS52VXFXJPAQ4CGKGBQ,AEYK3URMJKPW7BVYYOM62ZM7VGCQ,AESHMIQQSCBU4R44OBSD2UGIZEUQ,AFUVXBNSNS67SWSMSPANIXHTHI6A"/>
    <s v="Mahesh Janardhanan,Prakash,Mohammed Amer,Master Mohammad Farook,Soumyak Bhowmik,Govindan,Mr. Jamir,Anand Kumar"/>
    <s v="R2XGDUS2ZEQO76,R1GYFU7950VBK7,R1XM35GH40FPTQ,R1P555HGXOI7HS,R2P1YCWVUVH14P,R1088Q72E1W0DN,R1DOYU0KALNQNK,ROYTJMQHK8TR"/>
    <s v="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
    <s v="It has been a week since we bought the 43&quot;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
    <s v="https://m.media-amazon.com/images/W/WEBP_402378-T2/images/I/51iQQPQSiGL._SX300_SY300_QL70_FMwebp_.jpg"/>
    <s v="https://www.amazon.in/Toshiba-inches-Android-43V35KP-Silver/dp/B0B21XL94T/ref=sr_1_425?qid=1672909145&amp;s=electronics&amp;sr=1-425"/>
  </r>
  <r>
    <s v="B09PLD9TCD"/>
    <s v="Kodak 126 cm (50 inches) Bezel-Less Design Series 4K Ultra HD Smart Android LED TV 50UHDX7XPROBL (Black)"/>
    <x v="26"/>
    <n v="26999"/>
    <n v="42999"/>
    <n v="16000"/>
    <n v="0.37"/>
    <x v="1"/>
    <n v="0.62789832321681904"/>
    <x v="0"/>
    <x v="1"/>
    <x v="1"/>
    <n v="1510"/>
    <s v="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I/41s2f-e1d3L._SY300_SX300_QL70_FMwebp_.jpg"/>
    <s v="https://www.amazon.in/Kodak-inches-Android-50UHDX7XPROBL-Bezel-Less/dp/B09PLD9TCD/ref=sr_1_473?qid=1672909147&amp;s=electronics&amp;sr=1-473"/>
  </r>
  <r>
    <s v="B09RFC46VP"/>
    <s v="Redmi 108 cm (43 inches) 4K Ultra HD Android Smart LED TV X43 | L43R7-7AIN (Black)"/>
    <x v="26"/>
    <n v="26999"/>
    <n v="42999"/>
    <n v="16000"/>
    <n v="0.37"/>
    <x v="1"/>
    <n v="0.62789832321681904"/>
    <x v="0"/>
    <x v="1"/>
    <x v="1"/>
    <n v="45238"/>
    <s v="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
    <s v="https://m.media-amazon.com/images/W/WEBP_402378-T2/images/I/41w1didcczL._SY300_SX300_QL70_FMwebp_.jpg"/>
    <s v="https://www.amazon.in/Redmi-inches-Ultra-Android-L43R7-7AIN/dp/B09RFC46VP/ref=sr_1_81?qid=1672909128&amp;s=electronics&amp;sr=1-81"/>
  </r>
  <r>
    <s v="B07K2HVKLL"/>
    <s v="Crompton IHL 251 1500-Watt Immersion Water Heater with Copper Heating Element and IP 68 Protection"/>
    <x v="45"/>
    <n v="640"/>
    <n v="1020"/>
    <n v="380"/>
    <n v="0.37"/>
    <x v="0"/>
    <n v="0.62745098039215685"/>
    <x v="0"/>
    <x v="1"/>
    <x v="3"/>
    <n v="5059"/>
    <s v="PACKAGE CONTENTS: 1 unit of Crompton Immersion Water Heater, Instructions Manual and Warranty Card"/>
    <s v="AGD2UEWN67Y75EOCKEJE7TSOKPDA,AGD4TUF2TI74HZLJF4SEZHSJL5LQ,AEVI6BPCNUCWF43ZU36XOMZAZUSQ,AGCRBPV45GJOL34GSLRX4FPLED7A,AE4IXYSBU6N2L4ABI3FPVKYOL4XQ,AGKCZKL5F5SWMXTE7EOOX2TVAP6A,AHAWYKI6SKVO2NGCZ4BDJ4WWSZCQ,AE6MBEP4HN5HDV6LIEEN54UBRPWQ"/>
    <s v="Nikhil Kumar Singh,bhanu,Mallikarjun g.,RM,Deepak,sayan pal,Deepak,CHANDAN JHA"/>
    <s v="R88E54B144DD0,R3FL7Q9VYK7FX,R179TG3O7PDRPF,R3Q8O6PFUVQU7A,R8AM97GFJ0FQP,R1XSLD1GQ10QW7,R1AN77ZWAV7W2O,R1JOWRTOHMS9W3"/>
    <s v="Nice product,Product not Quality donot buy,Wonderful product,Power Indicator is Missing,Excellent product,Value for money product,rod water heater,पानी गर्म होने में 15 मिनट से ज्यादा टाइम लेता हैं"/>
    <s v="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
    <s v="https://m.media-amazon.com/images/W/WEBP_402378-T2/images/I/31pzC6I+bEL._SY300_SX300_.jpg"/>
    <s v="https://www.amazon.in/Crompton-IHL251-1500-Watt-Immersion-Heater/dp/B07K2HVKLL/ref=sr_1_366?qid=1672923610&amp;s=kitchen&amp;sr=1-366"/>
  </r>
  <r>
    <s v="B07W9KYT62"/>
    <s v="TP-Link AC1200 Archer A6 Smart WiFi, 5GHz Gigabit Dual Band MU-MIMO Wireless Internet Router, Long Range Coverage by 4 Antennas, Qualcomm Chipset"/>
    <x v="106"/>
    <n v="2499"/>
    <n v="3999"/>
    <n v="1500"/>
    <n v="0.38"/>
    <x v="0"/>
    <n v="0.62490622655663919"/>
    <x v="0"/>
    <x v="1"/>
    <x v="4"/>
    <n v="12679"/>
    <s v="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
    <s v="AHGPGK7X35WHOVKQHT3OCUQ7KJNQ,AE7SXDPE4UX5MOB32PS4V63RPVEA,AE7DSLIHNWRP33ZULLHXQA4KM5BQ,AHG2ZF34JUECM4ZYKFDRRUIKDIXA,AHQ2DKS5UNONNHOGPYRRL3JMYFBQ,AEFES7Z2WEM3TVJHVRRRPIGRRXVA,AFOLBZKWUZVF4PQ33ISHI3DEFDUA,AEDM7KPWGF43EOIT2OHPQEMDTBSQ"/>
    <s v="Josh Crooner,ADITYA PAWAR,Amazon Customer,Aaryn Chaudhry,Mrs S Kayal,siva behaea,Karthi,Dnyaneshwar"/>
    <s v="RS0YPV8CGGS8R,R3LR647NBSDMCU,R3INDETNPWMHWX,R2N03PA780KAJD,R1I4DIVJ3IZNGG,R3LGQPRXIGK0OZ,R9H7E21WJPRKL,R662AI3F4SL2W"/>
    <s v="👎Disappointed 👎Review after 1 year 3 months of usage,Good product and received latest V4,Good Budget Gigabit Router with Beamforming and multiple options in firmware,Range is issue for 5g every where,Value For Money,Go for it,Super 👍,Signal, support, install"/>
    <s v="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
    <s v="https://m.media-amazon.com/images/I/41VDUqScJFL._SX300_SY300_QL70_FMwebp_.jpg"/>
    <s v="https://www.amazon.in/TP-Link-Archer-A6-Wireless-Internet/dp/B07W9KYT62/ref=sr_1_415?qid=1672903016&amp;s=computers&amp;sr=1-415"/>
  </r>
  <r>
    <s v="B07KRCW6LZ"/>
    <s v="TP-Link Nano AC600 USB Wi-Fi Adapter(Archer T2U Nano)- 2.4G/5G Dual Band Wireless Network Adapter for PC Desktop Laptop, Mini Travel Size, Supports Windows 11,10, 8.1, 8, 7, XP/Mac OS 10.9-10.15"/>
    <x v="68"/>
    <n v="999"/>
    <n v="1599"/>
    <n v="600"/>
    <n v="0.38"/>
    <x v="0"/>
    <n v="0.62476547842401498"/>
    <x v="0"/>
    <x v="1"/>
    <x v="0"/>
    <n v="12093"/>
    <s v="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W/WEBP_402378-T2/images/I/31EHCPHbSlL._SX300_SY300_QL70_FMwebp_.jpg"/>
    <s v="https://www.amazon.in/TP-Link-Archer-T2U-Nano-Wireless/dp/B07KRCW6LZ/ref=sr_1_47?qid=1672909125&amp;s=electronics&amp;sr=1-47"/>
  </r>
  <r>
    <s v="B0993BB11X"/>
    <s v="Ambrane 10000mAh Slim Power Bank, 20W Fast Charging, Dual Output, Type C PD (Input &amp; Output), Quick Charge, Li-Polymer, Multi-Layer Protection for iPhone, Anrdoid &amp; Other Devices (Stylo 10K, Black)"/>
    <x v="44"/>
    <n v="999"/>
    <n v="1599"/>
    <n v="600"/>
    <n v="0.38"/>
    <x v="0"/>
    <n v="0.62476547842401498"/>
    <x v="0"/>
    <x v="1"/>
    <x v="6"/>
    <n v="7222"/>
    <s v="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21e5ZrIutKS._SX300_SY300_QL70_ML2_.jpg"/>
    <s v="https://www.amazon.in/Ambrane-Multi-Layer-Protection-Li-Polymer-Stylo-10k/dp/B0993BB11X/ref=sr_1_82?qid=1672895770&amp;s=electronics&amp;sr=1-82"/>
  </r>
  <r>
    <s v="B09MZCQYHZ"/>
    <s v="Ambrane 10000mAh Slim Power Bank, 20W Fast Charging, Dual Output, Type C PD (Input &amp; Output), Quick Charge, Li-Polymer, Multi-Layer Protection for iPhone, Anrdoid &amp; Other Devices (Stylo 10K, Green)"/>
    <x v="44"/>
    <n v="999"/>
    <n v="1599"/>
    <n v="600"/>
    <n v="0.38"/>
    <x v="0"/>
    <n v="0.62476547842401498"/>
    <x v="0"/>
    <x v="1"/>
    <x v="6"/>
    <n v="7222"/>
    <s v="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31oA0-q5UzL._SX300_SY300_QL70_ML2_.jpg"/>
    <s v="https://www.amazon.in/Ambrane-Multi-Layer-Protection-Li-Polymer-Stylo-10k/dp/B09MZCQYHZ/ref=sr_1_120?qid=1672895777&amp;s=electronics&amp;sr=1-120"/>
  </r>
  <r>
    <s v="B07L3NDN24"/>
    <s v="ZEBRONICS Zeb-Fame 5watts 2.0 Multi Media Speakers with AUX, USB and Volume Control (Black)"/>
    <x v="119"/>
    <n v="499"/>
    <n v="799"/>
    <n v="300"/>
    <n v="0.38"/>
    <x v="0"/>
    <n v="0.62453066332916141"/>
    <x v="1"/>
    <x v="1"/>
    <x v="2"/>
    <n v="6742"/>
    <s v="Zeb-fame is a USB powered 2.0 speaker that supports an AUX input|The 2.0 speaker also comes with volume control and produces scintillating sound experience even while being compact|Drivers 5.2cm (2.04-inch) x 2|Impedance 4 ohms|Output Power (RMS) 2.5Watts plus 2.5Watts|Country of Origin: China"/>
    <s v="AEGWP42GIGIOVDTY5DG2A6E4AY5Q,AFAQCBEHAIWL5F5W5PTWK2V7U4TA,AG5M7MJQX6OLPQ2CFRNGKTC26IZA,AEFRDOHS5FREPDSZU6FPMMH5QXPA,AGUCBTQJ5SB74KLB7QHID3VMEQHQ,AH5FRUHWJN6LLDA3WQUHV7DSE3FQ,AG2DJXFBQPAWRGKC2LLG4IUWWJNQ,AG2VPNDAAPKBRHLK4L7CWYBZPNAA"/>
    <s v="Asraful,Sagar prajapati,Mahesh Kumar Tiwari,Amazon Customer,Manav bhanderi,Tarun,Yallaling Maruthi,Rahnuma"/>
    <s v="RQ03WWKIJ86VR,R3S0S1OUOOTNC2,R2EEZPKARXPCYZ,R1INKZP3Y4L085,R2CLAZMKKPEP0Y,R3TCUV39Q5GMP7,RZO17F76OW8H9,R201RFHN6XKRPR"/>
    <s v="Thik thak he,wired,Sound boss,cheap and best temporary speakers,So loud,Bass,BEST QUALITY SPEAKER,Very nice"/>
    <s v="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
    <s v="https://m.media-amazon.com/images/W/WEBP_402378-T2/images/I/51X7oG9862L._SX300_SY300_QL70_FMwebp_.jpg"/>
    <s v="https://www.amazon.in/Zebronics-Zeb-Fame-Multi-Speakers-Control/dp/B07L3NDN24/ref=sr_1_253?qid=1672903007&amp;s=computers&amp;sr=1-253"/>
  </r>
  <r>
    <s v="B09M8888DM"/>
    <s v="Portronics MPORT 31 4 Ports USB Hub (USB A to 4 USB-A Ports 4 in 1 Connector USB HUB(Grey)"/>
    <x v="110"/>
    <n v="499"/>
    <n v="799"/>
    <n v="300"/>
    <n v="0.38"/>
    <x v="0"/>
    <n v="0.62453066332916141"/>
    <x v="0"/>
    <x v="1"/>
    <x v="0"/>
    <n v="2125"/>
    <s v="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
    <s v="AECNNZVKQPR25O2GJGFWLHBH367Q,AF56FEP276BYOI3GE7GYBD2GONQQ,AHN5GS7H5SE5ZCFJH4KQOWDUKARQ,AFDIF43EHQD67SR2HWPO3W6B7FDA,AFUVPBEMV5BKKLHXC35CUJ45FV6Q,AGWTCY3ED5Q52QJACMXUFJ32UUGA,AE2IJXBP54QRMOS6COSQSEWEJ6TA,AGGC7EXQIXQQET64Y4ZRMOZBK46Q"/>
    <s v="Aniket Raj,SA,Anonymous,Gaurav,Amit Agarwal,RM,SUNIL A.,Chittaranjan Padave"/>
    <s v="R1AUCEV80AWV4E,R3GAYL3CQ6GTJA,R3NN6TXOM5MD2S,RY4WXRNZKRVWP,RLQGXS14ZJDHJ,RIZJA1XHKPH5M,R3C83NGWIRB2VT,R2WOO592FU73V7"/>
    <s v="Nice product,It works!,Indoor device, not for field use!,Does the job,Value for money product.,Good product,Till now...Using since 7 days..It's good,Useful USB multiplier"/>
    <s v="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
    <s v="https://m.media-amazon.com/images/W/WEBP_402378-T2/images/I/21UKIwf0IVL._SX300_SY300_QL70_FMwebp_.jpg"/>
    <s v="https://www.amazon.in/Portronics-MPORT-Ports-USB-Connector/dp/B09M8888DM/ref=sr_1_231?qid=1672903006&amp;s=computers&amp;sr=1-231"/>
  </r>
  <r>
    <s v="B0B97D658R"/>
    <s v="Larrito wooden Cool Mist Humidifiers Essential Oil Diffuser Aroma Air Humidifier with Colorful Change for Car, Office, Babies, humidifiers for home, air humidifier for room (WOODEN HUMIDIFIRE-A)"/>
    <x v="116"/>
    <n v="499"/>
    <n v="799"/>
    <n v="300"/>
    <n v="0.38"/>
    <x v="0"/>
    <n v="0.62453066332916141"/>
    <x v="1"/>
    <x v="1"/>
    <x v="7"/>
    <n v="212"/>
    <s v="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
    <s v="AHKMDKVJS3O2FONH6P2GLWKV7BGA,AF34WPWTTDCKLYAOTG56T2KNCBRQ,AG4L77PETD6JPT4LLTVG4WDS72PQ,AFK7BE52MSABKTBBCCFFW6SINUYQ,AFZAJPI7LJPDCOSMY6ASVRJOECMQ,AHYIUARUTB7FHBZNQDO2RVV72XFA,AGJW572HJZWB6REZMBNPGF2PEYPQ,AGTPLNZTYUEFVBGKKKMV5O66LJIQ"/>
    <s v="Narinder Kaur,Heavenly stuff,tejaswi,nirav,Sagar Bhalerao,Adarsh,sindhu,deepa"/>
    <s v="RP44N8NRPVZ64,R1FETO75Q18Y6N,R3QS7GCDG4CKQ5,R1OAWG0HEQ62FT,R32BTYN4QF56J9,R1D0MOCMENKIT1,R3V1DRV00BSNS5,R2CVEAXB0MKT2Q"/>
    <s v="I would not really recommend it,Good,Over all good, not suitable for living room,NOT USEFUL,Great product! Works perfectly fine,Smells good,Ok,Worth it"/>
    <s v="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
    <s v="https://m.media-amazon.com/images/I/41zyYoNFiGL._SX300_SY300_QL70_FMwebp_.jpg"/>
    <s v="https://www.amazon.in/Larrito-Humidifiers-Humidifier-humidifiers-HUMIDIFIRE/dp/B0B97D658R/ref=sr_1_484?qid=1672923617&amp;s=kitchen&amp;sr=1-484"/>
  </r>
  <r>
    <s v="B0117H7GZ6"/>
    <s v="GENERIC Ultra-Mini Bluetooth CSR 4.0 USB Dongle Adapter for Windows Computer ( Black:Golden)"/>
    <x v="68"/>
    <n v="249"/>
    <n v="399"/>
    <n v="150"/>
    <n v="0.38"/>
    <x v="0"/>
    <n v="0.62406015037593987"/>
    <x v="1"/>
    <x v="1"/>
    <x v="10"/>
    <n v="4642"/>
    <s v="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
    <s v="AGG2AULXZCI6G44ST3BNAHRWDR5Q,AHR35WVPGLH745QHWRWEJ2WZTTDA,AFNSWRFEYVFT3XIQRXEBUOZKREAA,AG3H2NL3BTX4M4VD4NMTQ4VBKF6A,AFAKHOAYOIRPKEBF376DH5VOHIVQ,AEWNTX64SO54FM25O5FQFFWXIM4Q,AHLOFWN5NO7E32LEZUOVSNQE7IDQ,AEAJEELFQNAUNC3VXCKYR6RQPCJQ"/>
    <s v="Akmathambil | XplCreR,Rohit,Satish Kumar Singh,Chelvam,narendra,Huzaifa Bharmal,Mohammed irfan,Ritesh Ray"/>
    <s v="RS38MZA2FG7HF,R16MYN6NAOIILL,R2ZFTAZ2P1OHB1,R1EBMHE2BXR1ZF,R2Z9OI179SYEC3,R1QYUQNHKB4A2N,R1DEIU4ZMKS7RY,R191UM8SYHWUQ1"/>
    <s v="Install CSR Driver For Advanced Features + Stability (More Than Just Bluetooth),Thik h,Driver installation CD was missing from the package.,Not compatible for office usage,Spr,THIS IS MY 2ND ORDER,Waste of time &amp; Money , Not recommend,Wrong product delivered."/>
    <s v="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
    <s v="https://m.media-amazon.com/images/I/41c5wGlZyPS._SX300_SY300_QL70_FMwebp_.jpg"/>
    <s v="https://www.amazon.in/GENERIC-Ultra-Mini-Bluetooth-Dongle-Adapter/dp/B0117H7GZ6/ref=sr_1_173_mod_primary_new?qid=1672909133&amp;s=electronics&amp;sbo=RZvfv%2F%2FHxDF%2BO5021pAnSA%3D%3D&amp;sr=1-173"/>
  </r>
  <r>
    <s v="B082LSVT4B"/>
    <s v="Ambrane Unbreakable 60W / 3A Fast Charging 1.5m Braided Type C to Type C Cable for Smartphones, Tablets, Laptops &amp; Other Type C Devices, PD Technology, 480Mbps Data Sync (RCTT15, Black)"/>
    <x v="1"/>
    <n v="249"/>
    <n v="399"/>
    <n v="150"/>
    <n v="0.38"/>
    <x v="0"/>
    <n v="0.62406015037593987"/>
    <x v="0"/>
    <x v="1"/>
    <x v="6"/>
    <n v="43994"/>
    <s v="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FMwebp_.jpg"/>
    <s v="https://www.amazon.in/Ambrane-Unbreakable-Charging-Braided-Cable/dp/B082LSVT4B/ref=sr_1_19?qid=1672909124&amp;s=electronics&amp;sr=1-19"/>
  </r>
  <r>
    <s v="B09LD3116F"/>
    <s v="Qubo Smart Cam 360 from Hero Group | Made in India | 2MP 1080p Full HD | CCTV Wi-Fi Camera | 360 Degree Coverage| Two Way Talk | Mobile App Connectivity | Night Vision | Cloud &amp; SD Card Recording"/>
    <x v="88"/>
    <n v="2490"/>
    <n v="3990"/>
    <n v="1500"/>
    <n v="0.38"/>
    <x v="0"/>
    <n v="0.62406015037593987"/>
    <x v="0"/>
    <x v="1"/>
    <x v="3"/>
    <n v="3606"/>
    <s v="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
    <s v="AEAJ3Z2IULDDDQC7KCSUIC62M3GA,AEUO6UO5UQUSD4SLP3YJMIP6BOWA,AE5LG42YQKQ5MSEFHFL7N2AIUGQA,AGBOOOPREO7W2ZYNMUBO63UNF5LA,AG2VIEGXWD4W3JNOTSCZR5VU52PQ,AGDKUAES3AEKOQYGU2SSSDV7GGNQ,AE5UIXZIYQZMWTMJQNMGSPZKNUXQ,AFBLE3JAWJK5XQJTOQHYLKNJX3FA"/>
    <s v="Ramana KV,akshay t.,A certified buyer,Mohamed Nihad,Adesh Bhatt,santoshpandey,Kamal,Abhishek Srivastava"/>
    <s v="R36Y9I6V38K4CI,RSVUYAJ0BU54O,RQCS96BTP35A9,R2KWQCCKQIEP62,R2RCVI71R2P9QI,R17SDYK2YOVXU0,RX8EJPUCGLGYM,R12Y07JTP88MO6"/>
    <s v="Excellent CCTV WiFi Camera made in India,Great Camera for keeping an eye on pets...,Working Perfectly,Great product,Decent indoor camera!!,It is a good product in all,Face detection is not so good,Great product"/>
    <s v="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
    <s v="https://m.media-amazon.com/images/I/31R3Qf2nO0L._SX300_SY300_QL70_FMwebp_.jpg"/>
    <s v="https://www.amazon.in/Smart-Camera-Coverage-Intruder-Google/dp/B09LD3116F/ref=sr_1_357?qid=1672903012&amp;s=computers&amp;sr=1-357"/>
  </r>
  <r>
    <s v="B09PNR6F8Q"/>
    <s v="realme 10W Fast Charging Micro-USB Cable (Braided, Black)"/>
    <x v="1"/>
    <n v="249"/>
    <n v="399"/>
    <n v="150"/>
    <n v="0.38"/>
    <x v="0"/>
    <n v="0.62406015037593987"/>
    <x v="0"/>
    <x v="1"/>
    <x v="6"/>
    <n v="6558"/>
    <s v="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
    <s v="AHPG3AAPVL7HKSID4IPJ5MDAMAJA,AFBWMQUWPLCXK5D4A35AZBEZVRNA,AH6RSKPDRXTY7FU32MGPKOFN4PAQ,AHFXY4LR6WSLCD65WDSXNI3FXMIQ,AHLZWB73EYRXKYYJMEGIUMTZ7BYQ,AGBA6KKPYVJU2TU52GK575YXMSCA,AFLFEMT6PKT5TYRSSFSGKZH76GJQ,AHEGXONYVJHACY73DVEU4O5AH4SA"/>
    <s v="Ajinkya M K,iggi,Sivajit barman,Sarath RadhaKrishnan,Handsome,sahadev,Ravi Yadav,Rahul Sharma"/>
    <s v="RK4CS8ATPVMJ2,R3NEW792RTB2MX,R19EPBUZLA6R67,R21UXOOY9893V9,R1AZ0421422RJO,RUKWFWPEE3FCG,R35UQJTBQPXBQ6,RAUSXWSL8XXU6"/>
    <s v="Great to use, serves the purpose,Good Quality,Good,Good one,It's okay,Good original cable,Good quality,V good product"/>
    <s v="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
    <s v="https://m.media-amazon.com/images/I/31Kt+OO7C6L._SY300_SX300_.jpg"/>
    <s v="https://www.amazon.in/realme-Charging-Micro-USB-Cable-Braided/dp/B09PNR6F8Q/ref=sr_1_189?qid=1672909133&amp;s=electronics&amp;sr=1-189"/>
  </r>
  <r>
    <s v="B07VZH6ZBB"/>
    <s v="Crompton Solarium Qube 15-L 5 Star Rated Storage Water Heater (Geyser) with Free Installation and Connection Pipes (White and Black)"/>
    <x v="85"/>
    <n v="7799"/>
    <n v="12500"/>
    <n v="4701"/>
    <n v="0.38"/>
    <x v="1"/>
    <n v="0.62392000000000003"/>
    <x v="0"/>
    <x v="1"/>
    <x v="6"/>
    <n v="5160"/>
    <s v="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
    <s v="AHRTYUKNV36J2ZEK4CKJMQOK4S6Q,AGQAYI2H5TL53UE55XVUIDAMSGLA,AEYH6IVYMLPHU62VNOKKM2KTOIIA,AEEWPCT3NI67LDWFLJ7HICLMMZPQ,AEOXDLAGO5YUKIJDGVRZ26GTZNRA,AG6KERF2BWYB52CC56DEC3KZQYNA,AFQNKFOMPJ7YGCSP672YCJQQEVNQ,AGCMYXUQA4TOC4JPIJ2NHHMDMNNQ"/>
    <s v="Anuj Dhingra (Gadget Gig),AKSHAY KHOWAL,Kiran K.,Sai Deepak Velivela,Rajiv Das,Ashok kumar,Vishal kandare,Gaurav Pachauri"/>
    <s v="R18A1K5678ELRR,R3VBWUYTKOOUQ7,R320E1OP4NVG4E,R10EY3S2UI2CVF,R3TWPYZY4WV9SK,R2GYN2RG5YXY61,R2Y6MTG252PZ9P,R1IM78YLKWJZ1B"/>
    <s v="Best for small Family,The Gyser warms up water very quickly but does not hold hot water for long,It's good,Not up to the mark,One day delivery and installation... excellent service,Waranty card not found,बेहतरीन,Good"/>
    <s v="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
    <s v="https://m.media-amazon.com/images/I/31kbrfC16XL._SX300_SY300_QL70_FMwebp_.jpg"/>
    <s v="https://www.amazon.in/Crompton-Solarium-Qube-Star-Rated-Storage/dp/B07VZH6ZBB/ref=sr_1_372?qid=1672923611&amp;s=kitchen&amp;sr=1-372"/>
  </r>
  <r>
    <s v="B07RCGTZ4M"/>
    <s v="AGARO Ace 1600 Watts, 21.5 kPa Suction Power, 21 litres Wet &amp; Dry Stainless Steel Vacuum Cleaner with Blower Function and Washable Dust Bag"/>
    <x v="91"/>
    <n v="6236"/>
    <n v="9999"/>
    <n v="3763"/>
    <n v="0.38"/>
    <x v="1"/>
    <n v="0.62366236623662363"/>
    <x v="0"/>
    <x v="1"/>
    <x v="3"/>
    <n v="3552"/>
    <s v="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
    <s v="AF2CSPPKO2SSBDRBRGHC45BWIELQ,AGW4JUROHW7KRFM5ZCC2JNH4PAXA,AEW6W7DN3VIG44QTVU52ZBJOFH7A,AFU5NZ6LAHLUZ5OGIDR42FCDQAGA,AEYJ3DHU5M5R322RG6PCYUWWCXDA,AG4FCICECZZK5SGKS5PG2PLFSVPA,AEPQQCHQYPREFBONFIWGNSURTKCA,AGKQOL5HGTYAK4XZZA45NTA2UZQA"/>
    <s v="devadas,Dharmesh Soneta,Raghu HS,Buyer,Ankita,Lalit b.,shafeek,P Gourav Kumar Patro"/>
    <s v="R59S0ST3CRK72,R32DQPFQOKWAPF,R1LBZ0AGEZPCJS,RICD6CW1J29LM,RZCQSN74LHT1B,R39HW9DHHNXMZY,RKVFIWXJ28K5E,R6VPUQX7S0ZXK"/>
    <s v="Value for money,Nice product, comfortable to use.,nice one,Good product with some areas of improvement.,Good and easy to use.,Best Vaccum cleaner in this range,Best vacuum cleaner for house hold use,Nice"/>
    <s v="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
    <s v="https://m.media-amazon.com/images/W/WEBP_402378-T2/images/I/41--5lc96UL._SX300_SY300_QL70_FMwebp_.jpg"/>
    <s v="https://www.amazon.in/Ace-1600-Watt-21-Litre-Stainless-Function/dp/B07RCGTZ4M/ref=sr_1_268?qid=1672923605&amp;s=kitchen&amp;sr=1-268"/>
  </r>
  <r>
    <s v="B09PTT8DZF"/>
    <s v="Lenovo USB A to Type-C Tangle-free  Aramid fiber braided 1.2m cable with 4A Fast charging &amp; 480 MBPS data transmission, certified 10000+ bend lifespan, Metallic Grey"/>
    <x v="1"/>
    <n v="417.44"/>
    <n v="670"/>
    <n v="252.56"/>
    <n v="0.38"/>
    <x v="0"/>
    <n v="0.62304477611940301"/>
    <x v="1"/>
    <x v="1"/>
    <x v="2"/>
    <n v="523"/>
    <s v="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
    <s v="AHVAHTQWBVQ564OYZLFO3ABDUUMQ,AEL2DJG4RDMKBB4U7T7FB2D4QL6A,AEZLG2GOZ4US63MFG3TTGRIOWQVQ,AH5FQ2OMFSPNFEWKR7XRHAQXYDNA,AHCWB47L2VDCBKURUGKDLNC3BLAA,AHSLVN2FXVPUVWTY5Y2GW5STS5ZA,AEU3NDBYUVLPYDRFVCIY6IPVUA7A,AFH4EKSLJGS4ZDREEEO5PLDGDWUA"/>
    <s v="Mohd Arshad,Yogesh Maini,YOGESH,Devaraj V,Sasikumar,Ankeet,Hemanta Das,satinder singh"/>
    <s v="R3OI9NIP86EJMK,R19REKQNB6DHVK,RN8PZREKYVUCU,R7H07OI7LETQC,RFNCQH476BUID,RBRBI3TZWFXW7,R2ZR75W02IPC5C,RPUDZMSMR65WV"/>
    <s v="Nice one,Not up to the mark.,Nice product working in Asus zen pro mobile,Good product 👍👍👍,Working everything as expected,VERY GOOD QUALITY,Lenovo USB A to Type-C Tangle-free  Aramid fiber braided 1.2m cable with 4A Fast charging,Nice Products"/>
    <s v="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
    <s v="https://m.media-amazon.com/images/I/317Bv9KEltL._SX300_SY300_QL70_FMwebp_.jpg"/>
    <s v="https://www.amazon.in/Lenovo-Tangle-free-Aramid-braided-1-2m-transmission-certified/dp/B09PTT8DZF/ref=sr_1_438?qid=1672909146&amp;s=electronics&amp;sr=1-438"/>
  </r>
  <r>
    <s v="B00HVXS7WC"/>
    <s v="Bajaj Rex 500W Mixer Grinder with Nutri-Pro Feature, 3 Jars, White"/>
    <x v="57"/>
    <n v="1999"/>
    <n v="3210"/>
    <n v="1211"/>
    <n v="0.38"/>
    <x v="0"/>
    <n v="0.62274143302180685"/>
    <x v="0"/>
    <x v="1"/>
    <x v="1"/>
    <n v="41349"/>
    <s v="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
    <s v="AE23RS3W7GZO7LHYKJU6KSKVM4MQ,AEQUNEY6GQOTEGUMS6KRUEYNXJSQ,AGYPIE5BICV44WEEEPJVEFQOCJSQ,AFR7CEQKWZE53IHHOWBIPAMYKL4Q,AGBV7FBP4SEITF6UKRFKTV7O32IA,AHQVOY54QKPIQZIJ57JKCGQPVV3Q,AEMCVRRD3XQRGFHC2VFCXHJEMESQ,AFBWXU7DUWCIK5MRDCLBXWTWN7ZQ"/>
    <s v="Mithila Saha,Satyam Raj,Kaneez noori,Pankaj,Ananya saroj,Kishori jha,Anuj,KUSHAL VANWANI"/>
    <s v="R143O8SM7QE4W5,RQBZ31QLH40O,R3KZC4ST0RAK64,R2PVFA4RIQ1WL1,R2XIVM74HXUSEW,R1C7Q0M8AFXEVH,R3A13PH3SRI7XM,RX58FZYTDEIBU"/>
    <s v="Just go for it.👍🏻,3 PIN Plug should be there,Mixer is good as well as jar is good.But packing is very bad.,Too much noise,Good quality product......,Good,Nc,Useful"/>
    <s v="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
    <s v="https://m.media-amazon.com/images/W/WEBP_402378-T1/images/I/31rucE-db2L._SX300_SY300_QL70_FMwebp_.jpg"/>
    <s v="https://www.amazon.in/Bajaj-Rex-500-Watt-Mixer-Grinder/dp/B00HVXS7WC/ref=sr_1_34?qid=1672923592&amp;s=kitchen&amp;sr=1-34"/>
  </r>
  <r>
    <s v="B07F1T31ZZ"/>
    <s v="Raffles Premium Stainless Steel South Indian Coffee Filter/Drip Coffee Maker, 2-3 Cups, 150 ml"/>
    <x v="66"/>
    <n v="249"/>
    <n v="400"/>
    <n v="151"/>
    <n v="0.38"/>
    <x v="0"/>
    <n v="0.62250000000000005"/>
    <x v="0"/>
    <x v="1"/>
    <x v="3"/>
    <n v="693"/>
    <s v="Crafted from Stainless Steel; Rust-proof|Ideal for making authentic South Indian filter coffee|Capacity: 150 ml; Size: Diameter - 5.5 cms; Height - 13.5 cms|Package Content: 1-Pc. Coffee Filter|Size Name: 2 Cups; Human Interface Input: Unknown"/>
    <s v="AGOHEKMCFFEVVEYK75KRR6JUN5LA,AHM5VPEM324X4ZSA2GQCBCD423PA,AEK4FIY6OYHQUATRL3QUSWUSQLZQ,AGPK7LBOP4LXMHGVL246WLA53D4A,AFZDTYSBA3OFABW3ISFCOOKQK76A,AEYYA6E4ING5KL43ZEGPYXKBDSBQ,AH7YJB6PZG5KP4GCWMQCHRIO3I4Q,AGXITCDLYCTWJZOTV5ZF7ZR7O3MQ"/>
    <s v="Gautam B.,Kabir Debbarma,MS,Amazon Customer,P,Sourav Basu,Vikhyat G.,Viren Dhamaskar"/>
    <s v="R1HD4L4O8FYBVJ,R1DSP7AK9O1EG0,R3F6O9LJWF9UGP,R1WGQ33LIJEOSH,R3NQC64D2P7Q16,R1H44VOQWJQYKK,RVLTVX5PB83WB,R372RHOH38PJ9W"/>
    <s v="Meets expectation,Good product,High quality product,Worth the spend!,Great product,A decent filter coffee maker.,Good product for an average user.,High quality"/>
    <s v="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
    <s v="https://m.media-amazon.com/images/I/41UGgTLOD4L._SX300_SY300_QL70_FMwebp_.jpg"/>
    <s v="https://www.amazon.in/Raffles-Premium-Stainless-Indian-Coffee/dp/B07F1T31ZZ/ref=sr_1_397?qid=1672923612&amp;s=kitchen&amp;sr=1-397"/>
  </r>
  <r>
    <s v="B0B2RBP83P"/>
    <s v="Lenovo IdeaPad 3 11th Gen Intel Core i3 15.6&quot; FHD Thin &amp; Light Laptop(8GB/512GB SSD/Windows 11/Office 2021/2Yr Warranty/3months Xbox Game Pass/Platinum Grey/1.7Kg), 81X800LGIN"/>
    <x v="120"/>
    <n v="37247"/>
    <n v="59890"/>
    <n v="22643"/>
    <n v="0.38"/>
    <x v="1"/>
    <n v="0.62192352646518623"/>
    <x v="0"/>
    <x v="1"/>
    <x v="6"/>
    <n v="323"/>
    <s v="Processor: 11th Gen Intel Core i3-1115G4 | Speed: 3.0 GHz (Base) - 4.1 GHz (Max) | 2 Cores | 4 Threads | 6MB Cache|Display: 15.6&quot;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
    <s v="AF5IDL42LBZCZ7A5YDGM2QFNUHEQ,AHPQHJVDA6JHFNRN7OBYTBTJXBYQ,AF5ZRMB3EOZXTXOOBVEVJTGZ2XFA,AFK4JLZVY6JQ3VZHAVISLJ72RAAQ,AFS27RNTNLFALK27VK3TX4JHPA5Q,AH75IN5WV5BWRPLR7QFKFIN6XLEQ,AGE3DIZBUUHDRMIUR37KDA5WMESQ,AEYMSQGEOI3PJTI3DKWC2ANWVIMA"/>
    <s v="Mb,Amazon Customer,Adnan Malik,AD,Pradeep Rajbhar,Saikiran kopalli,Amazon Customer,Aryan S."/>
    <s v="R2WGS6Q7F9F4Y5,R1VS2WU12H9Z2C,RMPKJJKZC848Y,R4AMYK7Z8U971,R2RU2H3FY7R8JW,R2BQB4B9QNZ12P,R1B7GP3CDJYWX3,R1XRDM19EARF9P"/>
    <s v="Value for money laptop for normal usage,Works well, no issues,Worth it,RAM upgradability an issue,Value for Money,Kopalli,Excellent product....worth it...,Battery 3 h"/>
    <s v="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
    <s v="https://m.media-amazon.com/images/I/41PnIUzyYML._SX300_SY300_QL70_FMwebp_.jpg"/>
    <s v="https://www.amazon.in/Lenovo-IdeaPad-Warranty-Platinum-81X800LGIN/dp/B0B2RBP83P/ref=sr_1_492?qid=1672903019&amp;s=computers&amp;sr=1-492"/>
  </r>
  <r>
    <s v="B074CWD7MS"/>
    <s v="Digitek DTR 550 LW (67 Inch) Tripod For DSLR, Camera |Operating Height: 5.57 Feet | Maximum Load Capacity up to 4.5kg | Portable Lightweight Aluminum Tripod with 360 Degree Ball Head | Carry Bag Included (Black) (DTR 550LW)"/>
    <x v="121"/>
    <n v="1549"/>
    <n v="2495"/>
    <n v="946"/>
    <n v="0.38"/>
    <x v="0"/>
    <n v="0.62084168336673351"/>
    <x v="0"/>
    <x v="1"/>
    <x v="4"/>
    <n v="15137"/>
    <s v="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
    <s v="AEACCLBAYRCRJLUMTQVS5JSOYYVA,AEBFS3LI626ABZMQMQQZAVCZMSEA,AEPNFXQVCUUGVV74K5KGJEIGCBMA,AE7YHD67JEECIX3IESFI44QL4HNQ,AFCCTAOXYH2XQNESLRQRH72G27ZQ,AGSVOGYYWRHJDZKU3MCFFYIPEVWQ,AGWVUW6YRWVQ3III5WXH7X4RE4DA,AHEH2QAVUEPNGB7EQJJWPYAOCAAQ"/>
    <s v="Joel Thomas,Joy Ghosh,Amazon Customer,Pıŋkɘsh Goʋɽ,Deepak Kanwaliya,AVINEESH,anoop tiwari,Kumud Prajapati"/>
    <s v="R2QDKL6M3BGGR8,R2GXKYBJXNF3HR,R3OBHPHLETR6ZR,R6ZP9NF1BL84O,R1OIEL27NJ0RCO,R1JQG83T7U855F,R3J34H7VBLFKDM,R39DXFGYRXPIW2"/>
    <s v="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
    <s v="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
    <s v="https://m.media-amazon.com/images/I/41NJeh+qQRL._SY300_SX300_.jpg"/>
    <s v="https://www.amazon.in/Digitek-DTR-550-LW-Tripod/dp/B074CWD7MS/ref=sr_1_124?qid=1672903001&amp;s=computers&amp;sr=1-124"/>
  </r>
  <r>
    <s v="B0B3XY5YT4"/>
    <s v="LG 108 cm (43 inches) 4K Ultra HD Smart LED TV 43UQ7500PSF (Ceramic Black)"/>
    <x v="26"/>
    <n v="30990"/>
    <n v="49990"/>
    <n v="19000"/>
    <n v="0.38"/>
    <x v="1"/>
    <n v="0.61992398479695943"/>
    <x v="0"/>
    <x v="1"/>
    <x v="0"/>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1/images/I/51dOjIreG4L._SX300_SY300_QL70_FMwebp_.jpg"/>
    <s v="https://www.amazon.in/LG-inches-Ultra-43UQ7500PSF-Ceramic/dp/B0B3XY5YT4/ref=sr_1_154?qid=1672909131&amp;s=electronics&amp;sr=1-154"/>
  </r>
  <r>
    <s v="B08YXJJW8H"/>
    <s v="LUNAGARIYA®, Protective Case Compatible with JIO Settop Box Remote Control,PU Leather Cover Holder (Before Placing Order,Please Compare The Dimensions of The Product with Your Remote)"/>
    <x v="18"/>
    <n v="247"/>
    <n v="399"/>
    <n v="152"/>
    <n v="0.38"/>
    <x v="0"/>
    <n v="0.61904761904761907"/>
    <x v="1"/>
    <x v="1"/>
    <x v="2"/>
    <n v="200"/>
    <s v="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
    <s v="AHM35ZOWV3MFJWNPDZOGEEHDWCJQ,AFWZ5Q3PHBYL3G3HO24T2Y52ZJWA,AECSY43DVEY6JFCK3RGGCNDWTPDA,AFZE7KG2W5XOGLTWA2J4CSAHNXWA,AHTBRKH2BLRY45MBURKSTKR4UF5A,AEEZYJZPB2KSAO2LICWVJHFBDZYQ,AH7AEVKNO7LX5VXZTSD4ARUUYMEA,AEHOSAW5XG4OCCNCREYA25HGLFGQ"/>
    <s v="BRG Goud,Vignesh,Venkureddy remala,Sacchidanand Pant,Sivani,JOHNSON KACHHAP,Misha,Sandy"/>
    <s v="R2KMA1FW2QZLZX,RCE8NJ5IXR7Y0,R34OI72B1EV5GJ,R1OXPIKY99VS78,R1DOIQMYQSIX2Z,R55NBBAP45T6G,R32QZKQVJYCE4S,R26OBSY88ZCS89"/>
    <s v="Fits the remote correctly,Fits well but bit costly,Protected remote properly,Good Quality but Slightly Pricey!!,The case is good and it is apt for the Jio TV remote. I recommend this product.,Perfect fit,Fits Jio Remote,Superb"/>
    <s v="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
    <s v="https://m.media-amazon.com/images/W/WEBP_402378-T1/images/I/41sA8PA31pL._SY300_SX300_QL70_FMwebp_.jpg"/>
    <s v="https://www.amazon.in/LUNAGARIYA%C2%AE-Protective-Compatible-Control-Dimensions/dp/B08YXJJW8H/ref=sr_1_484?qid=1672909149&amp;s=electronics&amp;sr=1-484"/>
  </r>
  <r>
    <s v="B017NC2IPM"/>
    <s v="RESONATE RouterUPS CRU12V2A | Zero Drop | UPS for WiFi Router | Mini UPS | Up to 4 Hours PowerBackup | Battery Replacement Program | Router UPS Compatible with 12V &lt;2A Routers, FTTH, Modem, Set Top Box, Alexa, Mini Camera"/>
    <x v="106"/>
    <n v="1799"/>
    <n v="2911"/>
    <n v="1112"/>
    <n v="0.38"/>
    <x v="0"/>
    <n v="0.61800068704912403"/>
    <x v="0"/>
    <x v="1"/>
    <x v="0"/>
    <n v="20342"/>
    <s v="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
    <s v="AEV2RFEWLJIWQDBU7FMHAUJT7PQQ,AGN4RT66HR52VG2S2I5B4LUDEZNQ,AGTTKLYUVR5XG4LXI6QWACQJJKRA,AF7EAJ3DVQJ5OV7EN7NI4ZCTUKOQ,AGCEQDLYNNIX24BEH2YDCDOSQJGA,AFZU2DMK45O2USJ3FVBIXTNRZXYQ,AHDAF6TAAIC7SNQVJIBHZSWZHPGA,AEOA3NB4DXSDU3E345Z7DFFTZLTA"/>
    <s v="JAYASHANKAR VB,SHAHABAAZ SHEIKH,Ranjan,Nilanjan,Mohd Aniz Bijal,Srikanth Bhattu,Saif Shaikh,Govind R"/>
    <s v="R3IAV5LSI3J7ME,RQRYBRNF648MR,R2TVUO2ZZ7TXFC,R1KGPK8S5IYLBR,R40G9679B3M95,R1BV2CXD5S6CGL,RNE99IXSFU1NV,R3OVGAKIXHYTLX"/>
    <s v="12V2A RouterUPS,Decent Product,Product quality,Effective and functional,Works with jio 12v 2.5A,Good product but not supported for my Wifi,Amazing product very helpful at times off power cut.,Good one to buy"/>
    <s v="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
    <s v="https://m.media-amazon.com/images/W/WEBP_402378-T1/images/I/318egjvJ0mL._SX300_SY300_QL70_FMwebp_.jpg"/>
    <s v="https://www.amazon.in/Resonate-RouterUPS-CRU12V2-Backup-Router/dp/B017NC2IPM/ref=sr_1_261?qid=1672903007&amp;s=computers&amp;sr=1-261"/>
  </r>
  <r>
    <s v="B08N6P8G5K"/>
    <s v="INALSA Air Fryer Digital 4L Nutri Fry - 1400W with Smart AirCrisp Technology| 8-Preset Menu, Touch Control &amp; Digital Display|Variable Temperature &amp; Timer Control|Free Recipe book|2 Yr Warranty (Black)"/>
    <x v="86"/>
    <n v="6790"/>
    <n v="10995"/>
    <n v="4205"/>
    <n v="0.38"/>
    <x v="1"/>
    <n v="0.61755343337880853"/>
    <x v="0"/>
    <x v="1"/>
    <x v="5"/>
    <n v="3192"/>
    <s v="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
    <s v="AGYYUWOUJKKTMI5CXTJHL6S5YKXQ,AFNA3KTCXDH5PVLFM3OD2T6CGYVA,AE3CY2RS5BHE5G25RBAQFUY2FDCQ,AEENNI7W6SOEI77V5T55AFK62DUQ,AG37OII7FSO3PNOBDK34OCKYHFMQ,AFPINFUHYQXL62GQ5WIJIIAOGBTQ,AGNI5MF4JAOPSC4YENVQ66JSXMOQ,AFHAHH2DM5FFTGWJWMQBFMPZJE4A"/>
    <s v="Varun Dubey,Vanessa,sowmya varukuru,Placeholder,Jacob Abraham,Chaman Pandey,Nishtha mahajan,rajaram"/>
    <s v="REVG93OC7J7E7,R3P1VSN1MLDAC8,R27M4MEXR2CQKP,RLBENTTPSBBSN,R3AUN77ZPS31VZ,R1JBK2TF7A2F05,R39H9E8JLDDW08,R2HUKS6PKBE2AM"/>
    <s v="Nice product,Absolutely wonderful! Efficient and healthy,This is pretty good air fryer,Very good product,Very good quality product,Innovative design and good product,Best deal in this price,Cheap and best"/>
    <s v="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
    <s v="https://m.media-amazon.com/images/W/WEBP_402378-T2/images/I/41vooC+8vUL._SY300_SX300_.jpg"/>
    <s v="https://www.amazon.in/Inalsa-Digital-Fryer-Nutri-Fry/dp/B08N6P8G5K/ref=sr_1_475?qid=1672923615&amp;s=kitchen&amp;sr=1-475"/>
  </r>
  <r>
    <s v="B09ZTZ9N3Q"/>
    <s v="Amazon Basics 2000/1000 Watt Room Heater with Adjustable Thermostat (ISI certified, White color, Ideal for small to medium room/area)"/>
    <x v="54"/>
    <n v="1049"/>
    <n v="1699"/>
    <n v="650"/>
    <n v="0.38"/>
    <x v="0"/>
    <n v="0.6174220129487934"/>
    <x v="1"/>
    <x v="1"/>
    <x v="16"/>
    <n v="111"/>
    <s v="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
    <s v="AFWHK4LKZHJJVZKD23JDBSMYCTWA,AG4YW4O2PIYELIEF7RIWWELPR2IQ,AG7KEHOTRQWYCFBB3YOYWNEEKOWA,AG4VHCBBGV55FALKIZXY7Y66G2QA,AFIVHFGYMXUH432ZHISVITBGO36A,AE2QCA6OGX2KOV5CKDSU2S35R4LQ,AHS4K4PMVZYWPO23PM2ZLSJBQOBA,AHDZQ4ZYL7CHT6BLJE6QRKZ4ANIQ"/>
    <s v="Kulsoom Hussain,Hanamant Waddar,Raju Pandey,Akash sachan,Mohamed Jarjees Ali,Radheshyam Tripathy,Satheesh,Kunal govindbhai dhedhi"/>
    <s v="R3VGVVQLQT97ML,R1Y56E8635Y7QD,RT5YXKE0NNQ8F,R2GEEMC0X545J5,R3KWBNS9ODP471,R3JEC32DYAIG6W,R1VD5AUGPRPO7H,R17S3I8NWLC4F1"/>
    <s v="It's good 👍,Good...,Good Product,Satisfied,Good for small room,Unsure,Not bad,Don't bye it...."/>
    <s v="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quot; You have to register warrenty first &quot;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
    <s v="https://m.media-amazon.com/images/I/31b0ZuxuesL._SY300_SX300_QL70_FMwebp_.jpg"/>
    <s v="https://www.amazon.in/Amazon-Basics-Adjustable-Thermostat-certified/dp/B09ZTZ9N3Q/ref=sr_1_86?qid=1672923595&amp;s=kitchen&amp;sr=1-86"/>
  </r>
  <r>
    <s v="B06XMZV7RH"/>
    <s v="ATOM Selves-MH 200 GM Digital Pocket Scale"/>
    <x v="37"/>
    <n v="308"/>
    <n v="499"/>
    <n v="191"/>
    <n v="0.38"/>
    <x v="0"/>
    <n v="0.6172344689378757"/>
    <x v="1"/>
    <x v="1"/>
    <x v="2"/>
    <n v="4584"/>
    <s v="Auto Calibration|Tare Full Capacity|Auto Off: 30 Seconds Off|2AAA Battery Included"/>
    <s v="AFMJG5IJKO7AFSAAXTAAHIKK4DDA,AHDEDC3POAU5BZGDWP33QORI3YEA,AFLPTFP6N5EL5WWVVB5ELDFJ6DPQ,AE2IURVHTZIHYVJSWHTXDKEF3QOA,AEY4DSGBLEDYOHJTHH4VKWLS777Q,AHLX7ZJKWBQ6IEC5R7O56JAVEHPA,AERUNKZJXZDXZ7WPIUH5SQHDDWUA,AFJSTDPDPNSJF5IOIZN4ALD2W2NA"/>
    <s v="kanwar Singh,Vipul,Bsanju,Chiranjeevi,S,Devang.Gadgil,Nilesh Kumar Dev,Rafik"/>
    <s v="R3KA8I1JO7VWHM,RGN972IS97APK,R19V3GRW0VRBAC,RAXEY84M4ISW1,R1PSYUMKHDXHVU,R1625BVG24Y7M,R1KYTADP38QAD0,RTX0APKPL4NRR"/>
    <s v="OK Product.,Good &amp; accurate,Not working inaccuracy,Ok for approximate weight estimation,Stopped working,Works just fine,but needs to be handled very carefully,Cheap qulity but accurate,Good Product"/>
    <s v="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
    <s v="https://m.media-amazon.com/images/W/WEBP_402378-T2/images/I/41Oo66iQH7L._SY445_SX342_QL70_FMwebp_.jpg"/>
    <s v="https://www.amazon.in/Atom-Selves-A100-Digital-Pocket-Silver/dp/B06XMZV7RH/ref=sr_1_152?qid=1672923598&amp;s=kitchen&amp;sr=1-152"/>
  </r>
  <r>
    <s v="B01M72LILF"/>
    <s v="Logitech M221 Wireless Mouse, Silent Buttons, 2.4 GHz with USB Mini Receiver, 1000 DPI Optical Tracking, 18-Month Battery Life, Ambidextrous PC / Mac / Laptop - Charcoal Grey"/>
    <x v="71"/>
    <n v="799"/>
    <n v="1295"/>
    <n v="496"/>
    <n v="0.38"/>
    <x v="0"/>
    <n v="0.616988416988417"/>
    <x v="0"/>
    <x v="1"/>
    <x v="4"/>
    <n v="34852"/>
    <s v="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
    <s v="AEEYJCTR44VPW4DW537EAZHK5CPQ,AGHDZUKPZDC4HH2GVGDOBXWU4D3Q,AFM7R5JRUEXGKULZMOOZCS2DWRIQ,AFDEGSSFTG26ISJWFNZXKO5VINOA,AFLJZDGN73GMYGJB4HNT2CXBEDIA,AHSPJR6ZDZZBC7PN5ENIUNZ637NA,AHGZYHF5ZRYSA3NOF7NFU4AHW2ZA,AFQ563OKBUIIL2NHNPXX7KRKPYVQ"/>
    <s v="Kshitij,UMAKANTA SASMAL,Deepak Kumar Singh,Anand Raj A,Shiv SV,Takreem R.,Anupam B.,Durgaprasad"/>
    <s v="R2ZXDFN8U4X0T3,RD94LCPFDC5TC,R2S5WXQYTXTQYQ,R2ACY9811MRUN5,R3LCHR1A1RPV6S,RT7JIX9SX80E1,R3L8S4KNQ9XCO6,R5F8EK88EABNY"/>
    <s v="Worth buying it.,Nice,Good product,Good,Logitech is the best there - problem with the sroller,Very good product,Value for money product,Good quality"/>
    <s v="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
    <s v="https://m.media-amazon.com/images/I/31ROHZJMEUL._SX300_SY300_QL70_FMwebp_.jpg"/>
    <s v="https://www.amazon.in/Logitech-Silent-Wireless-Mouse-Charcoal/dp/B01M72LILF/ref=sr_1_106?qid=1672903000&amp;s=computers&amp;sr=1-106"/>
  </r>
  <r>
    <s v="B09SPTNG58"/>
    <s v="Crompton Sea Sapphira 1200 mm Ultra High Speed 3 Blade Ceiling Fan (Lustre Brown, Pack of 1)"/>
    <x v="87"/>
    <n v="1449"/>
    <n v="2349"/>
    <n v="900"/>
    <n v="0.38"/>
    <x v="0"/>
    <n v="0.61685823754789271"/>
    <x v="1"/>
    <x v="1"/>
    <x v="2"/>
    <n v="9019"/>
    <s v="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
    <s v="AENJBTR2KDJMOAEQA4AROLV244QQ,AE666QCFHN4ZT5Q6YSSL7UXCW7WQ,AGDLBT3JTXVM7MQMJAMRPW7KSN6Q,AFRNTHDPSCZ2ZZR6GCJYOOP3KOLA,AF65AUFKDWACJHKOTBRDRESNCMAQ,AGD7U6UETXAMSDWDHOSIMIAM3HFA,AFCQLKM6YD32YVCRA6NYR6KHLZJQ,AERWYMLTYEXWK43EV6AZADRVEIOA"/>
    <s v="Mahenddhra,Pavan Sisode,Archana Sekhar,chandanpatel,Amazon Customer,Aniruddh sinh.,Biswajit Borah,Dev Thakur"/>
    <s v="R19X0TLJFOL8RV,R3H2XBOSPH6NZR,R187CEHOWSXVIR,R3D78DM0715YW3,R1ZTUD2LMQZ1O0,R2HMMLCLTHHYZ9,R3ETS7YB3Q999V,R8L7UK03RGGA"/>
    <s v="little bit good,Not Bad,sleek,good,Good product,Nice fan,Simple but effective,अभी यूज करते हुए जड टाइम नहीं हुआ है"/>
    <s v="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
    <s v="https://m.media-amazon.com/images/W/WEBP_402378-T1/images/I/31pRaPCFqVL._SX300_SY300_QL70_FMwebp_.jpg"/>
    <s v="https://www.amazon.in/CROMPTON-Sapphira-Ultra-Ceiling-Lustre/dp/B09SPTNG58/ref=sr_1_213?qid=1672923601&amp;s=kitchen&amp;sr=1-213"/>
  </r>
  <r>
    <s v="B08MVXPTDG"/>
    <s v="Crompton Insta Delight Fan Circulator Room Heater with 3 Heat Settings (Slate Grey &amp; Black, 2000 Watt)"/>
    <x v="54"/>
    <n v="2590"/>
    <n v="4200"/>
    <n v="1610"/>
    <n v="0.38"/>
    <x v="0"/>
    <n v="0.6166666666666667"/>
    <x v="0"/>
    <x v="1"/>
    <x v="3"/>
    <n v="63"/>
    <s v="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
    <s v="AGYS2OMZE7DCEFQOBUJ7OSMPG3DQ,AF56UQ52OFSZL2KX2TPXPHBSNZ3Q,AFCOSVW2NHSFLPG7O5EKP2YRUERQ,AENAIK2GP3PTBWPAWBEFRET5BZ3Q,AH5CZZYZK64I4UNJA35AVYAY3SLA,AEPFMS33QLD2SPSAW7OBES4S5MTA,AEQBRKHWGFEJSWMMD7NCRL47IAUQ,AGQKV65KDMYKBD6ZQTXSQ74VID4A"/>
    <s v="Kanwar Singh,mukesh bajpai,Deepak Kumar,sreekanth veerla,Divyesh Patel,Jitendra Kumar singh,MAHESH L,Amazon Customer"/>
    <s v="R1KQ8JLFP0TG78,R1NBW7YR79U41D,R3J7GSQFAQVB31,RBQNYREQ6R6XW,RSL0KWN4H04GJ,R2NZ0UNFFXKZUB,R23D039HGB5VNX,R12EIACNZU7VVH"/>
    <s v="no,Good and reliable product 👍,Overall very fine Quality,Useful product helped my family a lot in winter,Operating switch is too hard for aged person,Sabse badhiya,Good product,Good product at this price"/>
    <s v="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
    <s v="https://m.media-amazon.com/images/I/31vL9-jaaJL._SX300_SY300_QL70_FMwebp_.jpg"/>
    <s v="https://www.amazon.in/Crompton-Delight-Circulator-Heater-Settings/dp/B08MVXPTDG/ref=sr_1_311?qid=1672923607&amp;s=kitchen&amp;sr=1-311"/>
  </r>
  <r>
    <s v="B00NH12R1O"/>
    <s v="Amazon Basics USB 3.0 Cable - A Male to Micro B - 6 Feet (1.8 Meters), Black"/>
    <x v="1"/>
    <n v="299"/>
    <n v="485"/>
    <n v="186"/>
    <n v="0.38"/>
    <x v="0"/>
    <n v="0.61649484536082477"/>
    <x v="0"/>
    <x v="1"/>
    <x v="0"/>
    <n v="10911"/>
    <s v="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
    <s v="AEWPCJ6MCXV32JXQHYGODOOEIJNA,AGFSVYPXDMWJWF53N4TWY3SNOA2A,AGAI5NULVI4W3QO5HBFOWS5S6TDQ,AGLP2ACOBJSBZ276KMDD733NQQFA,AFERMHRNZA7G7HIN2RS6LAQHZOWQ,AGLZSXEKXHXVIG5UQTP4ZSZ7GLTA,AGZIS7T3EPMSPXWTCFAMAOA5Z6UQ,AER4JCC2IQBXMZOIVCLZCAKLPBTA"/>
    <s v="Partha biswas,kamlesh S.,Nageswar,trishal patel,Ram,Aman M Nath,Venkataramana Chalamalasetty,Debashis Das"/>
    <s v="R2155066OFZ3WE,R3W47CO2GVMAVC,R1MZ1L3RMRV8LO,R3NWHW7PI02GUJ,RNYLV1SZDEPLA,RAXNC3YTW25AS,R3UJT1TH1470HU,R10W1YYH1W8HQ1"/>
    <s v="High price,Good quality,Go for it,3.0,Thank you Amazon,Awesome buy,Ok,Nice product"/>
    <s v="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
    <s v="https://m.media-amazon.com/images/I/41p9mn0fmIL._SY300_SX300_QL70_FMwebp_.jpg"/>
    <s v="https://www.amazon.in/AmazonBasics-USB-3-0-Cable-Meters/dp/B00NH12R1O/ref=sr_1_205?qid=1672909134&amp;s=electronics&amp;sr=1-205"/>
  </r>
  <r>
    <s v="B081RLM75M"/>
    <s v="LACOPINE Mini Pocket Size Lint Roller (White)"/>
    <x v="55"/>
    <n v="369"/>
    <n v="599"/>
    <n v="230"/>
    <n v="0.38"/>
    <x v="0"/>
    <n v="0.61602671118530883"/>
    <x v="1"/>
    <x v="1"/>
    <x v="2"/>
    <n v="82"/>
    <s v="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
    <s v="AFD544VTKFVTUBCBN3HKF2KO33TA,AFGRUPW5QB7WCNB6QKBQJWLRD4SQ,AGRR6GRZAAPRWPGGLWWM6CDWN7RA,AGJGG57T4EJP24EKCE3C2CK4NW7A,AHVU5PK5OI6FPAUBWIMRVJI6R6TQ,AHMOWP3T2SGVWPONQFVMQF7VXWKQ,AEZVTURO3RCW36HWUQCQOZNUVTUA,AHW4IKM2QWQX22HWYCOLRRSLHPGA"/>
    <s v="Shalini A,Vishnu Mohan,Ayush M.,Shefali jain,Charl,Rahul Girdhar,Deepa rastogi,Faiq"/>
    <s v="R3OSR4OYTNNMCV,RPOYK3GUC98ZU,R27D0SFEZ5LMSP,R2AQW90XQ58J8X,R2E1CJLY710609,R3RQYH6EH78GZM,R3KQSMQH0W45XR,R1OD2KDJ4RH6QE"/>
    <s v="Great Product!!,Good product,Adhesion,Amazing product, value for money,Works just the way it is advertised,Good One !,Easy to use,Poor quality"/>
    <s v=",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
    <s v="https://m.media-amazon.com/images/W/WEBP_402378-T1/images/I/31QVpoSYsrL._SX300_SY300_QL70_FMwebp_.jpg"/>
    <s v="https://www.amazon.in/LACOPINE-Mini-Pocket-Roller-White/dp/B081RLM75M/ref=sr_1_462?qid=1672923614&amp;s=kitchen&amp;sr=1-462"/>
  </r>
  <r>
    <s v="B01KCSGBU2"/>
    <s v="Philips Air Purifier Ac2887/20,Vitashield Intelligent Purification,Long Hepa Filter Life Upto 17000 Hours,Removes 99.9% Airborne Viruses &amp; Bacteria,99.97% Airborne Pollutants,Ideal For Master Bedroom"/>
    <x v="83"/>
    <n v="14499"/>
    <n v="23559"/>
    <n v="9060"/>
    <n v="0.38"/>
    <x v="1"/>
    <n v="0.61543359225773586"/>
    <x v="0"/>
    <x v="1"/>
    <x v="0"/>
    <n v="2026"/>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
    <s v="AGJPGWOXW4667QJXNDCLUWWVZTBA,AE2MJ6XVIE6OPT647IMTCCL234MA,AETN24LLRWGF5EUGDS4FWN4E7REQ,AH7J22T7AJRXCFHZF7RUDX63Y45A,AHLIRBDDRJKUSNTL66OD3252EYZQ,AHGKNJU3CXZ5GCOAJA7JCXNZ5RCA,AEUDZWXMXFOP2BI5WVK4S524LYKQ,AGQTOEYC5PUD7R5RGXHRNFQ3BFMQ"/>
    <s v="Prasad Kulasekar,Griswold,Balasubramanyam,Akshay,Amazon Customer,Anup,Shekhar,Baldev Dudani"/>
    <s v="R18ZEYSRNCERR7,RZSF37HFFK0LN,R39D1A1FW10AMZ,R2KMCPSQCAAIEI,R31QEV79S8TQLC,R3CCT4DZ7PNCLT,RI7WWH1O32LTQ,RN9O9A0ARA83"/>
    <s v="Good choice,No noise and all clean air. Very effective and the family noticed an improvement right away,Good product and easy to install,Go for it!!,Happy to use,How can I contact the manufacturer,Good,Excellent product"/>
    <s v="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
    <s v="https://m.media-amazon.com/images/W/WEBP_402378-T2/images/I/317ja9m3iHL._SX300_SY300_QL70_FMwebp_.jpg"/>
    <s v="https://www.amazon.in/Philips-AeraSense-AC2887-20-Purifier/dp/B01KCSGBU2/ref=sr_1_249?qid=1672923605&amp;s=kitchen&amp;sr=1-249"/>
  </r>
  <r>
    <s v="B09163Q5CD"/>
    <s v="Verilux® USB C Hub Multiport Adapter- 6 in 1 Portable Aluminum Type C Hub with 4K HDMI Output, USB 2.0/3.0 Ports, SD/Micro SD Card Reader Compatible for MacBook Pro 2016-2020, MacBook Air 2018-2020, Type-C Devices"/>
    <x v="110"/>
    <n v="1187"/>
    <n v="1929"/>
    <n v="742"/>
    <n v="0.38"/>
    <x v="0"/>
    <n v="0.61534473820632452"/>
    <x v="0"/>
    <x v="1"/>
    <x v="3"/>
    <n v="1662"/>
    <s v="[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
    <s v="AEKIHWXMZFS67F2COXCDUERH5PXQ,AEEOKIYMOYNGBWPWP3FJDCRYUCMQ,AFSV27BUBBO4RXKL2XTBKTIPEOSA,AER7VVMGX6M6QAMBZFMCQ6A7MZAA,AE5GTUXFCCPSGKHOEKPPBZXXFH3A,AE23WGYTUMB5R6JJMBU4V43JIW7Q,AFNMQJFHA6ZOCOGA7SINBVYAUIPQ,AEXW3VTOJOMHJUJV5ZQILFLJYNQQ"/>
    <s v="Vignesh,Aniket,Nitish Kumar,Amazon Customer,Yusuf,Nageswararao,Ashish,Bhupendra"/>
    <s v="R2OQSICTGUIV9L,R972JSI8VWR33,R135GA3VHX1SD1,RCK3L91V5KB3H,R344OPOOMTSVT8,R2QZCWEELOUVY0,R1CSJT44WVD786,R3UFTGEYELMOS2"/>
    <s v="Value for money.,Value for money,Price could be lesser,Ideal for new MacBooks,Average and overpriced,Meet the expectations,So I got the product on 11th August 2022. This is the initial impression of the product.,Ok ok product"/>
    <s v="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
    <s v="https://m.media-amazon.com/images/W/WEBP_402378-T2/images/I/41qTZXl3KaL._SX300_SY300_QL70_FMwebp_.jpg"/>
    <s v="https://www.amazon.in/Verilux%C2%AE-Multiport-Adapter-Portable-Compatible/dp/B09163Q5CD/ref=sr_1_284?qid=1672903008&amp;s=computers&amp;sr=1-284"/>
  </r>
  <r>
    <s v="B0B1NX6JTN"/>
    <s v="Spigen Ultra Hybrid Back Cover Case Compatible with iPhone 14 Pro max (TPU + Poly Carbonate | Crystal Clear)"/>
    <x v="122"/>
    <n v="1599"/>
    <n v="2599"/>
    <n v="1000"/>
    <n v="0.38"/>
    <x v="0"/>
    <n v="0.61523662947287416"/>
    <x v="0"/>
    <x v="1"/>
    <x v="0"/>
    <n v="1801"/>
    <s v="[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
    <s v="AHROIYVXUABAGL5GUFHMEZK3WQQA,AF4VIP5F264O5O2GKFZICPZ52E7Q,AH5ZOJA5RWLFQL3XE3GPOEXYDENQ,AHM5SJCQQWFMCWZ5776MEZGW5VWQ,AE7NBFOB3OSILKUH2JW5D2E26VFA,AG3DYTM7NUZADEFMPATX4TTIKH6A,AFGEXNVVJZMM7UZDPN6EBCUWSQNQ,AFZZGR3USTVT3SLKK2EJHBPJI7XA"/>
    <s v="Rajat,Ashray Tyagi,Ritesh,RAMESH BABU K,AstroQueen,Vishal Salian,Doctor,raj y."/>
    <s v="R6LNTBPRGQ5SH,R8XCX03RG32U,RNP9KG0AKI8QG,R3LP9C2W2RTAQH,R2FX53CQOLKI7A,R2FAY534DIE3GK,R3BS9HLFNF3IKI,R35GQXCRXTDQ4Y"/>
    <s v="Good Looking Sturdy cover,Perfect fit for 14 pro max,Excellent fit and value for money must buy if using non mag charger,Excellent,Over priced,Awesome,Worth the money,Quality product"/>
    <s v="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
    <s v="https://m.media-amazon.com/images/I/51JrMWMAmnL._SX300_SY300_QL70_ML2_.jpg"/>
    <s v="https://www.amazon.in/Spigen-Hybrid-Compatible-Carbonate-Crystal/dp/B0B1NX6JTN/ref=sr_1_389?qid=1672895864&amp;s=electronics&amp;sr=1-389"/>
  </r>
  <r>
    <s v="B07GLSKXS1"/>
    <s v="KENT 16026 Electric Kettle Stainless Steel 1.8 L | 1500W | Superfast Boiling | Auto Shut-Off | Boil Dry Protection | 360° Rotating Base | Water Level Indicator"/>
    <x v="98"/>
    <n v="1199"/>
    <n v="1950"/>
    <n v="751"/>
    <n v="0.39"/>
    <x v="0"/>
    <n v="0.61487179487179489"/>
    <x v="1"/>
    <x v="1"/>
    <x v="2"/>
    <n v="2832"/>
    <s v="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
    <s v="AEDOY7QSF22AYSFDSBF32NURIY3A,AE4GETIZXRFI5D7IX7X66HOXA7HA,AEZX7AZEVOCXCPQVIFTY7UN6R4RA,AHGAT6WYRGMXHVJU32IRWHCKZIJA,AH7DPTXSO5T2YJSEQFZ6E3HBSLQA,AED2YYBYVHAASJ3QCTDEZUTBWVOA,AFWUD5DYUNUE5VFG3RING65BF37A,AHQB4SCMITLH3RJJGHYFYGJDFGZQ"/>
    <s v="Rattan Lal Narula,DIBYALOCHAN DUTTA,Amazon Customer,Pares chandra Ray,Tapasya,Vishnu Bagal,Amjad Hussain,Sakthi"/>
    <s v="R3JRCWMWKXH9IB,R3G026EMLP0VS7,R24JJEFAXZH2J6,R24WHQLDAXAB92,R21V0OVOI8IF8N,RC1OYQZGSAU8Y,R1R8U1O073H76A,R1NVGNWTYT0WZV"/>
    <s v="The base unit is rather flimsy. could have been slightly thicker!!,Good,great,Good,Leaking issue,Pot external body gets heated, which is not expected.,Nice Product,Best Buy for Price of Rs 699"/>
    <s v="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
    <s v="https://m.media-amazon.com/images/W/WEBP_402378-T1/images/I/41fyxXj8N5L._SX300_SY300_QL70_FMwebp_.jpg"/>
    <s v="https://www.amazon.in/Kent-16026-1-8-Liter-Electric-Kettle/dp/B07GLSKXS1/ref=sr_1_175?qid=1672923600&amp;s=kitchen&amp;sr=1-175"/>
  </r>
  <r>
    <s v="B07CVR2L5K"/>
    <s v="INALSA Electric Chopper Bullet- 400 Watts with 100% Pure Copper Motor| Chop, Mince, Puree, Dice | Twin Blade Technology| 900 ml Capacity| One Touch Operation, 1.30mtr Long Power Cord (Black/Silver)"/>
    <x v="76"/>
    <n v="1656"/>
    <n v="2695"/>
    <n v="1039"/>
    <n v="0.39"/>
    <x v="0"/>
    <n v="0.61447124304267164"/>
    <x v="0"/>
    <x v="1"/>
    <x v="4"/>
    <n v="6027"/>
    <s v="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
    <s v="AGYUFQB6WUOMBYRLWNULRLC4GQ3A,AGREWD4V5XIIO7ZZSLOOF5PPW4RA,AEDTSPMMJN5UL33AYZXSBOVGMRLA,AECEPMMYOPFBE6SIVWQUSUHHAC2Q,AHO4TPXF2JLVKWJRV2IDP3OD3D6Q,AFWU3N2B6R66Q23QYZUC527E2BBA,AFEF4DGU3HTWTOL5DUN2XDYHMCVQ,AHVMXVNSDIZJWJFWWFU5EXRN77SQ"/>
    <s v="ajaydreamer,Tinu Ravi Abraham,niteesh,Niraj Agrawal,Gopi,Sammy,Anshul,Amazon customer"/>
    <s v="R2O8A01MW8OG45,R17SZCFHFXSBJ4,R15YIPPTFN5V7W,RVMI19H090GN5,R1UQMESC400YOE,R3N9DZ2JDGIAWQ,R2SYKE16W886JJ,R2YD92F7BXAMZH"/>
    <s v="A must have addition to the kitchen.,Easy to use,Superb,Fast and sharp blades...quick work,Good product,Quality of motor is good, just doubt on jar, it's not so much strong,Inalsa Bullet Chopper,Very handy and good chopper"/>
    <s v="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
    <s v="https://m.media-amazon.com/images/I/413w7idJYKL._SX300_SY300_QL70_FMwebp_.jpg"/>
    <s v="https://www.amazon.in/Inalsa-Bullet-400-Watt-Technology-Chopper/dp/B07CVR2L5K/ref=sr_1_269?qid=1672923606&amp;s=kitchen&amp;sr=1-269"/>
  </r>
  <r>
    <s v="B07V82W5CN"/>
    <s v="HP USB Wireless Spill Resistance Keyboard and Mouse Set with 10m Working Range 2.4G Wireless Technology / 3 Years Warranty (4SC12PA), Black"/>
    <x v="73"/>
    <n v="1349"/>
    <n v="2198"/>
    <n v="849"/>
    <n v="0.39"/>
    <x v="0"/>
    <n v="0.61373976342129211"/>
    <x v="0"/>
    <x v="1"/>
    <x v="6"/>
    <n v="7113"/>
    <s v="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
    <s v="AFTFXABT3BDNGAMCE5GCZ5BIZOGQ,AHGJUEH2OCUBOVSJSKQSHCSOW7ZQ,AELVCY3WRWL2IPLH6BX2VXKUHDDQ,AFQ4223SMNWNRIAGWCCSB6AN6PRQ,AE5XTZM6CCS7KOS6K2CEYEESQJUA,AFSBYWJB5BRFON6DVK7M5YRGL72Q,AGIP2P2RM5LF2Z6NRCGYE6IZA27Q,AFAY4E5XO4Z7KO4FYOWQYQSKT4KA"/>
    <s v="Pranjall Kumar,tapas sing,Kondapalli mukhesh,Madhu Raman,Praveen K Cherian,rahul ohal,Rajendra,SOHAN THAKUR"/>
    <s v="R15X8TSLB82W2J,R1EI6L4P0NUWLK,R1XPA9CXQ07FQW,RGBXMT5Q7DSGO,R2SRH5XZ5MY04L,R22XW48SVD9N5F,RAYTSZHN0P9H5,R26ULECYB1ZKE1"/>
    <s v="Great for typing horrible for gaming.,Performance good and smooth. 💖💖,Value for money,Keyboard,good for the price,This is the best wireless keyboard,Worth it product.......,Nice one"/>
    <s v="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
    <s v="https://m.media-amazon.com/images/I/31BWFhkXiPL._SX300_SY300_QL70_FMwebp_.jpg"/>
    <s v="https://www.amazon.in/HP-Multimedia-Wireless-Keyboard-4SC12PA/dp/B07V82W5CN/ref=sr_1_203?qid=1672903005&amp;s=computers&amp;sr=1-203"/>
  </r>
  <r>
    <s v="B08DPLCM6T"/>
    <s v="LG 80 cm (32 inches) HD Ready Smart LED TV 32LM563BPTC (Dark Iron Gray)"/>
    <x v="26"/>
    <n v="13490"/>
    <n v="21990"/>
    <n v="8500"/>
    <n v="0.39"/>
    <x v="1"/>
    <n v="0.61346066393815368"/>
    <x v="0"/>
    <x v="1"/>
    <x v="0"/>
    <n v="11976"/>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21?qid=1672909124&amp;s=electronics&amp;sr=1-21"/>
  </r>
  <r>
    <s v="B06XPYRWV5"/>
    <s v="Pigeon by Stovekraft 2 Slice Auto Pop up Toaster. A Smart Bread Toaster for Your Home (750 Watt) (black)"/>
    <x v="0"/>
    <n v="1099"/>
    <n v="1795"/>
    <n v="696"/>
    <n v="0.39"/>
    <x v="0"/>
    <n v="0.6122562674094707"/>
    <x v="0"/>
    <x v="1"/>
    <x v="1"/>
    <n v="4244"/>
    <s v="2 slice capacity and auto pop up|Cool touch body and variable browning control|Bread slice centering device for even toasting|Easy slide out crumb tray and cord storage|Power: 750 watts|Warranty: 1 year warranty provided by the manufacturer from date of purchase"/>
    <s v="AGMCZ2KDUK34T3TUMG3JCFV7FOTA,AHZLFVEFPM5G6NINL6C2U6DEUNZA,AF5GDNAQLJ3SAR4Z2GHHWCJ6PZEA,AHASL2VPJAIFFLPXEDF3X464QCAA,AE4BIPLKOA6B7N27WD53TX2UU6VQ,AHWQGQ4LHOPQXZWAVIMXQ6UQFYHQ,AFB4DO5PCKBMV3TJ37XFDTWLOVRQ,AGDZJR57Z4DRGPARXFMEQJWRLSGQ"/>
    <s v="Partha Sen,Pooja jain,Ayush P.,Shantilal Sharma,Gautam S.,manan parekh,LM,susmrita"/>
    <s v="RPHKXENT6881N,R14GIM1TQZM2WS,R22GCXSWUPXZ37,R1BODEGMFJ7WTL,R2NHEH4AZSRE24,R1WO9OM8O2713U,RS2T771TLOD14,R32DSGGUO0K1G0"/>
    <s v="Good one,Nice,Wrong information provided by pigeon,Good product.,Best in class for this price,Best in this budget,Good product,Nice product"/>
    <s v="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
    <s v="https://m.media-amazon.com/images/W/WEBP_402378-T1/images/I/31Sgt4ZRNXL._SX300_SY300_QL70_FMwebp_.jpg"/>
    <s v="https://www.amazon.in/Pigeon-2-Slice-Pop-up-Toaster-Black/dp/B06XPYRWV5/ref=sr_1_124?qid=1672923597&amp;s=kitchen&amp;sr=1-124"/>
  </r>
  <r>
    <s v="B09J4YQYX3"/>
    <s v="Borosil Electric Egg Boiler, 8 Egg Capacity, For Hard, Soft, Medium Boiled Eggs, Steamed Vegetables, Transparent Lid, Stainless Steel Exterior (500 Watts)"/>
    <x v="111"/>
    <n v="1399"/>
    <n v="2290"/>
    <n v="891"/>
    <n v="0.39"/>
    <x v="0"/>
    <n v="0.61091703056768554"/>
    <x v="0"/>
    <x v="1"/>
    <x v="4"/>
    <n v="461"/>
    <s v="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
    <s v="AFZESR4UNHIMTL2SQMFA3FJYKHAQ,AF2KW5BVHOC5TMH3ZBVCRSG4CCBA,AH5A5LHF3QDSOP2C5YV5RI5SFY7Q,AFJUTJ2OOOMAALQVWF4NJHMWWTLA,AFBO7V4C5TDYJ4VCEZTNK3JUAL4A,AFEUD4GVTU2JV2PXCSYQE34CM6FQ,AHFCHZTGIW3H765BOG5UQ4CS5B6Q,AGD3DH2YTXYUU3D2AHBH2FOW5BDQ"/>
    <s v="Renu,matthew thomas,Chandrakanth Ksheersagar,Amazon Customer,Unnikrishnan Pillai,shreyoshi halder,Vijeta,Amit Mukhedkar"/>
    <s v="R2UIJV14OIMCZV,R1458J40NJSVIT,RXW8PLIUVJ2OE,R9A1OF3EW7MGN,R28WD8ETADFIKR,R1PELVV3KOBO73,R3P3AYLYQSCIHC,R218TWEQR99LCG"/>
    <s v="Over all good,Good product, but power switch,Good product,Quality product by Borosil!,Awesome 👌,Easy to use,Excellent,Its a very user friendly product."/>
    <s v="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
    <s v="https://m.media-amazon.com/images/W/WEBP_402378-T1/images/I/41MJ2hsq4LL._SX300_SY300_QL70_FMwebp_.jpg"/>
    <s v="https://www.amazon.in/Borosil-Electric-Vegetables-Transparent-Stainless/dp/B09J4YQYX3/ref=sr_1_270?qid=1672923606&amp;s=kitchen&amp;sr=1-270"/>
  </r>
  <r>
    <s v="B00EDJJ7FS"/>
    <s v="Philips Viva Collection HD4928/01 2100-Watt Induction Cooktop with Feather Touch Sensor and Crystal Glass Plate (Black)"/>
    <x v="104"/>
    <n v="3229"/>
    <n v="5295"/>
    <n v="2066"/>
    <n v="0.39"/>
    <x v="0"/>
    <n v="0.60982058545797924"/>
    <x v="0"/>
    <x v="1"/>
    <x v="1"/>
    <n v="39724"/>
    <s v="Philips Domestic Appliances is Asia’s most trusted brand(As per Research by ibrands360 &amp; WCRCINT. Category: Home Appliances.)"/>
    <s v="AFVKRRAFQOO6G7UIAK6H44N3AHUQ,AEDG2D2EUJBTRXOTXTERTO45O3YQ,AGQMHEOMID4JPWI362AEVAFIAM3A,AFRUVFPVIIIWUPPXM7EQEXD6I5BQ,AETNTQXA5XZFHEBM6KKNB3I4SH3A,AH4KRGUX424RRJAJL2N7BQKGC3XA,AG73LD2KHD5QVU277LLIT3VMT7ZA,AHSIPI7MVS5ICRZJW6FJEDI2TBKQ"/>
    <s v="Icu,Pavish,Krrish kumar,Vit Bernatik,Sanjay 6266,surykant gonarkar,Monu,VikramJit Singh Khaira"/>
    <s v="R20RA7F53RKEWU,RX5JXI5MY648T,R1P43OQ1EQ8EIT,R18PMGZTANNTV7,R1UZ4DMD2H0S1H,R1I1N1NYQ2TMVX,R3CZD69S9SFWJT,R3IRM4HQ0TXTJB"/>
    <s v="Product as describe,Good product,Good product but price high.,I miss my gas stove.... Induction sucks :(,Great value,No1,तेल गर्म करने में परेशानी,Good"/>
    <s v="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quot;pause&quot;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quot;manual&quot;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
    <s v="https://m.media-amazon.com/images/I/41Bnylq337S._SX300_SY300_QL70_FMwebp_.jpg"/>
    <s v="https://www.amazon.in/Philips-Collection-HD4928-01-2100-Watt/dp/B00EDJJ7FS/ref=sr_1_54?qid=1672923593&amp;s=kitchen&amp;sr=1-54"/>
  </r>
  <r>
    <s v="B097MKZHNV"/>
    <s v="Racold Pronto Pro 3Litres 3KW Vertical Instant Water Heater (Geyser)"/>
    <x v="100"/>
    <n v="2949"/>
    <n v="4849"/>
    <n v="1900"/>
    <n v="0.39"/>
    <x v="0"/>
    <n v="0.60816663229531864"/>
    <x v="0"/>
    <x v="1"/>
    <x v="1"/>
    <n v="7968"/>
    <s v="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
    <s v="AGAJXGDRTICIRCARGVACQLPWIFMA,AHAKYUK7XTHBF4GTP2BGSXCFIE2A,AHFGDVDHTJKY6CD6ALJ7QYIXHRLQ,AGPSJBF6CTEE4MJG3X5Z3DMJEJZA,AFAOU74I45ATGV4STWGKFXBRHODA,AFO7RG5625GORMOYYYTBYXYCUDHA,AF3776HZNNRKUL4UWNIVU4Z6ZVZQ,AH2XARVUUCZGIBNTL4MQQWNRYABA"/>
    <s v="Dr Yashaswi Dalal,Aktharindia 20,najib khanche,Vipul Vora,Pranav Nirhali,VARGHESE MS,Amazon Customer,satyawan"/>
    <s v="RG9KNQN3E5K2O,R3QKEI2SGY9HHY,R2R5MGEDVA55JE,R2AU8713HTPVYG,RJ05T5WBN8SDA,RQELQR0TU48E,RDXWINVIMDE9W,R3PFU7N4OQCZ68"/>
    <s v="Good to go for small family. Indicater and installation issues.,Very nice product,Worth buying,Best gyser,Good,Goodwill,Bit costlier than other products in the market of its kind but quality is also very good.,Working is fine"/>
    <s v="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
    <s v="https://m.media-amazon.com/images/W/WEBP_402378-T1/images/I/314qO8dyvRL._SX300_SY300_QL70_FMwebp_.jpg"/>
    <s v="https://www.amazon.in/Racold-Pronto-3Litres-Vertical-Instant/dp/B097MKZHNV/ref=sr_1_391?qid=1672923612&amp;s=kitchen&amp;sr=1-391"/>
  </r>
  <r>
    <s v="B08S6RKT4L"/>
    <s v="Balzano High Speed Nutri Blender/Mixer/Smoothie Maker - 500 Watt - Silver, 2 Jar"/>
    <x v="123"/>
    <n v="2599"/>
    <n v="4290"/>
    <n v="1691"/>
    <n v="0.39"/>
    <x v="0"/>
    <n v="0.60582750582750577"/>
    <x v="0"/>
    <x v="1"/>
    <x v="4"/>
    <n v="2116"/>
    <s v="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
    <s v="AH2AVPUOI6A3TMI5OK6YM4II7HXA,AFY65T5MLGBO4CIMHS2HQASXETHA,AGJ2H3TVS44UM24XPHEXER4AGBLQ,AG7TH75OM43KHSIXXCFBZF63MNAQ,AFQJOOGXRMN263F22QY4LZYCWALA,AGQXUBN7LJR2F4IMZYO6PGOAG3DQ,AHGOLGDHHDPHLQIXJCEWKUMBERUQ,AH2UU7LYVU4G6TLQCQZTE23V72DQ"/>
    <s v="Trusted User,Pardeep singh,Captain Retail,SIDDHARTHA GOEL,Basa SD,Srini,C R PRABU,Karthikeyan N"/>
    <s v="R3BIC1KGACDYI0,R1CCVQBZR4Q9VB,RZIRE8MUDAZ82,R1NRMX4OA3SKEO,R1MVQCC2Q3ABZ1,R33SSIWTU7O0HN,R1S3TX7C3GKBWE,R2JTNGSHLWKQHT"/>
    <s v="Good product  but has a misleading information about warranty,Value for money,4.5 ⭐ Small and Sturdy blender and versatile,Perfect for every kitchen,Awesome Product,Nice Product,Very nice blender,Worst product and service"/>
    <s v="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
    <s v="https://m.media-amazon.com/images/W/WEBP_402378-T2/images/I/41+pYgFJpBL._SY300_SX300_.jpg"/>
    <s v="https://www.amazon.in/Balzano-Speed-Nutri-Blender-Smoothie/dp/B08S6RKT4L/ref=sr_1_241?qid=1672923603&amp;s=kitchen&amp;sr=1-241"/>
  </r>
  <r>
    <s v="B07YCBSCYB"/>
    <s v="AmazonBasics Induction Cooktop 1600 Watt (Black)"/>
    <x v="104"/>
    <n v="1999"/>
    <n v="3300"/>
    <n v="1301"/>
    <n v="0.39"/>
    <x v="0"/>
    <n v="0.60575757575757572"/>
    <x v="0"/>
    <x v="1"/>
    <x v="1"/>
    <n v="780"/>
    <s v="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quot;Auto Standby&quot; in case no pan is kept, residual heat indicator and fan for auto cooling (fan continues working to cool down residual heat even after operation is stopped)"/>
    <s v="AE5DRZFQN56UNHWLA6RSKDLDXU3Q,AH7G7F5V6NZQTXGNBULKUK4X6UXQ,AEYISFG3PXSZTUJS67PADHKW55NQ,AFT2SBIE45E3P46X2VFYXXR7JTDA,AETRLDW2AUAQJPHLEUIYFEZBBU5Q,AGOXIKCKLMADHJXOXLKL2XKPA3BA,AHTDOMYCLQT2RTXY3HVZBMCDCI5A,AEUMGPKAO6GBV56NJMU4XM5S76EQ"/>
    <s v="Amazon Customer,Ishtiyaq Ahamd,Roy Tom,THANGAVELU,Gopinath Behera,Souravv Garnaik,NC Mistry,MOHAMMAD I."/>
    <s v="R2PK3LURGV7XMK,R17NQ1RVQ187WB,RBRUS2N936FP7,R32Z3826SCWBZC,R3N8TTZEOCVIC9,R397WT8ZINS4R3,R38K7QGV2GYAXT,RL5X2D0KMAID9"/>
    <s v="So far so good,Good,Good quality product,Fully satisfied.,Product Is Nice ,And Easy To Use,poor longevity,A good induction cook top,Good."/>
    <s v="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
    <s v="https://m.media-amazon.com/images/I/4153SQc2VYL._SX300_SY300_QL70_FMwebp_.jpg"/>
    <s v="https://www.amazon.in/AmazonBasics-Induction-Cooktop-1600-Watt/dp/B07YCBSCYB/ref=sr_1_247?qid=1672923605&amp;s=kitchen&amp;sr=1-247"/>
  </r>
  <r>
    <s v="B09NFSHCWN"/>
    <s v="Hilton Quartz Heater 400/800-Watt ISI 2 Rods Multi Mode Heater Long Lasting Quick Heating Extremely Warm (Grey)"/>
    <x v="40"/>
    <n v="1149"/>
    <n v="1899"/>
    <n v="750"/>
    <n v="0.39"/>
    <x v="0"/>
    <n v="0.60505529225908372"/>
    <x v="1"/>
    <x v="1"/>
    <x v="9"/>
    <n v="24"/>
    <s v="Comes with 2 Quartz heating tubes providing more warmth|Front grill for safety|Safety tip over switch|Two heat setting - 400 Watt &amp; 800 Watt|Having carry handle for easy portability|Included Components: 1 N Main Unit &amp; 1 N Instruction Manual|1 Year Warranty"/>
    <s v="AGYWNEMMI425KXXTZCVB7FOQBWNA,AHFXBNDCOX7XWOQ3AG6PTK6LOF2A,AHLPIV7SYJYC4OPSLCRAC3YVJ2YA,AFNXN32OITFCDL37ZNCO5GVSWGBA,AEHYZUICPG76APEFLWIJM2VEL44A,AHN7KDVM3CXUADMOVMT45XTTPQQA,AFPPFPKUIMU7J2Q5XECEA2OAWGQQ,AH2NDKEF6SAXWMINDMG7S6YD7IMQ"/>
    <s v="Shravan patel,Tajammul Hussain,ANSAR JAFAR,Warrior Owl,Suresh Prasad Gupta,Kashif Shaaz,Tanya,Vinayak"/>
    <s v="R3PHYNEGUHVNDJ,R3U3Q0ET3JUC76,R1AJYRLEYBQKHQ,RIJ0LF1TCS88U,R1U7C8WLUNQGS1,R1G0KB7WIUAYV6,RH81LB9FFSVDB,R8LK8I42MTY6L"/>
    <s v="Good,Good Design,NICE PRODUCT,Not sturdy,Good product,Best one out there!,Best in the market,Poor quality"/>
    <s v="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
    <s v="https://m.media-amazon.com/images/W/WEBP_402378-T1/images/I/51eq6GwXn-L._SX300_SY300_QL70_FMwebp_.jpg"/>
    <s v="https://www.amazon.in/Hilton-Quartz-Heater-Watt-Certified/dp/B09NFSHCWN/ref=sr_1_485?qid=1672923617&amp;s=kitchen&amp;sr=1-485"/>
  </r>
  <r>
    <s v="B0883KDSXC"/>
    <s v="USHA Armor AR1100WB 1100 W Dry Iron with Black Weilburger Soleplate (Purple)"/>
    <x v="38"/>
    <n v="599"/>
    <n v="990"/>
    <n v="391"/>
    <n v="0.39"/>
    <x v="0"/>
    <n v="0.60505050505050506"/>
    <x v="1"/>
    <x v="1"/>
    <x v="2"/>
    <n v="16166"/>
    <s v="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
    <s v="AGHGGSIQM4RM22XLL7RSBII7HZIA,AHAYFRVMROHBYUMKXLYDCXNAJMRQ,AEMICKNJILKDILX34NH2M3J46IAQ,AGKZ3KXXYD3OEYXWWSVFJRGLFCEQ,AHCJ77IDXMNIETFDYNI3WZLPUMXQ,AGYA2I3AYUSIYU7GXXETOJPVD4PQ,AHGLGITLEVUVGIAD5XHM6GBKJTBQ,AGCFMKKXPUUHYMVVG5B6YDBV45TQ"/>
    <s v="Aravind,Akshay,Bhola,Shaik Ashif,yudhishtar sharma,Chintan Shah,Chandu,Harjinder Kumar"/>
    <s v="R3DHTSOB1MY0F8,R26JO5R53V41U4,R101VJD80D1Z15,RWULGXZ2D26AB,R2K0DC0RJV28S5,R3ONAP5KD4Q7QH,R6GTVCFXBWOXH,R13MW2BGCZLD8H"/>
    <s v="A travel companion,Small and thin wire,Good product product thanks usha.,Nice,Good,Good buy,Ok product.,VfM"/>
    <s v="Bought for as my travel tool to easy ironing,https://m.media-amazon.com/images/W/WEBP_402378-T2/images/I/618k+pbSNxL._SY88.jpg,Good product with good quality.,Nice,Good,Light weight,Good according to price ok. 1200,VfM"/>
    <s v="https://m.media-amazon.com/images/W/WEBP_402378-T2/images/I/31WXnM9XIYL._SX300_SY300_QL70_FMwebp_.jpg"/>
    <s v="https://www.amazon.in/Armour-AR1100WB-1100-Watt-Soleplate-Purple/dp/B0883KDSXC/ref=sr_1_77?qid=1672923595&amp;s=kitchen&amp;sr=1-77"/>
  </r>
  <r>
    <s v="B07DGD4Z4C"/>
    <s v="Butterfly Jet Elite Mixer Grinder, 750W, 4 Jars (Grey)"/>
    <x v="57"/>
    <n v="3499"/>
    <n v="5795"/>
    <n v="2296"/>
    <n v="0.4"/>
    <x v="1"/>
    <n v="0.60379637618636761"/>
    <x v="1"/>
    <x v="1"/>
    <x v="2"/>
    <n v="25340"/>
    <s v="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
    <s v="AHFKBN3ZZECQJAP2WEVEDSPH67CQ,AGKAHQZZVWL46MMG723MEZ2B5JXQ,AG77YVKGFFYDUVVPDE2TNAYYMKOA,AFEVFMYDEJHU4LZC5NIFNHXIBTHA,AFZFVBUJXA6PBKJ2FDOYPBEACFKA,AFSZBGFWEAXEDMC4FY3MQB43MSBQ,AGO5KIAIKOB2PPLPFLDLLDMGBQAA,AGY7KGVDNN7DDK5MP4CKRINLVGIA"/>
    <s v="Lakshminarayana G,bhanu,shah,Pavan kumar G,Sai Gangadhar Chawan,Venu,Laxman Ray,Ankit Yadav"/>
    <s v="R1MX1ES6AZNSD8,R222NCQOR0GD05,RSLWFI693E1IC,RKS2GT83G9XWF,R2ZJA3OLIBCR6J,R3GIIUNIWHKBGU,R2A08NUNO1EBI3,R15G7XHEWED07R"/>
    <s v="Very nice product from Amazon,Work in very good,good product,Good,Nice 👍,Good performance with cheap look,User manual book and Warranty card not in Box.,Satisfied 😁"/>
    <s v="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
    <s v="https://m.media-amazon.com/images/I/41vK2c5b-lL._SX300_SY300_QL70_FMwebp_.jpg"/>
    <s v="https://www.amazon.in/Butterfly-Jet-Elite-750-Watt-Grinder/dp/B07DGD4Z4C/ref=sr_1_59?qid=1672923593&amp;s=kitchen&amp;sr=1-59"/>
  </r>
  <r>
    <s v="B07VNFP3C2"/>
    <s v="Prestige 1.5 Litre Kettle 1500-watts, Red"/>
    <x v="12"/>
    <n v="749"/>
    <n v="1245"/>
    <n v="496"/>
    <n v="0.4"/>
    <x v="0"/>
    <n v="0.6016064257028112"/>
    <x v="1"/>
    <x v="1"/>
    <x v="2"/>
    <n v="31783"/>
    <s v="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
    <s v="AEDCFJT7COKZ3DP4YGWKH6KU7LAA,AFCOSVW2NHSFLPG7O5EKP2YRUERQ,AEI6GYSN3UARZSSWIR5HYUEF44XQ,AHCOKF4M3PRZWEENXHMFXKAZSYBA,AE3Z6FOZQTLXHRH3FSDWSUVG774Q,AH2OOR5NWZ5OB4GTDQ24D6CS6DNQ,AHWLIKXRCLQS7T7SHUAAJOKBQTLA,AHBYDX5JRGNFCSRBXDXTITOBNQ5Q"/>
    <s v="Sib,Deepak Kumar,Amazon Customer,Karthik Ganesan,jivan surse,Parthasarathy.R,Satish Kumar Pandey,Ashish"/>
    <s v="R3QP7PGD3SMG5I,R3ANC3TLK8732Y,RE9NKZ6CH2C3S,R2KGRD3G11ZE61,R38DXL79EKGXCA,R3MFG4MODO6DW6,R1X00FRQGJ1J7M,R1SX47T0QOY50H"/>
    <s v="Good Product Worst Delivery,Overall is ok but outer steel kafi hot 🔥 ho jata he,jo kids k liye kafi harmful he,Nice product,Lovely Product, but filtering holes are big for Ants to get in,Don't buy prestige water kettle product,best product,Medium,Heats up on handle and sides."/>
    <s v="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
    <s v="https://m.media-amazon.com/images/W/WEBP_402378-T1/images/I/41JCf4kTKgL._SX300_SY300_QL70_FMwebp_.jpg"/>
    <s v="https://www.amazon.in/Prestige-1-5-Kettle-1500-watts-Red/dp/B07VNFP3C2/ref=sr_1_16?qid=1672923591&amp;s=kitchen&amp;sr=1-16"/>
  </r>
  <r>
    <s v="B07NPBG1B4"/>
    <s v="AmazonBasics High Speed 55 Watt Oscillating Pedestal Fan, 400mm Sweep Length, White (Without Remote)"/>
    <x v="124"/>
    <n v="1982.84"/>
    <n v="3300"/>
    <n v="1317.16"/>
    <n v="0.4"/>
    <x v="0"/>
    <n v="0.60086060606060598"/>
    <x v="0"/>
    <x v="1"/>
    <x v="3"/>
    <n v="5873"/>
    <s v="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
    <s v="AGWWAYI5PN6JJ6UDW7QGDYYH5LHQ,AHFV5ARR3PS2ARXNE6ZUZWY4WTSA,AHRCI5GQKXZVJF3CJZTTJPDLVAMQ,AGAX7R5GL5K2RGHQSQTDMPYC72PA,AGYHKR66NKJAPKDC55IEHLPVQBHQ,AHGV2ZMWXKZRSG46I5AFRD5GBFPA,AF2Y6OLJTC5NXEHBTQINTOFXPV3A,AHLVFDJW36WQI2EAJURC4Q4525JA"/>
    <s v="Govind Khatri,Shanmugam,amrendra,Giji Philip,Khaja Jabbar Ahmed,Sivan Sai,vijendra Kumar,Amazon Customer"/>
    <s v="R3H7NIOGR51BCC,R3BKEMT5488WIB,R31QG2GYR8A37S,R2NO8ASBTPQKQZ,RVB2FQLVO9N0A,R1366OOBBOMJI2,R21V60CHP3W6KY,R207DKP7LXNDSC"/>
    <s v="Good quality fan,Good one...,Fraud,No remote control,Value for money,Easy to assemble,no remote control but I think worth for money(bcz low budget pedestal fan,Good,Nice fan"/>
    <s v="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
    <s v="https://m.media-amazon.com/images/I/418vOzm6DZL._SX300_SY300_QL70_FMwebp_.jpg"/>
    <s v="https://www.amazon.in/AmazonBasics-400mm-Pedestal-Remote-White/dp/B07NPBG1B4/ref=sr_1_477?qid=1672923615&amp;s=kitchen&amp;sr=1-477"/>
  </r>
  <r>
    <s v="B0756KCV5K"/>
    <s v="Prestige PIC 15.0+ 1900-Watt Induction Cooktop (Black)"/>
    <x v="104"/>
    <n v="3180"/>
    <n v="5295"/>
    <n v="2115"/>
    <n v="0.4"/>
    <x v="0"/>
    <n v="0.60056657223796039"/>
    <x v="0"/>
    <x v="1"/>
    <x v="1"/>
    <n v="6919"/>
    <s v="Concealed and feather touch buttons|Anti magnetic wall, Push Button Controls|Body Material - Full Glass|Automatic voltage regulator . Indian menu option|Unique design for protection against insects|Warranty: 1 year on product|Power: 1900 watts; Operating Voltage: 230 volts"/>
    <s v="AHSGCVKHDAXRUG4R7V3RB6WYLZCQ,AHFTHBS5KCQWNQIYBUXWLMS6VJNA,AGQAZKHJRJ44EBAFG5NLJWB6VORA,AHZO434YNBOOY33A2IHP3RCV6FOQ,AGNUIVLVQZXACC7UBK6KUYONSKFQ,AFHTHDZC4BOFGJAGPN5EGVLT76NQ,AGR7ZWKS6IANTUZJ26FNMG74IUOA,AF2NMGMO6GOFFYU3TYVZYX6KU25Q"/>
    <s v="ASHFAK KHAN,Uday,Amazon Customer,Birendra Rai,Popi Das,amit kumar,Maneesh,ARITRA MAJUMDER"/>
    <s v="R2QMIAMI841PRB,R13ESBS8Z3WZG0,RZ8HXGE2HU1O,R39QVJ5S4G6J9F,R31OSHB7AMO3J0,RA1YZBDD2GHLO,RQKLAO0RN02HA,R2XRY2ODIQ1YAA"/>
    <s v="Bad servisec,a bit costly,Favourite,Thankyou amazon for brand product which I received in good condition,Good product,Good,Prestage induction,Till now going good"/>
    <s v="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
    <s v="https://m.media-amazon.com/images/I/41jv4fqU1EL._SY300_SX300_QL70_FMwebp_.jpg"/>
    <s v="https://www.amazon.in/Prestige-PIC-15-0-1900-Watt-Induction/dp/B0756KCV5K/ref=sr_1_452?qid=1672923614&amp;s=kitchen&amp;sr=1-452"/>
  </r>
  <r>
    <s v="B078JF6X9B"/>
    <s v="Havells Instanio 3-Litre 4.5KW Instant Water Heater (Geyser), White Blue"/>
    <x v="100"/>
    <n v="3645"/>
    <n v="6070"/>
    <n v="2425"/>
    <n v="0.4"/>
    <x v="1"/>
    <n v="0.60049423393739698"/>
    <x v="0"/>
    <x v="1"/>
    <x v="1"/>
    <n v="561"/>
    <s v="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
    <s v="AENQUXAACC6E53BRVBZPXCC356OA,AEBGRX2UHNMQHYKUQFHGDUPE4UCA,AEEWHS6M7UDMDKWHZSVVHGW5JJUQ,AHJEMKM64LMY6YJR5AE3RMA2IW7Q,AHZHKXL5TIRPYY5YI5IUSYODJZSA,AHOTFNEAM62KASA6YHCDNPGNNZRQ,AGFQZRCAAKEW5ULV2UIU4RBI6IEQ,AE6ZHG2AXD6VPRRT3EUFSGVQJKOA"/>
    <s v="Kindle Customer,rajni,JYOTI SRIVASTAVA,Amazon Customer,Ankit Devidas Chavhan,Sayan Mandal,Amazon Customer,M Das"/>
    <s v="R3TCEP7588ZBZ,R2I5P8LAU0IX8X,R19Q8ONLFVVDNG,RTAB1NOENZ16O,R2088N9Y90R4IZ,R3R8TSL66Y6E6F,R29WIAZC4ETAX2,R2J8KC6I69DKED"/>
    <s v="Serves unlimited hot water instantly,Very good,Go for it,Instant heating,Just go for it.,Best for instant heat water,Amazing products,Instant got water, quite literally"/>
    <s v="I bought &quot;Havells 3lts Instant Geyser 4.5KW White/Blue&quot; and I'm really happy I made this decision.Let me start with why I went for &quot;Instant Geyser&quot; instead of &quot;Storage Geyser&quot;.-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quot;Instant Geyser&quot; and who should opt for &quot;Storage Geyser&quot; is the question ?- If you like to have a &quot;Shower Bath&quot; for which you require more than 10 litres of hot water continously then you should go for &quot;Storage Geyser&quot; since storage geyser of capacity more than 10lts will store 10lts of hot water and provide it to you as soon as you turn on the shower without any pauses-Instead if we consider &quot;Instant Geyser&quot; of 3lts capacity for shower bath, it cant provide you 10lts of hot water continously because for every 3lts it takes time to heat water again-Hence for a shower bath better to go for &quot;Storage Geysers&quot;-If you like to have a &quot;Bathtub Bath&quot; then instant geyser's are good to go because-Consider using a bathtub, a bathtub generally is of capacity 350lts-If you even use a &quot;Storage Geyser&quot;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quot;Bathtub bath&quot;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quot;Bucket Bath&quot; ?-Both &quot;Storage geysers of 15lts or above&quot; and &quot;Instant geysers of 3lts or above&quot; are good to go-Just choose based on:  Price,  Time taken to heat ( instant takes less time ),  Energy consumption ( instant comsumes less )Now coming to &quot;Havells 3lts Instan Geyser of 4.5KW&quot;, why I bought this ?-Havells is a great brand-I wanted to have it for &quot;Bathtub Bath&quot;-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quot;Plumbing Work&quot;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quot;Auto Cutoff&quot;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quot;Blue when its heating&quot; and &quot;Orange when it has done heating&quot; ( Have a look at the pictures I have attached)Note:-Go for the 4.5kw model if you want hot water instantly in 30 to 50seconds, the 3kw model might take 2 to 5mins to heat 3lts of water-Make sure it is 4.5kw model because I see reviews from other customers who say the &quot;Mustard&quot;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
    <s v="https://m.media-amazon.com/images/W/WEBP_402378-T2/images/I/31991seDfcL._SY300_SX300_QL70_FMwebp_.jpg"/>
    <s v="https://www.amazon.in/Havells-Instanio-3-Litre-Instant-Geyser/dp/B078JF6X9B/ref=sr_1_347?qid=1672923610&amp;s=kitchen&amp;sr=1-347"/>
  </r>
  <r>
    <s v="B0B84QN4CN"/>
    <s v="Wipro Vesta 1200 Watt GD201 Lightweight Automatic Dry Iron| Quick Heat Up| Stylish &amp; Sleek |Anti bacterial German Weilburger Double Coated Soleplate |2 Years Warranty"/>
    <x v="38"/>
    <n v="660"/>
    <n v="1100"/>
    <n v="440"/>
    <n v="0.4"/>
    <x v="0"/>
    <n v="0.6"/>
    <x v="1"/>
    <x v="1"/>
    <x v="7"/>
    <n v="91"/>
    <s v="Wipro Vesta 1200 Watt Light Weight Automatic Dry Iron With German Anti Bacterial Soleplate Coating"/>
    <s v="AEPMS5PFD6A3CBZ7A5GCVJURRQPA,AFSKCZCQS5Q2D5IFYXRTCAEG5BZA,AFLYLUQJLNGO32IJITTXKWO2YOCA,AH43ILYGJQUD5563RLERPIE2UMCQ,AEW6MNLEJPNDYI52OFUVMB3EDYMA,AHFF6M6NA23SOFKPPX22FLLPRELA,AF4LT2MRA6U4IPL63X5ANNO5BLOA,AGLMUN4K5NVDCVNPMNI5OF2IH5LA"/>
    <s v="Aniket Chudnaik,Wasimraja,Rahul Mallah,inderjit singh,Shivhari,Vishbhav Poojary,Pawar,Balasubramaniam R"/>
    <s v="R2F0IBB2PGO45G,RJFI2R3H927Q,RC7IDRI4JEBY7,R32SRTV86GX7PE,R280BK653XF5IU,R1TL5WY2M25VGJ,R2BSYUX6ABDXCI,R3IWMYQP9WYGE1"/>
    <s v="The wire is short,God,Rahul Mallah,Very nice 👍,Good ✌️🤝❤️👏👍❤️❤️,Stopped working after a few days.,Excellent product pls buy,Very useful"/>
    <s v="Very short wire to connect to my switch,Nice,,Very good product,Good,Turns on heat initially and then doesn’t heat up. Eventually needs to cool down completely to again start heating again. Wouldn’t recommend buying.,Excellent product pls buy.,Nice"/>
    <s v="https://m.media-amazon.com/images/I/314V87LweLL._SX300_SY300_QL70_FMwebp_.jpg"/>
    <s v="https://www.amazon.in/Lightweight-Automatic-bacterial-Weilburger-Soleplate/dp/B0B84QN4CN/ref=sr_1_342?qid=1672923609&amp;s=kitchen&amp;sr=1-342"/>
  </r>
  <r>
    <s v="B09FZ89DK6"/>
    <s v="Eureka Forbes Supervac 1600 Watts Powerful Suction,bagless Vacuum Cleaner with cyclonic Technology,7 Accessories,1 Year Warranty,Compact,Lightweight &amp; Easy to use (Red)"/>
    <x v="51"/>
    <n v="5999"/>
    <n v="9999"/>
    <n v="4000"/>
    <n v="0.4"/>
    <x v="1"/>
    <n v="0.59995999599959993"/>
    <x v="0"/>
    <x v="1"/>
    <x v="1"/>
    <n v="1191"/>
    <s v="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
    <s v="AGDKUP57RD2RF2PYRHJ4HC2WB6CA,AGK7S5LXXV5UHXXEY2BKNLZ52XUA,AHK6E3O55RIZSFP52ZJNTVSEEL6Q,AFRI5LEU7NP3RTVSDBIC66QJN5HA,AFN7UVFX2VSEPIBWFVWYUXLYCUYQ,AEI6Y3E7HZN7HAJIEHYUO3PELSNA,AEDEO6FQJAAYWROW5Y74WR73VOXQ,AGOWAPE7FNYHKW7NMZRABFLAPBLA"/>
    <s v="9848023076,Parimala,ajay kumar verma,ARSHAD,Hola,Anil V,kuppannan maruthachalam,Nikhil"/>
    <s v="R1ZCNUY4FGIBT4,R3PFYE8GPM1BM2,R1PLX62UCX8BEO,RPOJFOW2F49SE,R17TPTBCK87IBF,R3EOBXZZQZEMTI,RW9RTATRE2350,R25FU8ACFGF47V"/>
    <s v="Demo Required,Nice product,Blower function not working. But in product name they have written both suction and blower both,Good,Great,No support from Eureka forbes,Cleaning is no more a tougher thing.,Great Product and good demo."/>
    <s v="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
    <s v="https://m.media-amazon.com/images/W/WEBP_402378-T1/images/I/31ixn2s6IbL._SX300_SY300_QL70_FMwebp_.jpg"/>
    <s v="https://www.amazon.in/Eureka-Forbes-Powerful-Technology-GFCDSFSVL00000/dp/B09FZ89DK6/ref=sr_1_180?qid=1672923600&amp;s=kitchen&amp;sr=1-180"/>
  </r>
  <r>
    <s v="B0B2CWRDB1"/>
    <s v="Shakti Technology S5 High Pressure Car Washer Machine 1900 Watts and Pressure 125 Bar with 10 Meter Hose Pipe"/>
    <x v="125"/>
    <n v="5999"/>
    <n v="9999"/>
    <n v="4000"/>
    <n v="0.4"/>
    <x v="1"/>
    <n v="0.59995999599959993"/>
    <x v="0"/>
    <x v="1"/>
    <x v="1"/>
    <n v="170"/>
    <s v="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
    <s v="AFS6NM2UFY5M77EWX5YT2KBMWBVQ,AEBC5L4UVUOB45BUSQHLNHGZC2JQ,AGF2ODSIJFBYL52VO3O77F576SGQ,AGYWLAKGGNH4OP5G5WPNQUJWLVPQ,AHNZZYO7DIGCLRTY76GJ4D5Z676A,AEVYKVKVPEDFXLD5ZL2C4PYUPVUQ,AFZ32GLS7WFVSLNXGJBJYFJWWSUA,AHBRCKJY6F5ZLV7GSUC3IXI6OSOQ"/>
    <s v="Ravinder kumar,Ashok,tejas,seema,HARSHVARDHAN,Shubham kushwah,Saurabh Patwa,Shreyans Jain"/>
    <s v="RWSKUEMV0AS0P,R2YZOJVWTFMYAH,R17E9QT7OVVJVX,R3KPQIECAK271I,R2UJ9SFJ6B6U93,R1670TIBLR378H,R14R0I9YVONH86,R1FIR49JO1CT41"/>
    <s v="It is very good,Good product,Just go for it,Good product,Value For Money.,Good product easy to use,Pressure is very good but mtr shows 115bar,Nice Product."/>
    <s v="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
    <s v="https://m.media-amazon.com/images/I/51RQbF6ZuLL._SX300_SY300_QL70_FMwebp_.jpg"/>
    <s v="https://www.amazon.in/Shakti-Technology-S5-Pressure-Machine/dp/B0B2CWRDB1/ref=sr_1_316?qid=1672923607&amp;s=kitchen&amp;sr=1-316"/>
  </r>
  <r>
    <s v="B0B3XXSB1K"/>
    <s v="LG 139 cm (55 inches) 4K Ultra HD Smart LED TV 55UQ7500PSF (Ceramic Black)"/>
    <x v="26"/>
    <n v="47990"/>
    <n v="79990"/>
    <n v="32000"/>
    <n v="0.4"/>
    <x v="1"/>
    <n v="0.59994999374921865"/>
    <x v="0"/>
    <x v="1"/>
    <x v="0"/>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2/images/I/51dOjIreG4L._SX300_SY300_QL70_FMwebp_.jpg"/>
    <s v="https://www.amazon.in/LG-inches-Ultra-55UQ7500PSF-Ceramic/dp/B0B3XXSB1K/ref=sr_1_445?qid=1672909146&amp;s=electronics&amp;sr=1-445"/>
  </r>
  <r>
    <s v="B0B2C5MJN6"/>
    <s v="Hisense 126 cm (50 inches) Bezelless Series 4K Ultra HD Smart LED Google TV 50A6H (Black)"/>
    <x v="26"/>
    <n v="32990"/>
    <n v="54990"/>
    <n v="22000"/>
    <n v="0.4"/>
    <x v="1"/>
    <n v="0.59992725950172754"/>
    <x v="0"/>
    <x v="1"/>
    <x v="3"/>
    <n v="1555"/>
    <s v="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XA73X6367FW6C7AQNXOTR7BZ3A,AF5B3NOBEX5PXWD4SBDB5KE7JP5A,AET2WYQTCLGU3TB7VHZHJYJ4HMWQ,AF2LCFC5G6OATXBE73BMIXC5PNHA,AFJZOVZXLGXGULVMNOYLFI5TO4GQ,AEYQETW4Z4P4AT5KURWYCVXIV6QA,AH7AIXAIDIIIIZOPOOS4T3B7UI4A,AF537NCMNYM56KBWSILNOUOEI5CA"/>
    <s v="yash,Amazon Customer,Nagababu,Krunal Patel,Omi Mayekar,Irfan Hussain,Arif,harshit"/>
    <s v="R2QJLRRYLEJFIO,RC2JPYCTJRIWP,R2G6GUH2R64F4D,RRKKD7U3BYBEI,R2GMM9FNW2M5Z0,R194PI32Y48S87,R2I2156P73J3YL,R10LLYRO2Z4E2G"/>
    <s v="Value for Money product.,Overall Tv is good,Good,Good performance so far… considering the price range,Received a defective piece,Nice,TV bundled with Google ecosystem gives a extra  boost,Good product"/>
    <s v="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
    <s v="https://m.media-amazon.com/images/I/41uqZs26+oL._SY300_SX300_.jpg"/>
    <s v="https://www.amazon.in/Hisense-inches-Bezelless-Google-50A6H/dp/B0B2C5MJN6/ref=sr_1_456?qid=1672909146&amp;s=electronics&amp;sr=1-456"/>
  </r>
  <r>
    <s v="B08MC57J31"/>
    <s v="MI 10000mAh Lithium Ion, Lithium Polymer Power Bank Pocket Pro with 22.5 Watt Fast Charging, Dual Input Ports(Micro-USB and Type C), Triple Output Ports, (Black)"/>
    <x v="44"/>
    <n v="1499"/>
    <n v="2499"/>
    <n v="1000"/>
    <n v="0.4"/>
    <x v="0"/>
    <n v="0.59983993597438978"/>
    <x v="0"/>
    <x v="1"/>
    <x v="0"/>
    <n v="15970"/>
    <s v="22.5W Ultra Fast Charging|Super light-weight and Pocket sized|Power delivery 3.0|Triple output port|Charging time - 6 hours"/>
    <s v="AHHN6OTOZ24Z3BWFJHUPDGRMSVCA,AHVUKBEDM5Z6JPKOPSFAFKCB4OPA,AH66GAHYTI3BUVCPVV4IXBI2DRGQ,AGO2YRYQBY33JCVUJS66EZ2KL3MA,AFRF3MH2AZZR7AJQFT7A73H7D6LA,AEYIR4EXCJIMOQZ4VP3SR5JLBYFA,AGUIWK76DI7WDRB4G4MI43257QFQ,AHOQN5US2WQJA2BOZTYDAS7VXVQQ"/>
    <s v="Topchi,Laiju,Taral,R.vijay kumar,Madhurima Dutta,Amazon Customer,DEVENDER,Abhishek Nigam"/>
    <s v="R31KHU73E9BSU4,R3L907SI2ZHXKE,RL4KVP8C4HB1V,R28U78D29I6WST,R1SWA127EAXE3Z,R2EQHF2D3V0YAL,RA8LHY0YBC8WB,R1VM09M39X39Y"/>
    <s v="Best power bank on the market.,Small &amp; Handy,Good Quality and functional and practical design,5v out put ravatam ledu 2or3v matrame vasthundi..,Good,Nice,Easy to carry,It is really good"/>
    <s v="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
    <s v="https://m.media-amazon.com/images/I/41J2W8DASzS._SX300_SY300_QL70_ML2_.jpg"/>
    <s v="https://www.amazon.in/Pocket-10000mAh-Triple-Charging-Delivery/dp/B08MC57J31/ref=sr_1_24?qid=1672895748&amp;s=electronics&amp;sr=1-24"/>
  </r>
  <r>
    <s v="B08FYB5HHK"/>
    <s v="TP-Link UE300C USB Type-C to RJ45 Gigabit Ethernet Network Adapter/RJ45 LAN Wired Adapter for Ultrabook, Chromebook, Laptop, Desktop, Plug &amp; Play, USB 3.0, Foldable and Portable Design"/>
    <x v="126"/>
    <n v="1199"/>
    <n v="1999"/>
    <n v="800"/>
    <n v="0.4"/>
    <x v="0"/>
    <n v="0.59979989994997496"/>
    <x v="0"/>
    <x v="1"/>
    <x v="5"/>
    <n v="22420"/>
    <s v="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
    <s v="https://m.media-amazon.com/images/I/21uJX5AqizL._SX300_SY300_QL70_FMwebp_.jpg"/>
    <s v="https://www.amazon.in/TP-Link-UE300C-Ethernet-Ultrabook-Chromebook/dp/B08FYB5HHK/ref=sr_1_395?qid=1672903014&amp;s=computers&amp;sr=1-395"/>
  </r>
  <r>
    <s v="B01KK0HU3Y"/>
    <s v="HP Z3700 Wireless Optical Mouse with USB Receiver and 2.4GHz Wireless Connection/ 1200DPI / 16 Months Long Battery Life /Ambidextrous and Slim Design (Modern Gold)"/>
    <x v="71"/>
    <n v="899"/>
    <n v="1499"/>
    <n v="600"/>
    <n v="0.4"/>
    <x v="0"/>
    <n v="0.59973315543695793"/>
    <x v="0"/>
    <x v="1"/>
    <x v="1"/>
    <n v="23174"/>
    <s v="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
    <s v="AG6FYUMRVTFM4OWVDHQF4KDQXG3Q,AH2DKPO2N3KYSDBPUHBDHARSSX2A,AEVJPCOO6CKJVR6FZRQHFFDXQXHQ,AHWAN6UWMQFAMU7OUT4YA6BUEUDQ,AGBCACABUIMCCGTZLCVST6F57IPA,AHWONJ43Z6G6Z6BLCJGD7HHGIU4A,AGULGNC3BZBAM5CYV3RDAIQXN6LQ,AH5ZYVU5B5QHUAH4QDCDJ2NJCWFA"/>
    <s v="Ayan Chakraborty,Amazon Customer,DeepSea,Rahul Raj,Nitin Swarup,Arun Kumar Nayak,Khan Saab!,Amazon Customer"/>
    <s v="R1PPN2ZEJNHJMZ,RQHAXYP2AT1QP,R24T21LAESQMWZ,R2DHPJ5GKKTVRH,R1H8KH8U0Z46S2,R46IEAURB1339,R15MRX4VNCKX84,R2RJ09MTLVJZ3C"/>
    <s v="Could be better.,Nice for office use,Good,Nice but little small,Nice mouse for office work not for gaming.,Good,Performance i good...,sleek n smooth"/>
    <s v="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
    <s v="https://m.media-amazon.com/images/W/WEBP_402378-T1/images/I/31R5FtHMDiL._SY300_SX300_QL70_FMwebp_.jpg"/>
    <s v="https://www.amazon.in/HP-Z3700-Wireless-Mouse-Modern/dp/B01KK0HU3Y/ref=sr_1_236?qid=1672903006&amp;s=computers&amp;sr=1-236"/>
  </r>
  <r>
    <s v="B01DEWVZ2C"/>
    <s v="JBL C100SI Wired In Ear Headphones with Mic, JBL Pure Bass Sound, One Button Multi-function Remote, Angled Buds for Comfort fit (Black)"/>
    <x v="17"/>
    <n v="599"/>
    <n v="999"/>
    <n v="400"/>
    <n v="0.4"/>
    <x v="0"/>
    <n v="0.59959959959959963"/>
    <x v="0"/>
    <x v="1"/>
    <x v="3"/>
    <n v="192590"/>
    <s v="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NnmYempPL._SX300_SY300_QL70_ML2_.jpg"/>
    <s v="https://www.amazon.in/JBL-C100SI-Ear-Headphones-Black/dp/B01DEWVZ2C/ref=sr_1_16?qid=1672895748&amp;s=electronics&amp;sr=1-16"/>
  </r>
  <r>
    <s v="B07GNC2592"/>
    <s v="Portronics CLAMP X Car-Vent Mobile Holder 360 Degree Rotational(Black)"/>
    <x v="127"/>
    <n v="599"/>
    <n v="999"/>
    <n v="400"/>
    <n v="0.4"/>
    <x v="0"/>
    <n v="0.59959959959959963"/>
    <x v="0"/>
    <x v="1"/>
    <x v="6"/>
    <n v="18654"/>
    <s v="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
    <s v="AGW2NIO4JHGF3E4YYX74PSRCAKOQ,AGFAIQUG5PIPGUXTO6LP4TU2GSQA,AFXRMHZQNO7PQW3EFY7KUMXVWMGQ,AE537L5FIMAIM2UYHZ3YQEUC7WJA,AF5VJGOWRIVRLRYH6OKAJ3GXAC3Q,AHS3PKPC7A23SHSLIDRZJZBFSCIA,AFOCVEQFZDYB3EGYKJAY6P2O7EMQ,AGUZMT2E4HNC5VF25OWLAUF6KBGA"/>
    <s v="PTS,Jitesh Patil,Manoj,Ab,Badri Prashanth,VIJAYAKUMAR,sanjocherian,SunDeeP ChebrolU"/>
    <s v="R2RSNVMKFP7F3P,RH5W7R1Y9BY84,R249DXGFQ2JBLD,R2VNKWOJBOWTDG,R2YUL0HEHC0ZN2,R2I46FOK401C78,RSAI7CGWIHYS0,R3OJNER98OIMQL"/>
    <s v="No vacuum suction, so it works,Not bad!,Good build quality,Fitment in AC vent bit of a issue,Gets the job done!,good,Good,Nice one"/>
    <s v="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
    <s v="https://m.media-amazon.com/images/I/31zFmy89TOL._SX300_SY300_QL70_ML2_.jpg"/>
    <s v="https://www.amazon.in/Portronics-POR-926-Car-Vent-Mobile-Holder/dp/B07GNC2592/ref=sr_1_185?qid=1672895799&amp;s=electronics&amp;sr=1-185"/>
  </r>
  <r>
    <s v="B07YWS9SP9"/>
    <s v="Zebronics, ZEB-NC3300 USB Powered Laptop Cooling Pad with Dual Fan, Dual USB Port and Blue LED Lights"/>
    <x v="128"/>
    <n v="599"/>
    <n v="999"/>
    <n v="400"/>
    <n v="0.4"/>
    <x v="0"/>
    <n v="0.59959959959959963"/>
    <x v="0"/>
    <x v="1"/>
    <x v="6"/>
    <n v="7601"/>
    <s v="Zebronics Zeb- NC3300 USB powered laptop cooling pad. Speakers: No|Light in weight has dual 120mm fan with Blue LED lights, dual USB ports|It has silent operation and retractable stand for easy usage|1 year carry in to service center"/>
    <s v="AHG7RESECZ5S4EAPBC4A2DMHDOSQ,AEOPEGWC2WPLKRI7G4JLCRHB4BFA,AFEBFFAOMPMC6L3DMOXJYP355UNA,AE27PFEMMMJS44GT27KPL6VUOQUQ,AGWDATRMJQ4TWXQ5PRWFGTMMFWQA,AGCZ5ATYCHHLW3424W3YANJIDVUA,AFULIW5XYUCVPAALQEJYZFZVCKBQ,AFSTZISVUGRJGZYYDY34KP25ZTIQ"/>
    <s v="BhavenW,satish,Jayakrishnan R,Amazon Customer,Placeholder,Arun Sharma,EvͥᎥlͣkͫᎥŇg𒆜VᎥckץ,L.Sherpa"/>
    <s v="R3MYQGY75L0ECV,R21ADVLZZGGC89,R12GZJW2W11L5I,RIGWLTT24Q9NI,RT8FDK4YOM2GF,R3AB3X4KBEGJ4J,R3MUC8BNID58B0,RWBPIAS5R7Z75"/>
    <s v="So far so good,Good,Keeps Laptop Super Cool and is worth the price,GOOD,Good product..but fan speed is little slow,No difference in gaming laptop temperatures,Value for money,A good product for day to day work and for regular laptops ."/>
    <s v="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quot;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
    <s v="https://m.media-amazon.com/images/I/31yI+SWuRzL._SY300_SX300_.jpg"/>
    <s v="https://www.amazon.in/Zebronics-ZEB-NC3300-Powered-Laptop-Cooling/dp/B07YWS9SP9/ref=sr_1_326?qid=1672903011&amp;s=computers&amp;sr=1-326"/>
  </r>
  <r>
    <s v="B07VX71FZP"/>
    <s v="Amazon Brand - Solimo 2000/1000 Watts Room Heater with Adjustable Thermostat (ISI certified, White colour, Ideal for small to medium room/area)"/>
    <x v="54"/>
    <n v="1199"/>
    <n v="2000"/>
    <n v="801"/>
    <n v="0.4"/>
    <x v="0"/>
    <n v="0.59950000000000003"/>
    <x v="0"/>
    <x v="1"/>
    <x v="6"/>
    <n v="18543"/>
    <s v="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
    <s v="AHMOBOPW4OAANJ3VXXWX2QGJA6NA,AF5IGDDLQ6JNALQVE2QDWW3Y7GFQ,AEH7AAYSP6ZITYT2K6PDMCY4PGTA,AG4RZDXIU2IUVLGT75YVH3KJTEUQ,AGWTF5MKOLD3VVQUFRQEPN2F7TCQ,AEEPWPF5DKQ2OMNUTMCXXLZLF3RA,AEFXFHQQRNGTHNUGCIDULRC6BHLQ,AFSTZARBDNESVFT7AANAHBHV3QUQ"/>
    <s v="Amazon Customer,Prince kumar,Rosy Thakur,Dheeraj,Amazon Customer,Neel Sengupta,Anu Jain,Srini"/>
    <s v="R35ER803GJHN21,R28J7FISAIMQI1,R1Y9J4QQ06U3WN,R1Q08JSHK5T03E,RTTCI4WPA20T0,R1PC85VCE15LM6,R3AIUHXWWU3Y64,R2UO2UH9UCUYJ0"/>
    <s v="Compact and easy to you,Good work 👍,Good,Good product,Good product,Lovable and nice product,Nice product,Compact and easy to use. Suitable for a room"/>
    <s v="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
    <s v="https://m.media-amazon.com/images/I/41ITfQhGHfL._SX300_SY300_QL70_FMwebp_.jpg"/>
    <s v="https://www.amazon.in/Amazon-Brand-Solimo-2000-Watt-certified/dp/B07VX71FZP/ref=sr_1_7?qid=1672923591&amp;s=kitchen&amp;sr=1-7"/>
  </r>
  <r>
    <s v="B07YR26BJ3"/>
    <s v="KENT 16052 Elegant Electric Glass Kettle 1.8L 2000 W | Blue LED Illumination | Borosilicate Glass Body | Boil Drying Protection | Used as Boiler | Milk | Tea | Water &amp; Soup | 1 Year Warranty"/>
    <x v="98"/>
    <n v="1199"/>
    <n v="2000"/>
    <n v="801"/>
    <n v="0.4"/>
    <x v="0"/>
    <n v="0.59950000000000003"/>
    <x v="0"/>
    <x v="1"/>
    <x v="6"/>
    <n v="14030"/>
    <s v="Power - 2000 W|Capacity - 1.8 L|Durable and Long-lasting"/>
    <s v="AFDP6MHD6SSBGTNIH6VX4FQDKNUQ,AGOYO7V7CGV5RA6ZABQLCA25AA6Q,AH7E646VV2CGNVST6ONFXBGJW3UQ,AEGUITV4JAB3VYFYBCTJPGIHXAHQ,AEGN7HVNZ43GTPKGZMHH2CUDQ6GQ,AEU4KWBPB2M6CZASQ7PZ5GFSYSZQ,AFEX2Y2RWUU2SSU4VYFKNX77YU7A,AEJQYFK5UHOS5NSQUPYPSTE7DRQA"/>
    <s v="manoj tanwar,Ravi M.,CHAPPA RAVIKUMAR,Shameem Z.,varsha nale,ਚੰਦਨਦੀਪ ਸਿੰਘ ਬਾਲੀ,Sherry,Saket"/>
    <s v="R2CHW3XC8GDNT5,RFAF6MDWADF00,R23QEG8B7XCK1D,R2S0FMCLE93A6C,R3FVV3CRZDOTB4,R32B17ZRIFM6DK,R3V12FGGUVZMOD,RH6S639ZX7JLT"/>
    <s v="Great Design , Heating ,Usage ,Easy to clean but doesn't maintain the temperature for long,easy to use,Nice,Works well.,it is a good product time saving.,Good kettle at such price,Beautiful..is the word..very happy with purchase ♥️♥️♥️,Owsm"/>
    <s v="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
    <s v="https://m.media-amazon.com/images/I/4150hW2kHwL._SX300_SY300_QL70_FMwebp_.jpg"/>
    <s v="https://www.amazon.in/KENT-Elegant-Electric-Kettle-Silver/dp/B07YR26BJ3/ref=sr_1_29?qid=1672923592&amp;s=kitchen&amp;sr=1-29"/>
  </r>
  <r>
    <s v="B01N1XVVLC"/>
    <s v="Bajaj OFR Room Heater, 13 Fin 2900 Watts Oil Filled Room Heater with 400W PTC Ceramic Fan Heater, ISI Approved (Majesty 13F Plus Black)"/>
    <x v="54"/>
    <n v="9590"/>
    <n v="15999"/>
    <n v="6409"/>
    <n v="0.4"/>
    <x v="1"/>
    <n v="0.59941246327895492"/>
    <x v="0"/>
    <x v="1"/>
    <x v="3"/>
    <n v="1017"/>
    <s v="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
    <s v="AFZ5ADF4DVYO3IS67WN2K6UKSVSQ,AEEWIC5Y6UOO3KA5O2RE5GMQMLDA,AEUWI5TDSKBQHOFTRMU3DHC36IZA,AHFGAQ7GJGA35TSLYKZG4NAUFBFQ,AF6CQDSUJMPSM7YSYVXZ6KUMZVMQ,AESIGIVPJE5SHWIW6SOEHVBHT5ZA,AGONHBXIF7DGPMNZ2LUIBBW3FHZQ,AFUKG7S3SXXBZ47G5JVMH7TN4L2A"/>
    <s v="Annonymous,Sudhanshu Shekhar,Manish P.,Purrnanssh,UMANATH B,Dr.Susheel Kumar,amruta rokade,Kalzang"/>
    <s v="R21ED050VWAF23,R3EA9NKMCKHQUN,R387DPEXYRMJVW,R37X1B6A8MRS2G,R34OFX5U5EEJNN,R2RAGNI18M2ZT9,R1ZKGW1E97R6UE,R1PWCV334TATWX"/>
    <s v="Good, but not fast enough,Excellent product,Very slow heating,A silent heater,Easy to operate and the performance is good.,Recived room heater of only 9 fins than 11.,It's nice,Heats the the room very well"/>
    <s v="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
    <s v="https://m.media-amazon.com/images/I/41PhEVR4X4L._SX300_SY300_QL70_FMwebp_.jpg"/>
    <s v="https://www.amazon.in/Bajaj-Majesty-Filled-Radiator-Heater/dp/B01N1XVVLC/ref=sr_1_125?qid=1672923597&amp;s=kitchen&amp;sr=1-125"/>
  </r>
  <r>
    <s v="B00NNQMYNE"/>
    <s v="AirCase Rugged Hard Drive Case for 2.5-inch Western Digital, Seagate, Toshiba, Portable Storage Shell for Gadget Hard Disk USB Cable Power Bank Mobile Charger Earphone, Waterproof (Black)"/>
    <x v="129"/>
    <n v="299"/>
    <n v="499"/>
    <n v="200"/>
    <n v="0.4"/>
    <x v="0"/>
    <n v="0.59919839679358722"/>
    <x v="0"/>
    <x v="1"/>
    <x v="5"/>
    <n v="21010"/>
    <s v="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
    <s v="AGK3NNXG44TLWHYTJ2OAY4JMD3VA,AGKSHSI672DMOJKNVYC33PPKNISQ,AGTC43ZF53CWD5YIEPDMGMDP22TQ,AGHCWVVH53TQGWLKJOGWOYCLLU6A,AGWXGUALH6VESAYTZGWBZBUDTWFA,AESGEGKMDBH4NA6TM7NJILHKW3WQ,AEMDPZ5BX65L4P5KNIF3MZTZ6PEQ,AGRH5LRSEB7REHEO2KY6RSZYERTA"/>
    <s v="Souradip,Narendran D,Mandar Barve,P Nagar,Amazon Customer,Ravindra Chauhan,Karishma binraj,Jithin"/>
    <s v="R3CX62IV0TSF01,R2K650XLDC67WC,RIL3X4K17UXMZ,RSOVJCRH662YN,R20C8843BM8Z3U,R2WQI4JZU8FHJA,R47YX2LMQDMCL,R2Y2GMH611HDB2"/>
    <s v="Super,Excellent structural rigidity,Durable and classy,Sturdy. Good quality,Good quality and durable.,Best,Good,Tough built quality and smooth movement of zip"/>
    <s v="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
    <s v="https://m.media-amazon.com/images/W/WEBP_402378-T2/images/I/51E0xvwRCpL._SX300_SY300_QL70_FMwebp_.jpg"/>
    <s v="https://www.amazon.in/AirCase-External-Drive-2-5-Inch-Black/dp/B00NNQMYNE/ref=sr_1_155?qid=1672903002&amp;s=computers&amp;sr=1-155"/>
  </r>
  <r>
    <s v="B01IBRHE3E"/>
    <s v="Gizga Essentials Professional 3-in-1 Cleaning Kit for Camera, Lens, Binocular, Laptop, TV, Monitor, Smartphone, Tablet (Includes: Cleaning Liquid 100ml, Plush Microfiber Cloth, Dust Removal Brush)"/>
    <x v="130"/>
    <n v="299"/>
    <n v="499"/>
    <n v="200"/>
    <n v="0.4"/>
    <x v="0"/>
    <n v="0.59919839679358722"/>
    <x v="0"/>
    <x v="1"/>
    <x v="1"/>
    <n v="24432"/>
    <s v="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
    <s v="AFAVJJJRDJZCFKPZ4ACGTYBLRJBQ,AEZBJMTSQQ7IGWYTZDUQ24KXSFWA,AFGZQNTKB7GCYDFGCOV2MF2VBSXA,AHM3MJSP4J3IJUZE6ENH3352KDVQ,AFDE6CEFGDYLXV7SSVU7NCEZKXKA,AHNR5FBWUV4A5XSJXNBBK26US5XQ,AH2YX7BOKWSCK4CRS3U5IOHLPPQQ,AGNBRGWKNVYUJI43BQVDG7UPV6PQ"/>
    <s v="Siddharth suman,Soumayan Chakraborty,Papori,Agasthya,Jiten Sinku,Aleena,Ram Surat,Uday Kumar"/>
    <s v="R1B4X8ITOATQ0C,R5WG9NHM3YOOT,R3TAVI48RMGJX5,RILQMI1I1DYD1,R1R099R1LF5U9A,R26A4K18YPO7PL,R336HLDD03LJVQ,R21IQ39FHPMSQZ"/>
    <s v="Very fine product..,Good,Worth the money,Does what it says,Value for money product but brush is not good.,Easy to use,Good product,Worthable"/>
    <s v="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
    <s v="https://m.media-amazon.com/images/W/WEBP_402378-T2/images/I/51LuP5KXg5L._SX300_SY300_QL70_FMwebp_.jpg"/>
    <s v="https://www.amazon.in/Essentials-Gz-Ck-101-Professional-Micro-Fiber-Antibacterial/dp/B01IBRHE3E/ref=sr_1_144?qid=1672903001&amp;s=computers&amp;sr=1-144"/>
  </r>
  <r>
    <s v="B09DSQXCM8"/>
    <s v="House of Quirk Reusable Sticky Picker Cleaner Easy-Tear Sheets Travel Pet Hair Lint Rollers Brush (10cm Sheet, Set of 3 Rolls, 180 Sheets, 60 Sheets Each roll Lint Roller Remover, Multicolour)"/>
    <x v="55"/>
    <n v="299"/>
    <n v="499"/>
    <n v="200"/>
    <n v="0.4"/>
    <x v="0"/>
    <n v="0.59919839679358722"/>
    <x v="1"/>
    <x v="1"/>
    <x v="2"/>
    <n v="1015"/>
    <s v="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
    <s v="AHEE4KV3RGGHWUXGCNXJ4DMKM53A,AGEUYT4DWSJF64CD5VCFHPX2VMGQ,AEBHZXZIBEHNBKLIAYNXWBMDX2ZA,AEFDNKBBMU2WUSR5PXNGKH3RVGZQ,AG5M6CPA43SQPDBTR6UHVIPTRFIQ,AHREJM66P5NGBJ3674WM56ZTHF2A,AE2CMOCWNJRTN53KESNTBUNXV37A,AEDNFIJI2HDWTA4SZPMOVNEHPKOA"/>
    <s v="ANILKUMAR,Sudeep Jain,siri srujana,Dipankar Paul,Anshula @thebookishlawyer,Amrit Kaur,Mini,shaila"/>
    <s v="R2XK30UZ0P7UXJ,R3NQKJO364XETX,R1CYYHWHYX2NX1,R3KATRBZJYOAFW,R1GZC1U1UELK8E,RNQ8FWEZB09XX,RYW158D6ZC85D,RHI3BSTRUG006"/>
    <s v="Good to use,Really good in this price,Lint roller,Adhesive could have been better,I like this,Low effectiveness,Good for those who have pets!,Useful product"/>
    <s v="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
    <s v="https://m.media-amazon.com/images/I/31t6ATbG1jL._SX300_SY300_QL70_FMwebp_.jpg"/>
    <s v="https://www.amazon.in/House-Quirk-Reusable-Easy-Tear-Multicolour/dp/B09DSQXCM8/ref=sr_1_292?qid=1672923606&amp;s=kitchen&amp;sr=1-292"/>
  </r>
  <r>
    <s v="B09X79PP8F"/>
    <s v="MI 2-in-1 USB Type C Cable (Micro USB to Type C) 30cm for Smartphone, Headphone, Laptop (White)"/>
    <x v="1"/>
    <n v="179"/>
    <n v="299"/>
    <n v="120"/>
    <n v="0.4"/>
    <x v="0"/>
    <n v="0.59866220735785958"/>
    <x v="1"/>
    <x v="1"/>
    <x v="2"/>
    <n v="81"/>
    <s v="Fast Charging and Data Transfer|High Quality Design"/>
    <s v="AEDMOT4JJAD7UCEFLEA76Y526CGQ,AHEXPGZ2QS4MXA5LDPULZPVLYBSA,AGZXI6YFQBL7Y6ZH4JOLRETHVDYQ,AEHFMY2XIP7P3MZV6KHQVLCFKWBQ,AGXW34DAO3AACVXOXNHT66PCBGQQ,AH2MVSVVA6YZM7U4DBKDG2XBZM5Q,AG5LI22SGAIXYZAJXUDGHUQXIKOA,AGQEYE3ZA7VXHMGDQLZM3VL7DNZQ"/>
    <s v="Amazon Customer,Amrit V.,Mahender singh,pala pothuraju,Kishan Patel,Amazon Customer,Amazon Customer,vikram gaikwad"/>
    <s v="R3HWZS22FT40ZO,R2AEYDZRIEO82E,R8M1T6I3PDMWQ,R2KCCRTIUFD9WT,R2M9YHXLQ6FXFA,R159MVF48WN5LH,R1OZ6VY8C0AKZB,RARR0KXLZMJXS"/>
    <s v="Very useful,Good Product,Good,Very very short wire,Good quality, suitable to use with Powerbank,Great,Not satisfactory,bad not use no working usb cebels no replec prodacts"/>
    <s v="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
    <s v="https://m.media-amazon.com/images/I/21fnxCjCF1L._SX300_SY300_QL70_FMwebp_.jpg"/>
    <s v="https://www.amazon.in/USB-Cable-Micro-Type-30cm/dp/B09X79PP8F/ref=sr_1_151?qid=1672909131&amp;s=electronics&amp;sr=1-151"/>
  </r>
  <r>
    <s v="B07L9FW9GF"/>
    <s v="Zebronics Zeb-Power Wired USB Mouse, 3-Button, 1200 DPI Optical Sensor, Plug &amp; Play, for Windows/Mac"/>
    <x v="71"/>
    <n v="149"/>
    <n v="249"/>
    <n v="100"/>
    <n v="0.4"/>
    <x v="0"/>
    <n v="0.59839357429718876"/>
    <x v="0"/>
    <x v="1"/>
    <x v="6"/>
    <n v="5057"/>
    <s v="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
    <s v="AG65C34LATM4J3ZFKJJPDNISZKUQ,AG76GICZHJGA7YVN4TORX36ONVYA,AHHIHCEKEYDIRPJ5W7WXGLB3E66Q,AFYSF6635O2EAPR4GMVBH74FSIFQ,AHAVRPA7Z3PKTTWVBVUISCKI7RYQ,AEDH674UH53A5FKLUZCCM5LVKUQQ,AEUK344UA4FNU4PR4AWSPKWX5PPQ,AGPAK6ELVZPVKQ7GEZ7IUHNK2C3Q"/>
    <s v="zain,Deepak,VIMAL,Shiv Sagar,Tamil selvan,Rakesh yadav,PAGOLA SURESH,Olivia"/>
    <s v="R2JCUKBR0BQ8ES,RNVX0V6SJF3CP,RW5MJG9LTX6QD,R37PSG13H70Z1F,R17RIHK0XXQDH5,R2P187SBO4SEMH,R1V49G7PD8Y93G,RU78E5A4MW0PK"/>
    <s v="Good product with less money,At this price ok ok.,Good product,Good mouse at this price range,Good,Good for daily use ke liye,Good,Good"/>
    <s v="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
    <s v="https://m.media-amazon.com/images/I/31aJNyKmGHL._SX300_SY300_QL70_FMwebp_.jpg"/>
    <s v="https://www.amazon.in/Zebronics-Zeb-Power-Wired-Mouse-Black/dp/B07L9FW9GF/ref=sr_1_297?qid=1672903010&amp;s=computers&amp;sr=1-297"/>
  </r>
  <r>
    <s v="B09SFRNKSR"/>
    <s v="FABWARE Lint Remover for Clothes - Sticky Lint Roller for Clothes, Furniture, Wool, Coat, Car Seats, Carpet, Fabric, Dust Cleaner, Pet Hair Remover with 1 Handle &amp; 1 Refill Total 60 Sheets &amp; 1 Cover"/>
    <x v="55"/>
    <n v="298"/>
    <n v="499"/>
    <n v="201"/>
    <n v="0.4"/>
    <x v="0"/>
    <n v="0.59719438877755515"/>
    <x v="0"/>
    <x v="1"/>
    <x v="4"/>
    <n v="290"/>
    <s v="✅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
    <s v="AF5YTGKUGQPPKFKV7FI2WPBEB3FQ,AFC4IGBAWQIZUIGT3HAGY3JZT5YQ,AE4MWULC56KNGZ5KY6KVDRZ3IKGA,AG47LLM626L4ZVY57SFZW7DRFXKA,AHN7KROB4JXXDRI6ZVYUNQLPABWA,AHCMLMTP2OQVADDPGN4KBRJMR7ZQ,AEDUUPZP42KTG4E4WBBN6XBQ7OEA,AEZDPO2SL7ZV6NDT4S5BGU3YO4IQ"/>
    <s v="Amisha Nath,Sanjeev Arora,Jeevansh,Shallu,Ashok Dora,yukti sodhi,Amazon Customer,Rolling Stones"/>
    <s v="R3CXWGXJIO3QD4,R317WT80E3F4I2,R2TEW122AFHO0N,R2L87VHBYI2A1V,R2NO3GT7CX9TX1,R1H7XDUE2AFTOJ,RW5LMN5G0IGL3,R38ZOGEKGSJBCV"/>
    <s v="Nice product, a must have,It works like magic 💫💫,Useful and beneficial,Good,Good and useful,Easy to use,Go for it,Easy to use but expensive"/>
    <s v="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
    <s v="https://m.media-amazon.com/images/W/WEBP_402378-T2/images/I/31kDhgD+VYL._SX300_SY300_.jpg"/>
    <s v="https://www.amazon.in/FABWARE-Lint-Remover-Clothes-Furniture/dp/B09SFRNKSR/ref=sr_1_189?qid=1672923600&amp;s=kitchen&amp;sr=1-189"/>
  </r>
  <r>
    <s v="B08GSQXLJ2"/>
    <s v="Crompton Arno Neo 15-L 5 Star Rated Storage Water Heater (Geyser) with Advanced 3 Level Safety (Grey)"/>
    <x v="85"/>
    <n v="6199"/>
    <n v="10400"/>
    <n v="4201"/>
    <n v="0.4"/>
    <x v="1"/>
    <n v="0.59605769230769234"/>
    <x v="0"/>
    <x v="1"/>
    <x v="3"/>
    <n v="14391"/>
    <s v="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
    <s v="AGNRGEU74CPJRWEMJZHU67GWHETQ,AEPDYIUTV6ZZGRHTBTUA5SDV72PQ,AFYFUEC7XN6L5GP6AGS57WS3GTQA,AGR5UFKJIRRJ65QH7LAQ3OVUM56A,AEGFVXFBHCAZ4DHUJ2KSAP2RMMYQ,AHU4XIM4RTCDG4VBDMBY5G4CHA6A,AFHL3O7WGXMUCMEX3NRC7SLK2TIA,AHTUPS7WO6UOK73VTZHV6LBBAF7Q"/>
    <s v="Ocean,JD,SHIVAM SINGH,Kunal b.,Amazon Customer,Vivek Raj,Ishan s.,Tanoj"/>
    <s v="RYZ8HY7V1JOX0,R15W9YNUHPIVOA,R53M82T1POPU,RHIVLM50D4L50,R2U3O1QBYLBWRS,RAXM0B85QNFMQ,R52YG96EXD03Q,R3BD16X4UBSUZT"/>
    <s v="Product is good but the installation provider team is pathetic,Mediocre performance with pathetic installation experience,Satisfaction,No invoice inside the cartoon for warranty claim,Ok,Happy  😊 😃,Good product,Good ... But some problems in installing"/>
    <s v="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
    <s v="https://m.media-amazon.com/images/W/WEBP_402378-T1/images/I/31Tz8DcmevL._SX300_SY300_QL70_FMwebp_.jpg"/>
    <s v="https://www.amazon.in/Crompton-Arno-Neo-ASWH-3015-Star-Rated/dp/B08GSQXLJ2/ref=sr_1_79?qid=1672923595&amp;s=kitchen&amp;sr=1-79"/>
  </r>
  <r>
    <s v="B08RX8G496"/>
    <s v="LRIPL Mi Remote Control with Netflix &amp; Prime Video Button Compatible for Mi 4X LED Android Smart TV 4A Remote Control (32&quot;/43&quot;) with Voice Command (Pairing Required)"/>
    <x v="18"/>
    <n v="655"/>
    <n v="1099"/>
    <n v="444"/>
    <n v="0.4"/>
    <x v="0"/>
    <n v="0.59599636032757053"/>
    <x v="1"/>
    <x v="1"/>
    <x v="17"/>
    <n v="285"/>
    <s v="This Voice Command Compatible Remote is for Mi LED Smart TV 4A (32&quot;/43&quot;)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
    <s v="AHGHFJXREBY4F2LI3M6SFLSWC75Q,AFZWM3VVEIMWNFSTQNIUSWJ324KA,AHYHIMJX4LAYXAK6QRQ62U7GPDVA,AGX5JLHABEDQENBZXYQGHW3ICZYA,AF7QASLC5FT2C3DGXD4YW2FMZ5ZQ,AHNCIGFMABVRKLCNTAARDL6N25NA,AGLWM3KQXUEEG5QUPOMKI72IIOZQ,AEU5DHNTPNICV4DYIEYANIV36C4Q"/>
    <s v="Girija Mohapatra,ShanChan83,Jai Ashvan,Sandeep N.,Digvijay Bhavsar,Imran,Vijayabhaskar,Amazon Customer"/>
    <s v="RSFPLEMO7DSOR,RG7SBYTNG42XA,ROR2RQZ4G72JO,R12GZJTCB7VJLS,R1ZTKPOECNMEUH,RMHVA60P9USYS,R2OPSVKIKSE44G,R20KWTHWBPSFVT"/>
    <s v="Rmote for MI TV,Good,Good but low quality,Remote is faulty . It looses it's connectivity with the tv atleast 50 times in a day.,Failure of the Unit.,All good, except voice recognition,But for first time user. Manually switch on and then pair. After pairing it's good,working good"/>
    <s v="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
    <s v="https://m.media-amazon.com/images/I/21yP58lKDoL._SX300_SY300_QL70_FMwebp_.jpg"/>
    <s v="https://www.amazon.in/LRIPL-Remote-Control-Netflix-Compatible/dp/B08RX8G496/ref=sr_1_161?qid=1672909131&amp;s=electronics&amp;sr=1-161"/>
  </r>
  <r>
    <s v="B095XCRDQW"/>
    <s v="Esquire Laundry Basket Brown, 50 Ltr Capacity(Plastic)"/>
    <x v="53"/>
    <n v="950"/>
    <n v="1599"/>
    <n v="649"/>
    <n v="0.41"/>
    <x v="0"/>
    <n v="0.59412132582864285"/>
    <x v="0"/>
    <x v="1"/>
    <x v="0"/>
    <n v="5911"/>
    <s v="Crafted with care|It is designed keeping your choice and requirement in mind|Hassle-free usage"/>
    <s v="AHAAD3NPHK6M6MFXLOIIVQSQQBGA,AF3VI65IPCL746N6XDAW4FYVH7CA,AGG2SNNR26KGUIFF6ZH32A3WZ2AQ,AEOHEAX7CMT7YK37DNAOQVUAZZ6A,AHEBE2B3ZMN7PAIBT73AZT4IS32A,AFE5CGE2HOEQLDT4X763Y7SR2OCA,AHXWSKIC3GD2ZFTM5JW7ANXAVSIA,AHUQZSYH2QVXKCFOFZAEQ5XOJTVA"/>
    <s v="Vysh,Suryakanth raju,VP,Ashi,Amazon Customer,Nishu bharti,Aish,Sarita Verma"/>
    <s v="R35LX6CSWTNYSC,R1CUUHI7XOHG6J,R1GBNN50EN0PFS,R3NOMC4L51HI68,R1YMZK0C9NM9TJ,R17GMX3E73L0PD,R3T6DF21D1TVYC,R37MXBYQP6B9UG"/>
    <s v="I would have given it 5 stars.. but..,Quality product,Good product,Good,Good capacity but looks a bit cheap,Medium size,Affordable,Basket is good, problem is with the lid."/>
    <s v="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
    <s v="https://m.media-amazon.com/images/W/WEBP_402378-T2/images/I/41svI04SS1L._SX300_SY300_QL70_FMwebp_.jpg"/>
    <s v="https://www.amazon.in/Esquire-Elite-Laundry-Basket-Colour/dp/B095XCRDQW/ref=sr_1_250?qid=1672923605&amp;s=kitchen&amp;sr=1-250"/>
  </r>
  <r>
    <s v="B09R83SFYV"/>
    <s v="Akiara® - Makes life easy Mini Sewing Machine with Table Set | Tailoring Machine | Hand Sewing Machine with extension table, foot pedal, adapter"/>
    <x v="74"/>
    <n v="1484"/>
    <n v="2499"/>
    <n v="1015"/>
    <n v="0.41"/>
    <x v="0"/>
    <n v="0.5938375350140056"/>
    <x v="1"/>
    <x v="1"/>
    <x v="11"/>
    <n v="1067"/>
    <s v="AFTER SALES SERVICE Tailoring Machine is user-friendly. Please Contact Us by EMAIL if there is any issue during operation. We are always here and happy to assist every customer."/>
    <s v="AF4KTTHGNSGQHWC7BH5MSSBCULSQ,AHWQEIF54O5IUHXFM4KLVIMX6YWQ,AFBQJKVQBIRCTEMBWG5L4NWR773A,AFLEMCYMHBBD4SS4YSWSCUKRMCDA,AGDA3OTCGWNENWPDHBYUKTNT6HAA,AFNUOPGKWNLCY6GPXD5H56IFRX5A,AF57FEWFICIDRUJYGJ55JQSWIENA,AHVJXVQRKI3OSKNANNJW6ODKFJTA"/>
    <s v="Ponnuri Gopie Krishna,neha chandra verma,Ali Ahmad,Sreejith Damodaran,Danush Gangur,Priya,chandani maurya,Bharathi"/>
    <s v="R4TD9COGBSNUW,R1N9BISDU5DUKY,R2WUK4CHR50M6P,R3Q3J9ZCQW08SJ,R3R09SQ3LQZWP0,ROG94W9K5IZPP,R19LU5HO0C5G6R,R2SI5AOVPWRB0D"/>
    <s v="Very User friendly sewing machine for beginners,Easy to use,Good portable sewing machine,Good for starting light stitching and quick works. Easy peddal switch is convenient.. satisfactory,Overall its a best product at this price,Quite simple to use,ok product,Nice"/>
    <s v=",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
    <s v="https://m.media-amazon.com/images/W/WEBP_402378-T1/images/I/51oZKPP1qhL._SY300_SX300_QL70_FMwebp_.jpg"/>
    <s v="https://www.amazon.in/akiara-Machine-Stitching-extension-adapter/dp/B09R83SFYV/ref=sr_1_202?qid=1672923601&amp;s=kitchen&amp;sr=1-202"/>
  </r>
  <r>
    <s v="B088Z1YWBC"/>
    <s v="EGate i9 Pro-Max 1080p Native Full HD Projector 4k Support | 3600 L (330 ANSI ) | 150&quot; (381 cm) Large Screen | VGA, AV, HDMI, SD Card, USB, Audio Out | (E03i31 / E04i32) Black"/>
    <x v="113"/>
    <n v="9490"/>
    <n v="15990"/>
    <n v="6500"/>
    <n v="0.41"/>
    <x v="1"/>
    <n v="0.5934959349593496"/>
    <x v="1"/>
    <x v="1"/>
    <x v="2"/>
    <n v="10480"/>
    <s v="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
    <s v="AH6QHRMENKX6PFBXHEVDIWEKJSKA,AE5VS52EYPPGCA6BVWXK2NT6NFBA,AGOYOKNFM75VNEGK3DSACVQ6CFUQ,AHGYEGAWBMQGOITR2ZFR7SFSWLGA,AE37UHWDVGTD3RZUERS6DMZ73QIA,AGYYQY3SON5Q4UBPM5NWXQSSLCIA,AG7NSYRU3ZSMSIKJT6P4YIFO6QOA,AHWKKP3N725TNVCGAS3RDM5MNAJQ"/>
    <s v="Amazon Customer,Manasi Kulkarni,dwaipayan sarkar,Balaji,Amazon Customer,sanjib behera,vanniavel,Pradeep"/>
    <s v="R1IW58DJL28MGC,R217BN4TULUANU,R1AYCAKEY7OB6E,RBZIBERM0VQSN,R2ZY2SYWQPC3U9,RL3T9B6IF35TF,R3OK8B33J8NWV4,R17CVFA9I53GML"/>
    <s v="VFM and kudos to egate to launch a fhd projector at the lowest price and it is not bad at all,Good Bluetooth Projector,What more can you ask for at this price!!?,Good for winter nights.,Nice purchase,Value for money,WORTH EVERY PENNY SPENT...,Value for money"/>
    <s v="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quot;BEST PROJECTOR IN MARKET IN MY OPINION FOR THE PRICE AND HOME ENTERTAINMENT PURPOSE&quot;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
    <s v="https://m.media-amazon.com/images/W/WEBP_402378-T1/images/I/51DhRNtyo0L._SX300_SY300_QL70_FMwebp_.jpg"/>
    <s v="https://www.amazon.in/Support-Display-Projector-Connectivity-E03i31/dp/B088Z1YWBC/ref=sr_1_176?qid=1672909133&amp;s=electronics&amp;sr=1-176"/>
  </r>
  <r>
    <s v="B07JGCGNDG"/>
    <s v="Crompton Amica 15-L 5 Star Rated Storage Water Heater (Geyser) with Free Installation (White)"/>
    <x v="85"/>
    <n v="6800"/>
    <n v="11500"/>
    <n v="4700"/>
    <n v="0.41"/>
    <x v="1"/>
    <n v="0.59130434782608698"/>
    <x v="0"/>
    <x v="1"/>
    <x v="3"/>
    <n v="10308"/>
    <s v="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
    <s v="AHVHHPNIDA6XPCW2ODA2IHXUHZYA,AF2IWKFSVGHOYJKFBTMNDELPVFVQ,AGB7UMNSKR6R3WD2NM5KY7S6W57A,AEOULYDSLLD2FVDNR7WTWLQFRG7Q,AEW2QMVUPCPVEBXBZXT6GXJ7T4CA,AHTIXIDXG2UN6WNFRRMQ3VLNU2EA,AGI7FLR5BUYXHCEJCWGQPYKFSWXQ,AFI5ILRQ2722AXN6DPUEV63DSY6A"/>
    <s v="Aryan Raj Singh,Akash Saini,Shalini Rani,Sayan Roy,vivek vishwakarma,NITIN,Mahesh singh,krishnareddy"/>
    <s v="R1Q8U0KHBE4RAJ,R3M5X5REVHJUFI,R2G64QBZXNF1G2,R7HQDX5RMXVNS,R3J3KGQAFR06WR,RXZ2UHPZ7431G,R1OF1W4L7V2MFV,R37WO2GKN6E3Q9"/>
    <s v="Good product st this price,Good Product,Good product,Awesome product,Pipe is not there it's mentioned that pipe is with this order,Easy to install,best price.,Good,Good product"/>
    <s v="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
    <s v="https://m.media-amazon.com/images/W/WEBP_402378-T2/images/I/31RWtNDo6EL._SX300_SY300_QL70_FMwebp_.jpg"/>
    <s v="https://www.amazon.in/Crompton-Greaves-ASWH-2015-15-Litre-Storage/dp/B07JGCGNDG/ref=sr_1_294_mod_primary_new?qid=1672923607&amp;s=kitchen&amp;sbo=RZvfv%2F%2FHxDF%2BO5021pAnSA%3D%3D&amp;sr=1-294"/>
  </r>
  <r>
    <s v="B09WMTJPG7"/>
    <s v="Crompton InstaBliss 3-L Instant Water Heater (Geyser) with Advanced 4 Level Safety"/>
    <x v="100"/>
    <n v="2599"/>
    <n v="4400"/>
    <n v="1801"/>
    <n v="0.41"/>
    <x v="0"/>
    <n v="0.5906818181818182"/>
    <x v="0"/>
    <x v="1"/>
    <x v="3"/>
    <n v="14947"/>
    <s v="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NPIPI2T7E6R4HKOBKZAQFCJZUQ,AHIVPDOVK6OQN6WGTESSXAP4O3NQ,AEIOIMVJ327S7YLGXHPRMSKFRSDA,AE6XTR4HOF6A4ZYWTEYOIM7RXWIQ,AHML2YILNIL55QN5W3ALM22KK4RA,AEDASFMONSZILDTQ2KMND32254ZA,AG6DF5G6NXVTFKGB5OGNOFQ336SQ,AEQILKA6TDCEJHB22PLMICANAKCA"/>
    <s v="Rahul,Calorie HNT Pvt Ltd,Ankit Shah,Santwana Bania,Anupam,Madhu R,ANANTHA RAMULU KASIBOINA,Uttam"/>
    <s v="R2EMWU4SGRHF3S,R3426BT3R5BO5T,RLO3JXRM2INDT,R3GACMOLXD7OVV,RZTG7YA8FY53X,R2DLIVX26S8EQB,R18R92YT47JI00,RLPZWUOSK6F4U"/>
    <s v="Cute design,worth buying.,Not good for bathing bucket,I bought it recently. Only using it for 3 days . Its okay till now, heating properly.. Good product.,More useful for kitchen use,Good one,Good product,Nice product easy to install and easy to operate"/>
    <s v="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
    <s v="https://m.media-amazon.com/images/I/31yPDf0htkL._SX300_SY300_QL70_FMwebp_.jpg"/>
    <s v="https://www.amazon.in/Crompton-InstaBliss-Instant-Heater-Advanced/dp/B09WMTJPG7/ref=sr_1_153?qid=1672923598&amp;s=kitchen&amp;sr=1-153"/>
  </r>
  <r>
    <s v="B00YMJ0OI8"/>
    <s v="Prestige PIC 20 1600 Watt Induction Cooktop with Push button (Black)"/>
    <x v="104"/>
    <n v="2148"/>
    <n v="3645"/>
    <n v="1497"/>
    <n v="0.41"/>
    <x v="0"/>
    <n v="0.58930041152263379"/>
    <x v="0"/>
    <x v="1"/>
    <x v="3"/>
    <n v="31388"/>
    <s v="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
    <s v="AHXSYSLVVATNHR4SWPLA3L63YUTQ,AFFX4KVZMUXIEDXAJRMDEXK2RUYQ,AFY52SCGUVXVGOTEYS4SI2DNI6LA,AG2ARPIPDP5V6IADKVV3L65PFDWQ,AHR4VCSSS3ASHLNKCARGYORIBO2A,AESMEEYPQQLSSH32LMFSEYGPETVQ,AFFMRURM355RMYWJADFZ5ALXRHUA,AGSB7TRZSONDCRCQI6SC3NVWFQPA"/>
    <s v="Swapnil Mane,vinoth,Saravana r.,Akash Singh,Shabnamperween,SHUBHAM KUMAR,Anasuya Meghana,Monesh patidar"/>
    <s v="R14ACX2RTXLHYX,R3J3Q72YY1P7V8,RARQJ27WIF1OJ,R2TPR12UVBF64N,R22Y8NE6V63V9O,R1VZ6UI5AM70RB,R30OIQ72ROOPO7,R25BAU2IP6DAPW"/>
    <s v="Good product in this range,Value for money,Nice,Nice one,Superb easy to use,Everything is great only issue is durability,Fabulous,The Cable is small"/>
    <s v="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
    <s v="https://m.media-amazon.com/images/I/41Y8kHM144L._SY300_SX300_QL70_FMwebp_.jpg"/>
    <s v="https://www.amazon.in/Prestige-PIC-20-Induction-Cooktop/dp/B00YMJ0OI8/ref=sr_1_43?qid=1672923592&amp;s=kitchen&amp;sr=1-43"/>
  </r>
  <r>
    <s v="B09F6S8BT6"/>
    <s v="Samsung 80 cm (32 Inches) Wondertainment Series HD Ready LED Smart TV UA32T4340BKXXL (Glossy Black)"/>
    <x v="26"/>
    <n v="13490"/>
    <n v="22900"/>
    <n v="9410"/>
    <n v="0.41"/>
    <x v="1"/>
    <n v="0.58908296943231442"/>
    <x v="0"/>
    <x v="1"/>
    <x v="0"/>
    <n v="16299"/>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51q3+E64azL._SX300_SY300_.jpg"/>
    <s v="https://www.amazon.in/Samsung-Inches-Wondertainment-UA32T4340BKXXL-Glossy/dp/B09F6S8BT6/ref=sr_1_24?qid=1672909124&amp;s=electronics&amp;sr=1-24"/>
  </r>
  <r>
    <s v="B085LPT5F4"/>
    <s v="Solidaire 550-Watt Mixer Grinder with 3 Jars (Black) (SLD-550-B)"/>
    <x v="57"/>
    <n v="1649"/>
    <n v="2800"/>
    <n v="1151"/>
    <n v="0.41"/>
    <x v="0"/>
    <n v="0.58892857142857147"/>
    <x v="1"/>
    <x v="1"/>
    <x v="2"/>
    <n v="2162"/>
    <s v="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
    <s v="AHZFKWGDBRQKNMNQ4ZPL52OZBRKA,AGBEFVJFOQIRF7C7KY5VN6XO7JEA,AGN47LODJXDWX6WWSS5JJLKP2HWQ,AGJRVBQJIVB445HIWTFCZOI37IQA,AHCNUZM2XGWJXQHPWYVZMS5CAEMA,AFQICBBGIA6ED2FXXYEVEVKDFOWQ,AELILYZUYXGJOFN2P7KT7OEUBM2Q,AEJHZ5W2C7AYFISGPX7WSDVSIYEQ"/>
    <s v="Mukta Khan,mal kho,Apurba,Patel Kiran,Critical  Customer,Bhagyashree chopade,SANDIP SINGH,Ramesh kumar"/>
    <s v="R2F6HAXHI2E0QM,R3ARFHUPI2UTDN,R2NFBRLIKTBYX6,R1NQQIZHCDSRL8,RU6YHY3TNNV6U,R2F0F9H707NNWH,R32GR67TTDTEH,RMA358YLCTHG2"/>
    <s v="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
    <s v="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
    <s v="https://m.media-amazon.com/images/I/41SWYTwG5-L._SX300_SY300_QL70_FMwebp_.jpg"/>
    <s v="https://www.amazon.in/Solidaire-550-Watt-Mixer-Grinder-SLD-550-B/dp/B085LPT5F4/ref=sr_1_356?qid=1672923610&amp;s=kitchen&amp;sr=1-356"/>
  </r>
  <r>
    <s v="B08XXF5V6G"/>
    <s v="Kodak 139 cm (55 inches) 4K Ultra HD Smart LED TV 55CA0909 (Black)"/>
    <x v="26"/>
    <n v="29999"/>
    <n v="50999"/>
    <n v="21000"/>
    <n v="0.41"/>
    <x v="1"/>
    <n v="0.58822722014157136"/>
    <x v="0"/>
    <x v="1"/>
    <x v="4"/>
    <n v="1712"/>
    <s v="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ESPOE5Z2FMNU577LDO7HKJCEDOA,AGMOIJFKHOE7RTSMQPHKM5AO7EPQ,AG5LV4HJ776YMIPUAONDNCHP4VKQ,AFV5EVUA4PJBMGHSXA52AUFPNYFQ,AFHFWBZJFIRZ46VUYROTK4I27C3A,AGFJLPZONY6JLPA2KQ4VNSB23XAA,AHEUTDIM7FTWKGYKMVGV5M5DK66A,AFRR3XZWCZR62FMNGFE563EFHFUA"/>
    <s v="Abhijit Mukherjee,Swetha vijay,Soumya,Srinath,Sarvesh Yadav,ashish kumar,ZOIC HEALTHCARE,Amazon Customer"/>
    <s v="RITW1G6EL12AP,R28FCAPCXM5BZJ,RQW7J1KQNV90H,R2C6HW90SHJ7B,R162NDM8UBR66B,R2SNQQV2EWNINJ,RVHDQX6TUCHG0,R2NQHRYM47YRYK"/>
    <s v="Good value for money,Good,Kodak Tv,One side of screen has blacked out,Kodak tv,Remote not working properly,Kodak TV,Kodak Tv"/>
    <s v="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
    <s v="https://m.media-amazon.com/images/I/512qfz0MI0L._SX300_SY300_QL70_FMwebp_.jpg"/>
    <s v="https://www.amazon.in/Kodak-inches-55CA0909-Digital-Surround/dp/B08XXF5V6G/ref=sr_1_462?qid=1672909147&amp;s=electronics&amp;sr=1-462"/>
  </r>
  <r>
    <s v="B084MZXJN6"/>
    <s v="Belkin Apple Certified Lightning to USB Charge and Sync Cable for iPhone, iPad, Air Pods, 39.6 inch (100cm) – Black"/>
    <x v="1"/>
    <n v="999"/>
    <n v="1699"/>
    <n v="700"/>
    <n v="0.41"/>
    <x v="0"/>
    <n v="0.58799293702177746"/>
    <x v="0"/>
    <x v="1"/>
    <x v="4"/>
    <n v="7318"/>
    <s v="Usb-A To Lightning Cable"/>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I/21rGO6HtUxL._SY445_SX342_QL70_FMwebp_.jpg"/>
    <s v="https://www.amazon.in/Belkin-Lightning-AirPods-MFi-Certified-Charging/dp/B084MZXJN6/ref=sr_1_218?qid=1672909135&amp;s=electronics&amp;sr=1-218"/>
  </r>
  <r>
    <s v="B00A0VCJPI"/>
    <s v="TP-Link TL-WA850RE Single_Band 300Mbps RJ45 Wireless Range Extender, Broadband/Wi-Fi Extender, Wi-Fi Booster/Hotspot with 1 Ethernet Port, Plug and Play, Built-in Access Point Mode, White"/>
    <x v="131"/>
    <n v="1469"/>
    <n v="2499"/>
    <n v="1030"/>
    <n v="0.41"/>
    <x v="0"/>
    <n v="0.58783513405362142"/>
    <x v="0"/>
    <x v="1"/>
    <x v="1"/>
    <n v="156638"/>
    <s v="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
    <s v="AG2X6MXVRQJD5VE7SYKNUNWVOQRQ,AHHZNQQE76XX2RN65TJO57ZXDDLQ,AGQ36NZXZMWU5W2JFXIK5GCM4MUA,AFBV4HQOSFPQYP63ELMOYRE32V6A,AH6SINCM4KQ3L4MEBRPK3MNHX6HA,AHSLNF7XKYX4LHL3JCCWY2KKNEAA,AGNSJO5LAO5FKSHPW3UDKZQLPONQ,AGSA37ZLXWHMSL74K3NMUHKGHWXA"/>
    <s v="Satya Sai Behera,Ashwanth G Kumar,Chetan,Shefali agarwal,Amazon Customer,ANIL G.,Rishi,Abishek kb"/>
    <s v="RU4VUDDZCAKWJ,R3F278LDDKWR82,R1NBKTUA3TDF0X,R1SXNGZHUU7T1A,R19G9M4DV85UZR,RI0WQOZ9OHFQR,RMHY4XGSZT7UR,R84PM9B4EXEQX"/>
    <s v="Okay to use,Worthy product ...!!!!👍,Single band. 2.4 ghz only,Difficult,Valued for money,So far all is good,Ok,it’s for 2.4Ghz"/>
    <s v="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
    <s v="https://m.media-amazon.com/images/W/WEBP_402378-T1/images/I/21n1BGPOHBL._SX300_SY300_QL70_FMwebp_.jpg"/>
    <s v="https://www.amazon.in/TP-Link-TL-WA850RE-300Mbps-Universal-Extender/dp/B00A0VCJPI/ref=sr_1_127?qid=1672903001&amp;s=computers&amp;sr=1-127"/>
  </r>
  <r>
    <s v="B099Z83VRC"/>
    <s v="Wipro Vesta Electric Egg Boiler, 360 Watts, 3 Boiling Modes, Stainless Steel Body and Heating Plate, Boils up to 7 Eggs at a time, Automatic Shut Down, White, Standard (VB021070)"/>
    <x v="111"/>
    <n v="1052"/>
    <n v="1790"/>
    <n v="738"/>
    <n v="0.41"/>
    <x v="0"/>
    <n v="0.58770949720670396"/>
    <x v="0"/>
    <x v="1"/>
    <x v="0"/>
    <n v="1404"/>
    <s v="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
    <s v="AHBB6UBYHJ5FH2BUFQ2BCXHWQFJQ,AH2UMMYPAYXHX6PU4LADMKJEC6JA,AGCAHYB2PF6PZ6ADYFBM4IUMHEWA,AF6YTIKZWCOBJ5AI5DKRWFCSJWTQ,AF6PBVLOWTG4JSSUS3O2ADTEU2PA,AGKY5D26F5Z4S4EY7Q2FG7M4QRMQ,AEM3TDYU6QQQOU6MOR2LYJQMYOSA,AH7MUE7NGNKQPXN6GNFGRKRYBETQ"/>
    <s v="Adwait Kulkarni,Divya Singh,The Best Bike,Deepak Suryavanshi,Sonu kholiya,Likhitha,Mukesh Sharma,Maddy"/>
    <s v="RCZZ3OE0HNTMR,RKY1OFMHN5A3D,R143FGMXO612N1,R37QUY4LLQBPG3,R2D85FE1SVH9R7,R1JEMHPSAGZKDW,RS2R19WDEHUNL,R1UW9TNRNUY15B"/>
    <s v="Very easy and handy to use,Good to have for boiled eggs.,Superb,Effortless,Wanderful,Good,Not good,Can consider for purchase"/>
    <s v="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
    <s v="https://m.media-amazon.com/images/W/WEBP_402378-T1/images/I/31qZm3DyDhL._SX300_SY300_QL70_FMwebp_.jpg"/>
    <s v="https://www.amazon.in/Wipro-Electric-Stainless-Automatic-VB021070/dp/B099Z83VRC/ref=sr_1_237?qid=1672923603&amp;s=kitchen&amp;sr=1-237"/>
  </r>
  <r>
    <s v="B07VQGVL68"/>
    <s v="Glun Multipurpose Portable Electronic Digital Weighing Scale Weight Machine (10 Kg - with Back Light)"/>
    <x v="37"/>
    <n v="293"/>
    <n v="499"/>
    <n v="206"/>
    <n v="0.41"/>
    <x v="0"/>
    <n v="0.58717434869739482"/>
    <x v="1"/>
    <x v="1"/>
    <x v="2"/>
    <n v="44994"/>
    <s v="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
    <s v="AG2KSOZBBZY3A37U4Q273OYH2IAQ,AE2KY7GO5HPPGPTMF2M5Q2GT7AXA,AE7B5IIEKRJEPJUD7MU45QZIRLYQ,AHKEH7HFR3AZJEZMS2FU4B3SFCCQ,AGXNLZFFY7QM6ZYXUJ7VLPXH6DXQ,AFFOKWDBWHTD73ESMLG5EHU6D64Q,AG3H5M4RSVVBD3XRPC4MVFPUGTRQ,AFYA3XLIG4JUAVDGJR6XDG4XZXOQ"/>
    <s v="Akil,Sravann,Arun,Priyanka Bhura,Aniket Kumar Ray,Ashok.,Arun,B.SRINIVAS"/>
    <s v="R2EGEMPWBI2FRM,RVKAO44KF8EF2,RI96NGZIWTIRY,R3P7QO38TZ591S,R1S48QX02VP0F8,RHPAZK9629WGB,R2FCIF9RYZF42Z,R1PDWR0TBE0Y7C"/>
    <s v="If it had charching support.,Worth product,Cost effective,Good,Good for the price,Accurate,You can use it for everyday purposes,Good"/>
    <s v="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
    <s v="https://m.media-amazon.com/images/W/WEBP_402378-T1/images/I/31p014p14mL._SX342_SY445_QL70_FMwebp_.jpg"/>
    <s v="https://www.amazon.in/Multipurpose-Portable-Electronic-Digital-Weighing/dp/B07VQGVL68/ref=sr_1_11?qid=1672923591&amp;s=kitchen&amp;sr=1-11"/>
  </r>
  <r>
    <s v="B08KS2KQTK"/>
    <s v="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x v="66"/>
    <n v="293"/>
    <n v="499"/>
    <n v="206"/>
    <n v="0.41"/>
    <x v="0"/>
    <n v="0.58717434869739482"/>
    <x v="0"/>
    <x v="1"/>
    <x v="3"/>
    <n v="1456"/>
    <s v="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
    <s v="AFS7B5AZ62CAX22H7LCYNQXVCQAQ,AGLMS3QIE4S7KPWOXGHTANI7764A,AGBA7KYAPLBYCCWKRBEAIWCBFBLA,AG7ZZIXCIBRUJ57VCGVUKDTGVIFA,AHNJSC2JCU5WZS36B2ICX24355IQ,AEMO7DWHWH5OGU427HN45WBERE3A,AGKTT2MYU4G25XFWMD5S6DETTTGA,AG64ADZBDOLMMQKFPD6JFZDTHVHA"/>
    <s v="Rajnish Sood,Amazon Customer,archie,7709220353,Customer,Mom Om Wom,sukant,Santhoshvaricola"/>
    <s v="R1TTVJ336C14LC,R327QF3X1RB0MK,R2HRVWXBERG050,R30OSVBH5LSPGK,RLX900TDISJGG,RG1W93HZ0LNQX,R86A6O666WPGN,R1DHC6KSI9M5AM"/>
    <s v="Okay Okay kind of product,Good quality though bit expensive,Easy to use,Quality is good,Good quality product,Just Okay,Very thin steel.,Super"/>
    <s v="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
    <s v="https://m.media-amazon.com/images/W/WEBP_402378-T1/images/I/31+EgPqYa6L._SX300_SY300_.jpg"/>
    <s v="https://www.amazon.in/n1-Retail-Stainless-Indian-Coffee/dp/B08KS2KQTK/ref=sr_1_393?qid=1672923612&amp;s=kitchen&amp;sr=1-393"/>
  </r>
  <r>
    <s v="B07YSJ7FF1"/>
    <s v="Crompton Brio 1000-Watts Dry Iron with Weilburger Coating (Sky Blue and White)"/>
    <x v="38"/>
    <n v="645"/>
    <n v="1100"/>
    <n v="455"/>
    <n v="0.41"/>
    <x v="0"/>
    <n v="0.58636363636363631"/>
    <x v="0"/>
    <x v="1"/>
    <x v="6"/>
    <n v="3271"/>
    <s v="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
    <s v="AF2JJYV2AX7CVSWYMLNZGFVHPLZA,AF4ZKPEZDK4MBC74G6DZYE4YPXNA,AFQRDDZDX24M6MLI75ZZBFLDSTSQ,AHL56ROKLAVDGP3ZRN45JIXXQ2GQ,AEJBNCW6FFRYFFVPDZU6AYD2LRBQ,AH7AIYFOHJAKH6SM4KNT6GNCHWNQ,AEWUBQURRQIYWSK5SBEOLZJRAP6Q,AHIRJYCO7S265XRVOHKEQJV6BPIQ"/>
    <s v="Lakshmi d.,vishal more,Vasanth Kumar,naveen,Golu verma,Abdul Arshad A H,sundar T,Mahesha"/>
    <s v="R29AV9WKFL78NP,RWFBNIYQTMW4A,R11CTFK86N4XV0,R2KD2NV6SEZGHN,R3DPGVFQ8PV47O,RBQ1DML3XWOLI,R1JRJHAW9JYVQ5,R3Q5M78JBLPTF5"/>
    <s v="Good,Easy to handling ..satisfied,Good,Good,Quality product,Good Product,Nice,Hanske taka product"/>
    <s v="Good,https://m.media-amazon.com/images/I/41D5G0vX76L._SY88.jpg,Worth for the price,Compact and lightweight,Nice,Nice product easy to use, price also good,Nice,Chenagidye"/>
    <s v="https://m.media-amazon.com/images/I/41Yb7bZL3nL._SX300_SY300_QL70_FMwebp_.jpg"/>
    <s v="https://www.amazon.in/Crompton-BRIO-1000-Years-Warranty/dp/B07YSJ7FF1/ref=sr_1_375?qid=1672923611&amp;s=kitchen&amp;sr=1-375"/>
  </r>
  <r>
    <s v="B00CEQEGPI"/>
    <s v="Logitech MK270r USB Wireless Keyboard and Mouse Set for Windows, 2.4 GHz Wireless, Spill-resistant Design, 8 Multimedia &amp; Shortcut Keys, 2-Year Battery Life, PC/Laptop- Black"/>
    <x v="73"/>
    <n v="1345"/>
    <n v="2295"/>
    <n v="950"/>
    <n v="0.41"/>
    <x v="0"/>
    <n v="0.58605664488017428"/>
    <x v="0"/>
    <x v="1"/>
    <x v="1"/>
    <n v="17413"/>
    <s v="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
    <s v="AF6FWJDVYLDXCQ3XUAMYDIMTDE3Q,AEVREAMLELSSIBFZAFMHJZHZOCEQ,AHFQHRUOXMDEODCDMN7DAH7O3XUQ,AFMEP5XCM2UPBSXEMETTX2WKYZXA,AHP5XVXHFNOISFJBZ3NQX75EC5QA,AGHNC3MCDVNFBHJE57OTC7AOT6YQ,AEYTSGFWZ4ZRHMCUB3CPKEWFHMEA,AEDKRMDACO4VWC4ERJ42X6USUNTQ"/>
    <s v="Jaldeep,karan,Kalyanchakravarti Nemana,Swapnil S.,Aman Kumar,Sanjay Tikoo,Yogendra B.,Sitanshu kumar"/>
    <s v="RUGMBPEU1O5TW,R8ZNW2WNUSCA3,R19M1F36BH6M45,R3CP5684696DX2,R4F8T565MXCHD,RRBQIRD7QU74J,R2WL65WCEQTHQX,R7D8YGIM2DO6R"/>
    <s v="Great keyboard, average mouse.,Good for daily use,Mouse is too small in size to use and getting pain,Must buy this for normal use,Noisy and not Ergonomic,Great Product,Well suited for ordinary and official usage.,Nice Product"/>
    <s v="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
    <s v="https://m.media-amazon.com/images/W/WEBP_402378-T2/images/I/41X6hey-ExL._SX300_SY300_QL70_FMwebp_.jpg"/>
    <s v="https://www.amazon.in/Logitech-Wireless-mk270r-Keyboard-Mouse/dp/B00CEQEGPI/ref=sr_1_268?qid=1672903008&amp;s=computers&amp;sr=1-268"/>
  </r>
  <r>
    <s v="B092BJMT8Q"/>
    <s v="Samsung 108 cm (43 inches) Crystal 4K Series Ultra HD Smart LED TV UA43AUE60AKLXL (Black)"/>
    <x v="26"/>
    <n v="30990"/>
    <n v="52900"/>
    <n v="21910"/>
    <n v="0.41"/>
    <x v="1"/>
    <n v="0.58582230623818521"/>
    <x v="0"/>
    <x v="1"/>
    <x v="0"/>
    <n v="7109"/>
    <s v="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RVzq6GiIL._SY300_SX300_QL70_FMwebp_.jpg"/>
    <s v="https://www.amazon.in/Samsung-inches-Crystal-Ultra-UA43AUE60AKLXL/dp/B092BJMT8Q/ref=sr_1_96?qid=1672909128&amp;s=electronics&amp;sr=1-96"/>
  </r>
  <r>
    <s v="B07G3YNLJB"/>
    <s v="Crucial BX500 240GB 3D NAND SATA 6.35 cm (2.5-inch) SSD (CT240BX500SSD1)"/>
    <x v="132"/>
    <n v="1815"/>
    <n v="3100"/>
    <n v="1285"/>
    <n v="0.41"/>
    <x v="0"/>
    <n v="0.5854838709677419"/>
    <x v="0"/>
    <x v="1"/>
    <x v="5"/>
    <n v="92925"/>
    <s v="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
    <s v="AGHW3JDEF6JIRC4HB43UDMKOFXZQ,AF4N3Q6OEXVBSAHPK5NVJRGEZT5Q,AGM7YFUBLKUQPYVYZQDDPI3RXSZA,AHECHFXUUNHLH3RQ6ESN5GCUHGPQ,AGGTMAPT4WBWP2C62I6CGW22QNCA,AH42ECAG6LPCU22T5BYN5OXQO74A,AEYY76T7GEFE75ZEMXWPKW5H3LEQ,AF6SAPRZH3XU4YBLVMC6THTXAPCA"/>
    <s v="Shaikh Faisal,SISODIYA NANUBHAI,Aaryan Jagtap,Mr. Saddi,Arul,SOURAV DAS,Tejas,Bithika Paul"/>
    <s v="R34WAR6NQSVZBI,RGG00MCOD3B6A,R2RO4Z1CBF2G1I,R1BPV52HUSVZF8,R3IZK8U5HI1XOS,RE0OUI8Y9LSQY,R3IDL21XUYVUUK,R2YEAFFD5E02TL"/>
    <s v="Absolutely worth the price,Best product on low value, definitely gofor this,Works the way it says,Economical. Very light. Quite sleak. No good robust packing.,Good one!,The Best,As expected quality from a company like crucial. 4.5 Star Rating,Best in class ssd"/>
    <s v="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
    <s v="https://m.media-amazon.com/images/I/31foPNxmwsL._SX300_SY300_QL70_FMwebp_.jpg"/>
    <s v="https://www.amazon.in/Crucial-BX500-240GB-2-5-inch-CT240BX500SSD1/dp/B07G3YNLJB/ref=sr_1_247?qid=1672903007&amp;s=computers&amp;sr=1-247"/>
  </r>
  <r>
    <s v="B08VJFYH6N"/>
    <s v="BAJAJ PYGMY MINI 110 MM 10 W HIGH SPEED OPERATION, USB CHARGING, MULTI-CLIP FUNCTION PERSONAL FAN"/>
    <x v="133"/>
    <n v="948"/>
    <n v="1620"/>
    <n v="672"/>
    <n v="0.41"/>
    <x v="0"/>
    <n v="0.58518518518518514"/>
    <x v="0"/>
    <x v="1"/>
    <x v="3"/>
    <n v="4370"/>
    <s v="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
    <s v="AFSG325V4OVLV4CZQO3Q4OIHYNAA,AEFIFPUVWYO3I3N2P2WD7XLI6MXA,AGZA77NZOFDILVEQM2OA4JCW6YAQ,AEZNI2AOOQKK3JT2BBLMNAPNYJCQ,AG3XIMGKJUIAVY5V3MVT5EQU6W6A,AHKW7DHRIBCVNG35XNH6SEJWI5EA,AHAWKE7CIEPMX6PGO6LF6UNT776Q,AGSA2QU7S2ACENHUDHPQBHRZTIHQ"/>
    <s v="Chesin Cherian,sheela k.,siddharth,Manish Yadav,michel raj,Mnp,Dhruba Bakshi,Raghvi"/>
    <s v="R1QPP4497NVNZ0,R3TCP13OGSIO0A,R537ORAZ3D691,R1FR1SGYIKT2UT,R2BGMFCU9XSZIO,R29PA6GTSHBZT5,R2F2GEQ7YAXRSD,R3FJPTSYA7QLDQ"/>
    <s v="Replaced the first one.,It is very good product,Go for it,Nice Product,Simple and supper,Compact and Premium look product,Tiny but good,Best buy ever"/>
    <s v="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
    <s v="https://m.media-amazon.com/images/I/51OQUmSwngL._SX300_SY300_QL70_FMwebp_.jpg"/>
    <s v="https://www.amazon.in/OPERATION-CHARGING-MULTI-CLIP-FUNCTION-PERSONAL/dp/B08VJFYH6N/ref=sr_1_279?qid=1672923606&amp;s=kitchen&amp;sr=1-279"/>
  </r>
  <r>
    <s v="B00PVT30YI"/>
    <s v="Kitchen Mart Stainless Steel South Indian Filter Coffee Drip Maker, Madras Kappi, Drip Decotion Maker160ml (2 Cup)"/>
    <x v="66"/>
    <n v="292"/>
    <n v="499"/>
    <n v="207"/>
    <n v="0.41"/>
    <x v="0"/>
    <n v="0.58517034068136276"/>
    <x v="0"/>
    <x v="1"/>
    <x v="3"/>
    <n v="4238"/>
    <s v="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
    <s v="AFUYYV4MJWXM6FKQL6BR44OK52GA,AE5N2V2V7NEXSAKNOV2YCEKMBTXA,AEEGIQ6LMHJWRZ3YS37ACZD6HYCA,AE4FTPFQLHBP4IG2JCSRSKXM4VFA,AEUOCCUL5KHPEVXARZLU4U42WV2A,AGBSJ7VFUFPUQO6FH2ZJXY267A5Q,AGJ52I42NLYWGYET5BK5SJWMP6HQ,AEUWACJRUOGKOVFW2FOW3RSI3SIA"/>
    <s v="Amazon Customer,meena polkam,Amazon Customer,NSP,Henita,mehvish,BOSSAmazon Customer,KSESH43"/>
    <s v="R2UUBE6SD6DQ9Y,RYT31I1KBXJ0V,R4JW61N9AEDHA,R2DFCN1ASN82RE,R8FKFWXGMFKWC,RS75WH30OYOY3,R2SK1NLKEM8K2X,R3EIW26LRB8R4P"/>
    <s v="Coffee Filter,Just go for it!,Happy with the product,If you drink 1 or 2 cups of coffee a day, this's it,Works well! But pricey,Easy to make coffee with and sustainable.,GOOD FILTER,good for a person or two"/>
    <s v="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
    <s v="https://m.media-amazon.com/images/W/WEBP_402378-T1/images/I/31hwosM2Q1L._SX300_SY300_QL70_FMwebp_.jpg"/>
    <s v="https://www.amazon.in/Kitchen-Stainless-Indian-Filter-Coffee/dp/B00PVT30YI/ref=sr_1_128?qid=1672923597&amp;s=kitchen&amp;sr=1-128"/>
  </r>
  <r>
    <s v="B0912WJ87V"/>
    <s v="Reffair AX30 [MAX] Portable Air Purifier for Car, Home &amp; Office | Smart Ionizer Function | H13 Grade True HEPA Filter [Internationally Tested] Aromabuds Fragrance Option - Black"/>
    <x v="134"/>
    <n v="2339"/>
    <n v="4000"/>
    <n v="1661"/>
    <n v="0.42"/>
    <x v="0"/>
    <n v="0.58474999999999999"/>
    <x v="1"/>
    <x v="1"/>
    <x v="8"/>
    <n v="1118"/>
    <s v="[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
    <s v="AG6W5HESRSDLBX3NCYOOUGFOWERA,AED4U5CF37HVSYPMD6KUP3YPH36A,AGUHDV5GZZQ53BGLNLV654IPDASQ,AEDMXTLZRXBSPPDRYIN6PAGXFXCA,AEVBIVJJCIRYJRR7G47DFT6SFBAA,AF65HJXCS64PXG5GMEBZOLVCZSPQ,AE5CGWMRDJN6NMXZ5XH74X2GIRNQ,AEDVMC3DUI5UUVQ43C4XLLZJGWUA"/>
    <s v="Arivazhagan,Ajit,swanand pandit,Venkatesh S.,Shubham Sharma,arun chaturvedi,Amazon Customer,sanket"/>
    <s v="R3TOOFPX256D59,R1PR50BDQOEIIO,R392FI4QWXWOX5,R85UZWVZHVWQF,R67DCS6U6YAX1,R1D0FB7K1UOFSJ,R24HHC45FGAWV3,R26PXJ8P5Q5FHH"/>
    <s v="Liked it,User friendly and effective,Not as per expected,Worth buying for cars which doesn't have inbuilt filter,It works really well...AX30MAX is what we all need..!!,Air purification is awesome,Excelent product for the Prize you pay,Dont expect much"/>
    <s v="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
    <s v="https://m.media-amazon.com/images/W/WEBP_402378-T2/images/I/31y+z3bqZcL._SY300_SX300_.jpg"/>
    <s v="https://www.amazon.in/Reffair-AX30-MAX-Internationally-Aromabuds/dp/B0912WJ87V/ref=sr_1_164?qid=1672923598&amp;s=kitchen&amp;sr=1-164"/>
  </r>
  <r>
    <s v="B0B9XLX8VR"/>
    <s v="VU 139 cm (55 inches) The GloLED Series 4K Smart LED Google TV 55GloLED (Grey)"/>
    <x v="26"/>
    <n v="37999"/>
    <n v="65000"/>
    <n v="27001"/>
    <n v="0.42"/>
    <x v="1"/>
    <n v="0.58460000000000001"/>
    <x v="0"/>
    <x v="1"/>
    <x v="0"/>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I/41pdZIhY+gL._SY300_SX300_.jpg"/>
    <s v="https://www.amazon.in/VU-inches-GloLED-Google-55GloLED/dp/B0B9XLX8VR/ref=sr_1_121?qid=1672909130&amp;s=electronics&amp;sr=1-121"/>
  </r>
  <r>
    <s v="B07HZ2QCGR"/>
    <s v="POPIO Type C Dash Charging USB Data Cable for OnePlus Devices"/>
    <x v="1"/>
    <n v="350"/>
    <n v="599"/>
    <n v="249"/>
    <n v="0.42"/>
    <x v="0"/>
    <n v="0.58430717863105175"/>
    <x v="1"/>
    <x v="1"/>
    <x v="2"/>
    <n v="8314"/>
    <s v="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
    <s v="AFY3XWUSTQABIV5OERXNLAPIZBTA,AFDIP7UX2AVN7Q42UVSPWBZDSKJQ,AF2UJQYDINULS75GB476GZ3F5HKA,AFBYRGPVHQDBRHAQHZYD5JCR2VMQ,AF5MN6PWXNKK5XXQPOD3TDRDO2YQ,AHEKP6OARUMDVOTRLNM73MQ2LYSA,AEV34N6R33BELH7SXLEZFWBCMJ3Q,AE4YIOCA5OVDV3GCCYFIJZ3XEKCA"/>
    <s v="Digvijay Kharbas,D,Vibhor,Asha,RoRo,tanya,Sai Tenish Harsha,Aasif Shaik"/>
    <s v="R3RLXT74FJNH0M,R2DKEWKEV812QE,RV83FJKABN7I9,R907U5NEBJ1YF,R2AYNKOODU7SLG,R7214V7D90EN3,R3CHENLYCMAW08,R2KP7SQ4MX7F48"/>
    <s v="They did what they said... Sent a replacement when complained...,Charging Rapidly on Replacement,They did what they said... Sent a replacement when complained...,Capacity,Not original but worth buying,Does not support fast charging,Good,Good quality"/>
    <s v="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quot;Charging Rapidly &quot;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
    <s v="https://m.media-amazon.com/images/I/31wPIFxnDaL._SY445_SX342_QL70_FMwebp_.jpg"/>
    <s v="https://www.amazon.in/POPIO-Charging-Cable-OnePlus-Devices/dp/B07HZ2QCGR/ref=sr_1_228?qid=1672909135&amp;s=electronics&amp;sr=1-228"/>
  </r>
  <r>
    <s v="B078G6ZF5Z"/>
    <s v="Oraimo 18W USB &amp; Type-C Dual Output Super Fast Charger Wall Adapter PE2.0&amp;Quick Charge 3.0 &amp; Power Delivery 3.0 Compatible for iPhone 13/13 Mini/13 Pro Max/12/12 Pro Max, iPad Mini/Pro, Pixel, Galaxy, Airpods Pro"/>
    <x v="67"/>
    <n v="699"/>
    <n v="1199"/>
    <n v="500"/>
    <n v="0.42"/>
    <x v="0"/>
    <n v="0.58298582151793166"/>
    <x v="0"/>
    <x v="1"/>
    <x v="6"/>
    <n v="14404"/>
    <s v="🎁【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ML2_.jpg"/>
    <s v="https://www.amazon.in/ORAIMO-SUPER-FAST-CHARGER/dp/B078G6ZF5Z/ref=sr_1_402?qid=1672895864&amp;s=electronics&amp;sr=1-402"/>
  </r>
  <r>
    <s v="B09MM6P76N"/>
    <s v="7SEVEN® Compatible Lg Smart Tv Remote Suitable for Any LG LED OLED LCD UHD Plasma Android Television and AKB75095303 replacement of Original Lg Tv Remote Control"/>
    <x v="18"/>
    <n v="349"/>
    <n v="599"/>
    <n v="250"/>
    <n v="0.42"/>
    <x v="0"/>
    <n v="0.58263772954924875"/>
    <x v="0"/>
    <x v="1"/>
    <x v="1"/>
    <n v="284"/>
    <s v="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
    <s v="AFQW4AC4GLYGQC4MXQWMGJM2FWRA,AGLLHPCKRL6U2U6U5XXMJ4V6ANHQ,AE5S2QIJPXDUQT54XGJVGPQJOTSA,AGBA37OJDBIONSXA6OYI5TCIQSUQ,AHZNT25EKPGFYYUQOSYG7E5M7WRQ,AHDNBCY5WEIZQ2ETHEL72TPHNGVQ,AG42FZDSEYZOQV7FJMK7BTG3Z2BQ,AE3EGIT22MVVMLV2BZBQAURWSF2Q"/>
    <s v="Swapnil N,Abhishek Maji,Dinesh B.,Sangeet,George George,B R.k,Tom,Amazon Customer"/>
    <s v="R13ILSZ9UIVWZM,R3U8Q4IBUKCLZV,R3350GX4GSKBOU,R22N3TMJEOR2L9,RFGESZVO4TD3R,RBWH0KVFX695F,R19SVOH9M0O5AZ,R81UJPCPDBR41"/>
    <s v="Works for LG 4K LED,Awesome product,Good copy Remote,This remote works!!! A relief!,Good replacement for the original remote control,Timely helped me for my TV,It will work(for me😊),Just works"/>
    <s v="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
    <s v="https://m.media-amazon.com/images/I/31Bfu6liMWL._SX300_SY300_QL70_FMwebp_.jpg"/>
    <s v="https://www.amazon.in/7SEVENTM-Universal-Replacement-Original-AKB75095303/dp/B09MM6P76N/ref=sr_1_143?qid=1672909130&amp;s=electronics&amp;sr=1-143"/>
  </r>
  <r>
    <s v="B0B5ZF3NRK"/>
    <s v="CEDO 65W OnePlus Dash Warp Charge Cable, USB A to Type C Data Sync Fast Charging Cable Compatible with One Plus 3 /3T /5 /5T /6 /6T /7 /7T /7 pro &amp; for All Type C Devices - 1 Meter, Red"/>
    <x v="1"/>
    <n v="349"/>
    <n v="599"/>
    <n v="250"/>
    <n v="0.42"/>
    <x v="0"/>
    <n v="0.58263772954924875"/>
    <x v="0"/>
    <x v="1"/>
    <x v="3"/>
    <n v="21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Best Alternative to Original Cable"/>
    <s v="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
    <s v="https://m.media-amazon.com/images/W/WEBP_402378-T2/images/I/41SNaWjuZWL._SX300_SY300_QL70_FMwebp_.jpg"/>
    <s v="https://www.amazon.in/CEDO-OnePlus-Charging-Compatible-Devices/dp/B0B5ZF3NRK/ref=sr_1_80?qid=1672909128&amp;s=electronics&amp;sr=1-80"/>
  </r>
  <r>
    <s v="B078JDNZJ8"/>
    <s v="Havells Instanio 3-Litre Instant Geyser (White/Blue)"/>
    <x v="100"/>
    <n v="3600"/>
    <n v="6190"/>
    <n v="2590"/>
    <n v="0.42"/>
    <x v="1"/>
    <n v="0.5815831987075929"/>
    <x v="0"/>
    <x v="1"/>
    <x v="0"/>
    <n v="11924"/>
    <s v="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
    <s v="AF7XWA4GXXWKOYLWWKGKZIP5O7DQ,AHDS5LB3MMUPNWTCDQEXTSXOPSOQ,AGNIQYBJFY2NWMGIXJQQRKWAENEQ,AGJVSVELOXYVHW65UU77WNDG45XQ,AFHVZ4KFVKXPO55UNZLOJEQIUQYQ,AFV4TP7EA6GRZX4WZUQTAFBWIR2Q,AE7IAOHK4VD5SU2NV3WDE5Y5TVHA,AEUJMQ7IHJCECNPJLEOKEI4JLDPA"/>
    <s v="Amazon Customer,Lucky,Pranav M.,Kavin Kellan Kelveen,Yash Tanwani,Amazon Customer,Sunita,SOFTIZON"/>
    <s v="R1A8JNU8MFLA7O,R2U25KOA2BKH1Z,R2KGC42T422YER,R35EUWKBBEGRNB,R3ATDC4RIULGSV,REILW6738EJTP,R1YLD6RPVA8MU9,R2F1RVL1LCI2S"/>
    <s v="Worthy, best for bucket bathing:,Water heater that does the job right,Works as promised and the installation was quick..,All good,Good product.,Worthy product to buy.,Easy to install.,Nice product and good service"/>
    <s v="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
    <s v="https://m.media-amazon.com/images/W/WEBP_402378-T1/images/I/31991seDfcL._SY300_SX300_QL70_FMwebp_.jpg"/>
    <s v="https://www.amazon.in/Havells-Instanio-3-Litre-Instant-Geyser/dp/B078JDNZJ8/ref=sr_1_28?qid=1672923591&amp;s=kitchen&amp;sr=1-28"/>
  </r>
  <r>
    <s v="B09NNGHG22"/>
    <s v="Sansui 140cm (55 inches) 4K Ultra HD Certified Android LED TV with Dolby Audio &amp; Dolby Vision JSW55ASUHD (Mystique Black)"/>
    <x v="26"/>
    <n v="32990"/>
    <n v="56790"/>
    <n v="23800"/>
    <n v="0.42"/>
    <x v="1"/>
    <n v="0.58091213241767914"/>
    <x v="0"/>
    <x v="1"/>
    <x v="0"/>
    <n v="567"/>
    <s v="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
    <s v="AEBPRGXBZGLP7GSDVHJW7MDK6TRA,AFNQ27UNGQ2XQXBA5UYOCZAHWYIQ,AFBREMXXTVMEXXEUD4TCXZEJLMKQ,AERGUI5Z2USJIF32DG23QRO7GT5A,AEADA3ZA62TZRABEJAPSEZ5T4JCA,AG7DHUWNNE5O3RNSE4OXWUFCBAAA,AHKVRD7NMI63YUVXHDNUMM424HAQ,AECO2EJCD6W3VMBXILWJE2BPJSDA"/>
    <s v="Prat JD,vishnu,Ankur Mitra,Marilinga Bk,Premkumar,Harry,P D.,Sivaji Kodali"/>
    <s v="R2XFHXT7SOGU38,R18IKG6HRO7KHV,RL2GYO9N48DA1,R1GE4SBKIMYD21,R28HO0PSXETDRY,RSOK1DI5JASHZ,R74OCT3MJO4BX,R2Z3IYVCJ69HJ"/>
    <s v="Good TV in budget!,Excellent purchase.,A master piece fron sansui,Using good,Value for money 👍,Sound quality not good,Appropriate,Good"/>
    <s v="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
    <s v="https://m.media-amazon.com/images/I/51TJwbyAtNL._SX300_SY300_QL70_FMwebp_.jpg"/>
    <s v="https://www.amazon.in/Sansui-Certified-Android-JSW55ASUHD-Mystique/dp/B09NNGHG22/ref=sr_1_254?qid=1672909136&amp;s=electronics&amp;sr=1-254"/>
  </r>
  <r>
    <s v="B08Y57TPDM"/>
    <s v="Duracell CR2016 3V Lithium Coin Battery, 5 pcs, 2016 Coin Button Cell Battery, DL2016"/>
    <x v="20"/>
    <n v="116"/>
    <n v="200"/>
    <n v="84"/>
    <n v="0.42"/>
    <x v="0"/>
    <n v="0.57999999999999996"/>
    <x v="0"/>
    <x v="1"/>
    <x v="0"/>
    <n v="485"/>
    <s v="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
    <s v="AG6WNF3AQBACEWDTRW6UM2MALT2A,AGDX3YMAIQMEVYPEJAQTYTEIBPDA,AFHPPBAJGDWY57QWBC4P34LOKRHA,AGHH3UBBLW7P7IZPJDMQ7PRDX7SA,AH3DDWCUUZDBPHLX4YVCNSECLPXA,AE7DWY6A2QRWHQTYLRM7QYUNY7FA,AFUV2FBPZYYQYR6VJS2VCVPZTODQ,AGNMIY7234MP6VA5DN2HRBGQZ73A"/>
    <s v="Suraj,nilesh,Pawan,Deepak Singh,nikhil chaudhary,Vinayak P.,Tabish Tariq,Amazon Customer"/>
    <s v="RKDNXHI6GT6UZ,R2665SN6A29V01,R2J30R8O3UHZRI,R35EO3S4EWYA5S,R2LI2GPYRBO35C,R1JYP2Y4BB5L6K,R2MQ6PENPS15K6,R4ZVFDLVBQV07"/>
    <s v="Good product 👌,5 bati,Charge seems to be very low.,Good batteries.,working fine with my car remote,Original Duracell,Great,SANTOSH PRASAD"/>
    <s v="👌,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
    <s v="https://m.media-amazon.com/images/W/WEBP_402378-T1/images/I/41SqfLI2FuL._SX300_SY300_QL70_FMwebp_.jpg"/>
    <s v="https://www.amazon.in/Duracell-Chhota-Power-Coins-2016-5/dp/B08Y57TPDM/ref=sr_1_368?qid=1672903013&amp;s=computers&amp;sr=1-368"/>
  </r>
  <r>
    <s v="B08Y5QJTVK"/>
    <s v="Duracell CR2025 3V Lithium Coin Battery, 5 pcs, 2025 Coin Button Cell Battery, DL2025"/>
    <x v="20"/>
    <n v="116"/>
    <n v="200"/>
    <n v="84"/>
    <n v="0.42"/>
    <x v="0"/>
    <n v="0.57999999999999996"/>
    <x v="0"/>
    <x v="1"/>
    <x v="4"/>
    <n v="357"/>
    <s v="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
    <s v="AGKIML44ZYBW3KKQQ6NNGHOF63EQ,AGJRLOKQPBND2JW7QDUL5U5MY5OQ,AGSJ3NH4VK35QJ2R3SIOG6PPP4LA,AHQR6R4RUMMQMBKTR7ZIOCSFIBGA,AGYWUI23AWDZSGA66PMAUJ4LJWTA,AFGG2P2ER6TDPATVVAMRSJNSHBKA,AHZXNS63DN6MZDH3WSKYRLWSG3DA,AHZEXACAG3YWARLUXFF6G3LK52AA"/>
    <s v="Dr Ajay Bindra,vivek,DEEP KUMAR V S,ZAAMBUTECH,Abhishek Kumar,Asim,dyneish,DINESHBHAI T.PATEL"/>
    <s v="R3P3UORQU1RBUS,R2HBDV18FAU41T,R8K9J0PO0U7SZ,R3DVQHUR48AQ50,R299I3R11BG6DW,RB4G46R1235AZ,R2BTB8CU6EX1ZM,R3BRKYAMSBIRZI"/>
    <s v="Very good,Worth the Buy,Good,manufacturing date is old,Great,Good, but not Great,Genuine product,Cr2025"/>
    <s v="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
    <s v="https://m.media-amazon.com/images/I/419w6FnCr2L._SX300_SY300_QL70_FMwebp_.jpg"/>
    <s v="https://www.amazon.in/Duracell-Chhota-Power-Coins-2025-5/dp/B08Y5QJTVK/ref=sr_1_358?qid=1672903012&amp;s=computers&amp;sr=1-358"/>
  </r>
  <r>
    <s v="B06XFTHCNY"/>
    <s v="CableCreation RCA to 3.5mm Male Audio Cable, 3.5mm to 2RCA Cable Male RCA Cable,Y Splitter Stereo Jack Cable for Home Theater,Subwoofer, Receiver, Speakers and More (3Feet/0.9Meter,Black)"/>
    <x v="135"/>
    <n v="439"/>
    <n v="758"/>
    <n v="319"/>
    <n v="0.42"/>
    <x v="0"/>
    <n v="0.579155672823219"/>
    <x v="0"/>
    <x v="1"/>
    <x v="1"/>
    <n v="4296"/>
    <s v="🛒【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
    <s v="AH3JHXC477GL3HYXL4XPOZS5SXRQ,AGRRZMYNQM2QIJEBJO3W773FCOLA,AE3OXM4Y3HH35IJQENWQU5RQFS7A,AFBW4KT3H6ZMT3WZRTRIDEV7K7WA,AE6MJCSRJU3RFLB23P6WJWLZ6GBQ,AE7Y2H4FKICIHTQWHKJTBPPJXTTQ,AGHNCNSJPWIRLZVEL62ATH5PNLKA,AG76ORLKGH52WYE2ATIRZOSVEZXA"/>
    <s v="Arun Rajappa,Ashish Singh,Venky Iyer,Tushar Goel,Uday Vasant Gosavi,Venkatasubramanya Narayana,Samuel Abhishek,Dr M."/>
    <s v="RMD97V7ZXPVBW,R334FL43ACWCPH,R1L5CFYAFEBGQY,RM3DGSI1GEJ08,R26V5SMXYSE953,R22PXYQOJSGDO8,RMV4FW2P0WYMA,R2P66UQNR7EV9H"/>
    <s v="Good Built Quality Product.,Good quality cable,Useful product but plz check the output ports in ur tV,Nice product,Good,Very good,Good Quality,Best ever"/>
    <s v="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
    <s v="https://m.media-amazon.com/images/I/41Bh7qwDUmL._SY445_SX342_QL70_FMwebp_.jpg"/>
    <s v="https://www.amazon.in/Cablecreation-Audio-Cable-3-5mm-2-Male/dp/B06XFTHCNY/ref=sr_1_305?qid=1672909139&amp;s=electronics&amp;sr=1-305"/>
  </r>
  <r>
    <s v="B0116MIKKC"/>
    <s v="Goldmedal Curve Plus 202042 Plastic Spice 3-Pin 240V Universal Travel Adaptor (White)"/>
    <x v="67"/>
    <n v="99"/>
    <n v="171"/>
    <n v="72"/>
    <n v="0.42"/>
    <x v="0"/>
    <n v="0.57894736842105265"/>
    <x v="0"/>
    <x v="1"/>
    <x v="5"/>
    <n v="11339"/>
    <s v="LED indicator|Trendy two colours|Compatible with worldwide plugs|Ergonomic product design"/>
    <s v="AFIC3QEUDEWLWIHED5B64254Q5QA,AEKAQEDPX7S73J5RW2YU5SZKTXGQ,AH5DWYIRRSDMRTEU3V224I2UCBUQ,AFIB4S4TTITWHDPKW5U3JISOCALQ,AGIE63Y7UCQUKSDR3PK6IUPRTX3A,AH62YA354G4U5AD2BG3YI5H7MXMQ,AEONKCD4VUEPQ3YEK5JMVPGLCDDQ,AHLBCSKY2R74QDIIG43AIMBG46NQ"/>
    <s v="paul,Amazon Customer,Atif,Amazon Customer,AISHWARYA,Deep,Amazon Customer,Amazon Customer"/>
    <s v="R3MQME1SHOPH91,R2NP5Z355ZHRS5,R31UEUZ7SSSMWI,R12LCASDHZOB5X,RLBAK5CT8NA03,R3RU9Y16IO9WEC,RWDHPQP1486KE,R38QX86OPW8QSV"/>
    <s v="Good product at a affordable price point,Nice!,Very good n useful product..,Value for Money.!,It's great,Good 3 pin plug,Useful product,Works as expected."/>
    <s v="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
    <s v="https://m.media-amazon.com/images/I/31MmkM8HTiL._SY300_SX300_QL70_ML2_.jpg"/>
    <s v="https://www.amazon.in/Goldmedal-202042-Plastic-Universal-Adaptor/dp/B0116MIKKC/ref=sr_1_103?qid=1672895777&amp;s=electronics&amp;sr=1-103"/>
  </r>
  <r>
    <s v="B00V4BGDKU"/>
    <s v="TP-Link UE300 USB 3.0 to RJ45 Gigabit Ethernet Network Adapter - Plug and Play"/>
    <x v="68"/>
    <n v="1099"/>
    <n v="1899"/>
    <n v="800"/>
    <n v="0.42"/>
    <x v="0"/>
    <n v="0.57872564507635593"/>
    <x v="0"/>
    <x v="1"/>
    <x v="5"/>
    <n v="22420"/>
    <s v="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
    <s v="https://m.media-amazon.com/images/W/WEBP_402378-T1/images/I/219039qa+PL._SY300_SX300_.jpg"/>
    <s v="https://www.amazon.in/TP-Link-TL-UE300-Gigabit-Ethernet-Network/dp/B00V4BGDKU/ref=sr_1_110?qid=1672909129&amp;s=electronics&amp;sr=1-110"/>
  </r>
  <r>
    <s v="B013B2WGT6"/>
    <s v="HealthSense Chef-Mate KS 33 Digital Kitchen Weighing Scale &amp; Food Weight Machine for Health, Fitness, Home Baking &amp; Cooking with Free Bowl, 1 Year Warranty &amp; Batteries Included"/>
    <x v="37"/>
    <n v="1099"/>
    <n v="1899"/>
    <n v="800"/>
    <n v="0.42"/>
    <x v="0"/>
    <n v="0.57872564507635593"/>
    <x v="0"/>
    <x v="1"/>
    <x v="0"/>
    <n v="15276"/>
    <s v="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
    <s v="AE5LEWHQDGISBMSHQ3QRHVAO5ROQ,AHFZEHT2WQTE2ZR4SJHYNJNNST3Q,AFEMOLRLTEKGCITTKW5GIJLWG5EA,AESB5HS3GAAD5WYPYR2KUIIQRKMA,AFISQSPSCQ5GMHX7TIWHTIQL25MA,AFFHXQP3EVBLE64PWCSJKA67WJBQ,AGTOHOQW6ZML3FQTOVOB3G5VOIJQ,AEHF6MHN4CV3UGP6HKGFX5YVOUIA"/>
    <s v="Aditi,Minnaz Rehman,Sourabh Karambelkar,Dhruv Taneja,AJAY JAYAKUMAR,Noorendra Singh,Amazon Customer,Siddhesh Garud"/>
    <s v="R3W4R95XAZYMHH,R2YRO4XIULCK99,R1ZVNKQLPAUPBF,R13W8DDVDXK6T5,R2IPFX7782Q30U,R3LN2K5C6IXQJN,R2TEQS2T0L15D8,RE17RGP11IXFB"/>
    <s v="Very light weight. Almost accurate measurements.,Easy to use and on point!,Highly recommend product..just need some minor advanced feature in measuring liquid,Received in a decent condition,Good machine with precision,Great product,Excellent scale,Good Product"/>
    <s v="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
    <s v="https://m.media-amazon.com/images/W/WEBP_402378-T1/images/I/410d2Vda6QS._SY300_SX300_QL70_FMwebp_.jpg"/>
    <s v="https://www.amazon.in/Health-Sense-Chef-Mate-Digital-Scale-KS33/dp/B013B2WGT6/ref=sr_1_106?qid=1672923596&amp;s=kitchen&amp;sr=1-106"/>
  </r>
  <r>
    <s v="B08TTRVWKY"/>
    <s v="MILTON Smart Egg Boiler 360-Watts (Transparent and Silver Grey), Boil Up to 7 Eggs"/>
    <x v="111"/>
    <n v="1099"/>
    <n v="1899"/>
    <n v="800"/>
    <n v="0.42"/>
    <x v="0"/>
    <n v="0.57872564507635593"/>
    <x v="0"/>
    <x v="1"/>
    <x v="0"/>
    <n v="1811"/>
    <s v="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
    <s v="AH2NLR3ZG7SADP6RTRU5PDZUBKYQ,AEDHYDNNCKCAOWK442JABEE5CWLQ,AEAT6CQT34IWYKUHXFMFGRNU7Q2A,AGZ3OTE7V74KVKLKR3PS2YSCM5QQ,AHURSRZTOF3NCYIB5RPFTXSHAEQQ,AFJ4QE5S3Y4YQR2FV36TS7QDG2KQ,AFWGKSA7JKANXBJVXLCPW7NR6ICQ,AHZYN7O73FJWRPUQGZM5BEAZ3A4A"/>
    <s v="Tapan Dutta,Seerat Dar,Saravana Kumar K N,Pradeep Pal Singh,Harishkumar k s,Manish Pandey,Shirish Ramdas Aware,Sneha Mahat"/>
    <s v="R1SPFVN2778DYH,R2GUT54B310MIN,R2WBP8YTLS3OPJ,R10U91ZIGVUEQI,R3OLO46FXE0Y7M,R16UMFRRYVRO2D,R36C315MIJHD4N,R150MFQR8MGSDT"/>
    <s v="Nice good,Easy to use,Good , however little costly,Good one,Its good.,Excellent egg boiler.,Product is so good bat the cabale length is short,Must buy"/>
    <s v="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
    <s v="https://m.media-amazon.com/images/I/41yrqUum9EL._SY300_SX300_QL70_FMwebp_.jpg"/>
    <s v="https://www.amazon.in/MILTON-Smart-Egg-Boiler-Transparent/dp/B08TTRVWKY/ref=sr_1_197?qid=1672923601&amp;s=kitchen&amp;sr=1-197"/>
  </r>
  <r>
    <s v="B0B2DZ5S6R"/>
    <s v="Amazon Basics 1500 W Electric Kettle (Stainless Steel Body, 1.5 L)"/>
    <x v="98"/>
    <n v="749"/>
    <n v="1299"/>
    <n v="550"/>
    <n v="0.42"/>
    <x v="0"/>
    <n v="0.57659738260200155"/>
    <x v="0"/>
    <x v="1"/>
    <x v="6"/>
    <n v="119"/>
    <s v="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
    <s v="AGPSLGGTW5EHCUCCFEPSMH76H3NQ,AFJ2YACJOQIL4CKZZEDPSP3PZHOQ,AGKHBAELL7AOON2QVRG6EQ6YV6RQ,AFOQ5WEUSSLHKGE5MTWWJTN3AXOA,AERBX2ZBWXBE4HAVQ2Z33QANOOAQ,AHWU7AHDKBJQGVBN77UECJRMP2ZQ,AHRLM722B3LWWPMVM7FEFAZN5JZA,AHD5JQAEIHIAAAFUCBHJQ4VXH2GQ"/>
    <s v="Shaji Kuruvilla,Navin Yadav,Nieraj Kumar,Amazon customer,DIVYA,suraj kumar lohiya,Gomathi,Leo"/>
    <s v="R13JNSWNKVVI9T,R2JSC7U8B4MA2C,RRNJOTGQVMBP9,R2IEKQ2HBHTPYC,R3PJHP1S75AYAW,R12BP3F974Z6HW,R39E7VJSOOBTO8,RAB464T30GKBZ"/>
    <s v="Worth for the price,Good,Just Average,Great!,Good product. Few minutes to boil the water and very useful,Very nice working,Good quality,Used the product.  As of everything was fine. Good"/>
    <s v="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
    <s v="https://m.media-amazon.com/images/I/41twHEBU-LL._SX300_SY300_QL70_FMwebp_.jpg"/>
    <s v="https://www.amazon.in/Amazon-Basics-Electric-Kettle-Stainless/dp/B0B2DZ5S6R/ref=sr_1_63?qid=1672923593&amp;s=kitchen&amp;sr=1-63"/>
  </r>
  <r>
    <s v="B0B1YVCJ2Y"/>
    <s v="Acer 80 cm (32 inches) I Series HD Ready Android Smart LED TV AR32AR2841HDFL (Black)"/>
    <x v="26"/>
    <n v="11499"/>
    <n v="19990"/>
    <n v="8491"/>
    <n v="0.42"/>
    <x v="1"/>
    <n v="0.57523761880940472"/>
    <x v="0"/>
    <x v="1"/>
    <x v="0"/>
    <n v="4703"/>
    <s v="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I/41gikeSuhAL._SY300_SX300_QL70_FMwebp_.jpg"/>
    <s v="https://www.amazon.in/Acer-inches-Ready-Android-AR32AR2841HDFL/dp/B0B1YVCJ2Y/ref=sr_1_26?qid=1672909125&amp;s=electronics&amp;sr=1-26"/>
  </r>
  <r>
    <s v="B01DGVKBC6"/>
    <s v="FEDUS Cat6 Ethernet Cable, 10 Meter High Speed 550MHZ / 10 Gigabit Speed UTP LAN Cable, Network Cable Internet Cable RJ45 Cable LAN Wire, Patch Computer Cord Gigabit Category 6 Wires for Modem, Router"/>
    <x v="136"/>
    <n v="287"/>
    <n v="499"/>
    <n v="212"/>
    <n v="0.42"/>
    <x v="0"/>
    <n v="0.57515030060120242"/>
    <x v="0"/>
    <x v="1"/>
    <x v="4"/>
    <n v="8076"/>
    <s v="✔️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
    <s v="AGFSOG7QWOQRQTDVWUVK4WPOPHSA,AG6UPQFCRHSQODIOVIMER3P47VQA,AFY66NURTOX762MUCC6G4QMEBE3Q,AE3NPJLVC2YRPBNFICNMX5ZB6MEA,AGAZYH7WC2DAX4C5Q2IJ3QNNTXKQ,AEBVNEPJTREFKWKSVGGA4OTLKF3A,AGCLISGESOSSRSZW6ATE4IHBDFZQ,AH6BK2HIRJPBQKUMSL42RVA2UCVA"/>
    <s v="K. Vijay Kakulavarapu,Samuel Nesa Kumar. L,Nelson,Abid,Manav,Saurabh yadav,George V.,joseph"/>
    <s v="R3J8OMTJB5P038,R1ZFZHJQD4WTQL,R3U6Q310IX6DDS,RON8WF9GCAV06,R3A03VLDTWQIFH,RL4BDAUF747PA,R1RUG6JNEQNLSV,R3TQ0TEJ67VL2V"/>
    <s v="Very good performance,It's been more than a month and it's been working good till now,good quality,Good,Nice one,Excellent,Cable outer surface is oily based,Genuine and good cable👍"/>
    <s v="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
    <s v="https://m.media-amazon.com/images/I/51jNo4QNTNL._SY445_SX342_QL70_FMwebp_.jpg"/>
    <s v="https://www.amazon.in/Technotech-Ethernet-Network-Patch-Cable/dp/B01DGVKBC6/ref=sr_1_270?qid=1672903008&amp;s=computers&amp;sr=1-270"/>
  </r>
  <r>
    <s v="B09LRZYBH1"/>
    <s v="KRISONS Thunder Speaker, Multimedia Home Theatre, Floor Standing Speaker, LED Display with Bluetooth, FM, USB, Micro SD Card, AUX Connectivity"/>
    <x v="137"/>
    <n v="2299"/>
    <n v="3999"/>
    <n v="1700"/>
    <n v="0.43"/>
    <x v="0"/>
    <n v="0.57489372343085776"/>
    <x v="1"/>
    <x v="1"/>
    <x v="8"/>
    <n v="282"/>
    <s v="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
    <s v="AEE46IBP3ZPVE6S3HRLREKFHW6WQ,AHCZL4KQ7ZU4CFMWNTQIPSUARIEQ,AG5CLIZS2FGTT6QOMXOTFTVZDKOQ,AHJJEWUNINKPTB27KEAWF4S5QC2Q,AEYJBPPJPJY3GLI7RFGSRG2WMKPQ,AHVWQ47S436EPOQ7TOH4H2UFEVNQ,AFAWTNLFTSBNDJQYBPF3EIG5UJRQ,AFTVEU2XSMJEKMWGXDIR27UEWHXQ"/>
    <s v="Ajay Singh,sanahanrajkumar,Andy,Perfect Communication,Badru sarkar,ajoy,Ramesh,Abhishek Lad"/>
    <s v="R1IFSFNW29TL7R,R92FUN7UWEVOW,R3S0IIYYQMXKF,RP412MHJT3TXO,R25XRX2PFVSE01,R2DAUOO2F29H20,R3477DOFU8L9AH,R344OTWVD49JUP"/>
    <s v="Simply good,Sound quality,FM Radio antenna isn't strong enough, rest features are value for money,SIZE,Product quantity is good,Value for money,Best,Found remote broken, please replace the remote only."/>
    <s v="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
    <s v="https://m.media-amazon.com/images/W/WEBP_402378-T1/images/I/41zEHNLyhKL._SX300_SY300_QL70_FMwebp_.jpg"/>
    <s v="https://www.amazon.in/KRISONS-Multimedia-Standing-Bluetooth-Connectivity/dp/B09LRZYBH1/ref=sr_1_388?qid=1672909144&amp;s=electronics&amp;sr=1-388"/>
  </r>
  <r>
    <s v="B0B9RN5X8B"/>
    <s v="V-Guard Zio Instant Water Geyser | 3 Litre | 3000 W Heating | White-Blue | | 2 Year Warranty"/>
    <x v="100"/>
    <n v="2699"/>
    <n v="4700"/>
    <n v="2001"/>
    <n v="0.43"/>
    <x v="0"/>
    <n v="0.57425531914893613"/>
    <x v="0"/>
    <x v="1"/>
    <x v="1"/>
    <n v="1296"/>
    <s v="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
    <s v="AFN56JFPWCIQUPBWBBKRTB5ACQFQ,AFYOAUU6ABZMTVU36GZK4VUGNQOA,AGHUKJEONXLCESOPBOBUE7GKTDGA,AEBWPF3PRVVFG5KWXV7X34GDFKUA,AFLRPHJSRGH5NKPA7OBXUJ2JZ27A,AG2MS6TT6QSBXJYL474XNZ4IF7CQ,AHTOYIBOEM2MAMV7T5TD5DDEKVTA,AH672OY2LDIEQUP643H3JKXAL3IA"/>
    <s v="Vivek,Sai hari,Shekhar Mourya,Habeeb-ind,Rajesh singh,Amazon Customer,satyanarayana Moganti,Mithilesh"/>
    <s v="R1LI60GXHA0P4R,R3B6HW9V910CZO,RLHRRVTR54DUP,R28T406GWSUMTK,R1JKFY2MLYJM5Z,R27FGZ9C2NRC3J,R3CVRZ2P93GWFR,R21YSBO429830L"/>
    <s v="Good👌,Good built quality,Quality Product under 3000,good price,Nice product,Good product,Exlent❤,Outlet is very slow"/>
    <s v="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
    <s v="https://m.media-amazon.com/images/I/21ndIZtC7HL._SX300_SY300_QL70_FMwebp_.jpg"/>
    <s v="https://www.amazon.in/V-Guard-Instant-Heating-White-Blue-Warranty/dp/B0B9RN5X8B/ref=sr_1_171?qid=1672923598&amp;s=kitchen&amp;sr=1-171"/>
  </r>
  <r>
    <s v="B07TXCY3YK"/>
    <s v="Butterfly Hero Mixer Grinder, 500W, 3 Jars (Grey)"/>
    <x v="57"/>
    <n v="2237.81"/>
    <n v="3899"/>
    <n v="1661.19"/>
    <n v="0.43"/>
    <x v="0"/>
    <n v="0.57394460117978963"/>
    <x v="1"/>
    <x v="1"/>
    <x v="2"/>
    <n v="11004"/>
    <s v="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
    <s v="AFDMLUXC5LS5RXDJSJJRHNBURIVQ,AHFY5XAN2X4N5GXOJRN5Y7HNC57Q,AEQQZI7NFOSSSCFA2FOZKUDXP5QQ,AEM63GK5JFDGEBFKA42W5EPWBOHQ,AGQFO7HUNP4TATRLGLKZWTGSRZ5A,AFPADOOHAUZPXOLGIRLUVWJD62VQ,AEU72RQQFVEX4RRIWB3FIK4IOYMQ,AFUIVFZ4RBLB4N57ACNNJUDOXJJQ"/>
    <s v="E.GURUBARAN,Hemanth Kumar,rangaraj sanjeevi,Kamala,Sivaranjani,Sundharan.A,Abhishek,rangababu"/>
    <s v="R1OW9TWGTIS29M,R2X2WOP22DNGDV,R2M132CK318U3F,R3SCT96D2225LJ,R368748X71CS6N,R2986V8U04JEIG,R167KSSEHI9SV,R2UI7KAL0FX21X"/>
    <s v="Good quality,Super 👌,Worth for the money but the knob is slippery,Good product,Good quality,Nothing,Worthy product,Good"/>
    <s v="Good quality,Super 👌,Worth for the money but the knob is slippery,Good product,Nice,Ok,Little bit of noice,Good"/>
    <s v="https://m.media-amazon.com/images/W/WEBP_402378-T1/images/I/41buv8eJQtL._SX300_SY300_QL70_FMwebp_.jpg"/>
    <s v="https://www.amazon.in/Butterfly-Hero-500-Mixer-Grinder/dp/B07TXCY3YK/ref=sr_1_379?qid=1672923611&amp;s=kitchen&amp;sr=1-379"/>
  </r>
  <r>
    <s v="B09LMMFW3S"/>
    <s v="IKEA Milk Frother for Your Milk, Coffee,(Cold and hot Drinks), Black"/>
    <x v="96"/>
    <n v="229"/>
    <n v="399"/>
    <n v="170"/>
    <n v="0.43"/>
    <x v="0"/>
    <n v="0.57393483709273185"/>
    <x v="1"/>
    <x v="1"/>
    <x v="7"/>
    <n v="451"/>
    <s v="Frothes milk up in 15-20 seconds.|Can be used for both cold and hot milk.|Batteries are sold separately, 2 pcs LR6 AA 1.5V required.|Two AA batteries should be placed in opposite direction in frother as in last image|New Batteries are recommended to work efficiently"/>
    <s v="AE4755NP2P2WIA3W6UZ4GBQUMYJQ,AGWJM4UXHNXL35HZ2RI6VJSH5KLQ,AH5Y43O2IZ3KNXE766GJMNEVTYZQ,AFQEZSS2I5IGAKZY3Y3CGDZLCJIA,AGHZSEUC44TVE5MU6KPGKEPS6ORA,AEJHCNCKOWWSZBGYQZF34SCZVKZQ,AEOAQQUIW5XQW2XAAIMHD34MNHAA,AEHANMVD4Q7UEQ2XXSW7XW72EJKQ"/>
    <s v="ANURAG,Amazon Customer,Pallavi Jaiswal,Anshita,Pooja Bhargava,Manoj singh,Akanksha,Morpankh art gallery"/>
    <s v="R1K0ML8QPZZSH7,R1VJZH5L1SRLPA,R2TTZ6Y61C1955,RYRQ7HQ4WDD0R,R24V2VP33R7Q4Z,R1F215HE3H6ZGT,R1YT2C41FFR9NG,R2UR2X3ZHZC5MU"/>
    <s v="Rechargable batteries do not fit correctly,Okay product,Great purchase.,Average,Fantastic,Just buy it...,Product is good for this price,Happy That I didn't have to go to Hyderabad for IKEA."/>
    <s v="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
    <s v="https://m.media-amazon.com/images/W/WEBP_402378-T2/images/I/21JwUdnWL4L._SX300_SY300_QL70_FMwebp_.jpg"/>
    <s v="https://www.amazon.in/IKEA-Frother-Coffee-Drinks-Black/dp/B09LMMFW3S/ref=sr_1_487_mod_primary_new?qid=1672923617&amp;s=kitchen&amp;sbo=RZvfv%2F%2FHxDF%2BO5021pAnSA%3D%3D&amp;sr=1-487"/>
  </r>
  <r>
    <s v="B09YLFHFDW"/>
    <s v="Sony WI-C100 Wireless Headphones with Customizable Equalizer for Deep Bass &amp; 25 Hrs Battery, DSEE-Upscale, Splash Proof, 360RA, Fast Pair, in-Ear Bluetooth Headset with mic for Phone Calls (Black)"/>
    <x v="17"/>
    <n v="1599"/>
    <n v="2790"/>
    <n v="1191"/>
    <n v="0.43"/>
    <x v="0"/>
    <n v="0.57311827956989247"/>
    <x v="1"/>
    <x v="1"/>
    <x v="7"/>
    <n v="2272"/>
    <s v="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
    <s v="AGPAF3K6YHEM7446WLCBQJZWORAQ,AECOALJSL7PRTK6PAPQVUM6BT3MA,AHYSFJSMB2QV5236QBEYJ7TFBMEA,AGT55L7XB6PFMNTDTRVHZTD6W4EQ,AGIGWMNDM3SRININDV7BH7YG3C6Q,AHPG3AAPVL7HKSID4IPJ5MDAMAJA,AER3MEPIVO2UH7ZC2DBFABZIBPSA,AF6LZ57BTR46HO4KDLYUF7UJZQ5A"/>
    <s v="Nikhil M.,Manoj K.,Nikhil,Lenkalapally raju,You tube &amp; insta- The_voyager_ad,Ajinkya M K,Manish Parate,Kanak Sharma"/>
    <s v="R3F2RGMVGXBBAW,R1QF8TBA1FDIL8,R3PQ1KGTPP89XV,RV46F0P6E6UXD,R39L5C9XC2E993,R3UGNLBXR6LUNT,R1F5TB9ITVZPUQ,R15YXHS43BMUK1"/>
    <s v="A well designed product,Rich Quality Music But Comes with compromise on Features,Grip to the ear need to improve,Good,This is for new mobile with Bluetooth 5.0 v or apple phones - don't purchase for old phones,Good sound quality,Value for money,Good quality and sound but not the best."/>
    <s v="Let me start with something no one writes about.UI:Power On. Hold the center button for 2 seconds and the earphones with say in a Japanese/Indian woman's voice, &quot;power On, battery about 70%&quot;. She does not sound Chinese like the cheap Chinese headphones. Her voice volume level is not very high either.BT pairing:Turn off the headset, press and hold to center button but keep holding the same button. The headsets voice will say, Bluetooth pairing&quot;. Once connected, it will say, &quot;Bluetooth connected&quot;. If BT disconnects, the voice says, &quot;Bluetooth disconnected&quot;.Next track:Press and hold the + button for 2 seconds and the headset will make a cute &quot;chime&quot;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quot;.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
    <s v="https://m.media-amazon.com/images/I/31lF-FdlrHL._SX300_SY300_QL70_FMwebp_.jpg"/>
    <s v="https://www.amazon.in/Sony-Headphones-Customizable-Equalizer-DSEE-Upscale/dp/B09YLFHFDW/ref=sr_1_325?qid=1672903011&amp;s=computers&amp;sr=1-325"/>
  </r>
  <r>
    <s v="B009P2L7CO"/>
    <s v="Bajaj DHX-9 1000W Heavy Weight Dry Iron with Advance Soleplate and Anti-Bacterial German Coating Technology, Ivory"/>
    <x v="38"/>
    <n v="1099"/>
    <n v="1920"/>
    <n v="821"/>
    <n v="0.43"/>
    <x v="0"/>
    <n v="0.57239583333333333"/>
    <x v="0"/>
    <x v="1"/>
    <x v="1"/>
    <n v="9772"/>
    <s v="Heavy weight iron for easy ironing. Safety Plus: Thermal Fuse|Deluxe metal cover. Super clean surface finish with pleasant aesthetics|Multiple temprature levels|Non-stick coated sole plate|Temprature setting dial|Thermostatic pilot lamp|Warranty: 2 years on product"/>
    <s v="AFWJEGTWPLJFLEMNP6NHQWDEMR7A,AGV22RRF7Z7DKGS3NVGKRNEVDPFA,AHPNR55J5NQA5XXTTCGPUOLYWUWA,AHT3UUMHP2J4D5ED2J2TLSX3NLFQ,AFQ3EGHF7CJXP4Y34JIDWCOFQR6A,AEUAMC5SJIRMWLY4X62YAX4LFPLA,AE5JHZYLGZRTLGO7DJ7OGLD3NJZQ,AHNJTY4AOWAXORD6ELSDX6MCYHAQ"/>
    <s v="Tanveer,SARATHRAJ,Amazon Customer,Manivasagam K,G.bhaskara,Abhijeet Gonsalves,Monish,bhupinder singh"/>
    <s v="R2QBFLBABR9GF,R3IJW3DL5R0M17,RTLJ2SFPAH8LU,R2RYJL2TSW8T52,RC81G65D5P4SW,R3J5PW39AP2MFD,R21CUQNQ5BSFGH,R1XBT0HSF7NCKJ"/>
    <s v="Good one,Punchuality,Good product,Good quality,పర్వాలేదు,perfect for use,Good,👍"/>
    <s v="Good product. Weight is reduced a bit,Damage product deliveredTwo times,works fine even after 4 months as of now going good,Fine  good to use,లైట్ వెయిట్,perfect for use,Good,👍 👍 👍 👍 👍"/>
    <s v="https://m.media-amazon.com/images/W/WEBP_402378-T2/images/I/411ZPXAMTlL._SY300_SX300_QL70_FMwebp_.jpg"/>
    <s v="https://www.amazon.in/Bajaj-DHX-1000-Watt-Ivory-Color/dp/B009P2L7CO/ref=sr_1_222?qid=1672923603&amp;s=kitchen&amp;sr=1-222"/>
  </r>
  <r>
    <s v="B076VQS87V"/>
    <s v="Syska SDI-07 1000 W Stellar with Golden American Heritage Soleplate Dry Iron (Blue)"/>
    <x v="38"/>
    <n v="457"/>
    <n v="799"/>
    <n v="342"/>
    <n v="0.43"/>
    <x v="0"/>
    <n v="0.57196495619524401"/>
    <x v="0"/>
    <x v="1"/>
    <x v="0"/>
    <n v="1868"/>
    <s v="Golden American Heritage Soleplate,Overheat Safety, Multi Fabric Select, Swivel Cord, Dry Iron 1000W"/>
    <s v="AEACEPNVLWUZDAPOTC4PB6YMDU4A,AH4HHPHQEEW6TGP4SIWHZPZAUM3Q,AHQOM5PWAU6KFW3HTQIT4BOV2XEQ,AERKVDGB67MRPUA7EHTNJYGY7JAA,AF6MFZXNYSO5M47G6B3UUTJAINPQ,AF2EXNHBVW22JUI2M3SOSBOLFKTA,AGIJXNFC5UX7UAPUWQCEFE2IN43A,AFU2G5BSSM76EG3V5K6ZIZ3NVIRQ"/>
    <s v="Sandip Biswas,Jatin Solanki,Javid rehman raina,Prasoon s.,Pratik,VASIM PINJARI,Shruti,Pooja s."/>
    <s v="R37X0IRA8XP1DZ,RYGZ67N1YAQ1V,R1RC5PYP8XJQ7F,RSQJ9ZHLKQ8HS,R1HWV58EX5INPJ,R2CBZ8US6D3TFW,R94RMNAVSZNCT,RIP6JERBIMOOZ"/>
    <s v="All fine but the cord is too short,Good quality,Great quality go and buy...,Stand nahi hota hai gir jata hai,Good iron at this price,Awesome,There was one scratch on the surface which was hide under the sticker,Superb quality"/>
    <s v="Cord is too short,Good quality in this price range,Like the product great quality and easy to use,Ok hai,Good,Light weight working good,Good product value for money,Mind-blowing performance superb worth for money"/>
    <s v="https://m.media-amazon.com/images/W/WEBP_402378-T2/images/I/310sR2giQrL._SX300_SY300_QL70_FMwebp_.jpg"/>
    <s v="https://www.amazon.in/Syska-SDI-07-Stellar-Dry-Iron/dp/B076VQS87V/ref=sr_1_486_mod_primary_new?qid=1672923617&amp;s=kitchen&amp;sbo=RZvfv%2F%2FHxDF%2BO5021pAnSA%3D%3D&amp;sr=1-486"/>
  </r>
  <r>
    <s v="B06XSK3XL6"/>
    <s v="boAt Dual Port Rapid Car Charger (Qualcomm Certified) with Quick Charge 3.0 + Free Micro USB Cable - (Black)"/>
    <x v="138"/>
    <n v="571"/>
    <n v="999"/>
    <n v="428"/>
    <n v="0.43"/>
    <x v="0"/>
    <n v="0.57157157157157157"/>
    <x v="0"/>
    <x v="1"/>
    <x v="0"/>
    <n v="38221"/>
    <s v="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
    <s v="AFGPLYW6L6FYUGQDND7QGCRL2H2Q,AE3W6H2PP2KKMVEDIF4Z2RANULGA,AFERB3TDE3HAUIGGRZAO7LNF7SYA,AEC6SV7YUF3HQVEMSZOXIOJORZ2Q,AHHQF6UWD53IPS32OWDH7PX3LWWA,AEWG4B4DLLS74A5D5D2WYKSH4ZNA,AFYPBI2BVOVJGI2FTGVRG7IPNYTA,AFIOILAIZXRGBCG63U6QWKUJUL6Q"/>
    <s v="suraj,Bharanidhar,S.B.Vignesh,Srikanth GR,Hari,Shashi,Palanivel raja N,Pavan Singh"/>
    <s v="R9OEDGO6AP6W,R18J04KXIBBB6N,R70MW25QBMRGK,R3AX6PA4E2TM2G,R7HUKVB4XODCQ,R1J8EL6DD8FXI4,R1GYAYF8LG0P4Y,R2O8NMN02QCYQT"/>
    <s v="Good product,Value for money,Car charger,Good product,A good product- must have accessory for car,Good charger,Good,बहुत ही अच्छा चार्जर है"/>
    <s v="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
    <s v="https://m.media-amazon.com/images/I/41fRp5O-PrL._SX300_SY300_QL70_FMwebp_.jpg"/>
    <s v="https://www.amazon.in/Dual-Charger-Qualcomm-Certified-Charge/dp/B06XSK3XL6/ref=sr_1_137?qid=1672903001&amp;s=computers&amp;sr=1-137"/>
  </r>
  <r>
    <s v="B09JPC82QC"/>
    <s v="Mi 108 cm (43 inches) Full HD Android LED TV 4C | L43M6-INC (Black)"/>
    <x v="26"/>
    <n v="19999"/>
    <n v="34999"/>
    <n v="15000"/>
    <n v="0.43"/>
    <x v="1"/>
    <n v="0.571416326180748"/>
    <x v="0"/>
    <x v="1"/>
    <x v="0"/>
    <n v="27151"/>
    <s v="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
    <s v="AHB43CZ4RHLJ5S6CBOWX6MEI7J4Q,AHP24JLRZ2DTLBEX22A6DVUJDSBA,AGLKKKJCKHZ32S7MCK46JWDZ2A3A,AHXCZCBKCKFAOJJ2GOCQS3OKPQOQ,AHZ4UBDUCUMY6IGCR67LB4P5RBXA,AHCGV72I3RKXOSSUNK3SQOB677NA,AFTCOTLY72MCSV5WHMHSZ67ZZG6A,AEF55HUCR2L3DMBXVV4SGD55JKIQ"/>
    <s v="Sameer Patil,TechnoLoon,Deepti Rawat,Ajay,Sagar Rastogi,Gangadhar Rao Nepa,Jaydeep,Rishi Kapoor"/>
    <s v="R1VOXBV87EI37W,R1BIBCTNJPJOX3,R2RRCA47QEK9C1,R2WHV3RU3J4985,R22K5MQ8Z8N6L2,R3TQACIQUXT2WO,R2YKPF09C6G76,R1E6GYG29CA7RM"/>
    <s v="DETAILED REVIEW after 3 WEEKS of Usage !!!,Priceworthy.,It's a good product,Good,Vivid picture quality is stunning,SUPER DEAL,Value for money,Very nice"/>
    <s v="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
    <s v="https://m.media-amazon.com/images/I/41nsy8kxWUL._SY300_SX300_QL70_FMwebp_.jpg"/>
    <s v="https://www.amazon.in/inches-Full-Android-L43M6-INC-Black/dp/B09JPC82QC/ref=sr_1_45?qid=1672909125&amp;s=electronics&amp;sr=1-45"/>
  </r>
  <r>
    <s v="B0B2X35B1K"/>
    <s v="Noise ColorFit Ultra 2 Buzz 1.78&quot; AMOLED Bluetooth Calling Watch with 368*448px Always On Display, Premium Metallic Finish, 100+ Watch Faces, 100+ Sports Modes, Health Suite (Jet Black)"/>
    <x v="92"/>
    <n v="3999"/>
    <n v="6999"/>
    <n v="3000"/>
    <n v="0.43"/>
    <x v="1"/>
    <n v="0.57136733819117014"/>
    <x v="0"/>
    <x v="1"/>
    <x v="3"/>
    <n v="10229"/>
    <s v="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
    <s v="AHN6E6FWRU4KL6CALQVHR3IUMIAQ,AGHGAMWSDB7XXN3GEC4YFDG47CJQ,AGMDO4P3J3J6EV3C7KL5LNIZ3OMA,AEJVKFNPY3U6JF4OWLCJ2XMZNFWQ,AGSVPPCUSENUIYUPBIHKEYIG2NCQ,AF7HMPO2QTCXQ3LHWO4WXXWVH63A,AFF3B5BNL52NXU2E3X5MOBNVGKGA,AFX7BRLKONY7SL2HZRE7RXKZRPHA"/>
    <s v="Shanti Devi,Amol B,shamsher alam,Ravi Shankar Sharma,Monesh,mohammed Junaid,Akshay,Sachin Singri"/>
    <s v="R3PAFFUU229VTJ,R1FZWI2NPCR3IO,R3BENPL8J8RWGA,R1L15IJRIO4PAL,R3GC9CY0SL1XKW,R2ONYYWA0QB6FS,RP7C5V4J1BO3B,R2WXTI182FAGGR"/>
    <s v="Wonderful smart watch,Value for money. Good for first time users,Awesome,Best in market,Good,Worst customer support noise,Calls and userinterface is nice,Noise"/>
    <s v="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
    <s v="https://m.media-amazon.com/images/I/41wlZ0cZChL._SX300_SY300_QL70_ML2_.jpg"/>
    <s v="https://www.amazon.in/Noise-ColorFit-Bluetooth-Calling-Metallic/dp/B0B2X35B1K/ref=sr_1_379?qid=1672895857&amp;s=electronics&amp;sr=1-379"/>
  </r>
  <r>
    <s v="B08QHLXWV3"/>
    <s v="Kenstar 2400 Watts 9 Fins Oil Filled Radiator with PTC Fan Heater (BLACK GOLD)"/>
    <x v="54"/>
    <n v="6850"/>
    <n v="11990"/>
    <n v="5140"/>
    <n v="0.43"/>
    <x v="1"/>
    <n v="0.57130942452043365"/>
    <x v="1"/>
    <x v="1"/>
    <x v="2"/>
    <n v="144"/>
    <s v="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
    <s v="AEGJT6ZZJCVJKSQZPBCCMRTQ4HLA,AFPXZY5YV6BY5MLHSOEIAOM2S2LQ,AF65USMMUWSGFKVXQA3ECFGFPC2A,AF2LFKOEV2AUJ6QNTNCZBGNSPFXA,AGQ4UHMMPGWZR5BVBVJPAKTKBEGQ,AHCQTOXOF3LBIK6IRYPKYQEK6DAQ,AEEZ33SWLBQZEQUUK7AM3EICB23Q,AGLQFTKRKRRYQ6JHVY6DZNSNKF7Q"/>
    <s v="Svblue,Tushar Srivastava,SHREESH MOHAN,Ashutosh,Harish,Kamal Kant Gupta,Shubhpreet Ubbi,chandrasekhar"/>
    <s v="ROG35PUVPRISM,RHMZ3T3WZDDMY,R1XMM783W6HJM9,R16YT7DTQMBX3D,R3S2TJNZAZMVLI,R385Q4NWD7KZ02,R15GMMIQGLF7KU,R2ITKFEBWVWQGC"/>
    <s v="Enough only for 10* 10 room as the outlet is small,The product is good,Looks like a used product which is refurbished and the wheels provided with the the heater are old.,Helpful,Not radiating much heat even though it is working.,Good quality,Excellent product to have,No use"/>
    <s v="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
    <s v="https://m.media-amazon.com/images/W/WEBP_402378-T2/images/I/41g0U0-t1RL._SX300_SY300_QL70_FMwebp_.jpg"/>
    <s v="https://www.amazon.in/Kenstar-Watts-Filled-Radiator-Heater/dp/B08QHLXWV3/ref=sr_1_388?qid=1672923611&amp;s=kitchen&amp;sr=1-388"/>
  </r>
  <r>
    <s v="B09VL9KFDB"/>
    <s v="Havells Gatik Neo 400mm Pedestal Fan (Aqua Blue)"/>
    <x v="133"/>
    <n v="2399"/>
    <n v="4200"/>
    <n v="1801"/>
    <n v="0.43"/>
    <x v="0"/>
    <n v="0.57119047619047614"/>
    <x v="1"/>
    <x v="1"/>
    <x v="8"/>
    <n v="397"/>
    <s v="Twin Colour design.Wattage: 60 watts.Voltage: 230 volts.Number of speeds: 3|Jerk free / Smooth Oscillation|Three speed control|Attractive colour combinations; 2 Years Warranty|Controller Type: Remote Control; Mounting Type: Floor Mount; Material Type: Plastic"/>
    <s v="AEHI7PMP7HHH3BIMEMM4D6XKJC2Q,AGZ325HAAV233447G6SUIVBMMMAA,AHA2VXNJ2E6VA2RFAAJS5ZFPF3EQ,AEJOJTOSSJNIBWO5CP655BMKQZ5A,AGLEYJPDKFHDQUKR44ANTMCVH7YQ,AFZUCCUR2EBAOJTXZAMP4GKYDGPQ,AEV6XXFLHIIAGFBXZQACBPNOKIMA,AE4GKTZA6NFJG2HC7TAMA4NIIDEQ"/>
    <s v="Surya,Amazon Customer,Amazgon Customer,Satyajit Mitra,Mohana Lonkar,tony,Amazon Customer,Kothapalli subramanyam"/>
    <s v="R1B00RU3SHI9Q9,RHQJ6BFGU8S7I,RG5NSLD24104J,R3JPZAMX1OKWEU,RR77HDAK29S5E,RI9OJ89Z7HZ5F,R3T0U6U3J4PDPY,R2FFZ4RWVYRVJO"/>
    <s v="plastic material not good just ok,Good for middle class range,Good,Havells fan,Oscillating knob cannot be fitted,OK toofan,In this price range very good fan,Good but you have to install the item.No one will come to install the product"/>
    <s v="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
    <s v="https://m.media-amazon.com/images/I/31jWfV8N6+L._SY300_SX300_.jpg"/>
    <s v="https://www.amazon.in/Havells-Gatik-400mm-Pedestal-White/dp/B09VL9KFDB/ref=sr_1_333?qid=1672923609&amp;s=kitchen&amp;sr=1-333"/>
  </r>
  <r>
    <s v="B08G28Z33M"/>
    <s v="realme Buds Classic Wired in Ear Earphones with Mic (Black)"/>
    <x v="17"/>
    <n v="399"/>
    <n v="699"/>
    <n v="300"/>
    <n v="0.43"/>
    <x v="0"/>
    <n v="0.57081545064377681"/>
    <x v="0"/>
    <x v="1"/>
    <x v="6"/>
    <n v="37817"/>
    <s v="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
    <s v="AGB2L4VZFZQISJ44XSXNEQOKSTVQ,AHQDTRQWUS5MPV5MBLSB6HTSJ52A,AH5GUOO3UWAKJD7PAMTZ6UUEYRPQ,AGKSB547ASUKUVCC4SCHFKIH7XWQ,AHWXPJ2XKKVRT2AQLZKFXMQFJLWQ,AGCVMGZJMOJNXWMAAEQPG4KMLGUA,AGRREQL2U4HCQ6K7METWAYVM355Q,AFUGCO26OHJAF7LMREGYHPS2MMOQ"/>
    <s v="Sankalpa Chakma,Prachi sharma,Manoj kumar,Sunitha,Sonu bharti,dsdewat,Asif Awaara,Arpita pal"/>
    <s v="R2CKMKVZVLVGEN,R31G5IFN5GICYC,R1L0EKJ498BUV8,R1J03LTLYLJTQY,R1K4ZOFHBZVZNA,R76P8S1ZO6BND,R31PGOF9FRDEV4,R1VX9N9I41ZY6F"/>
    <s v="Value-for-money,Worth to buy,Good product bass bhi achha hai,This is AWESOME,Nice earphone, India should also make like this,Good earphone comfortable feel, microphones, sound, calling.,It’s good build quality,I just love this. Amezing sound quality"/>
    <s v="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
    <s v="https://m.media-amazon.com/images/I/41NuSTFXerL._SX300_SY300_QL70_ML2_.jpg"/>
    <s v="https://www.amazon.in/realme-Classic-Wired-Earphones-Microphone/dp/B08G28Z33M/ref=sr_1_58?qid=1672895762&amp;s=electronics&amp;sr=1-58"/>
  </r>
  <r>
    <s v="B08VRMK55F"/>
    <s v="Zebronics Zeb Buds C2 in Ear Type C Wired Earphones with Mic, Braided 1.2 Metre Cable, Metallic Design, 10mm Drivers, in Line Mic &amp; Volume Controller (Blue)"/>
    <x v="17"/>
    <n v="399"/>
    <n v="699"/>
    <n v="300"/>
    <n v="0.43"/>
    <x v="0"/>
    <n v="0.57081545064377681"/>
    <x v="1"/>
    <x v="1"/>
    <x v="10"/>
    <n v="3454"/>
    <s v="Metallic Design, Sturdy Built|Comfortable Fit|Extra Ear tips|Compatible with Phone, Tablet, Audio Devices with Type C Input Port"/>
    <s v="AFSM3ANFFBHN7NCB3JYF4RZ7YQAQ,AE67ZNU72JW5PJQHCXBG7SZX63SQ,AEWHCRZOB4UBLIBAN2HJSXDEGPBQ,AEQNCSQJK3ZBHTJ7M2ID6FLUA2CA,AEFDI2YRIMBNCPVHEGTCZ3EEJJBQ,AGS3WLGMF7WWDCLGJSVULWUNPLFQ,AEF4AQOCIUBZ2YYY25OWVB42GTKQ,AFDU4WS7SYXWPP3Y7OSPKXRJUB4A"/>
    <s v="aravind,AbdulKhader Mohammed,Mehul Pandya,Siva G,Arvind kumar,hariharan,Rhea,aveem ashfaq"/>
    <s v="R14UKNZTUGMLYJ,R1W6GXERH9XYVJ,R2XFIAZAPHYP3B,R2NKYQY8W7X4HQ,R1JJLPIVVGYYVD,R34HN1WQOVXABP,R1CFS1H3NYJT22,R2LARKDVN5VEA6"/>
    <s v="Dissapointed in the microphone,Overall Good product in budget,don't buy for calling purpose..,Gets the job done,Good,Value for money,One side stopped working in 2 months,Very average sounding earphones"/>
    <s v="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quot;accidental touch&quot;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
    <s v="https://m.media-amazon.com/images/W/WEBP_402378-T1/images/I/313nBNJrT6L._SX300_SY300_QL70_FMwebp_.jpg"/>
    <s v="https://www.amazon.in/Zeb-Buds-C2-Controller-Blue/dp/B08VRMK55F/ref=sr_1_176?qid=1672903004&amp;s=computers&amp;sr=1-176"/>
  </r>
  <r>
    <s v="B09M869Z5V"/>
    <s v="Portronics MPORT 31C 4-in-1 USB Hub (Type C to 4 USB-A Ports) with Fast Data Transfer"/>
    <x v="110"/>
    <n v="570"/>
    <n v="999"/>
    <n v="429"/>
    <n v="0.43"/>
    <x v="0"/>
    <n v="0.57057057057057059"/>
    <x v="0"/>
    <x v="1"/>
    <x v="1"/>
    <n v="3201"/>
    <s v="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
    <s v="AG7L3FBDA2KLNZOZWS2XF7Y2GGRQ,AH6VYUL52LC2OCCRBHLSH6IH4B3A,AGD2RAVYCENEIWLBUNTSEHBJ73QA,AED4F4GBE3CHLH5VPHQFYBNTSZJA,AGNRMULABMTY7VTZAGRBYTQ2EMCQ,AFJGD6THKLQUOW46YHUM7RY2IPJQ,AE6GYV2V4MGT4VMFHJ2CDRWVYS5Q,AGF6BP7K7OUOWT5WN4AKZWW3UDLA"/>
    <s v="A K Rai,Poojitha Subrahmanyam Naralasetti,Mugiwara,Arasu,Suraj M.,Vasudeva,Praveen Ramachandruni,Bhaskar Choudhuri"/>
    <s v="R26P3IBAM6K3G2,R3CVDCIJEXR401,RD43FPKWA79MH,R1YKAB3FD4RLRW,R2U91VYOKF6LVK,R3V5G6EGGCQHO4,R1BB8COTPRTP6K,R18TEDAS6UADRD"/>
    <s v="Value For Money But....,Compact and Budget friendly,Average,Nice product,Premium build but hoped it had more USB3.0,Decent product,Very useful for Mac users,Works fine with Macbook air M2"/>
    <s v="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
    <s v="https://m.media-amazon.com/images/I/21qdAZyu9xL._SX300_SY300_QL70_FMwebp_.jpg"/>
    <s v="https://www.amazon.in/Portronics-MPORT-Type-Ports-Transfer/dp/B09M869Z5V/ref=sr_1_183?qid=1672903004&amp;s=computers&amp;sr=1-183"/>
  </r>
  <r>
    <s v="B077BTLQ67"/>
    <s v="Orient Electric Aura Neo Instant 3L Water Heater (Geyser), 5-level Safety Shield, Stainless Steel Tank (White &amp; Turquoise)"/>
    <x v="100"/>
    <n v="2790"/>
    <n v="4890"/>
    <n v="2100"/>
    <n v="0.43"/>
    <x v="0"/>
    <n v="0.57055214723926384"/>
    <x v="1"/>
    <x v="1"/>
    <x v="2"/>
    <n v="588"/>
    <s v="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
    <s v="AFFEE53W5EYO6PULAOG7PB3ROPMQ,AFVAN57JZSJMCSHMVU3E5NFDIFJQ,AEI25R6V7XEXAAD455IWKZ3KE7TQ,AHKRRFR42OZYJKV7C2IR5OCPBMYA,AHFWCOO3S3BKNSCQPHSFFOA2RGSQ,AEZ35PT3M6ROXRMLILOSFP375TLA,AHPEEMPWH4HHB3T5FECTBZYUZ6PA,AHD2XZWAMMQH5MHZD3ULZVEVVJCA"/>
    <s v="srikanthmk,Prashant,Aashish M.,Pramesh,PrashantM777,Vajrapu lakshmy taruwn,Kish,Kusha Sahoo"/>
    <s v="R3MTH1DRIEXJ4M,R29A6Q7HZ6EA5U,R3TD9LHIZPOJZZ,R2PFDWJXL0R5KK,R1FKF3ZE0DND0Q,R3KUJV3XYVM4Z6,RD8XDFHPQTF6M,R2JZWY45ZK4FS3"/>
    <s v="Overall its good product,Heater is Slow,Small but useful !,Average product quality,Working Good,just missing temprature  Controller.,Nice quality,Good looking and tests patience,Good product with affodable price"/>
    <s v="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
    <s v="https://m.media-amazon.com/images/W/WEBP_402378-T1/images/I/21vWJo4CXKL._SX300_SY300_QL70_FMwebp_.jpg"/>
    <s v="https://www.amazon.in/Orient-Electric-Aura-Neo-IWAN03WSM3/dp/B077BTLQ67/ref=sr_1_374?qid=1672923611&amp;s=kitchen&amp;sr=1-374"/>
  </r>
  <r>
    <s v="B098NS6PVG"/>
    <s v="Ambrane Unbreakable 60W / 3A Fast Charging 1.5m Braided Type C Cable for Smartphones, Tablets, Laptops &amp; other Type C devices, PD Technology, 480Mbps Data Sync, Quick Charge 3.0 (RCT15A, Black)"/>
    <x v="1"/>
    <n v="199"/>
    <n v="349"/>
    <n v="150"/>
    <n v="0.43"/>
    <x v="0"/>
    <n v="0.57020057306590255"/>
    <x v="0"/>
    <x v="1"/>
    <x v="6"/>
    <n v="43994"/>
    <s v="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2?qid=1672909124&amp;s=electronics&amp;sr=1-2"/>
  </r>
  <r>
    <s v="B0BFWGBX61"/>
    <s v="Ambrane Unbreakable 3A Fast Charging Braided Type C Cable    1.5 Meter (RCT15, Blue) Supports QC 2.0/3.0 Charging"/>
    <x v="1"/>
    <n v="199"/>
    <n v="349"/>
    <n v="150"/>
    <n v="0.43"/>
    <x v="0"/>
    <n v="0.57020057306590255"/>
    <x v="0"/>
    <x v="1"/>
    <x v="3"/>
    <n v="314"/>
    <s v="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 👍 product,Good 👍🏻,Good,USB,Strong buid , study design , charging speed ☹️"/>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W/WEBP_402378-T2/images/I/41rbKciLrcL._SX300_SY300_QL70_FMwebp_.jpg"/>
    <s v="https://www.amazon.in/Ambrane-Unbreakable-Charging-RCT15-Supports/dp/B0BFWGBX61/ref=sr_1_59?qid=1672909126&amp;s=electronics&amp;sr=1-59"/>
  </r>
  <r>
    <s v="B078JBK4GX"/>
    <s v="Havells Instanio 1-Litre 3KW Instant Water Heater (Geyser), White Blue"/>
    <x v="100"/>
    <n v="2599"/>
    <n v="4560"/>
    <n v="1961"/>
    <n v="0.43"/>
    <x v="0"/>
    <n v="0.56995614035087716"/>
    <x v="0"/>
    <x v="1"/>
    <x v="4"/>
    <n v="646"/>
    <s v="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
    <s v="AH6MHH7KNPHZPN7D5YSSWDQITIMQ,AGLWXRPJ6PGDPIN7URZP2525SAHQ,AHFGSNUXSEGQ4CW3BIGW2ZPZUC4Q,AFAGO45Q2ZA4UJ3XXHEWFROOKBRQ,AFS6ULEVQVU2PN6FWRWWBKKFJCLA,AGDMSEPDHPK3IT7Q737N6Y233LVQ,AGRGLAA6BU4VXMEYJWIDRM5WLNMQ,AEODRIKLIM5JTCDNMGSLTRSZFNVA"/>
    <s v="Dev Shah,Amazon Customer,nidhi sharma,Amazon Customer,Kushal,I wish i was,Ranjeet S.,Amazon Customer"/>
    <s v="RGW48SIV6YSO8,R3UPD9POT3K5MD,RRT9OUXNV4IJU,R3JP8EI4SKB6TT,R36P6ISAFGCWW9,R1M33EDRD5XY8P,R19ILBYMSDBQAC,R2GS46H4UYEI4U"/>
    <s v="Good product,Excellent product,Good pruduct as of now.. 👍,Best product,Happy with the product,Compact product,Must buy item.,Havell’s Instant Geyser"/>
    <s v="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
    <s v="https://m.media-amazon.com/images/W/WEBP_402378-T1/images/I/31991seDfcL._SY300_SX300_QL70_FMwebp_.jpg"/>
    <s v="https://www.amazon.in/Havells-Instanio-1-Litre-Instant-Geyser/dp/B078JBK4GX/ref=sr_1_244?qid=1672923605&amp;s=kitchen&amp;sr=1-244"/>
  </r>
  <r>
    <s v="B09JSW16QD"/>
    <s v="boAt LTG 550v3 Lightning Apple MFi Certified Cable with Spaceship Grade Aluminium Housing,Stress Resistance, Rapid 2.4A Charging &amp; 480mbps Data Sync, 1m Length &amp; 10000+ Bends Lifespan(Mercurial Black)"/>
    <x v="1"/>
    <n v="848.99"/>
    <n v="1490"/>
    <n v="641.01"/>
    <n v="0.43"/>
    <x v="0"/>
    <n v="0.56979194630872487"/>
    <x v="1"/>
    <x v="1"/>
    <x v="2"/>
    <n v="356"/>
    <s v="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
    <s v="AFCGAYGFQB27SUPPS7RARVDFJXVA,AE5Y3XGYJUA7M7JL53MYYBZLXFOA,AED3IJZWBNFRKJVPEX6E7S3J4YCQ,AER7TBTQXSCQP5Z5CWHLOLZZEBNA,AHEGZQDNFSYHYT754XCVROBSADWA,AGN2H42UCVV76T4BIVMIETTUUDHQ,AHE3IWQYPMMY5ZHPSQVBZ4C4KAIA,AFCG3C7XO3W6AMP7AMVY7543HCBA"/>
    <s v="Ajay,Jeswin,Amazon Customer,Sudeerreddy Panati,Amazon Customer,verified genuine buyer,Akshay,sachin sharma"/>
    <s v="R2BSJW1NHF0ZF2,R3CAZGSJ16RU2X,R222GCN4UA2IL5,R29YB9SHNRANAH,R1CLB7L1MCFLZ5,R1JYZM5JZE1ZCZ,R2VODN64HRU6XL,R15PFT9ZSOZ1T5"/>
    <s v="Low quality material use,Good one,Cable is good,Charging,Good,Good,Best car charging cable,Subscribe My channel - Tunetworks GAming"/>
    <s v="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
    <s v="https://m.media-amazon.com/images/I/41ovRStbxUL._SX300_SY300_QL70_FMwebp_.jpg"/>
    <s v="https://www.amazon.in/boAt-LTG-550v3-Lightning-Resistance/dp/B09JSW16QD/ref=sr_1_240?qid=1672909135&amp;s=electronics&amp;sr=1-240"/>
  </r>
  <r>
    <s v="B0BDRVFDKP"/>
    <s v="SanDisk Ultra® microSDXC™ UHS-I Card, 64GB, 140MB/s R, 10 Y Warranty, for Smartphones"/>
    <x v="139"/>
    <n v="569"/>
    <n v="1000"/>
    <n v="431"/>
    <n v="0.43"/>
    <x v="0"/>
    <n v="0.56899999999999995"/>
    <x v="0"/>
    <x v="1"/>
    <x v="4"/>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C2%AE-microSDXCTM-Warranty-Smartphones/dp/B0BDRVFDKP/ref=sr_1_12?qid=1672895748&amp;s=electronics&amp;sr=1-12"/>
  </r>
  <r>
    <s v="B0BDYW3RN3"/>
    <s v="SanDisk Ultra® microSDXC™ UHS-I Card, 256GB, 150MB/s R, 10 Y Warranty, for Smartphones"/>
    <x v="139"/>
    <n v="1989"/>
    <n v="3500"/>
    <n v="1511"/>
    <n v="0.43"/>
    <x v="0"/>
    <n v="0.56828571428571428"/>
    <x v="0"/>
    <x v="1"/>
    <x v="4"/>
    <n v="67260"/>
    <s v="Ideal storage for Android smartphones and tablets|Up to 15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g54hBpHkL._SY300_SX300_QL70_ML2_.jpg"/>
    <s v="https://www.amazon.in/SanDisk-Ultra%C2%AE-microSDXCTM-Warranty-Smartphones/dp/B0BDYW3RN3/ref=sr_1_210?qid=1672895806&amp;s=electronics&amp;sr=1-210"/>
  </r>
  <r>
    <s v="B083RCTXLL"/>
    <s v="HP X200 Wireless Mouse with 2.4 GHz Wireless connectivity, Adjustable DPI up to 1600, ambidextrous Design, and 18-Month Long Battery Life. 3-Years Warranty (6VY95AA)"/>
    <x v="71"/>
    <n v="681"/>
    <n v="1199"/>
    <n v="518"/>
    <n v="0.43"/>
    <x v="0"/>
    <n v="0.56797331109257709"/>
    <x v="0"/>
    <x v="1"/>
    <x v="1"/>
    <n v="8258"/>
    <s v="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
    <s v="AGQOIAAECVPLYNBEMZOCS6GKZWDA,AHGAVBUAPBB646EUCPJNUADKTLAA,AHG4ON6JILVZZJIB7VNEWDGQSMZA,AEOMSGRZI2GBBBATYNQ2IXWGXWGQ,AGLEATI6IBYVUFPSA2LAFAVI4ERA,AEAEURMVDILS5FIOXHO3U5UK7GCA,AF65ARGLPJKDMEKC4YE6J6TTE3GQ,AEJULQXD34VV2C2AACLTB44MWEXA"/>
    <s v="Reetu Solanki,Amazon_user,AniS,karun,Chandrajit poria,ViswanthAmazon,Prabhakaran Ramu,Biplab Bose"/>
    <s v="RMJTIHWOEVJ2S,R2EG04BF78FCDN,R2XS7O4CK0KEE5,RDQ894LVO01UH,RO7RFHI6XIDYE,R3J3S08AQQCGNM,R52K5GWEQ070L,R3LXH31GPSHNYD"/>
    <s v="Wow,Good,Nice product with some issues with the battery port,Worthy,Good product,Ok but large size,Value for money,3 years warrenty vs 1 year"/>
    <s v="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
    <s v="https://m.media-amazon.com/images/I/21psCtgM5BL._SX300_SY300_QL70_FMwebp_.jpg"/>
    <s v="https://www.amazon.in/HP-Wireless-Mouse-X200-6VY95AA/dp/B083RCTXLL/ref=sr_1_82?qid=1672902998&amp;s=computers&amp;sr=1-82"/>
  </r>
  <r>
    <s v="B09P182Z2H"/>
    <s v="AGARO Glory Cool Mist Ultrasonic Humidifier, 4.5Litres, For Large Area, Room, Home, Office, Adjustable Mist Output, Ceramic Ball Filter, Ultra Quiet, 360° Rotatable Nozzle, Auto Shut Off, Grey"/>
    <x v="116"/>
    <n v="3290"/>
    <n v="5799"/>
    <n v="2509"/>
    <n v="0.43"/>
    <x v="1"/>
    <n v="0.56733919641317465"/>
    <x v="0"/>
    <x v="1"/>
    <x v="0"/>
    <n v="168"/>
    <s v="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
    <s v="AEOBCJAUHKQ3VOH4XXCLGXUUDXCQ,AFFPSASZUMB7UWM5JQETXHG6LA4A,AGYH7DGFYWVOZIPJG4JTAWZPZ7RQ,AEFUJZ7AZW6MNREF2KOJDSJSYW5Q,AHIKGYNU6WNPXPTNQ754PCL6LKQA,AGZG456A7LZTCMX4PFFQJDOOAHTA,AFEB2FWJDNEWTE53GMSW5WEZ6AUQ,AFQDNUZPX7U57MYDFE6G63KARMJQ"/>
    <s v="Vinesh,Jay Sah,krish,legends2k,Vijay M,Vaishnavi,Kapil Gupta,Ajay Rathi"/>
    <s v="R31MJTM38BI4DT,RI02F8V2VWZ0P,RDC47YGUQAJF0,R1S44OPPSOZH8F,RK6BDZJW30UE1,R10J6JPDPTB5ED,R2H0C10WNGAU00,R1DQZ8A8C7WBD8"/>
    <s v="Anyone can use it except your elderly folks. Does not come with instructions.,It’s good prodyct,Overall good,Works and gets out of your way,Water leakage after a 2 week of useage,Good reviews,Good product, delivering what was expected,mist is like a cloud"/>
    <s v=",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quot;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
    <s v="https://m.media-amazon.com/images/I/31hQyi26uAL._SX300_SY300_QL70_FMwebp_.jpg"/>
    <s v="https://www.amazon.in/AGARO-Ultrasonic-Humidifier-4-5Litres-Adjustable/dp/B09P182Z2H/ref=sr_1_441?qid=1672923614&amp;s=kitchen&amp;sr=1-441"/>
  </r>
  <r>
    <s v="B0859M539M"/>
    <s v="TP-LINK AC1300 Archer T3U Plus High Gain USB 3.0 Wi-Fi Dongle, Wireless Dual Band MU-MIMO WiFi Adapter with High Gain Antenna, Supports Windows 11/10/8.1/8/7/XP/MacOS"/>
    <x v="68"/>
    <n v="1699"/>
    <n v="2999"/>
    <n v="1300"/>
    <n v="0.43"/>
    <x v="0"/>
    <n v="0.5665221740580193"/>
    <x v="0"/>
    <x v="1"/>
    <x v="4"/>
    <n v="24780"/>
    <s v="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W/WEBP_402378-T1/images/I/21jLkYGoSEL._SX300_SY300_QL70_FMwebp_.jpg"/>
    <s v="https://www.amazon.in/TP-LINK-T3U-Wireless-MU-MIMO-Supports/dp/B0859M539M/ref=sr_1_160?qid=1672909131&amp;s=electronics&amp;sr=1-160"/>
  </r>
  <r>
    <s v="B08K9PX15C"/>
    <s v="Zebronics Zeb Wonderbar 10 USB Powered 2.0 Computer Speaker with RGB Lights"/>
    <x v="140"/>
    <n v="849"/>
    <n v="1499"/>
    <n v="650"/>
    <n v="0.43"/>
    <x v="0"/>
    <n v="0.56637758505670444"/>
    <x v="0"/>
    <x v="1"/>
    <x v="6"/>
    <n v="7352"/>
    <s v="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
    <s v="AFC7Q5Q64XM2Y64FT7Y3L2YVALRA,AG7C5TFPIBMWQQC2SY4UPPRF6T6A,AEV3DHIQIEUNDUMXEPHJBVZ3VMHQ,AF7WOI76RSO6HPHORY46KHV2KARQ,AGLMQEABF4OCKPYA6Y4H6ITQQMXA,AEEXZXEWCWYDJLF6GTCY2Z26BNCQ,AEBEEV5D2QU7YGXUN4BJIK4UUFMQ,AHGY7QPVZJPTLRLC4ZAY2N4EISNQ"/>
    <s v="Balamurugan Trivandrum,prathmesh sawant,Praveen Stakez,Dhananjay Thackeray,Gyan Bhooshan Dubey,Ranabindu mondal,Nilesh,Ganesh S A"/>
    <s v="R2USVKN5VQX7ZL,R36O11JTBG8NKH,R1OC5OKQ1ZHRT4,R1DSMD8RKWG5SN,R1NRFX7JSECICX,R37FILR40ZQ5CU,R2XJMXNKVIUUL5,R3AGSJ4P5W4OG4"/>
    <s v="Nice product from Zebronics... Using for laptop,Gr8 product need more sound quality,Sound,Best Product 👍,Sound bass,Value for money. Wired and aux quality is poor,Compact speakers for PC/Laptop,Worthy for our money"/>
    <s v="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
    <s v="https://m.media-amazon.com/images/W/WEBP_402378-T1/images/I/31ikDjsSOML._SX300_SY300_QL70_FMwebp_.jpg"/>
    <s v="https://www.amazon.in/Zebronics-Wonderbar-Powered-Computer-Speaker/dp/B08K9PX15C/ref=sr_1_285?qid=1672903008&amp;s=computers&amp;sr=1-285"/>
  </r>
  <r>
    <s v="B09NS5TKPN"/>
    <s v="LG 1.5 Ton 5 Star AI DUAL Inverter Split AC (Copper, Super Convertible 6-in-1 Cooling, HD Filter with Anti-Virus Protection, 2022 Model, PS-Q19YNZE, White)"/>
    <x v="141"/>
    <n v="42990"/>
    <n v="75990"/>
    <n v="33000"/>
    <n v="0.43"/>
    <x v="1"/>
    <n v="0.5657323332017371"/>
    <x v="0"/>
    <x v="1"/>
    <x v="0"/>
    <n v="3231"/>
    <s v="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
    <s v="AGBYWFEGGX6QM6XB3ZPQADKKXAHA,AGU6LHFOEHAFE34ACLWETZLYPI6Q,AGSBWPW6GDRHH4Q5IAVAJPG3IRQA,AHRDCFOC5D7KERULZ4B6PVMKSNTA,AHJAW2YYU56TKMET3QKEKKCDZHVA,AFSHOA4IT5RS6KDJEVYLZQEBPR7Q,AHWQOW3VMVOLL2ICO6S6E5K73HEQ,AF3KZ34MBMMSO6QXOKYPGYB7H3NA"/>
    <s v="ABHISHEK KUMAR,Nageswar,Denzil,krushna,Brijesh Chauhan,Amazon Customer,Kumar,V. T."/>
    <s v="R2GZHWNGVMBJFG,R3L27H7N1WH5BG,R200QONLM29B4B,RSGSF2Y8TNWD0,R2WCFFUYEJ2QLS,RNJ6P4996W6TH,R21MEVVJ4JZS79,R9RZUDWJS5AWT"/>
    <s v="Very nice,Efficient but little costly.,Good product but disappointing after sales service,After 30 days review ⭐⭐⭐⭐⭐,Good Product, Expensive Installation,Good,Adequately quiet, cooling is good, features are more than sufficient.,Nice and quick cooling ."/>
    <s v="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
    <s v="https://m.media-amazon.com/images/I/21ywp-zfTjL._SY445_SX342_QL70_FMwebp_.jpg"/>
    <s v="https://www.amazon.in/LG-Convertible-Anti-Virus-Protection-PS-Q19YNZE/dp/B09NS5TKPN/ref=sr_1_381?qid=1672923611&amp;s=kitchen&amp;sr=1-381"/>
  </r>
  <r>
    <s v="B08QJJCY2Q"/>
    <s v="Tizum Mouse Pad/ Computer Mouse Mat with Anti-Slip Rubber Base | Smooth Mouse Control | Spill-Resistant Surface for Laptop, Notebook, MacBook, Gaming, Laser/ Optical Mouse, 9.4”x 7.9”, Multicolored"/>
    <x v="142"/>
    <n v="169"/>
    <n v="299"/>
    <n v="130"/>
    <n v="0.43"/>
    <x v="0"/>
    <n v="0.56521739130434778"/>
    <x v="0"/>
    <x v="1"/>
    <x v="4"/>
    <n v="5176"/>
    <s v="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
    <s v="AG7XUAMM5BZSSPCBAQJ3YGYSIPXA,AGS6JTKZGW3L2TCNL3ERIOHLMCGQ,AFI4YPCZQHDV6ZO7ZJS4IEGDMNMA,AH7WGTWJ5AZHJIATOQGSXBUJ5ENA,AEQVMOXFRHZEVVSM4JNAJ7T3UHPA,AFC5NBFKNTHLIZE4PFLSCEIUHAYQ,AHWWTEG22SBYSSAAMFW4EKBWFJ2Q,AHZS47WK6D5XJ6FS6DINGACMRQKQ"/>
    <s v="Divya Nancy,Jay Mishra,Md Kalim,Saktyy,Venkat goud,Amazon Customer,Rahul Guha,Murugan"/>
    <s v="R10758I9J937X1,R2QT07V4QXKIFY,R2BLT775YXVSXH,R3V1U8IIB8FFO2,RVBV8BEJ26OG6,R1LXTDC37JH60V,R1ICRMTTWYOFPK,R1HTJYYR59HC3S"/>
    <s v="Nice product,Size is not to big not to small,I liked it,Ok,Really good,Thinner but nice,Superb product as quality and comes at affordable price.,Costly mouse pad"/>
    <s v="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
    <s v="https://m.media-amazon.com/images/W/WEBP_402378-T2/images/I/51SzLWO7e+L._SY300_SX300_.jpg"/>
    <s v="https://www.amazon.in/Notebook-MacBook-Computer-Anti-Skid-Mousepad/dp/B08QJJCY2Q/ref=sr_1_101?qid=1672903000&amp;s=computers&amp;sr=1-101"/>
  </r>
  <r>
    <s v="B09ZDVL7L8"/>
    <s v="TTK Prestige Limited Orion Mixer Grinder 500 Watts, 3 Jars (1200ml, 1000ml, 500ml) (Red)"/>
    <x v="57"/>
    <n v="2199"/>
    <n v="3895"/>
    <n v="1696"/>
    <n v="0.44"/>
    <x v="0"/>
    <n v="0.56456996148908856"/>
    <x v="1"/>
    <x v="1"/>
    <x v="2"/>
    <n v="1085"/>
    <s v="Ergonomic Design|Strong 500 W Motor|Superior Quality Body|3 Super-effcient Blades|Sturdy Handles, 3 Stainless Steel Jars"/>
    <s v="AER7IMDKY6Y2NLWEIAOEOEMWPTQA,AHBJI32NFYYFJRSI2NZ3RGNYYNLA,AFGIZWFPMU77SMMBFMVKCNRBXPOQ,AEHV36BG2B5DD6MRSRAJMEFNF2GQ,AEDONSL33XUU6IK7HCDLQEPV7GGA,AFIXIYJE5BEMYL2TLUYPGAPYPC6A,AGT2K7XLOKTPWOWG32DBORMMK4AQ,AEPSOFO2EJJOVKNXXBISGJWVHCWA"/>
    <s v="Amazon Customer,Amazon Customer,Niranjan Niru,vinay,Mini,kapil Raibole,Kiran HG,Mohithsai"/>
    <s v="R1KN9SD017A7RE,R3CEOM0J1JBDOT,R1AEDQ9CAI6XXW,R2XIO0KMHIEO1F,RFVSFZCU692EX,R3A5RFPX4FKUDV,R3M6T8MOF5GD27,R19Y9YVBF318KF"/>
    <s v="Good product, Value of money,Basic and Good,Good product for the price range,Best for family of 3,Value for money,Nice,Best,Nice"/>
    <s v="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
    <s v="https://m.media-amazon.com/images/I/41+oy999w7L._SY300_SX300_.jpg"/>
    <s v="https://www.amazon.in/TTK-Prestige-Limited-Grinder-1200ml/dp/B09ZDVL7L8/ref=sr_1_413?qid=1672923612&amp;s=kitchen&amp;sr=1-413"/>
  </r>
  <r>
    <s v="B00JBNZPFM"/>
    <s v="Karcher WD3 EU Wet and Dry Vacuum Cleaner, 1000 Watts Powerful Suction, 17 L Capacity, Blower Function, Easy Filter Removal for Home and Garden Cleaning  (Yellow/Black)"/>
    <x v="91"/>
    <n v="6199"/>
    <n v="10999"/>
    <n v="4800"/>
    <n v="0.44"/>
    <x v="1"/>
    <n v="0.56359669060823714"/>
    <x v="0"/>
    <x v="1"/>
    <x v="1"/>
    <n v="10429"/>
    <s v="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
    <s v="AHFX5HMDRZADFXH5XYJLGRDZFM3Q,AEAK4OYOCJC43VRIH3NDSRTPNIAA,AHT6ZEDKJSMRZZ5QDQDQ77KPIX5A,AH4JTC3HW6JOKBIRQQD65TQA6YVQ,AE2LOPNSKMI6BX2SCFLMGUOITKIA,AFAMW5VFGUDWD5EG3XOVTETFW3KQ,AHBRVKDGN2EY76OONE7QQSLLBEVQ,AGE5HMZHE7YBYMEAQJ5B4CP7HG7A"/>
    <s v="Prakash,Amazon Customer,Deepak Chhetri,Sudeep,jk,Gnana sampath,yogesh aggarwal,MAN"/>
    <s v="R8C32TJ4LFEH2,R1PEE4BCM8AE46,R2H8MA3JJ3KWBS,R1YMUX3PF91A1L,R32ZAHCTMN2A02,R21Q1UO7WME33S,R1HJB9OT30WHJL,R24NYI1HOKDQ1W"/>
    <s v="Product is good but huge noise,Good vaccum but too loud and noisy,The product was good,Good one,Super,Suction is awesome,Damage product received,A decent budget product for a clean house."/>
    <s v="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
    <s v="https://m.media-amazon.com/images/I/41CAIlYtE+L._SY300_SX300_.jpg"/>
    <s v="https://www.amazon.in/Karcher-WD-Multi-Purpose-Vacuum-Cleaner/dp/B00JBNZPFM/ref=sr_1_471?qid=1672923615&amp;s=kitchen&amp;sr=1-471"/>
  </r>
  <r>
    <s v="B01M0505SJ"/>
    <s v="Orient Electric Apex-FX 1200mm Ultra High Speed 400 RPM Ceiling Fan (Brown)"/>
    <x v="87"/>
    <n v="1400"/>
    <n v="2485"/>
    <n v="1085"/>
    <n v="0.44"/>
    <x v="0"/>
    <n v="0.56338028169014087"/>
    <x v="0"/>
    <x v="1"/>
    <x v="3"/>
    <n v="19998"/>
    <s v="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
    <s v="AFTXFDZKRU76YNC2ZIWIBDVQUPNQ,AG5G6IU6RDTR24OHO3LSE24JCVEQ,AGLR7ABVBBQZGXQHSD3M3NW43F5A,AGUHS3IE6FV6AU5UAXASB5FFMDZA,AF67VBH4E2L4FO3UZ7DU2CEOEFHQ,AGQYXIT75Q6ETXCF6C254IQEWDJQ,AFM6Q2NEWHU6FNNQFBKTFXZ5E2JQ,AFA77KJVXMUXJYSHWGGFHAGZJ2DQ"/>
    <s v="Md amzad khan,Manisha,Rajesh Jadhav,Amazon Customer,Yash Jha,Dinesh,Rajesh Yadav,gaurav shrivastava"/>
    <s v="RT1WYUXVBO1SA,R1JS6GSMVKIL88,RVAITDIGNV43K,R3R8PESWWVT8XO,R2U3RDKWADJN30,RAUIJTIWYWXZO,R5IN013LBDOSD,R1214YKOSWOBHC"/>
    <s v="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
    <s v="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
    <s v="https://m.media-amazon.com/images/W/WEBP_402378-T1/images/I/21rUca9axYL._SX300_SY300_QL70_FMwebp_.jpg"/>
    <s v="https://www.amazon.in/Orient-Electric-Apex-FX-1200mm-Ceiling/dp/B01M0505SJ/ref=sr_1_95?qid=1672923595&amp;s=kitchen&amp;sr=1-95"/>
  </r>
  <r>
    <s v="B08BJN4MP3"/>
    <s v="HUL Pureit Eco Water Saver Mineral RO+UV+MF AS wall mounted/Counter top Black 10L Water Purifier"/>
    <x v="35"/>
    <n v="13999"/>
    <n v="24850"/>
    <n v="10851"/>
    <n v="0.44"/>
    <x v="1"/>
    <n v="0.56334004024144868"/>
    <x v="0"/>
    <x v="1"/>
    <x v="4"/>
    <n v="8948"/>
    <s v="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
    <s v="AGIHTJB62LSES5P47SG25CPSV4IQ,AFLAZ32RGD2TCCZ6RXZSJTOPYUZQ,AGUO5HJBINPLO6XJKQ2PEMYWNJPA,AGNQNBLTVVNAB6NKW25OR3CFEBZQ,AGBLMAZ6GSLLNNDLH7WQPPGKG6YA,AFEC2BL5KGRD3QNBBU7AKNFT3DEA,AHQ3YSPSNJ6PTH7GQ5BAIYDVIQOQ,AEOV5M2XBOTAJ5HEJVKZHDOM2PYQ"/>
    <s v="vaibhav anand,Debendra Nath Ghosh,gtnishanth,Sk rahil,Sunder s.,Rajesh Aswasthan,Sudeshna Aguan,Bhanu yadav"/>
    <s v="RTYS2009LXZ0F,R3DHH1B1DC2OGH,R26KSH3RBQKGT2,R214TVL0DAXY0G,R22XPNBA0P52JE,R2JCG39HM3XZKI,R30UMY6PRVGYKT,R398R1U5AOLEWZ"/>
    <s v="Sound is pretty annoying,Best Normal Water Purifier,Good product,Good,Good,Perfect product for a small family..,It’s a nice mid budget by product.,Great product truely satisfied"/>
    <s v="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
    <s v="https://m.media-amazon.com/images/W/WEBP_402378-T2/images/I/41ut+j+REdL._SY300_SX300_.jpg"/>
    <s v="https://www.amazon.in/HUL-Pureit-Mineral-mounted-Purifier/dp/B08BJN4MP3/ref=sr_1_317?qid=1672923609&amp;s=kitchen&amp;sr=1-317"/>
  </r>
  <r>
    <s v="B0BGSV43WY"/>
    <s v="Noise ColorFit Pro 4 Alpha Bluetooth Calling Smart Watch with 1.78 AMOLED Display, Tru Sync, 60hz Refresh Rate, instacharge, Gesture Control, Functional 360 Digital Crown (Jet Black)"/>
    <x v="92"/>
    <n v="4499"/>
    <n v="7999"/>
    <n v="3500"/>
    <n v="0.44"/>
    <x v="1"/>
    <n v="0.56244530566320794"/>
    <x v="1"/>
    <x v="1"/>
    <x v="9"/>
    <n v="37"/>
    <s v="1.78&quot;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
    <s v="AH3PBQI6DTRU4WDPCYH47DK2JQ7Q,AHO4SAT62OYFF6SLBDKX6EPDVPAA,AF7GOEYE5GJO744YPMKRF75AERWA,AF333KSWESUJI6F56KHX6T6PKBIA,AERMLOT7BN7ZXYSFU5IF3C6RJWFQ,AFWQG4DPBS3OFVH2BCUERQSOSEBQ,AFHSGIPKQQMN6CAZL6LCCBHOXJ7Q,AF3XSVAYCEHUJFKDS6H5ES4FYDFQ"/>
    <s v="ANUSAYA KAR,Sathish,Sohrab Raj,praveen,Sandip Ghosh,Ashutosh Suryavanshi,Bhupesh,Hardik"/>
    <s v="RVRVEXC4LY123,R1T78WUQICUVWR,R1DOXKQXS4PKV4,RVUE4MKJEQRHT,R19TF5TUY71HKH,R37SY71K0T1BJN,R2S5BGMA1NFQKX,R1YLUKFUNEFOS8"/>
    <s v="Tap to wake up issue,Such a amazing watch.use full gestures.,Great but hand wash screen off problem,Restart problem,Nice Product. Go for it.,Super Smooth Experience,Don't buy. Keeps restarting everytime a call arrives.,Highly recommended"/>
    <s v="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
    <s v="https://m.media-amazon.com/images/I/4123OnLZCFL._SX300_SY300_QL70_ML2_.jpg"/>
    <s v="https://www.amazon.in/Noise-ColorFit-Bluetooth-instacharge-Functional/dp/B0BGSV43WY/ref=sr_1_172?qid=1672895799&amp;s=electronics&amp;sr=1-172"/>
  </r>
  <r>
    <s v="B0BMZ6SY89"/>
    <s v="!!HANEUL!!1000 Watt/2000-Watt Room Heater!! Fan Heater!!Pure White!!HN-2500!!Made in India!!Thermoset!!"/>
    <x v="54"/>
    <n v="899"/>
    <n v="1599"/>
    <n v="700"/>
    <n v="0.44"/>
    <x v="0"/>
    <n v="0.56222639149468423"/>
    <x v="1"/>
    <x v="1"/>
    <x v="10"/>
    <n v="15"/>
    <s v="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
    <s v="AH6EYS5AIDI7KYTTTFTZZHH433UA,AEXFEVEJ7L7LN3Q2JBWZQZ3YHUEA,AGVR6CP2GL562CMMN3TJJDIBQKOA,AGQ7DDSSAIHW4EQERMBBWQWQMVTA,AEK7OBBEY4AB77GMD7E334J3CYGQ,AHNX2BVKDDWFDLQBCZVT3U6I3QDQ,AEDKU3NF2473GPBRWDHIHRTZJPXQ,AGM2UWKCJESUA2YZADPFXZ6PANVQ"/>
    <s v="Vivek,Amazon Customer,Kundan,Rajan kumar,chaman prakash,Amazon Customer,Chinna,Dhaval"/>
    <s v="RRZOYTJL6LAHO,R3L2TDS1XKX1T7,R2RGIFD5MNW5ES,RWMH1CZ8YZVA1,R4ES2CY3SDLGW,R1Z3JXTI330QGA,RVC3N6LRSJBX6,RAA5Z4UFLIC05"/>
    <s v="It's working perfect,Excellent 👍🤠 piece,Value for money,Very good product,Good product,Good Quality 👌,Late delivery 12 days,Totally money West"/>
    <s v="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
    <s v="https://m.media-amazon.com/images/I/41OZjIUftuL._SX300_SY300_QL70_FMwebp_.jpg"/>
    <s v="https://www.amazon.in/HANEUL-2000-Watt-Heater-HN-2500-Thermoset/dp/B0BMZ6SY89/ref=sr_1_312?qid=1672923607&amp;s=kitchen&amp;sr=1-312"/>
  </r>
  <r>
    <s v="B086394NY5"/>
    <s v="TABLE MAGIC Multipurpose Laptop Table Mat Finish Top Work at Home Study Table (TM Regular- Black) (Alloy Steel)"/>
    <x v="143"/>
    <n v="1399"/>
    <n v="2490"/>
    <n v="1091"/>
    <n v="0.44"/>
    <x v="0"/>
    <n v="0.56184738955823288"/>
    <x v="0"/>
    <x v="1"/>
    <x v="0"/>
    <n v="11074"/>
    <s v="The 18-in-1 multipurpose table 6-height quick adjustment Min- 54cm (21.25â?) Max-73cm (28.75â?) surely accommodate all age group. Quick and effortless 3 angles adjustment of top, no tool required to assemble or adjust height and angles"/>
    <s v="AE5JR5HPVSNYE3USXPC5DD5QZPEQ,AGTCKJGZ3Z6MWRYDZBR3BBJSFYZQ,AFFOKWDBWHTD73ESMLG5EHU6D64Q,AEBJF5IZ4I3DJKCO5DFA6UPGX3NA,AG7BFEWBPUBPVFTK47EIJDAYUBNQ,AG37JNOSIVJOXSZEPVVPPBFCS56Q,AHIF77XCTU4RPZQLTOMGSXQAJIQA,AFUHQIJJYON4KDALBU5NF4TOUAFQ"/>
    <s v="Parul Walkey,Kirthivasan,Ashok.,Deepika,kavan,Mohan,Saikumar,Hari C."/>
    <s v="R21VW93DSBYENF,R3MKRK9JVBJ22C,ROBLP3CK320DX,R14L8HWTVI4YOT,RT2C0KDRUBKGV,R3JUJ27CXBI0QN,RO4BI7QVTST6E,R1NSRWB0V1BQKD"/>
    <s v="Not sturdy enough but good.,Product looks good for the price,Good One,Good quality in this range....,Budget buy,Good,2 problems i noticed,Incorrect steps order"/>
    <s v="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
    <s v="https://m.media-amazon.com/images/W/WEBP_402378-T2/images/I/411ZrOollDL._SX300_SY300_QL70_FMwebp_.jpg"/>
    <s v="https://www.amazon.in/TABLE-MAGIC-Midnight-Adjustable-Multiple/dp/B086394NY5/ref=sr_1_238?qid=1672903006&amp;s=computers&amp;sr=1-238"/>
  </r>
  <r>
    <s v="B08GYG6T12"/>
    <s v="SanDisk Ultra SDHC UHS-I Card 32GB 120MB/s R for DSLR Cameras, for Full HD Recording, 10Y Warranty"/>
    <x v="144"/>
    <n v="449"/>
    <n v="800"/>
    <n v="351"/>
    <n v="0.44"/>
    <x v="0"/>
    <n v="0.56125000000000003"/>
    <x v="0"/>
    <x v="1"/>
    <x v="4"/>
    <n v="69585"/>
    <s v="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
    <s v="AFMALPNH6MGGBFCSBABKO6HN2KKA,AHVP3JOVGO4JRMQQPHMEUNYSLZEA,AGMHQJ2A77R33DA4XP3ZHYOMOTHQ,AF5VMYLEUAE5OBUOA4XYAVE3FJEA,AH5UVEDAQ5T5QN3ZCZIDM5TNAAFQ,AHKX52UJ5M3DNLQFUIONNKE3TSUA,AFWTGD4FCS2E2U2TDCOEOGP2FWEA,AFAFL4TW6TSNMNULD4R22QMZVDIA"/>
    <s v="Bikki Chowdhury,m̶a̶n̶n̶u̶ m̶e̶h̶t̶a̶,Well person,Sourav2348,Nagaraj Veluswamy,Nand,BKBasu,Sandeep Kumar"/>
    <s v="R25MV5W3PW3AZM,R4L3BQHQJOIO7,R1Q4N7W1AGXVR1,R2XTH0U6G7AQPW,R2H0NX7RGGBP17,R3S263IWR7GQ9,R1BWUDH6P42FOV,RFNJ1019NIZ43"/>
    <s v="Good Product But Spped Upto 30mbps,Nice,Regarding Card,Excellent SDCARD,Good,Fake product,Good,working fine read/write speed is good"/>
    <s v="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
    <s v="https://m.media-amazon.com/images/W/WEBP_402378-T1/images/I/41nmeIgWsZL._SX300_SY300_QL70_FMwebp_.jpg"/>
    <s v="https://www.amazon.in/SanDisk-Ultra-UHS-I-Memory-SDSDUN4-032G-GN6IN/dp/B08GYG6T12/ref=sr_1_223?qid=1672903006&amp;s=computers&amp;sr=1-223"/>
  </r>
  <r>
    <s v="B09T3H12GV"/>
    <s v="Dell USB Wireless Keyboard and Mouse Set- KM3322W, Anti-Fade &amp; Spill-Resistant Keys, up to 36 Month Battery Life, 3Y Advance Exchange Warranty, Black"/>
    <x v="73"/>
    <n v="1399"/>
    <n v="2498"/>
    <n v="1099"/>
    <n v="0.44"/>
    <x v="0"/>
    <n v="0.56004803843074458"/>
    <x v="0"/>
    <x v="1"/>
    <x v="1"/>
    <n v="33717"/>
    <s v="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
    <s v="AGUV3QWPJUZF72A7TRV5XZLSRP2Q,AHQMSLQQ4T7RDZBR7K6FFS2WTG3Q,AFZVV44R3C5A6YYCZDNUTMEKD7OQ,AEZKAOXLKYZBBTZ6MEL33LAY2O5Q,AF5AATC7IJVSDOVSKOGL4KE5M52A,AF4KWHA553OSYR5DLLBBDEHHBRJA,AFEVXMESJYDWLJBXPN7HVX62TPOQ,AFI2SQEGAA3335ZEAMB52XPPHS2Q"/>
    <s v="Harsh Kumar,Arv,Debayan,Sidharrtha Jain,Chirag,Satish,Amazon Customer,Amazon Customer"/>
    <s v="R1SNDKJ3F47REI,R2TKI3QCYTIHEU,R3LOHD95Y9I8Q3,R3L674Y2TEWO4K,RCNO312K340D9,R21QJQYXKVPKBW,R11VGKTVQCTPW1,RIME7JQPW8QM8"/>
    <s v="Best for general use,Works well for basic usage,Good product in the budget,Ok product. Not so great.,Good,Good one to have,Great Product,Good."/>
    <s v="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
    <s v="https://m.media-amazon.com/images/W/WEBP_402378-T1/images/I/415yl0HeDQL._SY300_SX300_QL70_FMwebp_.jpg"/>
    <s v="https://www.amazon.in/Dell-Wireless-Keyboard-Mouse-Spill-Resistant/dp/B09T3H12GV/ref=sr_1_40?qid=1672902996&amp;s=computers&amp;sr=1-40"/>
  </r>
  <r>
    <s v="B09F9YQQ7B"/>
    <s v="Redmi 80 cm (32 inches) Android 11 Series HD Ready Smart LED TV | L32M6-RA/L32M7-RA (Black)"/>
    <x v="26"/>
    <n v="13999"/>
    <n v="24999"/>
    <n v="11000"/>
    <n v="0.44"/>
    <x v="1"/>
    <n v="0.55998239929597182"/>
    <x v="0"/>
    <x v="1"/>
    <x v="1"/>
    <n v="45238"/>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
    <s v="https://m.media-amazon.com/images/W/WEBP_402378-T2/images/I/41611VFTGwL._SY300_SX300_QL70_FMwebp_.jpg"/>
    <s v="https://www.amazon.in/Redmi-inches-Ready-L32M6-RA-Android/dp/B09F9YQQ7B/ref=sr_1_72?qid=1672909126&amp;s=electronics&amp;sr=1-72"/>
  </r>
  <r>
    <s v="B0B6F7LX4C"/>
    <s v="MI 80 cm (32 inches) 5A Series HD Ready Smart Android LED TV L32M7-5AIN (Black)"/>
    <x v="26"/>
    <n v="13999"/>
    <n v="24999"/>
    <n v="11000"/>
    <n v="0.44"/>
    <x v="1"/>
    <n v="0.55998239929597182"/>
    <x v="0"/>
    <x v="1"/>
    <x v="1"/>
    <n v="32840"/>
    <s v="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
    <s v="https://m.media-amazon.com/images/I/51fmHk3km+L._SX300_SY300_.jpg"/>
    <s v="https://www.amazon.in/MI-inches-Ready-Android-L32M7-5AIN/dp/B0B6F7LX4C/ref=sr_1_18?qid=1672909124&amp;s=electronics&amp;sr=1-18"/>
  </r>
  <r>
    <s v="B07M69276N"/>
    <s v="TP-Link AC1300 USB WiFi Adapter (Archer T3U) - 2.4G/5G Dual Band Mini Wireless Network Adapter for PC Desktop, MU-MIMO Wi-Fi Dongle, USB 3.0, Supports Windows 11,10, 8.1, 8, 7, XP/Mac OS 10.15 and earlier"/>
    <x v="68"/>
    <n v="1399"/>
    <n v="2499"/>
    <n v="1100"/>
    <n v="0.44"/>
    <x v="0"/>
    <n v="0.55982392957182869"/>
    <x v="0"/>
    <x v="1"/>
    <x v="4"/>
    <n v="23169"/>
    <s v="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
    <s v="AGYAPOCHJTBVSKV3GSONJ7VXL3PA,AGZOJCTR6UIB4LRZ4Y7HTXOXSKVA,AFSJHOXX5LIYZEVAMQ4SXKCYHWQA,AFUAHYLSRN2FHN55BF4DN2KIACBA,AFGPRRCCLCHA7EEQRXPRLTJPAQ7A,AGZJ7DR6QX66HBTFZ4IRO5RGM6VA,AEWYTXQFQRBUHADGAXC4CPPNDBYQ,AEGCMA54O4ML7L2XAVP4BCKXBHLQ"/>
    <s v="Shweta Bairagi,Sarathi,Abhishek,AAR,Deepak Rai,Shefaz,Nilesh P.,DEEPAK"/>
    <s v="R3WPIQCSIWIMK,R1ANFA2SPBTDL,R2P816U6PY0U3Y,R28AU62UTEENY,R2YH785B1MQJI2,R2LM3S536I6Z7M,R1FCXDQ5IID48F,R3FTMVP0OKIYMY"/>
    <s v="Good device and makes your laptop to utilize maximum wifi speed.,Good Product, worth of buying,Best to recieve 5g or fiber speed,Good,This is really a good Wifi-Adpater and a life saver,Wifi 5 speeds are amazing!,Booster speed,Best Product to Buy"/>
    <s v="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
    <s v="https://m.media-amazon.com/images/W/WEBP_402378-T1/images/I/31IdziegWVL._SX300_SY300_QL70_FMwebp_.jpg"/>
    <s v="https://www.amazon.in/TP-Link-Archer-T3U-Wireless-MU-MIMO/dp/B07M69276N/ref=sr_1_190?qid=1672909133&amp;s=electronics&amp;sr=1-190"/>
  </r>
  <r>
    <s v="B002SZEOLG"/>
    <s v="TP-Link Nano USB WiFi Dongle 150Mbps High Gain Wireless Network Wi-Fi Adapter for PC Desktop and Laptops, Supports Windows 10/8.1/8/7/XP, Linux, Mac OS X (TL-WN722N)"/>
    <x v="68"/>
    <n v="749"/>
    <n v="1339"/>
    <n v="590"/>
    <n v="0.44"/>
    <x v="0"/>
    <n v="0.55937266616878267"/>
    <x v="0"/>
    <x v="1"/>
    <x v="1"/>
    <n v="179692"/>
    <s v="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31Wb+A3VVdL._SY300_SX300_.jpg"/>
    <s v="https://www.amazon.in/TP-Link-TL-WN722N-150Mbps-Wireless-Adapter/dp/B002SZEOLG/ref=sr_1_162?qid=1672909131&amp;s=electronics&amp;sr=1-162"/>
  </r>
  <r>
    <s v="B085194JFL"/>
    <s v="tizum HDMI to VGA Adapter Cable 1080P for Projector, Computer, Laptop, TV, Projectors &amp; TV"/>
    <x v="79"/>
    <n v="279"/>
    <n v="499"/>
    <n v="220"/>
    <n v="0.44"/>
    <x v="0"/>
    <n v="0.5591182364729459"/>
    <x v="1"/>
    <x v="1"/>
    <x v="11"/>
    <n v="10962"/>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W/WEBP_402378-T1/images/I/31MIyzg8uzL._SX300_SY300_QL70_FMwebp_.jpg"/>
    <s v="https://www.amazon.in/Adapter-Projector-Computer-Laptop-Projectors/dp/B085194JFL/ref=sr_1_23?qid=1672909124&amp;s=electronics&amp;sr=1-23"/>
  </r>
  <r>
    <s v="B0BQ3K23Y1"/>
    <s v="Oratech Coffee Frother electric, milk frother electric, coffee beater, cappuccino maker, Coffee Foamer, Mocktail Mixer, Coffee Foam Maker, coffee whisker electric, Froth Maker, coffee stirrers electric, coffee frothers, Coffee Blender, (6 Month Warranty) (Multicolour)"/>
    <x v="15"/>
    <n v="279"/>
    <n v="499"/>
    <n v="220"/>
    <n v="0.44"/>
    <x v="0"/>
    <n v="0.5591182364729459"/>
    <x v="0"/>
    <x v="1"/>
    <x v="15"/>
    <n v="28"/>
    <s v="-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
    <s v="AGRJZJKWKIE573KM5FWPOH4F7YCA,AEHV4VOLDQX5XYA42OZHALYA3USA,AHOZBF2VFWS62WO3XJT73NHAPQMA,AECYWFZ53SIMOPOKAILDW3VNGRRA,AHGAALVLOMKMYOG4JAJALWFSHLCA,AG6EGJADJ2KCEGGKRPKY2B4MAJMA,AGVVZWV4QHKHNWI7FT3ENKKKBCHA,AHIRZ7N53BSLWFWNEUWYKT6NH6OQ"/>
    <s v="Amazon Customer,Neha Mehta,Nischal Agarwal,tharangini reddy,Mohammad Salim,Ak,suyesh v.,Kiran ahuja"/>
    <s v="R3907SDNN9VR5Y,R1NNMXA39722T8,RXQNT49DKJ26S,R22MNVNS4IIKG3,R2CQDP0G85P8C0,RMJZ65KLW040B,R2M6EZZQ3RC4AX,RLWCOK6XMDAGC"/>
    <s v="Oratech Best Coffee Frother,Great,My review about Oratech Coffee Frother for milk,Good product,Easy to use 👍,Good product,best product,Easy to use"/>
    <s v="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
    <s v="https://m.media-amazon.com/images/W/WEBP_402378-T2/images/I/41t3WVUlRmL._SX300_SY300_QL70_FMwebp_.jpg"/>
    <s v="https://www.amazon.in/Oratech-electric-cappuccino-Mocktail-Multicolour/dp/B0BQ3K23Y1/ref=sr_1_216?qid=1672923601&amp;s=kitchen&amp;sr=1-216"/>
  </r>
  <r>
    <s v="B09NKZXMWJ"/>
    <s v="Flix (Beetel) Usb To Type C Pvc Data Sync And 2A 480Mbps Data Sync, Tough Fast Charging Long Cable For Usb Type C Devices, Charging Adapter (White, 1 Meter) - Xcd-C12"/>
    <x v="1"/>
    <n v="139"/>
    <n v="249"/>
    <n v="110"/>
    <n v="0.44"/>
    <x v="0"/>
    <n v="0.55823293172690758"/>
    <x v="0"/>
    <x v="1"/>
    <x v="6"/>
    <n v="9378"/>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2/images/I/31DDGpem3OL._SY445_SX342_QL70_FMwebp_.jpg"/>
    <s v="https://www.amazon.in/FLiX-Charging-480Mbps-Devices-XCD-C12/dp/B09NKZXMWJ/ref=sr_1_90?qid=1672909128&amp;s=electronics&amp;sr=1-90"/>
  </r>
  <r>
    <s v="B09NL4DJ2Z"/>
    <s v="FLiX (Beetel) USB to Type C PVC Data Sync &amp; 2A Smartphone Fast Charging Cable, Made in India, 480Mbps Data Sync, Tough Cable, 1 Meter Long USB Cable for USB Type C Devices Black XCD-C12"/>
    <x v="1"/>
    <n v="139"/>
    <n v="249"/>
    <n v="110"/>
    <n v="0.44"/>
    <x v="0"/>
    <n v="0.55823293172690758"/>
    <x v="0"/>
    <x v="1"/>
    <x v="6"/>
    <n v="9377"/>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tWzHMz6vL._SY445_SX342_QL70_ML2_.jpg"/>
    <s v="https://www.amazon.in/Beetel-Smartphone-Charging-480Mbps-Xcd-C12/dp/B09NL4DJ2Z/ref=sr_1_170?qid=1672895799&amp;s=electronics&amp;sr=1-170"/>
  </r>
  <r>
    <s v="B09WN3SRC7"/>
    <s v="Sony Bravia 164 cm (65 inches) 4K Ultra HD Smart LED Google TV KD-65X74K (Black)"/>
    <x v="26"/>
    <n v="77990"/>
    <n v="139900"/>
    <n v="61910"/>
    <n v="0.44"/>
    <x v="1"/>
    <n v="0.55746962115796994"/>
    <x v="0"/>
    <x v="1"/>
    <x v="18"/>
    <n v="5935"/>
    <s v="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F6Z2OYIXRPZJHVYN2MFKKYHPHFQ,AH5SAORYVUN5MGIBLBQIQDGAFADA,AF3OBVMLY5I6X3IFX2DKIFEYMGNA,AGWCIDBY573QQIANSOTHVUOUHBMA,AEMJGJQO5KES5VGOD3CRNVVLYHDA,AF3W6A57ELBWQAPFYDKAHJFQY2BQ,AF3QHAZ5V36AO5PE6AQGFZZSDCCQ,AFC7OZQXZZY74D3R6R3FAOLY5S3Q"/>
    <s v="David P.,Dr. ATUL THAKUR,Shriniwas Patil,Tahir Ali,Harpreet,NB,Swamy,Arindam"/>
    <s v="R16HCZ0W1TRSMM,R12J7UKQ0FX3O9,R8729SR7LQFUU,R1W7FVZ8OGOZN4,R39U6OQOYKSBJS,REJGTU93MWH8Y,R92QJE5NTZ9V7,R3SZH0PVUBQJ80"/>
    <s v="Product installation was excellent  but delivery staff pathetic👌,TV Picture quality is good.,TV Picture quality is good,Very nice,Great picture and sound quality,One of the best big screen TV,Service is not good,Nice TV"/>
    <s v="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quot;)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
    <s v="https://m.media-amazon.com/images/I/51uVckL1jRL._SY300_SX300_QL70_FMwebp_.jpg"/>
    <s v="https://www.amazon.in/Sony-Bravia-inches-Google-KD-65X74K/dp/B09WN3SRC7/ref=sr_1_291?qid=1672909138&amp;s=electronics&amp;sr=1-291"/>
  </r>
  <r>
    <s v="B088ZTJT2R"/>
    <s v="Havells Immersion HB15 1500 Watt (White Blue)"/>
    <x v="45"/>
    <n v="719"/>
    <n v="1295"/>
    <n v="576"/>
    <n v="0.44"/>
    <x v="0"/>
    <n v="0.55521235521235524"/>
    <x v="0"/>
    <x v="1"/>
    <x v="1"/>
    <n v="17218"/>
    <s v="Nickel plating for corrosion resistanceThermal Cut Off : No|Efficient heat transfer heating element. Power: 1500 watts; Operating Voltage: 220 - 230 volts. Rated Voltage :50 Hz AC|Touch protection cover|Elegant &amp; Sturdy bucket hook|ISI marked 3 pin modeled plug|Waterproof|Heating Indicator"/>
    <s v="AGEBUO6CQ3XQHSSH3PUT2M3VRIIA,AE3PNBPHVSOFM6ZFHRN65BJ623WA,AG33YAVAI5WBUVO6P3OSR7ZWEENA,AEASLP7ZXVRRT76WW6BZCHKEETPA,AEAMTNJ62GWPNSKKZKL2CBYJ7QPA,AFDE455VYYZCOICWG6PJN2OH5UZQ,AHQB5DKSV6PL6CIWHZOUYFYM3QAQ,AFE5TCTC2Z2RKYN3XOCDMTTUXYQA"/>
    <s v="L B,Ashwin Showi,ajith,Rounak,BISWAJIT DAS,Abhinav kumar,Karambir Singh,Soni"/>
    <s v="R1HLV52BSW2J74,R3TNI0JHPOWSE6,R1E17Z1ZU7IEFH,R3RT5I5JOFAPWD,R2MEOYKZYP0J2I,R2H579I6NH2BT7,R12SFXHRPKR19Z,R1GYEM1YCJ5DD1"/>
    <s v="Needs accessories,Gets water hot in under 10 mins,Slightly disappointed,Useful,Value for your money,Havells water heater is an excellent product.,v.nice,This product is very good and easy to use"/>
    <s v="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
    <s v="https://m.media-amazon.com/images/I/31flPimoFpL._SX300_SY300_QL70_FMwebp_.jpg"/>
    <s v="https://www.amazon.in/Havells-Immersion-HB15-1500-White/dp/B088ZTJT2R/ref=sr_1_48_mod_primary_new?qid=1672923592&amp;s=kitchen&amp;sbo=RZvfv%2F%2FHxDF%2BO5021pAnSA%3D%3D&amp;sr=1-48"/>
  </r>
  <r>
    <s v="B09CMQRQM6"/>
    <s v="Ambrane Fast 100W Output Cable with Type-C to Type-C for Mobile, Laptop, Macbook &amp; Table Charging, 480mbps Data Sync Speed, Braided Cable, 1.5m Length (ABCC-100, Black-Grey)"/>
    <x v="1"/>
    <n v="499"/>
    <n v="899"/>
    <n v="400"/>
    <n v="0.44"/>
    <x v="0"/>
    <n v="0.55506117908787544"/>
    <x v="0"/>
    <x v="1"/>
    <x v="1"/>
    <n v="919"/>
    <s v="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
    <s v="AFPP23GZ4AVHPQZCTP3HRAABLJLA,AHRMZ6CNNUQLTLK7V4NXSXQSUOPQ,AHYNWZDQUEHA3LHM2UGWGPEF5RZQ,AGJ4SX7KMBI7JTCLN2M2NDKHLBYQ,AHG274KYTUFW4U6M4Q3RXSY3PFLA,AGUDFIEXE7SNZX63QNMDTVSNXB3A,AGDFLPE27MVR57QZ5JFVGQXDDKSA,AG6CUGEEGHQL2ZZ3VHASUJTHLORA"/>
    <s v="Siddhartha G.,BABU ARIF,Parikshit giri,Adwait,Anil Kumar Singh,VIKRAM RAJAI,vasumathy,Shivam thakur"/>
    <s v="R3IUYQZ1BP7QPB,R3RCM1DK0EBGWB,R34I2C57PM5OA3,R50BAXXBZWYIE,R3FJLW84WDDV2Y,R37IQ5X53ZJC0B,R2V5FI682BEH55,R12NKL4CWR1GAZ"/>
    <s v="Durable,Good Product,Okay 👌,So far so good,An absolute best,Good cable,Worth the money,Good for charging Not good for data transfer"/>
    <s v="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
    <s v="https://m.media-amazon.com/images/I/31y7uO5DU8L._SX300_SY300_QL70_FMwebp_.jpg"/>
    <s v="https://www.amazon.in/Ambrane-Charging-480mbps-ABCC-100-Black-Grey/dp/B09CMQRQM6/ref=sr_1_166?qid=1672909131&amp;s=electronics&amp;sr=1-166"/>
  </r>
  <r>
    <s v="B09RQRZW2X"/>
    <s v="7SEVEN® Compatible Vu Smart Tv Remote Control Suitable for Original 4K Android LED Ultra HD UHD Vu Tv Remote with Non Voice Feature without google assistant"/>
    <x v="18"/>
    <n v="499"/>
    <n v="899"/>
    <n v="400"/>
    <n v="0.44"/>
    <x v="0"/>
    <n v="0.55506117908787544"/>
    <x v="1"/>
    <x v="1"/>
    <x v="11"/>
    <n v="185"/>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
    <s v="AFYEHXFPJRMXSQKK7PTK5TRWUQUA,AHF52K4NWNVQ67FHIOFZAGPQ3PFQ,AEOXAUWOA6I56J4RAMFLXBPZH3UA,AFKQJYKMEKQZLVHSLYTHT6MO4CFQ,AFX6NQOSMDSQWMBRDX6NUHNLZEYA,AFE2SDWOCP7HW73DJMCWLFBB63KA,AEN5FDCFERXM4BUXIUA3HTMGS2YA,AFNPTDUJHTDPYEKE7LP7CDDVTKYQ"/>
    <s v="hema,Lalsangpuia masanga,Mudang Tajang,syed,Amazon Customer,Mahesh,Pratyaksha Singh,Bhaskar jemmi"/>
    <s v="RW9LHUMO78TE2,R2OXFV06J64YNH,R1U3JI1Q9O92SE,R2XM48FX5POEKX,RP9JIO6DPGAL,R2F1YTVX9WS0TS,R2TIBHRS9UKUU1,R2P3JI1EJ9IXM3"/>
    <s v="Netflix button not working others works well,Good,Compatible with Vu Premium TV,Not like the original one..  but not bad.,Not Good Quality,Working fine,Half of the button doesn’t work,Hardness"/>
    <s v="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
    <s v="https://m.media-amazon.com/images/I/31c+W3iUSxL._SY300_SX300_.jpg"/>
    <s v="https://www.amazon.in/7SEVENTM-Compatible-Android-Original-Replacement/dp/B09RQRZW2X/ref=sr_1_291?qid=1672909139&amp;s=electronics&amp;sr=1-291"/>
  </r>
  <r>
    <s v="B07RX14W1Q"/>
    <s v="Amazon Basics 10.2 Gbps High-Speed 4K HDMI Cable with Braided Cord, 1.8 Meter, Dark Grey"/>
    <x v="79"/>
    <n v="499"/>
    <n v="900"/>
    <n v="401"/>
    <n v="0.45"/>
    <x v="0"/>
    <n v="0.55444444444444441"/>
    <x v="0"/>
    <x v="1"/>
    <x v="4"/>
    <n v="2165"/>
    <s v="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
    <s v="AGT2U62GEVEA2CAXYALEPKOKBLAQ,AHQ5G6EGXY74B4KQMOZP3VR27OEQ,AGBM6XWLSNKT4IOFPFVWRDJLA5SA,AENSBNWSX3CB2UXZ3NFNR3PADA3Q,AFCHMGFUXDLPXOASREGJC7GTZZHQ,AGIKKX3BWXFOK7ELFIHSH2UH6NYQ,AGPIXFD7PBE4NDKHEUNQ4FBFT4LQ,AFVSDNS5AEWGUFPXMZO5ZUOYOVFQ"/>
    <s v="Willgo Green,chittibabu,Deepak dhummansure,Amazon Customer,PRAVEEN.R,Industrial Infra Tech,Aadi,Viswa"/>
    <s v="R2BR9VTFE775OW,R3V8S6MZGP7QAL,R1OQW9NGBM2EHB,R2H6STN8H1XVSE,RZNEIL92FFGTT,R2JLX4OWIAT035,R354OSXK2IT8BE,R15U5TQNV1VY4A"/>
    <s v="Sturdy,Super,Working good,Always go for quality,Not suitable for 4k,I do not want this product,Working well👍,Excellent one. Worth buying"/>
    <s v="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
    <s v="https://m.media-amazon.com/images/W/WEBP_402378-T2/images/I/41m1oMmTMCL._SX300_SY300_QL70_FMwebp_.jpg"/>
    <s v="https://www.amazon.in/AmazonBasics-High-Speed-Braided-6-Foot-1-Pack/dp/B07RX14W1Q/ref=sr_1_472?qid=1672909147&amp;s=electronics&amp;sr=1-472"/>
  </r>
  <r>
    <s v="B01N6IJG0F"/>
    <s v="Morphy Richards Daisy 1000W Dry Iron with American Heritage Non-Stick Coated Soleplate, White"/>
    <x v="38"/>
    <n v="559"/>
    <n v="1010"/>
    <n v="451"/>
    <n v="0.45"/>
    <x v="0"/>
    <n v="0.55346534653465351"/>
    <x v="0"/>
    <x v="1"/>
    <x v="3"/>
    <n v="17325"/>
    <s v="Aesthetically crafted plastic body|Temperature control for more convenience|Comes with a swivel cord that makes movement easy|American heritage non stick coated sole plate|Comes with a neon indicator|Unique floral design with Wooden Pattern Handle|Warranty: 2 years on product"/>
    <s v="AFRHROLDDYV3Z75BI2LCW6O6OPTQ,AHTYYRQCRKLTWIECJ3QMHUNOYVRQ,AEEDAYAZG3NHVRQC4VQJO7UOGA6Q,AFR4WQF4SHGWAFPVW7SUGKDR7P5A,AH5Y6ZM2DJB7ZNP5ARJTNRW4TNHA,AGHRWZJQVN3R7S4TP5J2USU5E4VA,AE7VMF3T7AZVT6UB7TAZ2CVBTECQ,AE55VMGAF6S4FH763DDIXLTZIVBA"/>
    <s v="Gopal   Bhakat,AJIT PAL SINGH,Ishfaq Sheikh,Rakesh Kumar Pujari,G10,Aleeza,Farheen,Balkrishnan"/>
    <s v="RNEAQQCZW4BQR,R3QX33JL1X0RQ2,R190BAYCEPAT8R,R1CCAJOU1DMY14,R2KPPV8ZRKYJYF,R2N5CX7I9OROMB,RN0DQOQT1HQTW,R6EYGLUKXGGAH"/>
    <s v="Good health product.,The best dry iron I have owned in last decade!,Value for money,Good,Bang on budget,Bad,light weight,Good for home use"/>
    <s v="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
    <s v="https://m.media-amazon.com/images/W/WEBP_402378-T1/images/I/31+mSNSzKXL._SY300_SX300_.jpg"/>
    <s v="https://www.amazon.in/Morphy-Richards-Daisy-1000-Watt-White/dp/B01N6IJG0F/ref=sr_1_341?qid=1672923609&amp;s=kitchen&amp;sr=1-341"/>
  </r>
  <r>
    <s v="B07ZJND9B9"/>
    <s v="ACTIVA 1200 MM HIGH SPEED 390 RPM BEE APPROVED 5 STAR RATED APSRA CEILING FAN BROWN 2 Years Warranty"/>
    <x v="87"/>
    <n v="1099"/>
    <n v="1990"/>
    <n v="891"/>
    <n v="0.45"/>
    <x v="0"/>
    <n v="0.55226130653266337"/>
    <x v="1"/>
    <x v="1"/>
    <x v="2"/>
    <n v="5911"/>
    <s v="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
    <s v="AFCLVEPUPFSZU5KJMDBYKGARGQBQ,AEC4ACDLYBYYFG2473OXFA6BOCHA,AGEUOPY2YJ6HCREEOLU73JCGLFVQ,AGT2HSAHUC2KL5P2RL657BNZW3EQ,AERD6R3OJ5GSAGDUSNOOSYWMJJAA,AFXYWZZ4PXDEVN5DJPTUF6SKLEGQ,AHYAQT2F3NUTKS7LIHXKTFNR7WQA,AHKSXLMJOQHJNI2U6A4FURPV5CYQ"/>
    <s v="Ravi,Pasala Eswararao,Verified User,Azarudeen,Shubham,venkatesh,VELMURUGAN,kutty"/>
    <s v="R1SWHPJDUW2G3M,R2RFQJDQF5BT8,RPGTYXQGC3TXI,R3TFGARGJENEPY,ROG4D0YGDQMH,R3HAW9CAE08DZ5,R1LA2HMRSTZGUS,R2NOWT8O685BUW"/>
    <s v="Decently priced fan,Power saving fan low super qwality,Nice one, go for it,Fan rod was missing,Overall good fan at this price,Good,Love it .. nice product,Okay"/>
    <s v="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
    <s v="https://m.media-amazon.com/images/I/31hXo964hqL._SY300_SX300_QL70_FMwebp_.jpg"/>
    <s v="https://www.amazon.in/ACTIVA-APSRA-Approved-Ceiling-Warranty/dp/B07ZJND9B9/ref=sr_1_315?qid=1672923607&amp;s=kitchen&amp;sr=1-315"/>
  </r>
  <r>
    <s v="B01GGKZ4NU"/>
    <s v="AmazonBasics USB Type-C to USB Type-C 2.0 Cable for Charging Adapter, Smartphone - 9 Feet (2.7 Meters) - White"/>
    <x v="1"/>
    <n v="549"/>
    <n v="995"/>
    <n v="446"/>
    <n v="0.45"/>
    <x v="0"/>
    <n v="0.55175879396984928"/>
    <x v="0"/>
    <x v="1"/>
    <x v="1"/>
    <n v="29746"/>
    <s v="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pOYlC-U8L._SX300_SY300_QL70_FMwebp_.jpg"/>
    <s v="https://www.amazon.in/AmazonBasics-USB-Type-C-2-0-Cable/dp/B01GGKZ4NU/ref=sr_1_288?qid=1672909138&amp;s=electronics&amp;sr=1-288"/>
  </r>
  <r>
    <s v="B0B5KZ3C53"/>
    <s v="KENT Smart Multi Cooker Cum Kettle 1.2 Liter 800 Watts, Electric Cooker with Steamer &amp; Boiler for Idlis, Instant Noodles, Momos, Eggs, &amp; Steam Vegetables, Inner Stainless Steel &amp; Cool Touch Outer Body"/>
    <x v="90"/>
    <n v="1599"/>
    <n v="2900"/>
    <n v="1301"/>
    <n v="0.45"/>
    <x v="0"/>
    <n v="0.55137931034482757"/>
    <x v="1"/>
    <x v="1"/>
    <x v="11"/>
    <n v="441"/>
    <s v="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
    <s v="AGYNRGEH26Z7PFCEBRVWTJ6RZ4PA,AHLEYZIZY2JWUVX7ZJUP2ZDQHZRA,AHMJJFA7DVXYO76MLL6IAPZYNHBA,AETECGJKFYFTKFIB5ATS6YRUKWVA,AGPYC54L575ZDPY7FEGITMLYI2UA,AHPT7QLZD7MKHTRII3BGGNHDNHOQ,AEGALXWP75YMO7CPPRFZBHHM73DA,AEOLDYDAFLQTHPD7HIODC2Q7HKZQ"/>
    <s v="manisha,Suryakant,Uttam Kumar Mishra,Raunak V.,Dheeraj Sharma,SYED JAFFER,Ashutosh Chawla,ekta arya"/>
    <s v="RVJJVCMWN8Y41,R14A126YKLIWX,RJC5HHN4FL2JC,R1APUQA31CW43L,R2K9GKKR6MR93W,R11HJ548X7I0KV,R3GDVPN872JGGU,RJ3JAJU16YNQM"/>
    <s v="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
    <s v="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
    <s v="https://m.media-amazon.com/images/W/WEBP_402378-T2/images/I/31tiptnSbZL._SX300_SY300_QL70_FMwebp_.jpg"/>
    <s v="https://www.amazon.in/KENT-Electric-Steamer-Vegetables-Stainless/dp/B0B5KZ3C53/ref=sr_1_139?qid=1672923597&amp;s=kitchen&amp;sr=1-139"/>
  </r>
  <r>
    <s v="B07Z51CGGH"/>
    <s v="Eureka Forbes Wet &amp; Dry Ultimo 1400 Watts Multipurpose Vacuum Cleaner,Power Suction &amp; Blower with 20 litres Tank Capacity,6 Accessories,1 Year Warranty,Compact,Light Weight &amp; Easy to use (Red)"/>
    <x v="91"/>
    <n v="5499"/>
    <n v="9999"/>
    <n v="4500"/>
    <n v="0.45"/>
    <x v="1"/>
    <n v="0.54995499549954996"/>
    <x v="1"/>
    <x v="1"/>
    <x v="8"/>
    <n v="435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
    <s v="AGGFXDLCFZMTLJJDR3ZFKEOXCFLQ,AF6MHKXCPS3UEF23XLMKK25DP5YA,AEXTOEU4ZA4IBYRZ2IBBPQWISYQQ,AHLX66FYYQMBW4K2RH6ZIK7FFVLQ,AF3HP3UHZSWRRIORS4HTBUPFA2ZA,AF5DJAWOTECSDTL7XHVNCEJLFRCA,AHBLS2242VYW3MHFBFU46OIBCVMA,AHRLA5AHCTEQVN7FPFCVQK35X4WQ"/>
    <s v="Samson,Manish T,SWAROOP,Gaurav joshi,K PAVANKUMAR,B.MAGESH KUMAR,Rakesh Sharma,Nandagopan"/>
    <s v="R2IPVSKOO0624U,R358NA83FQL4AE,R2J3IJ37A0TYAL,R114CSTYEOW1ID,R1OFIM5CH5R92R,R26HJA1WW7OTY7,R1LTHOMTCR3MDP,R2U47H32CGIZL5"/>
    <s v="Nice product,Value For Money and Easy to use,Good but creates noise,Average product,Good product,The product is good and easy to use,Good,Good Product"/>
    <s v="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
    <s v="https://m.media-amazon.com/images/W/WEBP_402378-T1/images/I/41jJqhC9nfL._SX300_SY300_QL70_FMwebp_.jpg"/>
    <s v="https://www.amazon.in/Eureka-Forbes-Wet-Dry-Ultimo/dp/B07Z51CGGH/ref=sr_1_166?qid=1672923598&amp;s=kitchen&amp;sr=1-166"/>
  </r>
  <r>
    <s v="B09MB3DKG1"/>
    <s v="KHAITAN AVAANTE KA-2013 1200 Watt 3-Rod Halogen Heater (1200 Watts, Grey)"/>
    <x v="59"/>
    <n v="2199"/>
    <n v="3999"/>
    <n v="1800"/>
    <n v="0.45"/>
    <x v="0"/>
    <n v="0.54988747186796694"/>
    <x v="1"/>
    <x v="1"/>
    <x v="9"/>
    <n v="340"/>
    <s v="3 Rod Halogen tube element|Instant heating|Cool touch body|Frost grill for safety|Safety tip over protection|Halogen heater|Best heater"/>
    <s v="AHR5L5KIBZTDOOO4PR5ZHTTVTZGA,AGYBZE2DXTNOFDZSSKEMY5J3IWIA,AFRGFFGDKA4QQDI7KUNCOT3GHPLQ,AHHRJ2ARM7AEB4HWSZKQ4WDAMUCQ,AHL67UMLEYNKVUALRMYJSWUYJGAQ,AGZ76IWC3MJLV3HOEA5SWYXOO4CQ,AH4YG2VYP4IRM3YTUVLMI7XN5T4Q,AHONA3KJZILUFDDJONLT6IEANU4Q"/>
    <s v="Amazon Customer,sunil,pankaj kumar gupta,Air Commodore DK Bhatt.,KF,SUNDEEP KUMAR SHARMA,Mukesh Arora,Abhi Jain"/>
    <s v="R1DID47Y3SOM8N,RDR64CJXIU14Q,R35FYRYXQJUQKR,R2ICWHHEJJKM14,R27C6A2VQ1DCPT,R3IUDCLTBUPUIQ,R3VFX06LEJWEGM,R3KYBU80FW4GW4"/>
    <s v="Broken product,working related issue,Satisfactory,The product needs to be checked for defects  before despatch to customer,Value for Money,Value for Money &amp; effective,Item broken after some time .,Quality is good,"/>
    <s v=",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
    <s v="https://m.media-amazon.com/images/W/WEBP_402378-T2/images/I/41UBtJFuwEL._SX300_SY300_QL70_FMwebp_.jpg"/>
    <s v="https://www.amazon.in/KHAITAN-AVAANTE-KA-2013-Halogen-Heater/dp/B09MB3DKG1/ref=sr_1_387?qid=1672923611&amp;s=kitchen&amp;sr=1-387"/>
  </r>
  <r>
    <s v="B09NL7LBWT"/>
    <s v="Bulfyss USB Rechargeable Lint Remover Fabric Shaver Pet Hair Remover, Effectively and Quickly Remove Fuzz for Clothes, Sweater, Couch, Sofa, Blanket, Curtain, Wool, Cashmere (Grey, 1 Year Warranty)"/>
    <x v="55"/>
    <n v="1099"/>
    <n v="1999"/>
    <n v="900"/>
    <n v="0.45"/>
    <x v="0"/>
    <n v="0.54977488744372183"/>
    <x v="0"/>
    <x v="1"/>
    <x v="6"/>
    <n v="604"/>
    <s v="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
    <s v="AFEKMA42BV5FJVCTFCTNOITU3J5Q,AGYM2FPHHKUVNPT2XIIYYCELGB7A,AEHGMGXA44JTSSOAKBIHJ2MXUJOA,AEQZUVSKU4NRHO4CPHAV32E2RBNQ,AHJ6KV7SLE2A5BW3MIEVW4BR7MXQ,AFFCDFQM4F2QGZUHKZYVVVTRQWAQ,AENA5ZRRFZPAB2FNS4TITBW5O6ZA,AEHNATRKVLZZ3X2QKTLTSJN5SOXQ"/>
    <s v="Ishan,Andrew Watson,Harvinder Singh.,Mohammad Shakir,Sarita Yadav,Adarsh Paswan,Anisha Jain,Himanshu"/>
    <s v="R72U42YTSBK1O,R10B9A5RIHMWPY,R1ATLW10SEN45D,RHLZDSUTN4WQ,R2CREC0HRFEXPQ,R3BW6OLRVHFFWR,R1HUWMLHIVMIKD,R2S8FH6HRDDSCF"/>
    <s v="Good product must have for winters cloths.,All over good,Beautiful product and easy to use having items as shown in the details.,Working good but need to do some improvement,Nice product.,Awesome Product,Awesome finishing on clothes,Amazing best product"/>
    <s v=",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
    <s v="https://m.media-amazon.com/images/I/41KeuNgJDiL._SX300_SY300_QL70_FMwebp_.jpg"/>
    <s v="https://www.amazon.in/Bulfyss-Rechargeable-Effectively-Cashmere-Warranty/dp/B09NL7LBWT/ref=sr_1_74?qid=1672923593&amp;s=kitchen&amp;sr=1-74"/>
  </r>
  <r>
    <s v="B09NNJ9WYM"/>
    <s v="Sansui 80cm (32 inches) HD Ready Smart LED TV JSY32SKHD (BLACK) With Bezel-less Design"/>
    <x v="26"/>
    <n v="10990"/>
    <n v="19990"/>
    <n v="9000"/>
    <n v="0.45"/>
    <x v="1"/>
    <n v="0.54977488744372183"/>
    <x v="1"/>
    <x v="1"/>
    <x v="11"/>
    <n v="129"/>
    <s v="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
    <s v="AEGZAYS4PGUN7JSO2F4KZDPBJTPQ,AGBXHU37JYAN7SI2HJWOHRPONMUA,AHEDSBYCVNXRZQXM3RHURJ2OAVJQ,AHGFMDVEL533SHTU5ZLYSVFYBWTQ,AH7LSWBDB2U6ZL6UJUXR3SH6OVNA,AEGM6LOP4B2ZZYZJQVFSMBGEY63Q,AFT4YEF4C5XN725A4JNN3KOIBN7Q,AFWTJUGLV54OEGCP3BM3ADUOJBMA"/>
    <s v="Ajay Kumar,Chetan prakash,Nitin Wadhwa,BHARAT PARMAR,Mohammed H.,Adesh Kumar,R Sorout,SNRAO"/>
    <s v="RBVWNT5DJQ11U,RW13JZ6UTG39E,R3OO98PE8MBQ6M,R2PDGCC6RF4YLC,R1EWNSTI0FM8DP,R12R6OUAVMTUIJ,R34JSLSU3JZOPE,R1JOBS3O6CQO4P"/>
    <s v="Service, Quality, Software,Quality super, delivery persons were not good towards amazon,Good Quality as always by Sansui,OK,Good picture and product,Very bad quality of stand,This is average product.,Worth purchase"/>
    <s v="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
    <s v="https://m.media-amazon.com/images/W/WEBP_402378-T2/images/I/41eThX4gyWL._SY300_SX300_QL70_FMwebp_.jpg"/>
    <s v="https://www.amazon.in/Sansui-inches-JSY32SKHD-Bezel-less-Design/dp/B09NNJ9WYM/ref=sr_1_475?qid=1672909147&amp;s=electronics&amp;sr=1-475"/>
  </r>
  <r>
    <s v="B07YL54NVJ"/>
    <s v="Brand Conquer 6 in 1 with OTG, SD Card Reader, USB Type C, USB 3.0 and Micro USB, for Memory Card | Portable Card Reader | Compatible with TF, SD, Micro SD, SDHC, SDXC, MMC, RS-MMC, Micro SDXC"/>
    <x v="145"/>
    <n v="549"/>
    <n v="999"/>
    <n v="450"/>
    <n v="0.45"/>
    <x v="0"/>
    <n v="0.5495495495495496"/>
    <x v="0"/>
    <x v="1"/>
    <x v="0"/>
    <n v="7758"/>
    <s v="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
    <s v="AHFX3A6IT3PFKH3WJU3BRCMOAOIA,AE57P6GZXORH2I7GELKYG4WF44EQ,AEYYJ5PIFRCXNHS2EJPMJUGTDEZQ,AFSUJDWQ273XNSVOHS2DODGGBVYQ,AGKQW7XWMS7MUWWL5OHMRKRJCIBQ,AHUIE3AFZ4L4DOWE6HF5XUXBWM7A,AHBJKJCUV3CH6774KEAQSRLKXU4A,AHCP3IJRF3CCTAK5LPCJSWLVMCGA"/>
    <s v="SRI RAGAV,Sachin R.,Ritvik,Ebbie Thomas,Siva kumar,vishalkumar patil,Ayush kumar Prajapati,Ananda kumar"/>
    <s v="R2WYKIWLGH956S,RK46ZE8SQLQTZ,R2K7BE9W9WKQ8R,R1JU5B0EE4G4ZV,R1H5ZT10PEDXJ6,R308SN93TO86XV,R30JYCY5VQ94Q1,R1KMZ68IN7744Q"/>
    <s v="Worth Buying,It's a very good product at these price range go for it.,Camera SD card reader,A very handy gadget for transferring data between various devices,Product is good and working properly,Nice product,Reveewing after 3 weeks.,Use full product"/>
    <s v="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
    <s v="https://m.media-amazon.com/images/I/31R4HANvX2L._SY300_SX300_QL70_FMwebp_.jpg"/>
    <s v="https://www.amazon.in/Brand-Conquer-Reader-Adapter-Portable/dp/B07YL54NVJ/ref=sr_1_186?qid=1672903004&amp;s=computers&amp;sr=1-186"/>
  </r>
  <r>
    <s v="B07YNTJ8ZM"/>
    <s v="Zebronics ZEB-COUNTY 3W Wireless Bluetooth Portable Speaker With Supporting Carry Handle, USB, SD Card, AUX, FM &amp; Call Function. (Green)"/>
    <x v="93"/>
    <n v="549"/>
    <n v="999"/>
    <n v="450"/>
    <n v="0.45"/>
    <x v="0"/>
    <n v="0.5495495495495496"/>
    <x v="1"/>
    <x v="1"/>
    <x v="2"/>
    <n v="64705"/>
    <s v="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
    <s v="AFQ44B5ISCXUWKFHZL7HTRTYWZKA,AF3IECP2JCTQZRF55RNIHBLIVL2A,AFLK6ZRFGVUE3QE7RXQXHDOPPJUQ,AFPXGO2U6B5RAACITVCFJZEUNRKQ,AEQRAZQWNHPRGHNIFYNEIKPYOH6A,AE54CJI2T5ADE7M3QPQN7LC7ECTA,AGMN7AH7PCCN7UGWGCPJQLH2SWWA,AEAATGPU3JDB35QPGDBHURZCAH2A"/>
    <s v="Bhuwaneshwar kathlane,Jainit mukeshbhai Chauhan,Mahesh prajapati,Sonu Kumar,narender,Rajkumar jain,Bani panda,Dhiraj Tiwari"/>
    <s v="R2SK5PPC2ZKCL5,RD7IHEAUK0KA6,R32GOT9K2GCKQG,R2ODSY8YMSYDBQ,R1GJIXYJ1WCO16,R3F1T36YXCNJUT,R1TWYPGF1F4VJW,R2ZI8M3NTETFJT"/>
    <s v="To good,Build material,Super,Good product,Budget bluetooth speaker which serves the purpose of low volume on a phone or laptop,best,It's OK to use in small room. But for Outdoor activities it will not meet our expectations.,Awesome product"/>
    <s v="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
    <s v="https://m.media-amazon.com/images/I/41goRo3UXhL._SX300_SY300_QL70_FMwebp_.jpg"/>
    <s v="https://www.amazon.in/Zebronics-Zeb-County-Bluetooth-Speaker-Function/dp/B07YNTJ8ZM/ref=sr_1_138?qid=1672903001&amp;s=computers&amp;sr=1-138"/>
  </r>
  <r>
    <s v="B08RDWBYCQ"/>
    <s v="T TOPLINE 180 W Electric Hand Mixer,Hand Blender , Egg Beater, Cake maker , Beater Cream Mix, Food Blender, Beater for Whipping Cream Beater for Cake With 7 -Speed with spatula and oil brush"/>
    <x v="15"/>
    <n v="549"/>
    <n v="999"/>
    <n v="450"/>
    <n v="0.45"/>
    <x v="0"/>
    <n v="0.5495495495495496"/>
    <x v="0"/>
    <x v="1"/>
    <x v="6"/>
    <n v="1313"/>
    <s v="★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
    <s v="AEZUK5C5IY67OZ35JX7BP2WBG6JA,AEEVM3YPIPIVWHVUE4HARBANNZHQ,AH634NGKAQR32XMOCSUF6LZB3RWA,AEIVSZGOPMZLJCLU5F6NNB7AXZLA,AGSG3TQTQT32FRNXOONXQ4YWXM3A,AG5B4QNGCUV5VYRNLLOPULVJ5N7Q,AEPZI55CSYXEU74X4FXNAOIP4COA,AEP2DVN55BAR3JCNCHH4VDNORE7Q"/>
    <s v="sudesh h.,Debabrata p.,Zeba basheer,Pk,Sunil,Saurabh Jha,ZAFAR AHMAD FAROOQUI,Mb"/>
    <s v="R17R471IR13JMO,R13T7I5DKQIXSA,R9YYIK65OU16I,R1FB9GYR8LJQBN,R2W5WP4N12ADZW,R12UGEM1FH0OC6,R171KJ25LHOUKY,R22VVPUG7BPY0Z"/>
    <s v="बढिया है।वजन कम होने की वजह से जादा देर तक चला सकते है।,Nice product and easy to use,Heating issues,Bakwas,Nice,Good product,Good product,Good product"/>
    <s v="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
    <s v="https://m.media-amazon.com/images/W/WEBP_402378-T2/images/I/41F-EWC+v+L._SY300_SX300_.jpg"/>
    <s v="https://www.amazon.in/TOPLINE-Egg-Beater-Stainless-Attachments/dp/B08RDWBYCQ/ref=sr_1_429?qid=1672923613&amp;s=kitchen&amp;sr=1-429"/>
  </r>
  <r>
    <s v="B096YCN3SD"/>
    <s v="Lifelong LLEK15 Electric Kettle 1.5L with Stainless Steel Body, Easy and Fast Boiling of Water for Instant Noodles, Soup, Tea etc. (1 Year Warranty, Silver)"/>
    <x v="98"/>
    <n v="549"/>
    <n v="1000"/>
    <n v="451"/>
    <n v="0.45"/>
    <x v="0"/>
    <n v="0.54900000000000004"/>
    <x v="1"/>
    <x v="1"/>
    <x v="7"/>
    <n v="1074"/>
    <s v="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
    <s v="AHM4ZOXDCO5UNP4WQUXKP4NWX64A,AGHJ3BRARYIXJRGPKDIOLJYK4U2A,AFPA2366UQ6OXRQN6CDE6GBLHHIA,AG7C4WOSISFMNRWDAGVEOHVNUYSQ,AEN7C6UI4MTHHJN4TQDCCHDDJC3Q,AG57LS7SGNITPOERH5OV4VQHSVJA,AEQX24T5VMQGIZE6EZ3F5LKQP6EQ,AFP3BW7UQEWCU2KNQEJDKWTCDXRA"/>
    <s v="Kiran jot,Salman Ahmad,Neelam Rawat,Nawaz Akhtar,Jitu,Saikat Bose,Toshit D.,satisfied customer"/>
    <s v="R2QR5PM0ELMWD3,RZFX345XRS4V2,R352PKGSDAV1AW,R1ADWIR5IE7VTW,R3MBQFNM21T9KF,R1SOOON7GH1FJU,R3JFY66W19993Z,R2T4620MS8F12N"/>
    <s v="Well over all iits nice, make sure the lid of kettle has stell casing,cord should been long,Product is ok.,Product,Easy to use,Good,Good Product.,Product body looks week . Hope it stays long .,Good looking but not very strong. What else can you get for 499"/>
    <s v="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
    <s v="https://m.media-amazon.com/images/W/WEBP_402378-T1/images/I/41h9kA2Tt7S._SX300_SY300_QL70_FMwebp_.jpg"/>
    <s v="https://www.amazon.in/Lifelong-LLEK15-Electric-Stainless-Warranty/dp/B096YCN3SD/ref=sr_1_35?qid=1672923592&amp;s=kitchen&amp;sr=1-35"/>
  </r>
  <r>
    <s v="B0B3TBY2YX"/>
    <s v="AGARO Royal Double Layered Kettle, 1.5 Litres, Double Layered Cool Touch , Dry Boiling Protection, Black"/>
    <x v="12"/>
    <n v="1260"/>
    <n v="2299"/>
    <n v="1039"/>
    <n v="0.45"/>
    <x v="0"/>
    <n v="0.54806437581557199"/>
    <x v="0"/>
    <x v="1"/>
    <x v="0"/>
    <n v="55"/>
    <s v="1.5 L Capacity|Double Layered Food Grade 304 Stainless Steel Body inside and plastic outside with Cool Touch Handle|Advanced thermostat with Boil-Dry Protection &amp; Auto Shut Off|Big Mouth Design for Easy Cleaning|1.2 meters power cord, 1500 Watts, 220V-240 V AC, 50 Hz|2 Years Warranty"/>
    <s v="AFBU5FXWPA2YVMWWIMGYMA2AG34A,AGS4PLUFYAXTS4Y7Y4Q6ZT37BYHA,AECLI5ARPX2YOZANEVKSRVV36QJA,AGTOUKATNU32FIJPOWKQKZKPPJ7Q,AFM5HEUWEZMBGCZ3GGAXKAUZASGQ,AHSZV233OGYLM4RVHF7F6YJZM5NQ,AHYBTPEMPO3DK4PDH62ZYMP3LG7Q,AHUECKMZOFXYUTC6M3LUATLL6X7Q"/>
    <s v="rhymerium,Samarjeet kaur,Amazon Customer,K Koshy.,Shraddha Sarwade,messssi,Vijay Ravindranath Sen,Amazon Customer"/>
    <s v="R2HY811H3E3G6S,R1CCZJGV16UVNI,R3FO0KZP6V25Z0,R1DPAVSP4Y3AGN,RK6FONHRBSSFI,RH6J3MDX33HMA,RPGDFO3VRQZ0S,R3RMJEG2M36L3R"/>
    <s v="Beautiful and functional, but could be improved (improvements written in review),Agaro kettle,Satisfied with the product,A royal black beauty.,Value for money.,Agaro kettle review,Review,Good looking  elegant, easy to use"/>
    <s v="🔸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
    <s v="https://m.media-amazon.com/images/I/310R9iLp3mL._SX300_SY300_QL70_FMwebp_.jpg"/>
    <s v="https://www.amazon.in/AGARO-Double-Layered-Boiling-Protection/dp/B0B3TBY2YX/ref=sr_1_433_mod_primary_new?qid=1672923613&amp;s=kitchen&amp;sbo=RZvfv%2F%2FHxDF%2BO5021pAnSA%3D%3D&amp;sr=1-433"/>
  </r>
  <r>
    <s v="B09SDDQQKP"/>
    <s v="INALSA Vaccum Cleaner Handheld 800W High Powerful Motor- Dura Clean with HEPA Filtration &amp; Strong Powerful 16KPA Suction| Lightweight, Compact &amp; Durable Body|Includes Multiple Accessories,(Grey/Black)"/>
    <x v="65"/>
    <n v="1799"/>
    <n v="3295"/>
    <n v="1496"/>
    <n v="0.45"/>
    <x v="0"/>
    <n v="0.54597875569044008"/>
    <x v="1"/>
    <x v="1"/>
    <x v="8"/>
    <n v="687"/>
    <s v="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
    <s v="AE4L3MBEACOHT7Y7GGWQ72DUJ6SA,AELHNY42N2WPTZN5R42GOW2RO5SA,AG5ST5LJL5DUIYA5AH5V4EFXO4JQ,AG5V75LPUVIVS3DFZNN4UEK2FBJA,AEQSYGYF7LVSIVQEEXPC6VCMLBJQ,AH4OBRDNZVTVDLWTAV2V3B422AVQ,AHTBKWSU5IG46LZWJ3QQZKL6LTJA,AFKSCELXRYLARIVIXIWJQPHL5AHQ"/>
    <s v="prem chand,Avishek Saha Chowdhury,Tanvi Chadha,Sashi G.,Shailesh Patel,Cynthia Andrew,Shijo Mathew Abraham,anoop sharma"/>
    <s v="RHK81ZNE4PTND,R1APOT5W7NCQ0K,R2TC26RQAISV2N,R29YF4D5Q0NB7T,RUNNMDT7UQU00,RU90SRND4C6NC,R2RM3RN5D9HC4M,RC89DCR0F7SCA"/>
    <s v="Good for now,Worth Buying For Daily Cleaning,Very strong!,Convenient and powerful hand vacuum,Powerful suction of Product,Good budget buy,Powrrfully loaded for the purpose.,Handy Vacuum Cleaner"/>
    <s v="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
    <s v="https://m.media-amazon.com/images/W/WEBP_402378-T1/images/I/41MrcJcvi3L._SX300_SY300_QL70_FMwebp_.jpg"/>
    <s v="https://www.amazon.in/Handheld-Powerful-Filtration-Lightweight-Accessories/dp/B09SDDQQKP/ref=sr_1_343?qid=1672923610&amp;s=kitchen&amp;sr=1-343"/>
  </r>
  <r>
    <s v="B07TTSS5MP"/>
    <s v="Lifelong LLMG74 750 Watt Mixer Grinder with 3 Jars (White and Grey)"/>
    <x v="57"/>
    <n v="1799"/>
    <n v="3299"/>
    <n v="1500"/>
    <n v="0.45"/>
    <x v="0"/>
    <n v="0.54531676265535012"/>
    <x v="1"/>
    <x v="1"/>
    <x v="8"/>
    <n v="1846"/>
    <s v="Warranty: 1 Year"/>
    <s v="AG7YXM3CTKIWDRFUWCMM5KGHAP3Q,AHAB4O4T3BB2LJCQJ2IULLRC2ELA,AFY3BGO4YZABQCIIIVYMRYDQ3QWQ,AGQHA7FMMURNYMQ2SM2LJV372TTQ,AFFD52Y7MQO7ET2RYGACLHCZTRTA,AGPWQPY5N7CBNPKJ3RLDSLUWKOOQ,AH6WHKS34WZIDXRKN3YKSRQCBLEQ,AFXIU2GNQU5FDRWNQR2RKY5NBG6A"/>
    <s v="mirza f.,P Naresh Kumar,Saurabh Kaushik,Siva Subramaniam,Nirmal,Asanka Wijesinghe,MOHAMMAD KHUBEB,Naveen sahal"/>
    <s v="R2PFNGIRCB6KB1,R3HOQIZQ2Y2P1E,RSMINHFUL02QE,RECSJ6GYWXJWE,R2M39R5NO51DBK,R1IKAF2X8JVXQS,R3D1X15POHDHKU,R1OKIDKNCYKZFS"/>
    <s v="Good product 👍,Value for money,Does the job which is intended from it,Nice product..,कीमत के अनुसार अच्छा उत्पाद है।,Not satisfied as expected. 😔,Awsme product,Good in this price"/>
    <s v="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
    <s v="https://m.media-amazon.com/images/I/31Sh9NZmX-L._SX300_SY300_QL70_FMwebp_.jpg"/>
    <s v="https://www.amazon.in/Lifelong-LLMG74-Mixer-Grinder-White/dp/B07TTSS5MP/ref=sr_1_412?qid=1672923612&amp;s=kitchen&amp;sr=1-412"/>
  </r>
  <r>
    <s v="B07P681N66"/>
    <s v="TP-Link AC600 600 Mbps WiFi Wireless Network USB Adapter for Desktop PC with 2.4GHz/5GHz High Gain Dual Band 5dBi Antenna Wi-Fi, Supports Windows 11/10/8.1/8/7/XP, Mac OS 10.15 and earlier (Archer T2U Plus)"/>
    <x v="68"/>
    <n v="1199"/>
    <n v="2199"/>
    <n v="1000"/>
    <n v="0.45"/>
    <x v="0"/>
    <n v="0.54524783992723969"/>
    <x v="0"/>
    <x v="1"/>
    <x v="4"/>
    <n v="24780"/>
    <s v="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54?qid=1672909126&amp;s=electronics&amp;sr=1-54"/>
  </r>
  <r>
    <s v="B08JW1GVS7"/>
    <s v="URBN 20000 mAh Lithium_Polymer 22.5W Super Fast Charging Ultra Compact Power Bank with Quick Charge &amp; Power Delivery, Type C Input/Output, Made in India, Type C Cable Included (Camo)"/>
    <x v="44"/>
    <n v="2179"/>
    <n v="3999"/>
    <n v="1820"/>
    <n v="0.46"/>
    <x v="0"/>
    <n v="0.54488622155538879"/>
    <x v="0"/>
    <x v="1"/>
    <x v="6"/>
    <n v="8380"/>
    <s v="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
    <s v="AH3HLGFYASB5KSFZRSQVOQF5BKKA,AGTPV3RAU44JP5BCX4LCQJD4WVLQ,AHPI2KLLZMZK5CGEZ6ILSIA4FHJQ,AEZZW5Z3LUJUY5RPYIDDTT64QVQA,AHBEND2UUAP6UNJZVH72H7FKZSMA,AHLQIXPRTNN5L6C3CBOUFKA5BJ6Q,AFJVOXOQOKVDW2MJ24CT2NJD6Q7Q,AELCTVZ7X3OEG62M4JR2TL2VCHDQ"/>
    <s v="Saunak,RAJA PANDIAN,Shanky,Bhabagrahi Panda,MJ,SOHAM B.,Marion Noble,J. M. V"/>
    <s v="R1PRZD3XZDNYN9,R2ZE4LMVZ6V163,RKC553AXS535M,R333JM0032BELJ,R5S6E55NYGJUK,R2ZE9NQLM0OD5B,RNZNVONK9XAL7,RIZOHKWA7NHO4"/>
    <s v="Handy, premium and fast charger but just 2 outputs,Don’t give much back up,Lightweight heavy duty but charging speed less,Not fast charging to one plus Nord mobile,Power beast with some drawbacks,BEAST mode,User review,Charging is fast. C to C cable and adaptor not supplied"/>
    <s v="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
    <s v="https://m.media-amazon.com/images/I/312X0wyfvmL._SX300_SY300_QL70_ML2_.jpg"/>
    <s v="https://www.amazon.in/URBN-20000-22-5W-Charging-Output/dp/B08JW1GVS7/ref=sr_1_295?qid=1672895835&amp;s=electronics&amp;sr=1-295"/>
  </r>
  <r>
    <s v="B0BBWJFK5C"/>
    <s v="Shakti Technology S3 High Pressure Car Washer Machine 1800 Watts and Pressure 120 Bar for Cleaning Car, Bike &amp; Home"/>
    <x v="125"/>
    <n v="4899"/>
    <n v="8999"/>
    <n v="4100"/>
    <n v="0.46"/>
    <x v="1"/>
    <n v="0.54439382153572624"/>
    <x v="0"/>
    <x v="1"/>
    <x v="3"/>
    <n v="297"/>
    <s v="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
    <s v="AHBJKJCUV3CH6774KEAQSRLKXU4A,AGYYINJ6VW75W5MDDPE6PJR2QPUA,AH7NGYY4AFPLEZ3NC5GNDLENBCQQ,AF7VPS5PMKH5UYES6FA7ZBWEHDBA,AHU6RJTP3WGFQSGLWI322N7QZYWA,AG6OZOGIQT4YSME7I3M7EHU36AMA,AEX23SMNPHAF7B7TZFQDWKF5ONEA,AEZ5ML7WBTQQFSTJQVN5VVYDE5BA"/>
    <s v="Ayush kumar Prajapati,Maulik,vachan .k,Amazon Customer,Amazon Customer,sukanya desai,Bhupendra,Abhay arjariya"/>
    <s v="R1LEGNMFUU1PIG,RFVNS7HLYCWLS,R1YW7MKK4NW4V9,R1DWLT7YCZATFU,R1K3LZVZXMPW97,R2O0B1GRCH3RY3,RXDVRYTKOH8TS,R10POPC8HU427E"/>
    <s v="iT'S VERY HEAVY,NICE PRESSURE &amp; WORTH SPENDING:-),Recommend product for personal use.,Attractive product.,High noise and machine heating to high,Only Bucket filter  are missing..Please  send me the bucket filter only immediately.,Good Multipurpose Product.,Good product best in 5k segment .."/>
    <s v="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
    <s v="https://m.media-amazon.com/images/W/WEBP_402378-T1/images/I/413b+0JACfL._SX300_SY300_.jpg"/>
    <s v="https://www.amazon.in/Shakti-Technology-S3-Pressure-Cleaning/dp/B0BBWJFK5C/ref=sr_1_439?qid=1672923614&amp;s=kitchen&amp;sr=1-439"/>
  </r>
  <r>
    <s v="B08WWKM5HQ"/>
    <s v="Crompton Highspeed Markle Prime 1200 mm (48 inch) Anti-Dust Ceiling Fan with Energy Efficient 55W Motor (Burgundy)"/>
    <x v="87"/>
    <n v="2599"/>
    <n v="4780"/>
    <n v="2181"/>
    <n v="0.46"/>
    <x v="0"/>
    <n v="0.54372384937238494"/>
    <x v="1"/>
    <x v="1"/>
    <x v="2"/>
    <n v="898"/>
    <s v="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
    <s v="AHVZ5IAOQDTXLG7AYCDLY5WD5PHA,AHS3LX2IOLEOR2UHJYGGCX2NI6HQ,AEVSZHH3OHO4MIVQF6SGZDVVRFVA,AHKH6KARYAE2LBQTRJTOQQ4A2KHQ,AHMI2FIEMNMACC3DTD5FDHX344EQ,AHWRUBKKFE6ZTAPAAR5RCSTAPQUA,AFGD7XWANZCPZOJOTM5PO7TCC4SA,AFWULLB4WTCWUBS3KIZWV7RMFAAA"/>
    <s v="Abhishek Dutta,Sai Naraharisetty,Jay,Amazon Customer,Rajesh Yadav,seshu P,Kabita patra,Amit Kumbharikar"/>
    <s v="R7UIR1SQ3MQ7C,RSHEPWEKELRFO,R1I98SU56895RX,R3QY58980PL4G7,R3SP1VLD2ICGHM,R2HI4MKCC9V5CH,R1GWIC0YK34JRS,RD6Q3K7ATDOMX"/>
    <s v="Good quality and build,Noice to high,👌👌,Looking good,No anti dast,It is an excellent/quiet/efficient fan and the burgundy color is very good!,When it slow running It's noise out,Elegant and good quality product"/>
    <s v="Good quality fan. Finish and colour was good. They even gave a safety metal rope for added safety.,Wind size improve,,Good fan from bugget,No Ani dast,,I am not satisfied this product,https://m.media-amazon.com/images/I/51-wl+rlQPL._SY88.jpg"/>
    <s v="https://m.media-amazon.com/images/I/31rcvrnc1RL._SX300_SY300_QL70_FMwebp_.jpg"/>
    <s v="https://www.amazon.in/Crompton-Highspeed-Anti-Dust-Ceiling-Efficient/dp/B08WWKM5HQ/ref=sr_1_467?qid=1672923615&amp;s=kitchen&amp;sr=1-467"/>
  </r>
  <r>
    <s v="B0B9959XF3"/>
    <s v="Acer 80 cm (32 inches) S Series HD Ready Android Smart LED TV AR32AR2841HDSB (Black)"/>
    <x v="26"/>
    <n v="12499"/>
    <n v="22990"/>
    <n v="10491"/>
    <n v="0.46"/>
    <x v="1"/>
    <n v="0.54367116137451066"/>
    <x v="0"/>
    <x v="1"/>
    <x v="0"/>
    <n v="1611"/>
    <s v="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sUInS8MiL._SY300_SX300_QL70_FMwebp_.jpg"/>
    <s v="https://www.amazon.in/Acer-inches-Ready-Android-AR32AR2841HDSB/dp/B0B9959XF3/ref=sr_1_188?qid=1672909133&amp;s=electronics&amp;sr=1-188"/>
  </r>
  <r>
    <s v="B01J1CFO5I"/>
    <s v="Redgear MP35 Speed-Type Gaming Mousepad (Black/Red)"/>
    <x v="146"/>
    <n v="299"/>
    <n v="550"/>
    <n v="251"/>
    <n v="0.46"/>
    <x v="0"/>
    <n v="0.54363636363636358"/>
    <x v="0"/>
    <x v="1"/>
    <x v="13"/>
    <n v="33434"/>
    <s v="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
    <s v="AG6LARJ3IHDAIRVVN6WW4Q6JTPJA,AGRR4GPFNWDS7BAR4XXDSLRWHS7Q,AENVIGC6PVWFL7WNAH2VXOSK5AQQ,AHIWMQ35DZ32I2NXFG3FZGQ5WUVA,AGJGE65PDHD3YRNJZX7AJC2OYYFQ,AFWQUAD7B6KQ6EMMOUGFBPXWFAYQ,AG6NHOI4HQRYJYKR7M2DERXZNMIA,AFW5XNPYWYUD54B4GHGBC7JTMYHQ"/>
    <s v="Jayaprakash,Keshav Rana,Mohit prime,Aman singh,Yogesh K.,Ngiantseng Thowmung,Akshaya Rao,Dinesh jumani"/>
    <s v="R3358EO9V9WHQ0,R18X1NBWPX45CL,R34LKJ4RXUSRS3,RXXQRRV1RLLF8,R2EEDDUJ9LA2DH,R3BA5G740XADYD,R2LB699Y251V7J,R2O7189IATRJH2"/>
    <s v="Good product,Good quality,Good,Great mouse pad,Good worth the money.,Works flawlessly for many years,Nice mouse pad,Quality"/>
    <s v="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
    <s v="https://m.media-amazon.com/images/W/WEBP_402378-T1/images/I/41NYfAbBY2L._SX300_SY300_QL70_FMwebp_.jpg"/>
    <s v="https://www.amazon.in/Redgear-MP35-Speed-Type-Gaming-Mousepad/dp/B01J1CFO5I/ref=sr_1_257?qid=1672903007&amp;s=computers&amp;sr=1-257"/>
  </r>
  <r>
    <s v="B07YZG8PPY"/>
    <s v="TATA SKY HD Connection with 1 month basic package and free installation"/>
    <x v="147"/>
    <n v="1249"/>
    <n v="2299"/>
    <n v="1050"/>
    <n v="0.46"/>
    <x v="0"/>
    <n v="0.54327968682035666"/>
    <x v="0"/>
    <x v="1"/>
    <x v="0"/>
    <n v="7636"/>
    <s v="Enjoy the high definition experience with 1080i resolution|Modify or make your pack ba|Device Type High Definition Compression|Vivid colors and sharper images"/>
    <s v="AFYPWMPR6XXQPAOLMGPWOW6HULQA,AFQTWROEABNVTNGTKSGW64SOWYVA,AHWAXDSNOFZ3KG77JFM6PGWCMC2Q,AH7XCBJFDY3QYRK2DC3EZHKDISJQ,AER66ION6CESF3DUWEL27DWJPDRA,AGRZAB2LJP4QQYHXKK3B7UW6YF2Q,AHDNNVM6ZKF3SF25MNEYWNE3NAMA,AENDUQLHGVQMTIYFLCLSI2O2C4IQ"/>
    <s v="Lokesh bhandari,Ajit Singh,Kottiswaran,Santa Singh,Abhishek,Nishan singha Roy,Jaya prakash,Vishal Bhoyar"/>
    <s v="R1HC3ZLVI3VC2L,RROY3V4G9AN02,R3DVFUQOK3JXZ7,R3H49JV0196DEP,RE4IGG1ZTRBVF,RFTSM34EH66WL,R3TT1JXUXT8ZR1,R5PQ3LYZAIGIZ"/>
    <s v="Very good product,All items is really good,value money,Good,Worthy product,Ok,Quality and Price marks Top.,Delivery too late , but nice products"/>
    <s v="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
    <s v="https://m.media-amazon.com/images/I/31J3pwT7i4L._SY300_SX300_QL70_FMwebp_.jpg"/>
    <s v="https://www.amazon.in/TATASKY-Connection-Month-Basic-Installation/dp/B07YZG8PPY/ref=sr_1_245?qid=1672909136&amp;s=electronics&amp;sr=1-245"/>
  </r>
  <r>
    <s v="B0B7B9V9QP"/>
    <s v="VU 108 cm (43 inches) Premium Series Full HD Smart LED TV 43GA (Black)"/>
    <x v="26"/>
    <n v="18999"/>
    <n v="35000"/>
    <n v="16001"/>
    <n v="0.46"/>
    <x v="1"/>
    <n v="0.54282857142857144"/>
    <x v="0"/>
    <x v="1"/>
    <x v="6"/>
    <n v="1001"/>
    <s v="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
    <s v="AHQCV7O3JOMFFMD7EGIZ2NGSU6JQ,AGTB6FEDSOBJNAVZSDSY73YUVTXQ,AFHULRP4IR7O4FQKWKI266O7VZQQ,AFKYLJ2CLPR7FIWD2MBXNIER7R3A,AFJRW562LETJUBBZYVI6VZA35WPQ,AEEMPL2VIRNJTYATMFPHFSHI4IOA,AGKQQC7ST26N5VFAHMURX3R2RAJA,AFICI6GI5DCTRS6JVCYRPATIPXSQ"/>
    <s v="Logaraj m,KIRAN KUMAR GUDLA,Sandeep Kumar,Jaydeep Shah,Nagendra,Sumit pandey,Harsh Bhatia,Sivakrishna"/>
    <s v="R22OHRDXFQ2O98,RSAB4HSG5ZH9H,R3FC8NLEZ4DJ8N,R1RTOHK5EM9WPX,RFVPFUT2AVH9A,R232XWKJREFG9M,RZAZ7VZRRHLFH,R1CEPOZCGKCSWH"/>
    <s v="Vu brand superb quality,Value for price,Thik hai but android nahi hai,Good model for entry level 32&quot; TV need.,Good product value of Money,Great TV,The sound quality, speakers, picture quality are just OK. MID GRADE PRODUCT AT MOST,Picture Quality"/>
    <s v="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quot;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
    <s v="https://m.media-amazon.com/images/I/51eyIMn02bL._SX300_SY300_QL70_FMwebp_.jpg"/>
    <s v="https://www.amazon.in/VU-inches-Premium-Smart-43GA/dp/B0B7B9V9QP/ref=sr_1_449?qid=1672909146&amp;s=electronics&amp;sr=1-449"/>
  </r>
  <r>
    <s v="B083GKDRKR"/>
    <s v="Havells Aqua Plus 1.2 litre Double Wall Kettle / 304 Stainless Steel Inner Body / Cool touch outer body / Wider mouth/ 2 Year warranty (Black, 1500 Watt)"/>
    <x v="12"/>
    <n v="1625"/>
    <n v="2995"/>
    <n v="1370"/>
    <n v="0.46"/>
    <x v="0"/>
    <n v="0.54257095158597668"/>
    <x v="0"/>
    <x v="1"/>
    <x v="5"/>
    <n v="23484"/>
    <s v="Auto shut off function|Integrated stainless steel function. 360° Cordless Kettle|304 stainless steel interior with no plastic|Energy saving, cool touch outer body with no scalding hazard|Wide mouth for ease filling, pouring and cleanin"/>
    <s v="AE42ODBABKBHKRL2PW5XSBEB2IWQ,AFZVZZKBT4ICJLQIMTJ2ZK44UMIQ,AHZDTJJ7PM3GN33LCJB2YWN4QCZA,AEZ25F4GGF4YOFE6XLJ2SN6TNRGQ,AECUHYUPESWI2DB5JMEZQF77VWOA,AEJJNCWMRDOBBFSPLRZQ6BPGI3OA,AFK3PX2HPROWVOD27NFYCUDWKRGQ,AG67OUXW2WVTJESMZA7F2RPZXWGQ"/>
    <s v="neeraj vashisht,Krunal Golwala,Sangeeta Yadav,Amazon Customer,koustav,ompal singh,Sunil,A truly Amazonian"/>
    <s v="R28QM0P3RHPNCA,R2C7MCJCGZE9XH,RBX2T333MBFDW,RGOII6UHDBYOT,RDVZX2VNEXWBJ,RIIJNBY14TAEF,RNHUBO94L9NVZ,R2E1X7DV8KUF1D"/>
    <s v="Good product,Good Product,Very easy to use but my mom wanted a transparent one,Very good product,4 on 5,overall good,Nice,Elegant &amp; Sturdy!"/>
    <s v="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
    <s v="https://m.media-amazon.com/images/I/31S74o1sCSS._SY300_SX300_QL70_FMwebp_.jpg"/>
    <s v="https://www.amazon.in/HAVELLS-Kettle-Coffee-Boiler-Stainless/dp/B083GKDRKR/ref=sr_1_30?qid=1672923591&amp;s=kitchen&amp;sr=1-30"/>
  </r>
  <r>
    <s v="B0B25LQQPC"/>
    <s v="Crucial P3 500GB PCIe 3.0 3D NAND NVMe M.2 SSD, up to 3500MB/s - CT500P3SSD8"/>
    <x v="132"/>
    <n v="3307"/>
    <n v="6100"/>
    <n v="2793"/>
    <n v="0.46"/>
    <x v="1"/>
    <n v="0.54213114754098357"/>
    <x v="0"/>
    <x v="1"/>
    <x v="0"/>
    <n v="2515"/>
    <s v="Impressive read/ write speeds up to 3500/3000MB/s|Spacious storage up to 4TB|Solid Gen3 performance. Micron Advanced 3D NAND. NVMe PCIe 3.0 M.2 (2280).|Performs up to 45% better than the previous generation⁴|Dynamic write acceleration. Multistep data integrity algorithm."/>
    <s v="AFJAEGGXB3SFKV3CIQG672BJD3HQ,AGT25A2JUMFSTJ6FK7AJZIFRHRIA,AGB5B7QDVRRWO43PODQ7BRQBS4PQ,AF7XW2VZLPVXOMLEC2WU7FPUJ66Q,AFP74SQR57V4DO4IH2RW3KKQBGZA,AFCYUWRUBILFTKYMBHMVJSIJKK5Q,AFW7SE27ST3TM7KFAGQEORGOCQJQ,AEL3GVS4JNKIOZHRQCGE6CUJISDQ"/>
    <s v="Ashwin,Spidey Rage,Placeholder,Shreyas Ghare,Sandeep Kadam,Amazon Customer,anuragnaidu,Naveen Saran Singh"/>
    <s v="R2ZRD154AT00TN,R3L76N34IVRAX6,R12UEJEYKOVC8X,R3GAOZKSESNEO4,R2DFA3EK07XPQO,R11GWINZ2PW06X,R19LZZQS4ZQGQ6,R2SH0PV3XYF4NG"/>
    <s v="Good P3 Nvme for entry level,Awesome,Sometime not showing in laptop,Great product at good price,Unable to detect SSD? Funny but use &quot;mdsched.exe&quot;.,Fantastic performance and reduced boot time with my Lenovo S145,Crucial SSD's are &quot;Bang for the Buck&quot; but it does not come with a screwdriver, hear me out.,Good product at this price point."/>
    <s v="Best for this price range, all-rounder in gaming and productivity.,Nice,Sometimes ssd not showing in the laptop,Also giving screw for mounting the ssd.,MS Windows:I have got this nvme m.2 P3 and i was unable to find it anywhere in the Disk Management (&quot;diskmgmt.msc&quot;) or Device Manager (&quot;devmgmt.msc&quot;), neither as RAW/unallocated, nor Unknown Device. Although i was able to detect in BIOS (mine is basic for current usage - 07WP95), so i did not give up:Funny it may sound, no repair app. worked except for Windows Memory Diagnostic (Win+R -&gt; &quot;mdsched.exe&quot;)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
    <s v="https://m.media-amazon.com/images/W/WEBP_402378-T2/images/I/318lV0rfJoL._SY300_SX300_QL70_FMwebp_.jpg"/>
    <s v="https://www.amazon.in/Crucial-500GB-PCIe-NAND-3500MB/dp/B0B25LQQPC/ref=sr_1_486?qid=1672903019&amp;s=computers&amp;sr=1-486"/>
  </r>
  <r>
    <s v="B09H34V36W"/>
    <s v="Inalsa Electric Fan Heater Hotty - 2000 Watts Variable Temperature Control Cool/Warm/Hot Air Selector | Over Heat Protection | ISI Certification, White"/>
    <x v="54"/>
    <n v="1349"/>
    <n v="2495"/>
    <n v="1146"/>
    <n v="0.46"/>
    <x v="0"/>
    <n v="0.54068136272545086"/>
    <x v="1"/>
    <x v="1"/>
    <x v="8"/>
    <n v="166"/>
    <s v="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
    <s v="AF7PPF6P5ZASHL4RYP7AZQBHRRTQ,AHSCASHEA5LLVORCEIHZYHNTHUMA,AEKWTFXLMJ5IK4T2CSJT2AY2CGYA,AHDL7PIYXZ36YFNS7NBPEFD3WRUQ,AGFYVS63J2YEAO7NGQCRW3TTFB3Q,AE6VPREPQCXMNBLLF3SDM4ZWRSLA,AG35AFPFHGMNYSEFQYN6USFG3FJQ,AH7JGQRRWMJTCWMZPQZDA7324DUA"/>
    <s v="Alok Vajpayee,Amazon Customer,Pilot Muhammed M Khan,pradeep Verma,RNMISHRA,Takshak Tathagat,Amazon Customer,Anamika Nagpal"/>
    <s v="R1QHY0304RCZS6,RV3GIBR7FUXWH,R3M83QIXOQMO9J,R227LWX8C4MTYQ,R1B938V5HN71BQ,R2K9QFBTB6FYEF,R2K0ND1WP31RYH,R35YG940TYIGK5"/>
    <s v="Worth Buying,Very good,Good and sturdy room heater with compact design.,Inalsa Hotty Heater,Good for winter,Don't buy it go for Amazon brand,Package,Decent"/>
    <s v="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
    <s v="https://m.media-amazon.com/images/W/WEBP_402378-T2/images/I/411uVIJr+QL._SY300_SX300_.jpg"/>
    <s v="https://www.amazon.in/Inalsa-Electric-Heater-Hotty-Certification/dp/B09H34V36W/ref=sr_1_298_mod_primary_new?qid=1672923607&amp;s=kitchen&amp;sbo=RZvfv%2F%2FHxDF%2BO5021pAnSA%3D%3D&amp;sr=1-298"/>
  </r>
  <r>
    <s v="B00W56GLOQ"/>
    <s v="Wonderchef Nutri-blend Mixer, Grinder &amp; Blender | Powerful 400W 22000 RPM motor | Stainless steel Blades | 2 unbreakable jars | 2 Years warranty | Online recipe book by Chef Sanjeev Kapoor | Black"/>
    <x v="77"/>
    <n v="2699"/>
    <n v="5000"/>
    <n v="2301"/>
    <n v="0.46"/>
    <x v="0"/>
    <n v="0.53979999999999995"/>
    <x v="0"/>
    <x v="1"/>
    <x v="6"/>
    <n v="26164"/>
    <s v="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
    <s v="AF6LIODHEVBNHSICH65AHW3Q5K6Q,AHHZ7QIHLGGULJCNSO6UZWGGA62Q,AHSCIEU3X72XOBAMBBZTYIEWEFSQ,AHOMYGLSLJLCOT7Z24PZSVJY3LJQ,AGAW2EDB3HCVCKBR6DVI33KGYI3Q,AGZPN7K6DUABDZNR6UPOWFJ2ISYQ,AHTKACMLCVKP56U5L6GITRGPXIIQ,AF5IOS4YT454ICNOPYIIRH4HAHMA"/>
    <s v="Abhilash Sengupta,Shweta Sharma,Jennifer John,Saigal84,shabnam,Priyabrata Praharaj,kamalhallan,Gulab Sanjeev Kumar"/>
    <s v="R2YKA1GGN5SFQE,RTTEA9QADDEHQ,R1BDGOIPZLHU2G,RM02DLDK8Q9KI,R2FJWWKXNWRCSL,R1I0EQAJVORCDA,R29U6K5WH64OHN,R1AWHL4BABVEDS"/>
    <s v="Good stuff,Perfect for small kitchen,Convenient for small quantity,Nice and compact product,Nice product, good small grinder /blender,Not satisfied.,Good,Small jar defective"/>
    <s v="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
    <s v="https://m.media-amazon.com/images/I/41gZhEcCCQL._SX300_SY300_QL70_FMwebp_.jpg"/>
    <s v="https://www.amazon.in/Wonderchef-Nutri-Blend-Watts-Juicer-Grinder/dp/B00W56GLOQ/ref=sr_1_76?qid=1672923595&amp;s=kitchen&amp;sr=1-76"/>
  </r>
  <r>
    <s v="B09C6HXFC1"/>
    <s v="Duracell USB Lightning Apple Certified (Mfi) Braided Sync &amp; Charge Cable For Iphone, Ipad And Ipod. Fast Charging Lightning Cable, 3.9 Feet (1.2M) - Black"/>
    <x v="1"/>
    <n v="970"/>
    <n v="1799"/>
    <n v="829"/>
    <n v="0.46"/>
    <x v="0"/>
    <n v="0.53918843802112282"/>
    <x v="0"/>
    <x v="1"/>
    <x v="5"/>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W/WEBP_402378-T1/images/I/41TZJiPRRwL._SX300_SY300_QL70_FMwebp_.jpg"/>
    <s v="https://www.amazon.in/DURACELL-Lightning-Certified-braided-Devices/dp/B09C6HXFC1/ref=sr_1_22?qid=1672909124&amp;s=electronics&amp;sr=1-22"/>
  </r>
  <r>
    <s v="B09DSXK8JX"/>
    <s v="Kodak 80 cm (32 inches) HD Ready Certified Android Smart LED TV 32HDX7XPROBL (Black)"/>
    <x v="26"/>
    <n v="10499"/>
    <n v="19499"/>
    <n v="9000"/>
    <n v="0.46"/>
    <x v="1"/>
    <n v="0.53843786860864662"/>
    <x v="0"/>
    <x v="1"/>
    <x v="1"/>
    <n v="1510"/>
    <s v="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W/WEBP_402378-T2/images/I/41xL87ElgjL._SY300_SX300_QL70_FMwebp_.jpg"/>
    <s v="https://www.amazon.in/Kodak-inches-Certified-Android-32HDX7XPROBL/dp/B09DSXK8JX/ref=sr_1_494?qid=1672909149&amp;s=electronics&amp;sr=1-494"/>
  </r>
  <r>
    <s v="B07MKFNHKG"/>
    <s v="VW 80 cm (32 inches) Frameless Series HD Ready LED TV VW32A (Black)"/>
    <x v="148"/>
    <n v="6999"/>
    <n v="12999"/>
    <n v="6000"/>
    <n v="0.46"/>
    <x v="1"/>
    <n v="0.53842603277175172"/>
    <x v="0"/>
    <x v="1"/>
    <x v="1"/>
    <n v="4003"/>
    <s v="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I/418GxB04szL._SY300_SX300_QL70_FMwebp_.jpg"/>
    <s v="https://www.amazon.in/Visio-World-inches-VW32A-Ready/dp/B07MKFNHKG/ref=sr_1_58?qid=1672909126&amp;s=electronics&amp;sr=1-58"/>
  </r>
  <r>
    <s v="B088GXTJM3"/>
    <s v="DIGITEK® (DLS-9FT) Lightweight &amp; Portable Aluminum Alloy Light Stand for Ring Light, Reflector, Flash Units, Diffuser, Portrait, Softbox, Studio Lighting &amp; More Ideal for Outdoor &amp; Indoor Shoots"/>
    <x v="149"/>
    <n v="699"/>
    <n v="1299"/>
    <n v="600"/>
    <n v="0.46"/>
    <x v="0"/>
    <n v="0.53810623556581982"/>
    <x v="0"/>
    <x v="1"/>
    <x v="0"/>
    <n v="6183"/>
    <s v="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
    <s v="AEIGFUFEU2YGVXZQSYKPUF5FTCCA,AHAO6EXKU37EEYYK3GH6ZFK4SUMA,AFB4UHZ3QF352GURQDBYC5JORT2A,AHUH2DL5E7X6EPG5NEI3PYFTXX2A,AH4PKU4P7D5AHUHDYV74RUPDD22A,AGE7RHK72JYVY6MTM33BY4SVZKOQ,AEVJRCT5FUVYU4LJMS7EEXGF4LVA,AHPDAOIVOVCS2LWI73U6DBQYETCA"/>
    <s v="KS,Shubham gupta,Suman,Sishir Kumar,Aijaz Saifi,sukomal,Placeholder,Gogou Khongsai"/>
    <s v="R1KOODMSYFQFQK,R1WX5RVYVOE2Z8,RU34IVNRBGN2X,R115NGNFV75VQZ,R2IELMO4REP9U3,R2CGUT8QR29GBL,RP30K2QKPN7RL,R2527FDBEJ54SC"/>
    <s v="Good,Good stand in this price,Stability,Product is good quality but it has scratchs on it.,Strong durability,nice product,Fantastic,Best light stand"/>
    <s v="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
    <s v="https://m.media-amazon.com/images/I/31ouSkwWDmL._SX300_SY300_QL70_FMwebp_.jpg"/>
    <s v="https://www.amazon.in/Lightweight-Portable-Aluminum-Photography-DLS-9FEET/dp/B088GXTJM3/ref=sr_1_408?qid=1672903014&amp;s=computers&amp;sr=1-408"/>
  </r>
  <r>
    <s v="B0B84KSH3X"/>
    <s v="Wipro Vesta 1200 Watt GD203 Heavyweight Automatic Dry Iron| Quick Heat Up| Anti bacterial German Weilburger Double Coated Black Soleplate |2 Years Warranty"/>
    <x v="38"/>
    <n v="1049"/>
    <n v="1950"/>
    <n v="901"/>
    <n v="0.46"/>
    <x v="0"/>
    <n v="0.5379487179487179"/>
    <x v="1"/>
    <x v="1"/>
    <x v="8"/>
    <n v="250"/>
    <s v="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
    <s v="AH7OT4IUCAKFYCPJ3SVLAHV7E2YA,AGONNWZMRQZR2JDLNKFLAK4V62LA,AEDJK6VC42VWN3SJOPPI4V5HAQMA,AEPUEHEXXNFRXCCSK4F3VL5ZKDMA,AFJYPDELIA7MLTKDWYGQSYIGZWZQ,AFBKP77TRJAYCQFMO54ZJU6HRZOQ,AHW6RLKKGIEJSPBA5GGRWAX6Y2IA,AEE4RPNGOYPSBZXDRDNG5JR7KMTQ"/>
    <s v="S.saravanan,Mukesh,sanjay kumar,Khadar badha,Mahender,balvan singh,sathish annabathula,Ajmat"/>
    <s v="R2HFE6XNQS0UP8,R2BSCK1PAXQ5NH,RZPZS0APQWNRT,R1C19Z7Y860MKY,RZRHOS2N9ZVJM,RUC6VSV4LU9P4,RN8096LY7UFUJ,R355G76ECUQ7GN"/>
    <s v="Good,Seems to be good,Good,Fake replacement.they didn't come to receive the product.with out replacement.,Nice,Product is pretty good quality but taflon coating is not durable,It's work worthy,Amazing and good quality"/>
    <s v="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
    <s v="https://m.media-amazon.com/images/I/41+HYuF5ToL._SY300_SX300_.jpg"/>
    <s v="https://www.amazon.in/Heavyweight-Automatic-bacterial-Weilburger-Soleplate/dp/B0B84KSH3X/ref=sr_1_227?qid=1672923603&amp;s=kitchen&amp;sr=1-227"/>
  </r>
  <r>
    <s v="B0B7L86YCB"/>
    <s v="Green Tales Heat Seal Mini Food Sealer-Impulse Machine for Sealing Plastic Bags Packaging"/>
    <x v="29"/>
    <n v="161"/>
    <n v="300"/>
    <n v="139"/>
    <n v="0.46"/>
    <x v="0"/>
    <n v="0.53666666666666663"/>
    <x v="1"/>
    <x v="1"/>
    <x v="19"/>
    <n v="24"/>
    <s v="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
    <s v="AG2BB3Q2AQB7SBFBURGYSMFHDAOA,AGFXIO346VXYI35ANHRTU7FE7ZGA,AEZIOFC5L34FZZOMGKEHXHLG6KQA,AFDS7H2OSIL3I4CZBN7C7NS4XOXA,AEBSIJDEVFVOC7PQYB3W36OLAHNA,AGHY5MD6U2E57UWJTNGFKKQ5KROA,AF23NVMNXHKORCJCQPGAW6PSXMPA,AHSOUBG4CYVABTQRPHI64FAU4NLQ"/>
    <s v="Navin thawani,Amazon Customer,Jemiba Lawrence,Aditya,Kunal Kapur,Merugamala Suresh,Juhi sharma,tajis"/>
    <s v="R3M6NH8U0C7JBM,R32DO8SLNF2JSA,R3U0NCD7XO2KX4,R3A34J0QMEWYPJ,R3P9E303DFLLWO,R18Z15U25MM9WZ,R1A9K53T8ZSX14,R1TS0MH0S4ZXZP"/>
    <s v="It is broken,Could have been a bit better,The first one was not working and the replacement was sent without box with a used piece,Super cool,Great,Product does not work,Product was not too good it only seal normal thin polybag,Good. Works"/>
    <s v="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
    <s v="https://m.media-amazon.com/images/W/WEBP_402378-T2/images/I/411NB1EXJNL._SY300_SX300_QL70_FMwebp_.jpg"/>
    <s v="https://www.amazon.in/Green-Tales-Sealer-Impulse-Machine-Packaging/dp/B0B7L86YCB/ref=sr_1_383?qid=1672923611&amp;s=kitchen&amp;sr=1-383"/>
  </r>
  <r>
    <s v="B09SZ5TWHW"/>
    <s v="Swiss Military VC03 Wireless Car Vacuum Cleaner | Wireless Vacuum Cleaner for Home, Car, Living Room | Wireless Vacuum Cleaner Dust Collection/Lighting Car Pet Hair Vacuum with Powerful Motor"/>
    <x v="65"/>
    <n v="1547"/>
    <n v="2890"/>
    <n v="1343"/>
    <n v="0.46"/>
    <x v="0"/>
    <n v="0.53529411764705881"/>
    <x v="1"/>
    <x v="1"/>
    <x v="2"/>
    <n v="463"/>
    <s v="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
    <s v="AGQB7NBV5YVA7UFL3TOP7HJ4YOWQ,AEMY4YVWA4HB2I27COY3GVPMIRRA,AGUNZGNJXOCN7LM2OWJY7ZH4EFHQ,AECLAPFHLKPUROW3OP3WUZDWVWIA,AGPSBG5VYA7MJYXUPP4KWCOGVUKA,AE532GAPNMVN65KBRQWSO2D7ALPA,AEWHTLRKEL4VW5AER3AN5FWUWOAQ,AE3USSWYJX32PTYGSCYTNTRCRTQQ"/>
    <s v="Axis Web Art Private Limited,Lily Shaw,madhab,NCR,Ganesh,Deb,Mona,Naveen"/>
    <s v="R2DY63XZUWM7SE,R1PZLXZL2ME6XT,R2VZRY72JJLPH3,R15RBOQE6F587T,R1ABQ9XJSD1B9N,RM0HKLK17HGWT,R6D68WWCYXIE6,R5Z1TDHJJTBCN"/>
    <s v="Not impressed with the purchase,👍,Good project,Gets small clean up jobs done efficiently,Does the job,Works okay,Warranty Card not found inside the Box.,Succetion time could be on the higher side"/>
    <s v="The vacuum claims to have a &quot;powerful motor,&quot;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
    <s v="https://m.media-amazon.com/images/W/WEBP_402378-T2/images/I/418x3St8EAL._SX300_SY300_QL70_FMwebp_.jpg"/>
    <s v="https://www.amazon.in/Swiss-Military-VC03-Wireless-Collection/dp/B09SZ5TWHW/ref=sr_1_242?qid=1672923603&amp;s=kitchen&amp;sr=1-242"/>
  </r>
  <r>
    <s v="B00SH18114"/>
    <s v="Ikea 903.391.72 Polypropylene Plastic Solid Bevara Sealing Clip (Multicolour) - 30 Pack, Adjustable"/>
    <x v="29"/>
    <n v="160"/>
    <n v="299"/>
    <n v="139"/>
    <n v="0.46"/>
    <x v="0"/>
    <n v="0.53511705685618727"/>
    <x v="0"/>
    <x v="1"/>
    <x v="13"/>
    <n v="2781"/>
    <s v="30 units|Perfect to Seal Food/Snack|Keep Food Fresh|Freezer Safe|Dishwasher Safe"/>
    <s v="AE7M7M6QTDYEHQKAKXIWO2OVMBXQ,AESSDAJQCU3XKBAGYDYVBCKLOTSQ,AF3DTQ5WLDISMZLEORWHXTLHV3NQ,AHF2BSEZURS7UKI23YIHED3UIJKQ,AFZKPE6ZA4U5QVICSDRTTYN7PJEQ,AECBX5NSUD2POXPYXHZSETUVH5CA,AGRBDMHDBF2KXPBPF4S5PAVY3NYQ,AG6Z3AUD67XGSSTZOR6GZX3IC3DA"/>
    <s v="Dr.  Balasubramanian Pechimuthu,Abdul rehman,shradha,VISWA,Arun kumar choudhary,Seshadri Majumdar,pratyush,Amit Sareen"/>
    <s v="R1NAAWWJ35RMQR,R3S2CEY1ZBAKJJ,R38NYOW9S7HMO0,R3HDEMCCETO0EJ,R2NU3DH06WH2AY,R2Y5029I4S9DKF,RSJC3VP7IBJJY,R2IBCZ7N2I5JI4"/>
    <s v="It is Okay.,Amazing product and fast shipping,Sturdy,Good, its Useful.,most useful products for every kitchen,value for money,Good Quality Product,Good clips"/>
    <s v="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
    <s v="https://m.media-amazon.com/images/I/41k+HQz9JbL._SX300_SY300_.jpg"/>
    <s v="https://www.amazon.in/Ikea-903-391-72-Sealing-assorted-30-pack/dp/B00SH18114/ref=sr_1_129_mod_primary_new?qid=1672923597&amp;s=kitchen&amp;sbo=RZvfv%2F%2FHxDF%2BO5021pAnSA%3D%3D&amp;sr=1-129"/>
  </r>
  <r>
    <s v="B09PL79D2X"/>
    <s v="boAt Airdopes 181 in-Ear True Wireless Earbuds with ENx  Tech, Beast  Mode(Low Latency Upto 60ms) for Gaming, with Mic, ASAP  Charge, 20H Playtime, Bluetooth v5.2, IPX4 &amp; IWP (Cool Grey)"/>
    <x v="17"/>
    <n v="1598"/>
    <n v="2990"/>
    <n v="1392"/>
    <n v="0.47"/>
    <x v="0"/>
    <n v="0.53444816053511701"/>
    <x v="1"/>
    <x v="1"/>
    <x v="8"/>
    <n v="11015"/>
    <s v="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
    <s v="AFWDV7TXGNYDA54LFNRDRJBTBH4A,AFEPCSTHZXN35QN2NFRS6X54AFQA,AGZEBZMUHSRT37TWDJQAIFK7R7NQ,AFRSTB6WTL3CEY6EHWNZYGP7F5IQ,AFXYRRVG6WFFNONQ2DGVUOCPP2TQ,AFGHPNJCPTG3GN4WG2YTPWNFYPHA,AGKAIBTFKDPPNNZ22TC34TRNBNMQ,AFJJH654JT5YBKS72KDWAOPPCZPA"/>
    <s v="Alif Rahaman,Mahesh Sargasree,Simranjeet Singh,Sanu Ghosh,Angad,Vyshnav,Shankar tonne,prakash"/>
    <s v="RO77OQG21KZ7C,R14P5VL1FNT9AH,R2XDRJHJRKJC9T,R18FB15M733QII,R892AATDO8QNT,RZ5L8BVT0THNE,R3LEJZ4FF2OSYZ,R3CQCCWYS8XQ4Q"/>
    <s v="Works just fine,Nice earbuds, but not quite as advertised,The sound quality is good but not better than wired or neckband earphones.,Overall Good,Nice product,Good to buy, for compact ear pods with decent sound battery and sound quality,Good,👍 Good"/>
    <s v="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quot;I can't hear you well&quot; or &quot;Your voice is so low&quot;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
    <s v="https://m.media-amazon.com/images/I/314g1W9h2rL._SX300_SY300_QL70_FMwebp_.jpg"/>
    <s v="https://www.amazon.in/Airdopes-181-Playtime-Bluetooth-Wireless/dp/B09PL79D2X/ref=sr_1_116?qid=1672903000&amp;s=computers&amp;sr=1-116"/>
  </r>
  <r>
    <s v="B09C6FML9B"/>
    <s v="Duracell Micro USB 3A Braided Sync &amp; Fast Charging Cable, 3.9 Feet (1.2M). Supports QC 2.0/3.0 Charging, High Speed Data Transmission - Black"/>
    <x v="1"/>
    <n v="320"/>
    <n v="599"/>
    <n v="279"/>
    <n v="0.47"/>
    <x v="0"/>
    <n v="0.53422370617696158"/>
    <x v="0"/>
    <x v="1"/>
    <x v="3"/>
    <n v="491"/>
    <s v="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
    <s v="AGQTTQWEOQLPO3PV6XEDCWZHVFNQ,AGYFG44KAEEQOVYBQRJHPVD32R2A,AGOPG26AJCZ7HH3S6SHL5EYLB2NQ,AFNTWPGFTBDG3Z4KM62YI5AGUEDQ,AF4FBOU77LUPQUR7IBGUCBHELUIA,AEOBRM4MERVEHV4O76DQMSU5CQKA,AEBBA2BEZHS7VHTVPTM33SUFOPLQ,AFU3RKW2HRVHNL6PFIZ7Q3ZYUSOA"/>
    <s v="Dr. R.,Ajay Tripathi,Ethan,Mangesh D Polekar,Fatima,Gokul Parmar,Mohit,Sagar s."/>
    <s v="R3H60TG402OZD8,R2CJE6HW5IT8NP,R15OCQTCIZTAM2,R189FSK478PCLU,R3CG5XECVMORBQ,RGT4RR0V5DWT3,R20NRWZ90XNLVG,R28JW2A6JPGERW"/>
    <s v="Good product,Good product,Built and charge power,Nice product Happy to buy,Not recommended,Good quality but charge little slow,Stopped working within 6 months,Value for money"/>
    <s v="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
    <s v="https://m.media-amazon.com/images/I/41Fu3K9KAZL._SX300_SY300_QL70_FMwebp_.jpg"/>
    <s v="https://www.amazon.in/DURACELL-Micro-braided-Charge-Cable/dp/B09C6FML9B/ref=sr_1_214?qid=1672909134&amp;s=electronics&amp;sr=1-214"/>
  </r>
  <r>
    <s v="B0B9XN9S3W"/>
    <s v="Acer 80 cm (32 inches) N Series HD Ready TV AR32NSV53HD (Black)"/>
    <x v="148"/>
    <n v="7999"/>
    <n v="14990"/>
    <n v="6991"/>
    <n v="0.47"/>
    <x v="1"/>
    <n v="0.53362241494329554"/>
    <x v="0"/>
    <x v="1"/>
    <x v="0"/>
    <n v="457"/>
    <s v="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XQSBDW6232K22UMJWF5PMYX5RQ,AG4IENR3HNMEINBTJS3PET6VQY3Q,AEYIYXI67FZ3H57OBTA2BGZBGTHQ,AFUSP4NL7DIIS7CADTLDHGFLNOMQ,AEJG6XAZFMVQ7NRKCXG3ZCC3DIVA,AFIS3N547NISE4TGX3YU6F4X2AGQ,AGIJM2HE6GKI3I75OJ7PODHPP67Q,AGNXWXFWLOYZAYJ5PRIM2NB57E4A"/>
    <s v="ARUN KUMAR A V,Ankesh kumar pandit,Pradeep,limugha sumi,Amar,syed akrampasha,Ganesh, Tamilnadu,T Karthikeyan"/>
    <s v="R3FTW5HNPCX66C,RM7IFDV9KNC2O,RK9JKA9U9LZ49,R15UN38LGPS71W,RCBVF30PUU6UT,R1I75CYBWWYB2G,R2Z5R4CWX4B3KB,RX4O8WQ6VY2AS"/>
    <s v="Value for Money,Good product,Great excellent picture quality,value for money,Worth for the money,Good,100% Value for money,Value for money"/>
    <s v="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
    <s v="https://m.media-amazon.com/images/I/51FicDnawaL._SY300_SX300_QL70_FMwebp_.jpg"/>
    <s v="https://www.amazon.in/Acer-inches-Ready-AR32NSV53HD-Black/dp/B0B9XN9S3W/ref=sr_1_75?qid=1672909128&amp;s=electronics&amp;sr=1-75"/>
  </r>
  <r>
    <s v="B083M7WPZD"/>
    <s v="AGARO 33398 Rapid 1000-Watt, 10-Litre Wet &amp; Dry Vacuum Cleaner, with Blower Function (Red &amp; Black)"/>
    <x v="91"/>
    <n v="3199"/>
    <n v="5999"/>
    <n v="2800"/>
    <n v="0.47"/>
    <x v="1"/>
    <n v="0.53325554259043173"/>
    <x v="0"/>
    <x v="1"/>
    <x v="6"/>
    <n v="3242"/>
    <s v="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
    <s v="AHNDW5VKSMBFMC7T34ASEI7Y3GZA,AG3SNVECF5ZS32DWQTW2G77ISR5A,AECXPKAOE4L7HKC7MX3HARQ2ZN7A,AHQBLD6PQTVODKX7CP7AR73VXE3Q,AHWKKP3N725TNVCGAS3RDM5MNAJQ,AFWHSXXOAGQP3TULDR5UEU7SEVLA,AEYBOFCIILSYQPBIFKTK3O4ULXHA,AGXMURTR4IJKATZQ4COPQMXAWCVA"/>
    <s v="Amandeep singh,GIREESH KUMAR R,Kiransaravanan,Amitkumar Yurembam,Pradeep,Goutham,Dr Ershad,Bharathidasan N"/>
    <s v="R3JP9GW6RDG7YF,R2WZQXQJGPUSL9,R3SDM4NN6LFSL,R1MPD1Z1RVWED5,R2DFHZQ2DIC252,R3VXTRX34YFXJ9,R1LCIITYYC3DTG,R16NO3UIEZYUMI"/>
    <s v="Nice product,cleaning,Performance is okay for this cost,Serve the purpose,Value of money,Some damage in inside the product,It's good,Good"/>
    <s v="Value for money nd nice product,cleaning,Value for money,Best in this budget, however I wish the suction power to be little more.,Good quality product,,Good in managing minor works and occasional use , negative point is suction power us underpowered,Easy to use"/>
    <s v="https://m.media-amazon.com/images/W/WEBP_402378-T2/images/I/415f3fULh8L._SX300_SY300_QL70_FMwebp_.jpg"/>
    <s v="https://www.amazon.in/AGARO-1000-Watt-10-Litre-Cleaner-Function/dp/B083M7WPZD/ref=sr_1_174?qid=1672923600&amp;s=kitchen&amp;sr=1-174"/>
  </r>
  <r>
    <s v="B07966M8XH"/>
    <s v="Model-P4 6 Way Swivel Tilt Wall Mount 32-55-inch Full Motion Cantilever for LED,LCD and Plasma TV's"/>
    <x v="62"/>
    <n v="1599"/>
    <n v="2999"/>
    <n v="1400"/>
    <n v="0.47"/>
    <x v="0"/>
    <n v="0.53317772590863621"/>
    <x v="0"/>
    <x v="1"/>
    <x v="1"/>
    <n v="2727"/>
    <s v="Full motion cantilever mount|Fits 32inch-55inch flat panel display|Vesa compliance 100x100 to 400x400mm"/>
    <s v="AGZU6C2XL3X2B4NEWLQJDSJ75QGA,AHY62YAUHMMGFKSBGCECVGKXY2UQ,AEMGDIDXCHHDMTAJHRNXBUWISFQQ,AHQNYNRXESALGWMUFS6ITFGOVGMQ,AH7GOHZT6M5G6ELWPDTVZVKRZ7ZA,AEHIRIOGHJKVTFYHFZVQ322CMZMA,AFUU5Q42TD7WLXRGKOBMRGUZWRFQ,AFUV6WMMWSY6UM3P6ATQ6SME3H7A"/>
    <s v="Prashant Pradhan,Raghavendra Shetty,Shiva prasad,James.faihriem,MANI TEJA,Christopher R,PG,Gangadhar Kotapatti"/>
    <s v="R9GNL4OF49DH6,R2I0MJPJI6FOIE,R732VQVZLKUGL,R3L55JQKYQUMNC,R2MN9LXLLTNJ58,RY71WCYL05RXL,RPFUVX3Z31TRO,RO7LRFL67Z505"/>
    <s v="A nice &amp; sturdy product.,Assembly,nyc hairdryee,Good,Fits perfectly!!,Not suitable for 50inch and above 😟,Worth buying,Worth"/>
    <s v="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
    <s v="https://m.media-amazon.com/images/I/41+mgWz7knL._SX300_SY300_.jpg"/>
    <s v="https://www.amazon.in/Model-P4-Swivel-32-55-inch-Motion-Cantilever/dp/B07966M8XH/ref=sr_1_76?qid=1672909128&amp;s=electronics&amp;sr=1-76"/>
  </r>
  <r>
    <s v="B07DFYJRQV"/>
    <s v="JBL C200SI, Premium in Ear Wired Earphones with Mic, Signature Sound, One Button Multi-Function Remote, Angled Earbuds for Comfort fit (Blue)"/>
    <x v="17"/>
    <n v="799"/>
    <n v="1499"/>
    <n v="700"/>
    <n v="0.47"/>
    <x v="0"/>
    <n v="0.53302201467645094"/>
    <x v="0"/>
    <x v="1"/>
    <x v="3"/>
    <n v="53648"/>
    <s v="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
    <s v="AFFSKDBFEU4DW4HMBLQ52IQXBHZA,AF6PMNNWP4CSP7MYSQ6UMLKNRUJQ,AEMSMWVWDYLWF3I3SCHPJPDTS5QQ,AGTCJJ32K5W5TMGLW3ZYSCOMHWVA,AGAO5NDUOORFZEJW3M27SHMV4IVA,AG4QLX5GRMA774DI4ZA6VHAWPXGA,AG4ZT4XUVYDG34W6WLOXQPYYMX2Q,AFG4YVV6ZDOXBWVY4WW7EZ7FABJQ"/>
    <s v="Amazon Customer,Viswas Reniguntla,Shreyas mc,KARAN,vishnu pareek,Sinu,Rohan Magar,Gokul"/>
    <s v="RO083A44QXKV9,R3C3602BFFOSHL,R3CJ93AM926Y16,RG0532BEQHFMJ,R664LC5TVQ8FY,R351V55RSSHHKF,R1O8VW90GF66XT,R15LLQQDFS6UUR"/>
    <s v="The price should be less than 500, not a very great product.,Good earphones,Average,Good earphone,Good for common men.,Nice headphone,Good looks but bass is not good as aspected..,Nice product"/>
    <s v="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
    <s v="https://m.media-amazon.com/images/I/31z+0UyRo2L._SY300_SX300_.jpg"/>
    <s v="https://www.amazon.in/JBL-C200SI-Ear-Headphones-Mystic/dp/B07DFYJRQV/ref=sr_1_134?qid=1672903001&amp;s=computers&amp;sr=1-134"/>
  </r>
  <r>
    <s v="B0BDYVC5TD"/>
    <s v="SanDisk Ultra® microSDXC™ UHS-I Card, 128GB, 140MB/s R, 10 Y Warranty, for Smartphones"/>
    <x v="139"/>
    <n v="959"/>
    <n v="1800"/>
    <n v="841"/>
    <n v="0.47"/>
    <x v="0"/>
    <n v="0.53277777777777779"/>
    <x v="0"/>
    <x v="1"/>
    <x v="4"/>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3qMt0RdpL._SY300_SX300_QL70_ML2_.jpg"/>
    <s v="https://www.amazon.in/SanDisk-Ultra%C2%AE-microSDXCTM-Warranty-Smartphones/dp/B0BDYVC5TD/ref=sr_1_22?qid=1672895748&amp;s=electronics&amp;sr=1-22"/>
  </r>
  <r>
    <s v="B09VKWGZD7"/>
    <s v="AGARO Supreme High Pressure Washer, 1800 Watts, 120 Bars, 6.5L/Min Flow Rate, 8 Meters Outlet Hose, Portable, for Car,Bike and Home Cleaning Purpose, Black and Orange"/>
    <x v="125"/>
    <n v="4789"/>
    <n v="8990"/>
    <n v="4201"/>
    <n v="0.47"/>
    <x v="1"/>
    <n v="0.53270300333704113"/>
    <x v="0"/>
    <x v="1"/>
    <x v="0"/>
    <n v="1017"/>
    <s v="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
    <s v="AFQZVGSOSOJHKFQQMCEI4725QEKQ,AGGM6Z3RLFTGS5WMUPUYH6Q5PWDQ,AEZBNCSYGMQVNS743EVV5JXF47KQ,AFQ5B3Z4JDHK2YQBF2TOUPUUMLEQ,AHL77AYQII5RBC5R3VAPWGBA6GGQ,AEZGE3UVG5QEZDOBW4DDF2RXCSAQ,AEEP24AQWPKPYJZOKSCKSBMR362Q,AENZFOFJUL6NDGELEJLAFKEQC74Q"/>
    <s v="Vikas Singh,Muhamed sufyan,Amazon Customer,Ankit,Nong,shraddha shetty,Raveendran,pallavi"/>
    <s v="R29L0E3P64C6H5,R25VCXJ891RAYE,RG7LDRDT2XW44,R1F97CSIBQ7F3H,R35MC54M7PLU14,R1BBR0MU78BRXK,R39C4QE74H9OU6,R24VYXU03FZS0A"/>
    <s v="good machine in budget,Very good product...,Over all experience is good with this product,Very good machine insuch a price range,Overall,Good product.easy to use,Good product compared to the price range..and performance is satifactory,Useful product with good build quality"/>
    <s v="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
    <s v="https://m.media-amazon.com/images/W/WEBP_402378-T1/images/I/416t5HILjUL._SX300_SY300_QL70_FMwebp_.jpg"/>
    <s v="https://www.amazon.in/Supreme-Pressure-Portable-Cleaning-Purpose/dp/B09VKWGZD7/ref=sr_1_102?qid=1672923596&amp;s=kitchen&amp;sr=1-102"/>
  </r>
  <r>
    <s v="B083P71WKK"/>
    <s v="HealthSense Weight Machine for Kitchen, Kitchen Food Weighing Scale for Health, Fitness, Home Baking &amp; Cooking with Hanging Design, Touch Button, Tare Function &amp; 1 Year Warranty – Chef-Mate KS 40"/>
    <x v="34"/>
    <n v="799"/>
    <n v="1500"/>
    <n v="701"/>
    <n v="0.47"/>
    <x v="0"/>
    <n v="0.53266666666666662"/>
    <x v="0"/>
    <x v="1"/>
    <x v="0"/>
    <n v="9695"/>
    <s v="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
    <s v="AGX7Q447BYAOPUPJVHUBUYDFSEGA,AHVLQMNM6YIXWPWKQ4N4BZCH44ZQ,AHABRYJJZ7XBTKLPL3QJVDI5JYSQ,AE7FBRGFEJAIKNXKMR47DB6P7TEQ,AG223GHNBRH433Q3MXBZ4GEXJH3A,AESDIR7ZAVXUIFSH4C33SKBN2FFA,AGY53IR3MDK7TCQ5DULDJEGUB56A,AFFN7AMQW7KD2KL7BSYMSV3IIUBA"/>
    <s v="SELVA velayutham,Mohamed Khalidh,Ayush,Hemal.S,Chaitanya Kumar,Sunny,Ravi Teja,Amazon Customer"/>
    <s v="R2Q0HVU9HQYNAO,R1OZZ5G1ZCM0EO,R1919QG9AN4GQK,R2VN0XDC0OW8L0,R1SEP4WEGNE51N,R2ZWFXXHXYUE8T,R1BRBMJQSQ0DYE,R1RPBTYBT8DYMT"/>
    <s v="Nice,Good Quality,Good product,Product is good but some issues with it,Good,Good product.,Good and easy to use,Good one"/>
    <s v="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
    <s v="https://m.media-amazon.com/images/I/31vAlVllF5L._SX300_SY300_QL70_FMwebp_.jpg"/>
    <s v="https://www.amazon.in/HealthSense-Chef-Mate-KS-40-Weighing/dp/B083P71WKK/ref=sr_1_87?qid=1672923595&amp;s=kitchen&amp;sr=1-87"/>
  </r>
  <r>
    <s v="B01GFTEV5Y"/>
    <s v="Pigeon by Stovekraft Cruise 1800 watt Induction Cooktop (Black)"/>
    <x v="104"/>
    <n v="1699"/>
    <n v="3193"/>
    <n v="1494"/>
    <n v="0.47"/>
    <x v="0"/>
    <n v="0.53210147196993418"/>
    <x v="1"/>
    <x v="1"/>
    <x v="8"/>
    <n v="54032"/>
    <s v="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
    <s v="AFVYGOA4AWO77UIPMUNH6YSKSB5A,AEJMVHQ4LOSVJQ5BOXQREVQBC5RQ,AGZFPOD265HIFGO55KLY54L2IWQA,AFKT7G2UM46AJTJZXWBFXXH36B7Q,AGS6NNHGXGDDXIK4A2KFIXOO3A4Q,AENVIDMF6GS74EEWE2EBBUD3EURA,AHGBW4HBRJEUNLSHM376MUW2QCIQ,AGNGCIEWFRNNNYEDUUFQRBBWAVFA"/>
    <s v="Amazon P.,Snt,Rajesh,Soniya singh,Md Ramiz Raja,Amit Rawat,Ganesh,TOBIN KERALA"/>
    <s v="RRHMKA6B4XPL7,RY4GOMU0VCJ6I,R2UUJP85K7YKSM,ROS8J8LJM2XVI,RAIDTB825PVVB,R3OQN6ALK8PU16,R2UQJ0K34UMKUX,R3G0MU15OGGN78"/>
    <s v="It helps to know about what it can and can't do while purchasing.,Good but slightly slow,Product good but its take long time to cooldown,लाजवाब हे,Good,Value for Money,Piegon induction stove,Good"/>
    <s v="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
    <s v="https://m.media-amazon.com/images/W/WEBP_402378-T1/images/I/411pUp4t0OL._SX300_SY300_QL70_FMwebp_.jpg"/>
    <s v="https://www.amazon.in/Pigeon-Stovekraft-Cruise-1800-Watt-Induction/dp/B01GFTEV5Y/ref=sr_1_20?qid=1672923591&amp;s=kitchen&amp;sr=1-20"/>
  </r>
  <r>
    <s v="B0B16KD737"/>
    <s v="VW 80 cm (32 inches) Playwall Frameless Series HD Ready Android Smart LED TV VW3251 (Black)"/>
    <x v="26"/>
    <n v="8499"/>
    <n v="15999"/>
    <n v="7500"/>
    <n v="0.47"/>
    <x v="1"/>
    <n v="0.53122070129383081"/>
    <x v="0"/>
    <x v="1"/>
    <x v="0"/>
    <n v="592"/>
    <s v="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KTEC7ZVRWNAA66KB3V5REUQG6A,AFMYMI6FWPFSDK7KXBHB2D7555OA,AEZTUFS2XNNKJ5ZCNRLE5JWWI4PQ,AGVZ57S4TZDMQTXR67SMTWQOOKRA,AEJWYKZND5DTQQYR26RKWY5FWTOQ,AGBUVENL47YJ3NJFQJS2MKZC7NKA,AFI3EFAYZRL5L5TQXRQBQKWJQJTQ,AEQWP6WIVLFP2L3MSAWW3RENW3XQ"/>
    <s v="Denzil Varghese,Amazon Customer,Placeholder,Anil More,Rajesh,Mostafir Molla,mohit singh,Suresh rankhambe"/>
    <s v="R6H0LMQOYOUPR,RNP5KTHVIELH4,RQSOPFFP2W9UH,R28G1GQ4YWOYOX,R1ASISF519P4CO,R3VF5DEKULWSKF,RLQPU8GARVD9A,R5A7COKUGSUIQ"/>
    <s v="Value for money!! But don't expect Flagship quality.,Good,Good product,Good,God,Value for money,Nice product,Youtub is slow but all perform best"/>
    <s v="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
    <s v="https://m.media-amazon.com/images/I/41P2TNMG-hL._SY300_SX300_QL70_FMwebp_.jpg"/>
    <s v="https://www.amazon.in/VW-Playwall-Frameless-Android-VW3251/dp/B0B16KD737/ref=sr_1_136?qid=1672909130&amp;s=electronics&amp;sr=1-136"/>
  </r>
  <r>
    <s v="B099SD8PRP"/>
    <s v="Lenovo 130 Wireless Compact Mouse, 1K DPI Optical sensor, 2.4GHz Wireless NanoUSB, 10m range, 3button(left,right,scroll) upto 3M left/right clicks, 10 month battery, Ambidextrous, Ergonomic GY51C12380"/>
    <x v="71"/>
    <n v="579"/>
    <n v="1090"/>
    <n v="511"/>
    <n v="0.47"/>
    <x v="0"/>
    <n v="0.53119266055045866"/>
    <x v="0"/>
    <x v="1"/>
    <x v="4"/>
    <n v="3482"/>
    <s v="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
    <s v="AH25R3GOS3TJRM57EUOXPJ6YJDFA,AHI5ZCPOFUPHGSJW7H5HCL3DYX5A,AE4CCI6LBWFJBG4CLFJFLCJZ7YRA,AGJ7SMZ3VQE3KH5WMLS6XPVDDZVQ,AGSBNTGWSEIU7PSDD3BDPKZ2K3CQ,AFLVPDTAQYKZ7OA4FBXW5NOHY2IA,AF5IQBN7EH66YYEVQXIEYZQMDQXQ,AH32IF3JR7M24NTRWQY3HTUUZCQA"/>
    <s v="Geetanshu Dev,Akshay C.,madhu,Shubham Sanjay Gaikwad,Amazon Customer,Shubham s.,kalparaj patil,Shreni goyal"/>
    <s v="R27KFK4I73JLFE,R8V781K3EEXOA,R1MJD5E998G25Q,RNPXYD8APOUDV,R1C5WKDF78NSE7,R1T6TU1EH6B8FD,RATCMF628XERW,R1ICHIF70ULN6O"/>
    <s v="Best product,So good,Nice,Worth it,Used it for more than 3 months. No complaints so far,Working as expected,Battery use more,Overall satisfied"/>
    <s v="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
    <s v="https://m.media-amazon.com/images/I/21N0SU36xXL._SX300_SY300_QL70_FMwebp_.jpg"/>
    <s v="https://www.amazon.in/Lenovo-Optical-Compact-Mouse-Black/dp/B099SD8PRP/ref=sr_1_455?qid=1672903017&amp;s=computers&amp;sr=1-455"/>
  </r>
  <r>
    <s v="B00SMJPA9C"/>
    <s v="Bajaj DX-2 600W Dry Iron with Advance Soleplate and Anti-Bacterial German Coating Technology, Grey"/>
    <x v="38"/>
    <n v="499"/>
    <n v="940"/>
    <n v="441"/>
    <n v="0.47"/>
    <x v="0"/>
    <n v="0.5308510638297872"/>
    <x v="0"/>
    <x v="1"/>
    <x v="3"/>
    <n v="3036"/>
    <s v="Non-stick coated sole plate|Super clean surface finish|Extra lift at the back for easy gliding on clothes, Extra Light Weight|Cool touch handle with comfortable grip|180 degree swivel cord|Warranty: 2 years on product|Power: 600 watts; Operating voltage: 230 volts"/>
    <s v="AHHRHRPMQ3O5NZ3NJEFYSDPS7XHA,AFWDREJZJIDUA2VLFDSNAP6GRVWA,AHFNQ2ZQIAN6HAYSDYZK24L4ZU5A,AHL74SDUOIK6IPSUCJI2JFFSWVJQ,AERQHCJNLF5CWK63G4CSN62UKE3Q,AEIXIXGQXO55K7YHDMNU5G6XVHWA,AHZAEVCLQBC6F6VVPI3OWSWZKGMQ,AFZOXNV5I52MMGRSNIRPW22I5BKQ"/>
    <s v="Akash,Girish y j,Nagma,Shafi,Priya Textiles,PITAMBAR SWAIN,Santhosh,Manoj Kumar bais"/>
    <s v="R8MWH2C3FSEK3,R38S0MZVLY0VRM,RFMS5SU0JSYPQ,REHZI4HEMEHJV,R142J5WJGIJ8CO,R2Q5B4SXB4J04I,R1HBTSY0F2IO9D,R3P3N5PQLDHLYS"/>
    <s v="No more time for heat .this is very awesome product,Light weight &amp;easy to use,Ati Uttam,Awesome,Not upto the mark,essay to use value for mony,Always worst package, it was completely damaged,Good product"/>
    <s v="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
    <s v="https://m.media-amazon.com/images/W/WEBP_402378-T2/images/I/41+82+4rUCL._SX300_SY300_.jpg"/>
    <s v="https://www.amazon.in/Bajaj-DX-600-Watt-Light-Weight/dp/B00SMJPA9C/ref=sr_1_170?qid=1672923598&amp;s=kitchen&amp;sr=1-170"/>
  </r>
  <r>
    <s v="B08J82K4GX"/>
    <s v="Samsung 24-inch(60.46cm) FHD Monitor, IPS, 75 Hz, Bezel Less Design, AMD FreeSync, Flicker Free, HDMI, D-sub, (LF24T350FHWXXL, Dark Blue Gray)"/>
    <x v="150"/>
    <n v="10099"/>
    <n v="19110"/>
    <n v="9011"/>
    <n v="0.47"/>
    <x v="1"/>
    <n v="0.52846677132391418"/>
    <x v="0"/>
    <x v="1"/>
    <x v="0"/>
    <n v="2623"/>
    <s v="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
    <s v="AGYJWE5KU7LQVHHG3UBK4DGPWP5A,AFAW4JGIBKTJDQE4EHYSG5PTAOOQ,AHJW63Z3OYPN456LWSNIFUY4QHBQ,AHX4QZLN7AZB65JUWMDFEDFMXDNA,AFCJIUIGZNR72BMVUBH6QSOJML4A,AHODCGFP6G5DRC3ZJONS3SKGNYUA,AFBRSDA6IG6CQY4IGPKXUR4ESI4Q,AFHI5YETSSJR7CTVO2PP6ATKWBBQ"/>
    <s v="Srikkanth,Sameer,Alexander,Siddhant Pawar,Deepak Kumar Behura,dhruv,Uday,Ajay Kumar Pal"/>
    <s v="R1R5HVWWX3D0P9,RRDFD5UYQWGA2,R1U2VOC38FXAK5,R3JUHPJLOMYOTC,RZZ1KIFLBPEDW,R1D9GKU0IJATXF,R3DFY4QAXRWGIR,RQGX2ONVZ89F8"/>
    <s v="Good one,, bright!,Great product altogether,Good but there are better options,Good monitor but bad build quality with some dumb design choices,Very nice👌👌👌👌👌,Overall good. Value for money,Good,Perfect monitor for editing and casual gaming"/>
    <s v="I had an LG 27&quot;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
    <s v="https://m.media-amazon.com/images/I/417vDmMtbpL._SY300_SX300_QL70_FMwebp_.jpg"/>
    <s v="https://www.amazon.in/Samsung-inch-Bezel-Flicker-Monitor-LF24T350FHWXXL/dp/B08J82K4GX/ref=sr_1_379?qid=1672903013&amp;s=computers&amp;sr=1-379"/>
  </r>
  <r>
    <s v="B08L5HMJVW"/>
    <s v="SanDisk Ultra microSD UHS-I Card 32GB, 120MB/s R"/>
    <x v="139"/>
    <n v="369"/>
    <n v="700"/>
    <n v="331"/>
    <n v="0.47"/>
    <x v="0"/>
    <n v="0.52714285714285714"/>
    <x v="0"/>
    <x v="1"/>
    <x v="4"/>
    <n v="67259"/>
    <s v="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aV2T7qLgL._SY300_SX300_QL70_ML2_.jpg"/>
    <s v="https://www.amazon.in/SanDisk-Ultra-microSD-UHS-I-120MB/dp/B08L5HMJVW/ref=sr_1_31?qid=1672895755&amp;s=electronics&amp;sr=1-31"/>
  </r>
  <r>
    <s v="B071R3LHFM"/>
    <s v="Wonderchef Nutri-blend Mixer, Grinder &amp; Blender | Powerful 400W 22000 RPM motor | Stainless steel Blades | 3 unbreakable jars | 2 Years warranty | Online recipe book by Chef Sanjeev Kapoor | Black"/>
    <x v="57"/>
    <n v="2899"/>
    <n v="5500"/>
    <n v="2601"/>
    <n v="0.47"/>
    <x v="0"/>
    <n v="0.52709090909090905"/>
    <x v="1"/>
    <x v="1"/>
    <x v="8"/>
    <n v="8958"/>
    <s v="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s v="AE5CXOIK2XJRKPRSKOXHICJHG3UQ,AEMURPMQFSRYZ5R7IKBPIGUEES2A,AHIV6ODNO4FNGOPKPP3HBN5O5X4Q,AGUOJUMISWCWPU7XMVMFQJKZ6OKA,AEXWFPDY7TBIL3CFRZO5BEHA76IA,AGR33RA3JZDOYDL7SJBWTHYKLZHA,AGKBZLURQIRK76CSDFFRHIZSUXOA,AHPJA5BHHKC6VNMIPWMB3R66LXGA"/>
    <s v="Rachna,KAILASH MANDAL,Jasmeen Syan,Amazon Customer,PERIASAMY,Balamurugan,Vipul Mori,Durga"/>
    <s v="R3INNJUH4JO9LK,R15QDC1Z7MA197,R1XO3PU241VKRL,RYERQXE72BWDZ,R1JHTSAJC61WZ3,R3P0PRTL84LY6I,R2Z85B5IROTGYA,R2EH4DVWTBAL9C"/>
    <s v="Handy and consumes so less space unlike other mixer grinder,THIRD CLASS PRODUCT,Not satisfactory,It is a wonderful  product,Super,n,Handy,One jar not working"/>
    <s v="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
    <s v="https://m.media-amazon.com/images/I/51i84+E-LgL._SY300_SX300_.jpg"/>
    <s v="https://www.amazon.in/Wonderchef-Nutri-Blend-63152293-400-Watt-Grinder/dp/B071R3LHFM/ref=sr_1_255?qid=1672923605&amp;s=kitchen&amp;sr=1-255"/>
  </r>
  <r>
    <s v="B091KNVNS9"/>
    <s v="Themisto 350 Watts Egg Boiler-Blue"/>
    <x v="111"/>
    <n v="368"/>
    <n v="699"/>
    <n v="331"/>
    <n v="0.47"/>
    <x v="0"/>
    <n v="0.52646638054363382"/>
    <x v="0"/>
    <x v="1"/>
    <x v="3"/>
    <n v="1240"/>
    <s v="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quot;Egg-Celent!&quot; Fun and simple to use for family members of all ages! The built-in timer, buzzer and auto-shut off gets it right everytime! Faster than conventional stovetop methods!"/>
    <s v="AGVCTA243VHAYH4RQKB4TVYSPC7Q,AH36BC5JQPIM7MZOMVQZLBWAN2VA,AGT4TIXFKY7JZIUJPXHX2L7PDXJA,AEAMCSAQXV3P5AXMBC4FPV3SMVWA,AFSBKYXEFH6TLZMMDGZG525HHPGA,AGUQMLMGMMN4NW2GDOV5LOH2LRLA,AEX4HFC5QP2AAU7LEIIME2NRHOQQ,AEDQG7IQKAQB77K53PPHHWV4QCXA"/>
    <s v="Ekambaram,Gaurav K Saxena,Amazon Customer,Amazon Customer,Asgar Pinjari,Vijaya,Pawan K.,Sandeep"/>
    <s v="R29ILL57SN471R,R3CAGP76ZXUZZA,RIB8B25Y91N0Y,R1AAW2JH0C8ABZ,REO6KS9OTSOLA,R3D2RS12J4S2B1,R31SLKS6LD3XU1,R2NJHP9OAM0TRZ"/>
    <s v="Highly displayed,Very convenient for egg boiling,Good produvt,Good,Nice 👍👍👍👍👍,Fitting issue,Quality of item,Auto-cut stopped working after 10 days"/>
    <s v="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
    <s v="https://m.media-amazon.com/images/W/WEBP_402378-T2/images/I/315o5vpD66L._SX300_SY300_QL70_FMwebp_.jpg"/>
    <s v="https://www.amazon.in/Themisto-350-Watts-Egg-Boiler-Blue/dp/B091KNVNS9/ref=sr_1_134?qid=1672923597&amp;s=kitchen&amp;sr=1-134"/>
  </r>
  <r>
    <s v="B09C6H53KH"/>
    <s v="Duracell Type-C To Micro 1.2M braided Sync &amp; Charge Cable, USB C to Micro Fast Charge Compatible for fast data transmission (Black)"/>
    <x v="1"/>
    <n v="368"/>
    <n v="699"/>
    <n v="331"/>
    <n v="0.47"/>
    <x v="0"/>
    <n v="0.52646638054363382"/>
    <x v="0"/>
    <x v="1"/>
    <x v="1"/>
    <n v="387"/>
    <s v="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
    <s v="AG7TJLDLH3HOUPRBUFW6KNUEGO4A,AHTSVFP4GVBBXB6O7JU5FW3NXEJA,AEREO7C5GLYYYV6YXK7X4UCCQTJQ,AFBZOBNNEXP2HLRKXMCEFD2RNT4A,AEKKXMW4QXQMXXIHMC3AM533RJIA,AHBAU2TXR72GFAVHGD4E7OTABKDA,AHK4GT7INMZPE5QFGOPVQPQWOCHA,AHLCHZOJ35AVEE6DYVVH6XR5D2MQ"/>
    <s v="Sreejith ks,chetan w.,ASR,vajreshwari,Raghavandra,Kunal Singh,sarath,Sujit b."/>
    <s v="R10G3GXLZIE38O,R806LMS8MHN8Y,R10XDKD7Z4R4WL,R1WTLGHP5CFLH,R1JU8Q6B3XA8CB,R3VN34M1FH4YAZ,R11NPIORD8W3HB,RHOJTWXKPNHNT"/>
    <s v="Superb,Reviewing after 3 months of use,Good braided cable.,The best cable. Very useful.,0k,Does The Job,superb  Product !!!,It's fast charging cable."/>
    <s v="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
    <s v="https://m.media-amazon.com/images/W/WEBP_402378-T1/images/I/41qhsp6qcNL._SX300_SY300_QL70_FMwebp_.jpg"/>
    <s v="https://www.amazon.in/DURACELL-Type-C-Micro-braided-Charge/dp/B09C6H53KH/ref=sr_1_168?qid=1672909131&amp;s=electronics&amp;sr=1-168"/>
  </r>
  <r>
    <s v="B09KH58JZR"/>
    <s v="Portronics Konnect L POR-1403 Fast Charging 3A Type-C Cable 1.2 Meter with Charge &amp; Sync Function for All Type-C Devices (White)"/>
    <x v="1"/>
    <n v="210"/>
    <n v="399"/>
    <n v="189"/>
    <n v="0.47"/>
    <x v="0"/>
    <n v="0.52631578947368418"/>
    <x v="0"/>
    <x v="1"/>
    <x v="3"/>
    <n v="1717"/>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NRJFR7GTAKNDLEQNVGQMRVURVQ,AGKFJL7J7K55WKEOE2PSU5WEXEAA,AFDHJS4AKUMVMWYEP5HW33C5NQHQ,AHA46ZPX4RCAEYAPE2XW7RQES5IA,AH4LJDHSBLPNJYLQGQ53EQ6DBVZA,AFHWTIWTNOD6HUF5VGHUIVQB3VKA,AGM6RW6V2RSFD5F6ILCN44YX4Y7Q,AHIMDVA5GYWGVLVSZBG3ZFVKF5VA"/>
    <s v="Rathod Lakhan,Manas Pawar,Gerald,SHIVAM PURE,SyedShoaib Afnan,Raj,Junaid shaikh,Suresh S"/>
    <s v="R306AVQBBWQ1YE,R2QUKWK9SVJK5Y,R1DC9LG4LVK25,R2AUE6YKA26YXZ,R390FSCLMOWBPU,R2HMOFBLHZ3014,R1U4128PGOJW3J,R1LB6DVEJPMA1Q"/>
    <s v="Fast charging cable,Good product,Don't buy,Excellent design and Material quality,  Amazing Charging speed,it support's fast charging and also support android auto for car,Good type c cable in less price,Fast charging not support,NOT A FAST CHARGING CABLE"/>
    <s v="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
    <s v="https://m.media-amazon.com/images/I/21rxGo3S7FL._SY445_SX342_QL70_FMwebp_.jpg"/>
    <s v="https://www.amazon.in/Portronics-Konnect-POR-1403-Charging-Function/dp/B09KH58JZR/ref=sr_1_129?qid=1672909130&amp;s=electronics&amp;sr=1-129"/>
  </r>
  <r>
    <s v="B07SPVMSC6"/>
    <s v="Bajaj Frore 1200 mm Ceiling Fan (Brown)"/>
    <x v="87"/>
    <n v="1399"/>
    <n v="2660"/>
    <n v="1261"/>
    <n v="0.47"/>
    <x v="0"/>
    <n v="0.52593984962406015"/>
    <x v="0"/>
    <x v="1"/>
    <x v="3"/>
    <n v="9349"/>
    <s v="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
    <s v="AFE4ZYVJSLM3MSXZHWHIWFGRMNPQ,AGLLVLIYA7LEFYOBOQ3CR566Y34Q,AFYQS2VHWWGWOJ2WN5NHJBYYNFAA,AFSWWFREYBSBBK553EJS373BFDXA,AE2O7ZDZY2IUTJCPPMM5IBEO2LRQ,AGX3HZ6L74SP6BEBB3QT7GD2V6XQ,AFKJY7IMQCOSU6NB3XEGTWDUAJAQ,AEPCAKSOMWJJNCSL2JR674U7ADQQ"/>
    <s v="Shahul hameed,Bhaumik,Amjith K,Khimesh Chandra,Amazon Customer,Parag Bhanushali,Babujis,Fiaz Bagban"/>
    <s v="R15AE2SXC1IIK3,RQHVUM93NUCOU,R2DX0NQ3S7KOQ4,R14DYCKOFGZ3G4,R3Q6AZSWSPY4RH,R3JJWGTD07H7HX,R1CHWJNGGBUZD6,RK96X31K91U0O"/>
    <s v="💥,Considering the price range, it’s a good one,Worthy,Good products,Good,Good as brand,Ok Product,Value for money,"/>
    <s v="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
    <s v="https://m.media-amazon.com/images/I/21qojQDoKWL._SX300_SY300_QL70_FMwebp_.jpg"/>
    <s v="https://www.amazon.in/Bajaj-Frore-1200-Brown-Ceiling/dp/B07SPVMSC6/ref=sr_1_192?qid=1672923600&amp;s=kitchen&amp;sr=1-192"/>
  </r>
  <r>
    <s v="B07R679HTT"/>
    <s v="AGARO Imperial 240-Watt Slow Juicer with Cold Press Technology"/>
    <x v="151"/>
    <n v="12609"/>
    <n v="23999"/>
    <n v="11390"/>
    <n v="0.47"/>
    <x v="1"/>
    <n v="0.52539689153714741"/>
    <x v="0"/>
    <x v="1"/>
    <x v="4"/>
    <n v="2288"/>
    <s v="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
    <s v="AHJT2MQLGOFNAFFNLLJGIYO5LT5Q,AHVXXQOUU54RYRBWFDE7VI3S5PLA,AF4TTIEDYAPHWU7WG5UTJM345ZHQ,AH4CZ72FCY3JIQJAEGG3IL5MOC3Q,AHYALQ3NLFMTU52IWFICXNJIC7VA,AEIJBUDBWBW6XM22W5US5BWDBFYA,AH722R3XI2Z5PC7QQ6YUEXE6V2DA,AHWW4TSZL3AGYOBMIKJHP56I4O6Q"/>
    <s v="Karan Singh,Sajan Gupta,sandeep saini,Tarun Kumar,Yanala Raghuvamshi Reddy,Sravani,Amazon Customer,gaurav rastogi"/>
    <s v="R3URL5J0TF2CFR,R37JPC46NZUYM4,R1OQKLY9Q4GY95,R32GL6C68NHZHW,RROVBM9HC5VHW,RYKSWQWZ75CWA,R1DIINFPSDUN2C,R2YE4LXQQUWF7F"/>
    <s v="Overall Nice Product,Must buy product,Product is good to use.,Tasty and Healthy juice,Good,Good product,material,Just got it"/>
    <s v="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
    <s v="https://m.media-amazon.com/images/W/WEBP_402378-T1/images/I/41e5RU3gPHL._SX300_SY300_QL70_FMwebp_.jpg"/>
    <s v="https://www.amazon.in/AGARO-Imperial-Slow-Juicer-Watts/dp/B07R679HTT/ref=sr_1_363?qid=1672923610&amp;s=kitchen&amp;sr=1-363"/>
  </r>
  <r>
    <s v="B09Y5FZK9N"/>
    <s v="Pigeon 1.5 litre Hot Kettle and Stainless Steel Water Bottle Combo used for boiling Water, Making Tea and Coffee, Instant Noodles, Soup, 1500 Watt with Auto Shut- off Feature - (Silver)"/>
    <x v="98"/>
    <n v="809"/>
    <n v="1545"/>
    <n v="736"/>
    <n v="0.48"/>
    <x v="0"/>
    <n v="0.52362459546925566"/>
    <x v="1"/>
    <x v="1"/>
    <x v="11"/>
    <n v="976"/>
    <s v="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
    <s v="AHFT3PEI64SYXMAXBJMISWFPD72A,AHK7QIHRRUR4GRXTSE76EZYJ77XA,AFZIDUSFQZCTHMAIP5ESQP4D46IQ,AELZIYLUUHK72SAGGIWFRQ7NZMRA,AE3PNBPHVSOFM6ZFHRN65BJ623WA,AGG5FYE77JHQSTXRPFUK4QP56OVQ,AE2SX6NXG2KPPA4PPOG6ZXAO4XRA,AFTJHDHH4SFWDRKYNRYWWJ2SCO3A"/>
    <s v="Amresh Tiwari,Amazon Customer,Sarvagya Verma,Sourav Debnath,Ashwin Showi,Sowmya Srikanth,Shyam Kumar Diwakar,Amazon Customer"/>
    <s v="RBEG7QZLRCJDN,R28QMPIJNBM5OK,R14J3NXQ5NAC7R,RKRTDX4HUEL24,RHALLXNBV1RXU,R3D6738NEAKY6,R37JRTFT78JQZP,R6IZF0GLY43S"/>
    <s v="Kettle is good but bottle is not good quality,Good,Ok,Bottle is not sturdy; kettle id light but heats fast,Value for money,Steel Quality is not as per expectation,Satisfactory experience,Good"/>
    <s v="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
    <s v="https://m.media-amazon.com/images/I/41HqmhflMWL._SX300_SY300_QL70_FMwebp_.jpg"/>
    <s v="https://www.amazon.in/Pigeon-Stainless-boiling-Instant-Noodles/dp/B09Y5FZK9N/ref=sr_1_50?qid=1672923592&amp;s=kitchen&amp;sr=1-50"/>
  </r>
  <r>
    <s v="B09DL9978Y"/>
    <s v="Hindware Atlantic Compacto 3 Litre Instant water heater with Stainless Steel Tank, Robust Construction, Pressure Relief Valve And I-thermostat Feature (White And Grey)"/>
    <x v="100"/>
    <n v="2399"/>
    <n v="4590"/>
    <n v="2191"/>
    <n v="0.48"/>
    <x v="0"/>
    <n v="0.52265795206971677"/>
    <x v="0"/>
    <x v="1"/>
    <x v="3"/>
    <n v="444"/>
    <s v="Stainless Steel Tank|Copper Heating element|ISI Certified|Class 1 Working Pressure|Superior Safety"/>
    <s v="AFS5PZPVKEP3UJSDPRPDIR2MKGHA,AF25ESIE2VTCJ5TAKLIJSBHE7TXQ,AFAH7WHWITSQ33IHJU2MW5QRT7HQ,AGVT6QWGLKSYHR3YKRBKMUUSIXAA,AGPWKPQODYM5WTOVQEG5JKCWFFEA,AG7U4ELTZ4SALHGRJGQUH5TOKXFA,AHHXZ73LFPUVJKZIVPGVDLUSD7YA,AGEYZNPASS34VXF5WSWDGKXXOXJA"/>
    <s v="Vikram Chesetty,SUBHENDU KUMAR PATTNAIK,Atish Biswas,utkarsh tripathi,Kavithaprakash,sanjay tiwari,arul,Anand Kumar Aketi"/>
    <s v="R3DYK05V939SQQ,R3KM8XQNWHJ7SW,R1SJ4CTWGTJ76Q,R2U2FM7CGUNYST,R315NLYKTWFJX2,R2D852O0DSZ1EG,R1QTNL2ADP427,R30ZEL9WYE5DVP"/>
    <s v="Good heater, and delivery and installation was easy,Good but comes without Plug,Nice,Bestbest,Good,Good product,Ok,Good"/>
    <s v="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
    <s v="https://m.media-amazon.com/images/I/21nPIBIwF0L._SX300_SY300_QL70_FMwebp_.jpg"/>
    <s v="https://www.amazon.in/Hindware-Atlantic-Compacto-Instant-HI03PDW30/dp/B09DL9978Y/ref=sr_1_151?qid=1672923598&amp;s=kitchen&amp;sr=1-151"/>
  </r>
  <r>
    <s v="B08HVJCW95"/>
    <s v="MI 10000mAh 3i Lithium Polymer Power Bank Dual Input(Micro-USB and Type C) and Output Ports 18W Fast Charging (Metallic Blue)"/>
    <x v="44"/>
    <n v="1149"/>
    <n v="2199"/>
    <n v="1050"/>
    <n v="0.48"/>
    <x v="0"/>
    <n v="0.52251023192360169"/>
    <x v="0"/>
    <x v="1"/>
    <x v="0"/>
    <n v="178912"/>
    <s v="10000mAh Lithium Polymer battery|18W Fast Charging|Dual output and input ports|Advanced 12 Layer chip protection|Smart power management|Micro-USB and Type C input por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Nice product,Performance is OK,Very Slim &amp; easy to carry,Decent product,GOAT"/>
    <s v="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YFSh7g63L._SX300_SY300_QL70_ML2_.jpg"/>
    <s v="https://www.amazon.in/Power-10000mAh-Metallic-Output-Charging/dp/B08HVJCW95/ref=sr_1_116?qid=1672895777&amp;s=electronics&amp;sr=1-116"/>
  </r>
  <r>
    <s v="B08HVL8QN3"/>
    <s v="Mi 10000mAH Li-Polymer, Micro-USB and Type C Input Port, Power Bank 3i with 18W Fast Charging (Midnight Black)"/>
    <x v="44"/>
    <n v="1149"/>
    <n v="2199"/>
    <n v="1050"/>
    <n v="0.48"/>
    <x v="0"/>
    <n v="0.52251023192360169"/>
    <x v="0"/>
    <x v="1"/>
    <x v="0"/>
    <n v="178912"/>
    <s v="Warranty : 6 months domestic warranty|Warranty : 6 months domestic warranty|It can be a gift option|Best-in class specs"/>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Nice product,Performance is OK,Very Slim &amp; easy to carry,Decent product,GOAT"/>
    <s v="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21luyw7JrrL._SX300_SY300_QL70_ML2_.jpg"/>
    <s v="https://www.amazon.in/10000mAH-Li-Polymer-Power-Charging-Midnight/dp/B08HVL8QN3/ref=sr_1_25?qid=1672895755&amp;s=electronics&amp;sr=1-25"/>
  </r>
  <r>
    <s v="B09NBZ36F7"/>
    <s v="Usha CookJoy (CJ1600WPC) 1600 Watt Induction cooktop (Black)"/>
    <x v="104"/>
    <n v="2089"/>
    <n v="4000"/>
    <n v="1911"/>
    <n v="0.48"/>
    <x v="0"/>
    <n v="0.52224999999999999"/>
    <x v="0"/>
    <x v="1"/>
    <x v="1"/>
    <n v="11199"/>
    <s v="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
    <s v="AFBJUY4B45VSG7ROPSXR44Y3PCJA,AFM5RQWP5UN7CKYZGLBBS4Z3SOMQ,AF7FNHSMCRU3BQJ4J5XSMGYU5ZWQ,AEDR652FAPSVVJAKQXEP6BYIKVEQ,AEYD4WEMX25FXS64S3D5Q75JBGJQ,AH7YTQORZ6PETTAX2C374QNBR4NA,AHIWN5RZTRU6WU6RDZ2QBYVQ64YQ,AH6YLT3KTDNWPMSAS4I4EYVKO5BA"/>
    <s v="Smithil,Abhishek,Amit Sharma,Ram Shukla,Suresh Kumar Jena,Amazon Customer,Masood zafar,Bhim Singh"/>
    <s v="R3OIY3XB4667JN,R343JP2QEQ4OU1,R1YVJDFTPY1227,R3LVWE3Q7WY798,R7GMXPSA7U047,R2ZI5FCZK684JN,R2CTSF9ABMHN6C,R3T9C8BMA8PF8P"/>
    <s v="Product is always good ,but service is not properly packaging also dammage box . focus on service,Easy to clean,V good,Good product,I love product Usha,Best,Good for bachelors,Good 👍"/>
    <s v="Induction is good working,Lightweight and easy to use,V nice,Good quality product,Good Usha product induction 👍👍👍,Tea,,I have been using it for 2 weeks, so far there is no problem, but the current option probably comes in all."/>
    <s v="https://m.media-amazon.com/images/W/WEBP_402378-T1/images/I/41-kc5sVOQL._SX300_SY300_QL70_FMwebp_.jpg"/>
    <s v="https://www.amazon.in/CookJoy-CJ1600WPC-Induction-cooktop-Black/dp/B09NBZ36F7/ref=sr_1_163?qid=1672923598&amp;s=kitchen&amp;sr=1-163"/>
  </r>
  <r>
    <s v="B0977CGNJJ"/>
    <s v="AGARO Royal Stand 1000W Mixer with 5L SS Bowl and 8 Speed Setting, Includes Whisking Cone, Mixing Beater &amp; Dough Hook, and Splash Guard, 2 Years Warranty, (Black), Medium (33554)"/>
    <x v="152"/>
    <n v="5999"/>
    <n v="11495"/>
    <n v="5496"/>
    <n v="0.48"/>
    <x v="1"/>
    <n v="0.52187907785993914"/>
    <x v="0"/>
    <x v="1"/>
    <x v="0"/>
    <n v="534"/>
    <s v="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
    <s v="AE33HJDC2ZFONU6UHWESJ4GJ25ZQ,AFFYMSNEPTYBAA3XSKSKTTKL4IMQ,AFWLEJQMVZSV4NECM7C4TABYGHOQ,AHJGMKHBETYL4Z62HIET2F5A26LA,AH3NI5PJBOIMZUQC5QQ5KXDHDXDQ,AHYFYPIPAAEIIOCW7BEE7UHNOGHA,AGVTOMJQZYE44OZJMCZQTAQSHWHQ,AF3X5V6QWE5IUSPU5AHGCLIYQMAA"/>
    <s v="Sunil ashat,Amazon Customer,sandeep agarwal,Aliya anjum,Archna Agrawal,Biju Chalil,Inspyra Technologies,Lathavenugopal"/>
    <s v="R13Q2BLBWFPEJF,R3FVMXIFTJ8J70,RE4J9O3GFANNE,RBDZELVBRCEKZ,RKUIUH511UFQ,R6M4QYFXEWFW0,R13CCSI2Y1TWIV,R1AN2NIKVZM6JO"/>
    <s v="Happy that I chose this,Good product,Easy usage,Go for it!,After a lot of research I found this one a very gud nd useful.,Higher sound level,Good to use. Using for the past 6 months. I run a home bakery. Quality is good.,Excellent"/>
    <s v="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
    <s v="https://m.media-amazon.com/images/I/41hYZPZaWfS._SX300_SY300_QL70_FMwebp_.jpg"/>
    <s v="https://www.amazon.in/AGARO-Setting-Whisking-Warranty-33554/dp/B0977CGNJJ/ref=sr_1_466?qid=1672923615&amp;s=kitchen&amp;sr=1-466"/>
  </r>
  <r>
    <s v="B09MKG4ZCM"/>
    <s v="Xiaomi Mi 4A Dual_Band Ethernet 1200Mbps Speed Router| 2.4GHz &amp; 5GHz Frequency|128MB RAM | DualCore 4 Thread CPU|4 Omni Directional Antenna|Mi Wi-Fi app-Parental Control &amp; Anti Hacking|Repeater, White"/>
    <x v="106"/>
    <n v="1565"/>
    <n v="2999"/>
    <n v="1434"/>
    <n v="0.48"/>
    <x v="0"/>
    <n v="0.52184061353784594"/>
    <x v="0"/>
    <x v="1"/>
    <x v="6"/>
    <n v="11113"/>
    <s v="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
    <s v="AGNLXH7GFRBUEG3GEYNDW6B6Z55Q,AFMRUR3XGB44Z6JGCPGIS6B7MXDA,AGERS4EZVITFCCWLQIZ7P4XAEAEQ,AHEYB5YSDOJS2CX5ZYJGEGSQ4JEQ,AF5EHB4Q72MUV3PTDIRKOU6RZJNQ,AGPBIM77CMHJZPR4GROXSNK3GOFA,AEQ2EQIV34AERSJYG3RO5D4RPS7Q,AGZQCU7SW5KKYPSR376PM6UUQDAQ"/>
    <s v="Saurabh nath Jha,Subhankar Mol,Ashutosh Upadhyay,Nitesh Patidar,Pradeep,Pritam Mondal,Chandar,O' Hansda"/>
    <s v="R1LQVBM4K06W5S,R2JOL8YUJPQPHV,R4GYZF4RHILFG,R1N31UERSTNV5O,R2MUNSVDTDZEWJ,R1KOFVG8EPNCLM,R2COFUCWX7JY7G,RFCY28Q2RJYLY"/>
    <s v="Awesome,Good,Product is good but Amazon packaging was worst .,Good,Fufills my need,Good,Nies,Cheap and best WiFi 5 gigabit router"/>
    <s v="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
    <s v="https://m.media-amazon.com/images/W/WEBP_402378-T2/images/I/21XzK-guXHL._SX300_SY300_QL70_FMwebp_.jpg"/>
    <s v="https://www.amazon.in/Dualband-1200Mbps-Frequency-Directional-app-Parental/dp/B09MKG4ZCM/ref=sr_1_420?qid=1672903016&amp;s=computers&amp;sr=1-420"/>
  </r>
  <r>
    <s v="B09X7DY7Q4"/>
    <s v="SanDisk Extreme SD UHS I 64GB Card for 4K Video for DSLR and Mirrorless Cameras 170MB/s Read &amp; 80MB/s Write"/>
    <x v="139"/>
    <n v="939"/>
    <n v="1800"/>
    <n v="861"/>
    <n v="0.48"/>
    <x v="0"/>
    <n v="0.52166666666666661"/>
    <x v="0"/>
    <x v="1"/>
    <x v="5"/>
    <n v="205052"/>
    <s v="Save time with card offload speeds upto 170mb/s powered by SanDisk quickflow technology|Perfect for shooting 4K UHD video and sequential burst mode photography|Capture uninterrupted video with UHS Class 3 (U3) and video speed class 30 (V30)|Built for and tested in harsh conditions"/>
    <s v="AEKKBA277W5KM6HAY3YDVILIDSEQ,AGWG6TUMPUSGJEUNI37AZRZETKPA,AHUIE3AFZ4L4DOWE6HF5XUXBWM7A,AEY6TYWTFILWUXH5SPW2EUMOLBNA,AFIL2POTFUFLYZ3Q22FF2S4KIC2A,AGA5YIBRADKT7MTOS3NDW3UOM4DA,AGODCNPZG4Y2TY2CB4SBCJN5YXFQ,AHYUQQD2MUJHFJXWYZ6KCZWI5IHQ"/>
    <s v="Aadil Fayaz Naik,Raj prajapati,vishalkumar patil,Mom Malakar,kannan,Srikanth Sivaraj,Addy Banik,Pawan"/>
    <s v="R3QA00SN4P1YUC,R2L5K9DSEJSNFK,R3IUT3P06QBO1J,R3I104PGW6NC5D,R3H3D0V1SJ0ZT9,R1H77M0601ZL6T,R29AVRAIY0C408,R8N82LBHX7SR4"/>
    <s v="Just gets the job done. Not so fast as it says,Ok ok for value for money,Good product,Good quality at this price range,Good product,Good value for money.,Good product,Similar performance to Ultra series card"/>
    <s v="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quot;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
    <s v="https://m.media-amazon.com/images/W/WEBP_402378-T1/images/I/41x8yDAjWJL._SX300_SY300_QL70_FMwebp_.jpg"/>
    <s v="https://www.amazon.in/SanDisk-Extreme-Video-Mirrorless-Cameras/dp/B09X7DY7Q4/ref=sr_1_307?qid=1672903010&amp;s=computers&amp;sr=1-307"/>
  </r>
  <r>
    <s v="B07WMS7TWB"/>
    <s v="Pigeon by Stovekraft Amaze Plus Electric Kettle (14289) with Stainless Steel Body, 1.5 litre, used for boiling Water, making tea and coffee, instant noodles, soup etc. 1500 Watt (Silver)"/>
    <x v="12"/>
    <n v="649"/>
    <n v="1245"/>
    <n v="596"/>
    <n v="0.48"/>
    <x v="0"/>
    <n v="0.52128514056224895"/>
    <x v="1"/>
    <x v="1"/>
    <x v="2"/>
    <n v="123365"/>
    <s v="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
    <s v="AHHCE7SDKWRKQDLFXF2YNMGODDRA,AEJQ5PXFKFXUBKWMC5RYF2WLEZSQ,AGZDR3Y6MNTBZRSP754LCZGHCLPQ,AE4DHHEU4Y3LQBPIJKXC4IBXB4WQ,AEJ674BKH3ZTC2JQA5PMMQ62I7MA,AFVIELPXTPPBI7HXOXX72AIPJHGQ,AF7V6CVPDC3UJNI3UODXF5FCU4XA,AFYCNW74WYKEQYYNUDBTD4V45H2A"/>
    <s v="ba_doh,Asim Kumar Ghatak,Deepak Sharma,Ujjval Rathod,Shiva Sai Crisna,NANDA KISHORE Patra,Amazon Customer,Danish Shah"/>
    <s v="RVSI68M0EPAVZ,ROQNJTEGAA7VN,R1YNME95M4J2H7,R17RLWB0UMGULZ,R3N9JK1RH8STLG,R30Y52H4BDOPGE,R2VJ4LI8OPJ6TJ,R9N6QZH6MI5P4"/>
    <s v="All your questions answered in this review,Just fine for the price,Its okay okay according to price.,Good for winter times to boil the water,Bass fitting loose,Good product, no issue after using 2months,Good matereal,Only disadvantage is the cord length."/>
    <s v="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quot;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quot;BUY&quot;(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
    <s v="https://m.media-amazon.com/images/W/WEBP_402378-T1/images/I/31na34LxwmL._SX300_SY300_QL70_FMwebp_.jpg"/>
    <s v="https://www.amazon.in/Pigeon-Amaze-Plus-1-5-Ltr/dp/B07WMS7TWB/ref=sr_1_5?qid=1672923591&amp;s=kitchen&amp;sr=1-5"/>
  </r>
  <r>
    <s v="B0BPJBTB3F"/>
    <s v="Khaitan ORFin Fan heater for Home and kitchen-K0 2215"/>
    <x v="54"/>
    <n v="1299"/>
    <n v="2495"/>
    <n v="1196"/>
    <n v="0.48"/>
    <x v="0"/>
    <n v="0.52064128256513031"/>
    <x v="1"/>
    <x v="1"/>
    <x v="20"/>
    <n v="2"/>
    <s v="Khaitan Orfin Fan heater for Home and kitchen|POWERFUL 2000 WATT|HEATING POSITION 1000 W-2000W|ADJUSTABLE THERMOSTAT TEMP.CONTROL|AUTOMATIC THERMAL CUTOUT FOR SAFETY|FRONT GRILL FOR SAFETY|TURBO FAN"/>
    <s v="AGHT3K4KSG5MAQUSXRDT5VNB73GA,AE4Q5XQ7SZW35EEUJKQ3IV2IIBQQ"/>
    <s v="Manidipa Sengupta,Vidisha"/>
    <s v="R1OO2ED6615EX1,RR4S5JTJMCPA5"/>
    <s v="Bad quality,Amazing product.."/>
    <s v="The heating capacity is zero .Moreover i have initiated return request. Noone has come to collect it,Best heater at this price. Quality is very good . Suggest everyone to purchase this heater.......... amazing product to buy..."/>
    <s v="https://m.media-amazon.com/images/W/WEBP_402378-T1/images/I/31B8Pd1SmLL._SX300_SY300_QL70_FMwebp_.jpg"/>
    <s v="https://www.amazon.in/Khaitan-ORFin-heater-Home-kitchen-K0/dp/B0BPJBTB3F/ref=sr_1_326?qid=1672923609&amp;s=kitchen&amp;sr=1-326"/>
  </r>
  <r>
    <s v="B07KNM95JK"/>
    <s v="Foxin FTC 12A / Q2612A Black Laser Toner Cartridge Compatible with Laserjet 1020,M1005,1018,1010,1012,1015,1020 Plus,1022,3015,3020,3030,3050, 3050Z, 3052,3055 (Black)"/>
    <x v="153"/>
    <n v="598"/>
    <n v="1150"/>
    <n v="552"/>
    <n v="0.48"/>
    <x v="0"/>
    <n v="0.52"/>
    <x v="0"/>
    <x v="1"/>
    <x v="3"/>
    <n v="2535"/>
    <s v="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
    <s v="AE2XMB6CEF4SCPYQI75GHNYEAXIA,AGGZZQ5IGA5QAIGYO5NZ6PVT3D7Q,AE6DVWUAWPSVBSLLUQYNPPSQQAJA,AGY5QPHPBISAP2NWFXQM6IUE2FSA,AGFVUN4637QP6LIOV5R4RLQWPRAQ,AGFVDEDXE3HZWF4WGRUEPMDEGISA,AGLQGHCAPA45C7LFUS257GLOBJIQ,AHHZDQ4MJ63XTHK5UTCXGFSPQNTA"/>
    <s v="Dilip Panchal,balu prathap,Rahul,hariraj,MRINAL KANTI MONDAL,pradeep kumar,rashid pathan,Baskaran"/>
    <s v="R367C8BV6Z0S2R,R9M1ZHBVREOSZ,R1B2QSKDQHE9QB,R1Q0759SBMZ8Q0,R3TSRA5SXC5XJ9,R31U43BO6CMP8K,RICP1UJVB4PBJ,R1T3MQ9K7LNI8D"/>
    <s v="It is value for money,No problem,Nice,Quality,GOOD QUALITY,Nice product,Good,SATISFACTORY"/>
    <s v="Product is good, print quality is good,Super printing,Like,Good prospect I am recommending,I USED FOR 20 DAYS BUT I DONT KNOW AFTER THAT WILL PARFORMANCE,Nice product,Good,SATISFACTORY"/>
    <s v="https://m.media-amazon.com/images/I/41p7lk3nj6L._SX300_SY300_QL70_FMwebp_.jpg"/>
    <s v="https://www.amazon.in/Foxin-Toner-Cartridge-Q2612A-Laserjet/dp/B07KNM95JK/ref=sr_1_451?qid=1672903017&amp;s=computers&amp;sr=1-451"/>
  </r>
  <r>
    <s v="B0B8VQ7KDS"/>
    <s v="Airtel Digital TV HD Set Top Box with FTA Pack | Unlimited Entertainment + Recording Feature + Free Standard Installation (6 Months Pack)"/>
    <x v="147"/>
    <n v="1299"/>
    <n v="2499"/>
    <n v="1200"/>
    <n v="0.48"/>
    <x v="0"/>
    <n v="0.51980792316926772"/>
    <x v="0"/>
    <x v="1"/>
    <x v="0"/>
    <n v="301"/>
    <s v="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
    <s v="AGQYZLWPXBTZCFFSJ7N4E5MU6FQA,AGXCSQZYYIGXCSMQD7HKL67TZBRQ,AHBSBZBVPHQ3DNFSVUEISWFKZWEQ,AFZLNTIDI2YFJVCQS4EXCTGWVWEQ,AFCDITQYYSHB5DVHMFMO6M3PV3NA,AEZDOXSJW5A65GIYXQSDYBWNVTCQ,AGJZ4GRH4YOMZSQ7JWZDVPBSW7RA,AHQSA6UQCAE7UBCWEVA4FSRIKTNA"/>
    <s v="Amazon Customer,Chhaya Singh,Ankit bisen,Amazon Customer,Rajesh Raj,Krishna upadhyay,Ajay p.,lusang k"/>
    <s v="R1SLOPXHKI14S6,R1OXLNAD6QN3PK,R4RAOBEKJMT1E,R2DJOU9710152I,R3FXVCBQCGNPLW,R12LALSYGQEMTT,R2XY6WL3YCCBBU,R2VRNRRSOHXHYW"/>
    <s v="Good ptoduct,Overall good product,, and good choice,, ☺️,Cable is short,Good,All channel  view nice,Very fast and good service,Ok,The product was 🙌"/>
    <s v="Good product,I like it's picture quality and recharge plan,,,,,Cable is very short, ground floor ke liye bhi Chhota tha,Good product problem in channel selecting,Like picture quality,I m impressed, service is very good,All channels not available,https://m.media-amazon.com/images/I/71j79HDIG5L._SY88.jpg"/>
    <s v="https://m.media-amazon.com/images/I/41Jy61seJKL._SX300_SY300_QL70_FMwebp_.jpg"/>
    <s v="https://www.amazon.in/Airtel-Pack-Entertainment-Installation-Months/dp/B0B8VQ7KDS/ref=sr_1_497?qid=1672909149&amp;s=electronics&amp;sr=1-497"/>
  </r>
  <r>
    <s v="B07WJXCTG9"/>
    <s v="Pigeon by Stovekraft Amaze Plus Electric Kettle (14313) with Stainless Steel Body, 1.8 litre, used for boiling Water, making tea and coffee, instant noodles, soup etc. 1500 Watt (Silver)"/>
    <x v="12"/>
    <n v="699"/>
    <n v="1345"/>
    <n v="646"/>
    <n v="0.48"/>
    <x v="0"/>
    <n v="0.51970260223048326"/>
    <x v="1"/>
    <x v="1"/>
    <x v="2"/>
    <n v="8446"/>
    <s v="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
    <s v="AHGFUWNO5JO5V5DUDHKMWTLNP5HA,AE5M7SPRDYEU6EPXVXHFGAS3WZXQ,AHVJBPTSYB54ISNJO3RFYLHEVUVQ,AHN7GHEZKML6JVIVYWBWABE7O5TQ,AHHCVLPZJDMVTNXUP3HJK3YIFDFA,AF3MKLAVO72PML63OAC3KF7F5L3Q,AEIJ2WAYER5T4QYWGJINFMXVV5JA,AGL5Z4GVIBTUZX3GXZFXEFSQC7EA"/>
    <s v="R.Ravinder,Tejinder,Santosh dixit,Raju Prasad,Rajendra Kumar chandra,Sekhar Reddy,Fatima Sayyed,Selvaraj Duraisamy"/>
    <s v="R2US7Y06YM7OHR,R2OAKOAGTGVUTN,R3DVFQGVFX84XI,R1WAPDS97JZKIA,R1ESX1X8D1NBKP,R2AUA7VTJ8T109,R2UBSM7L5I24EO,R1G0Q0UJ7FBXGP"/>
    <s v="Useful,Not value for money,कीमत के हिसाब से बेहतर वस्तु है,Good product,Average,Very Good,After sell service,Good"/>
    <s v="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
    <s v="https://m.media-amazon.com/images/W/WEBP_402378-T2/images/I/31na34LxwmL._SX300_SY300_QL70_FMwebp_.jpg"/>
    <s v="https://www.amazon.in/Pigeon-stovekraft-Amaze-Plus-1-8/dp/B07WJXCTG9/ref=sr_1_159?qid=1672923598&amp;s=kitchen&amp;sr=1-159"/>
  </r>
  <r>
    <s v="B01MQZ7J8K"/>
    <s v="Prestige Electric Kettle PKOSS - 1500watts, Steel (1.5Ltr), Black"/>
    <x v="12"/>
    <n v="749"/>
    <n v="1445"/>
    <n v="696"/>
    <n v="0.48"/>
    <x v="0"/>
    <n v="0.51833910034602071"/>
    <x v="1"/>
    <x v="1"/>
    <x v="2"/>
    <n v="63350"/>
    <s v="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
    <s v="AGYJ6QNPZV2B6GT2AC4MVSENRPQQ,AHGQK5T2FWW7VSK76KSD6XOP72BQ,AE72VFMVHB7UT4FFROPQ4KJPAAQQ,AFNFRCOPOSSJLZQELMABX23PG4HQ,AGG5AUMCUIQNY4UVAAJCUF4SBIXQ,AETJFXXUOXIZDBIMIPODYJPTTB5A,AH6ZJI3PGOEZ6VHZ6GDE7XLD5KTQ,AH4ODBOTYE45XNPWGDCJX2BJ4ZVA"/>
    <s v="dgp raju,Amazon Customer,Dipu,Annamalai,prakash srivastava,Ranjeet Pandey,Bk,Narendra Verma"/>
    <s v="R2HZ5T2XT2798Y,R28I6WAWTMIYM4,R3EU822EF5KFY,RAKJKLDU074QU,RS7UBBKWLI55Z,R27KBQUHQTGHED,R3F2RL6ZJQTR56,RZF02EKCFFWGK"/>
    <s v="Very nice,Good product,Packaging,Good , quick hot water suite,Good product,A plus kettle,It’s ok,Good product 👍🏼"/>
    <s v="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
    <s v="https://m.media-amazon.com/images/I/41XXjVSLyGL._SX300_SY300_QL70_FMwebp_.jpg"/>
    <s v="https://www.amazon.in/Prestige-Electric-Kettle-PKOSS-1500watts/dp/B01MQZ7J8K/ref=sr_1_18?qid=1672923591&amp;s=kitchen&amp;sr=1-18"/>
  </r>
  <r>
    <s v="B07MDRGHWQ"/>
    <s v="VW 60 cm (24 inches) Premium Series HD Ready LED TV VW24A (Black)"/>
    <x v="148"/>
    <n v="5699"/>
    <n v="11000"/>
    <n v="5301"/>
    <n v="0.48"/>
    <x v="1"/>
    <n v="0.51809090909090905"/>
    <x v="0"/>
    <x v="1"/>
    <x v="1"/>
    <n v="4003"/>
    <s v="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W/WEBP_402378-T2/images/I/41UPNmnPgeL._SY300_SX300_QL70_FMwebp_.jpg"/>
    <s v="https://www.amazon.in/Visio-World-inches-VW24A-Ready/dp/B07MDRGHWQ/ref=sr_1_210?qid=1672909134&amp;s=electronics&amp;sr=1-210"/>
  </r>
  <r>
    <s v="B08P9RYPLR"/>
    <s v="FLiX (Beetel) USB to iPhone Lightning Textured Pattern Data Sync &amp; 2A Fast Charging Cable, Made in India, 480Mbps Data Sync, Tough Cable, 1 Meter Long USB Cable for Apple Devices (Black)(XCD-L102)"/>
    <x v="1"/>
    <n v="129"/>
    <n v="249"/>
    <n v="120"/>
    <n v="0.48"/>
    <x v="0"/>
    <n v="0.51807228915662651"/>
    <x v="0"/>
    <x v="1"/>
    <x v="6"/>
    <n v="9378"/>
    <s v="TPE material|Output port, 1 meter USB cable length|Customer care number: 1800-102-2700 for product related querie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s3DOD2d1L._SY445_SX342_QL70_FMwebp_.jpg"/>
    <s v="https://www.amazon.in/FLiX-Beetel-Durable-Lightning-Charge/dp/B08P9RYPLR/ref=sr_1_216?qid=1672909134&amp;s=electronics&amp;sr=1-216"/>
  </r>
  <r>
    <s v="B097R4D42G"/>
    <s v="Bajaj New Shakti Neo 10L Vertical Storage Water Heater (Geyser 10 Litres) 4 Star BEE Rated Heater For Water Heating with Titanium Armour, Swirl Flow Technology, Glasslined Tank(White), 1 Yr Warranty"/>
    <x v="85"/>
    <n v="4999"/>
    <n v="9650"/>
    <n v="4651"/>
    <n v="0.48"/>
    <x v="1"/>
    <n v="0.51803108808290155"/>
    <x v="0"/>
    <x v="1"/>
    <x v="1"/>
    <n v="1772"/>
    <s v="Titanium Armour and Swirl Flow Technology|Copper element with efficient longer life|Suitable for 8 bar pressure|Unique Weldfree joint in outer metal body|It comes with Titanium glass lined enamel coated mild steel tank|Installation is not provided free by the brand."/>
    <s v="AFK6D62HRZSHP5W3DE5QGYUYJQEA,AHRFERCLTLB3ZDZ7HP7ZK7C47NRQ,AFBEN3XNJW575CUUZZVH57LJNXKA,AFUGJHXELHJPICD2XOZKM5LYI2PQ,AFUWAPZHIONWGZH6JSHBSMRX7B5Q,AHV5QA3S6VRKZVGXSXDQJUS4VMIQ,AEC7I37QEPNKZBAK62I4W32FSVBA,AGYE2FH2QXPNLL3DEMCGVQ3HCLDA"/>
    <s v="alok tripathi,Aakash,Pankaj,Debjyoti Singha Roy,Vineet singh,Anilkumar J,Nimeshchandra S. Patel,Meiyarasan"/>
    <s v="R6J12JP3JTH6C,R248K7KLOFX63T,R2L9NIJL2B64D6,R3ABOR236EQ7BG,R1UHIUJB5KVIQJ,R1LB16AI14U5D7,R2BB93LFDY6684,R2434EOFPB1SHN"/>
    <s v="very good geyser and value for money,Only geyser comes with the box,Good may be very good,Good product,Accessories missing,Value for the money product,Excellent product,Worth For money"/>
    <s v="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
    <s v="https://m.media-amazon.com/images/I/31IR1G0S9cL._SX300_SY300_QL70_FMwebp_.jpg"/>
    <s v="https://www.amazon.in/Bajaj-Shakti-Heater-Multiple-Safety/dp/B097R4D42G/ref=sr_1_91?qid=1672923595&amp;s=kitchen&amp;sr=1-91"/>
  </r>
  <r>
    <s v="B008YW3CYM"/>
    <s v="USHA EI 1602 1000 W Lightweight Dry Iron with Non-Stick Soleplate (Multi-colour)"/>
    <x v="38"/>
    <n v="616"/>
    <n v="1190"/>
    <n v="574"/>
    <n v="0.48"/>
    <x v="0"/>
    <n v="0.51764705882352946"/>
    <x v="0"/>
    <x v="1"/>
    <x v="3"/>
    <n v="37126"/>
    <s v="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
    <s v="AE3T4QKW5KPNX5VAVCS5K43WSESQ,AECKXEN7R2D54DHRZIB6JYNXLU4Q,AHZTLZNYRSIEOCNNYMQCXWTWA62Q,AEWBJR5EYL5RCKUPUMG52JU2273A,AHWX4CNRSPTA5O3ZVOEKOUW6X6DA,AGV63VPYLUSZSWULWUIOXW446K3Q,AH6I4KMBDUUVG25ZEN636KJP7DQQ,AHHSKRWWN3SB6GQPEDWWIFS7NBIA"/>
    <s v="Rohit Dudeja,Md Tauqeer Akram,Murukadas P S,Ghazanfer Munam,Richa,rajaram kahar,Anurag Pandey,Amazon Customer"/>
    <s v="R2HZX52OZX1DSZ,R1RIP30E4OV9HY,RKBKMUMLLEFJZ,R235OIEM1YE5VP,R19Y9MV672O2K9,R1BQY5JVY4A6ZN,RUKFW1KM46G2K,RTZTMUWT2I4GS"/>
    <s v="Lightweight Dry Iron,Best Iron on cheap rate,Simple and good,Good Product in this price range. However, I recevied a bit damaged product at the handle.,Good,Amazing product,Hot11,Not happy with performance"/>
    <s v="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
    <s v="https://m.media-amazon.com/images/W/WEBP_402378-T2/images/I/31R2gaVLwYL._SX300_SY300_QL70_FMwebp_.jpg"/>
    <s v="https://www.amazon.in/Usha-EI-1602-1000-Watt-Lightweight/dp/B008YW3CYM/ref=sr_1_141?qid=1672923597&amp;s=kitchen&amp;sr=1-141"/>
  </r>
  <r>
    <s v="B0756K5DYZ"/>
    <s v="Prestige Iris 750 Watt Mixer Grinder with 3 Stainless Steel Jar + 1 Juicer Jar (White and Blue)"/>
    <x v="57"/>
    <n v="3249"/>
    <n v="6295"/>
    <n v="3046"/>
    <n v="0.48"/>
    <x v="1"/>
    <n v="0.51612390786338369"/>
    <x v="1"/>
    <x v="1"/>
    <x v="2"/>
    <n v="43070"/>
    <s v="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
    <s v="AENY7MQ3WUVPIJ5I5GPDPMC3NKPA,AGUCURUVW2ZY4B5WL44GZABDZVJQ,AGRVCQ36H2PTAYD7UXHK4NEGENYQ,AEEIEOI4H2XLUKSM52M7BFRT2LDA,AGUYRXOKNFIRS6UWEO2LW3R3SMPQ,AGZ6A52CLFHFAYPVVQ2S2UDBKVYQ,AGGPRBEO44FFHMWGTEGYJIBTPHMQ,AFVQ33NU3HR2QB7KBRNEKKO2REHA"/>
    <s v="Prabhat,Chandrika,Pramesh969,Prity,Amit Kumar,Rao,Sreekanth,SRIKRISHNA"/>
    <s v="R4FRMNYYMSIBC,R3L7S5SH36JCUJ,R1YN1N7YNW7AIJ,RF6JADMLOSANJ,R14CIKGGK258KG,R3E1LOFVZINEMG,R3J7G7NK5FW8U9,R13DVAUMRLLEK8"/>
    <s v="Juicer is not effective,Ok good,Products quality very  good,Coupler stopped working within 2 months of buying,It is good,Good to buy,Good,Weight less"/>
    <s v="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
    <s v="https://m.media-amazon.com/images/W/WEBP_402378-T1/images/I/41v0JSmcIuL._SY300_SX300_QL70_FMwebp_.jpg"/>
    <s v="https://www.amazon.in/Prestige-Iris-Grinder-Stainless-Juicer/dp/B0756K5DYZ/ref=sr_1_132?qid=1672923597&amp;s=kitchen&amp;sr=1-132"/>
  </r>
  <r>
    <s v="B08CFJBZRK"/>
    <s v="Prestige IRIS Plus 750 watt mixer grinder"/>
    <x v="57"/>
    <n v="3249"/>
    <n v="6295"/>
    <n v="3046"/>
    <n v="0.48"/>
    <x v="1"/>
    <n v="0.51612390786338369"/>
    <x v="1"/>
    <x v="1"/>
    <x v="8"/>
    <n v="14062"/>
    <s v="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
    <s v="AHS4CWP5EVS55YZCJPTJGOYTU3HA,AGHPR6EQTULPZKUROAS4OPAIUOCA,AFKFATTS6WN5ILCVN6CMRLYR7ADA,AFZRJWGYUFNULZQLL27PLZYMTYFA,AELE7DJLGDUM3LAQRBESEJDYTKGA,AGX65SCI23EJZDXFUWB2TMZSWM5Q,AFIJ3YWPZ7XB2PZOM2VOCHGKZ6YQ,AG4P3FAK356UYE52PQV6CJD2YHMQ"/>
    <s v="Amazon Customer,Priyanka Shaw,manish agrahari,RAMKISAN,Mahammad Mostafa Madani,akash Gupta,Nikhil,surendra Kumar"/>
    <s v="RJ9UNCLT4UGVW,R1WU3UJKULS586,R1B72Y9UYMCWVG,R23L241XIDFJB3,RZ0VG2M2MCERQ,R22UFBT27YYXB,R3MGVFU1ZMOBFD,R2VOFP1CZA700L"/>
    <s v="So far it is good. Purchased only in October 2022.,Good,Best product in best price range.,Average price good 👍,Good looking,Create too much noise, overall good product,Good,Bahut badhiya hai"/>
    <s v="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
    <s v="https://m.media-amazon.com/images/W/WEBP_402378-T2/images/I/41QNSlZeKiL._SX300_SY300_QL70_FMwebp_.jpg"/>
    <s v="https://www.amazon.in/Prestige-IRIS-mixer-grinder-Black/dp/B08CFJBZRK/ref=sr_1_82?qid=1672923595&amp;s=kitchen&amp;sr=1-82"/>
  </r>
  <r>
    <s v="B08KDBLMQP"/>
    <s v="Croma 500W Mixer Grinder with 3 Stainless Steel Leak-proof Jars, 3 speed &amp; Pulse function, 2 years warranty (CRAK4184, White &amp; Purple)"/>
    <x v="57"/>
    <n v="1290"/>
    <n v="2500"/>
    <n v="1210"/>
    <n v="0.48"/>
    <x v="0"/>
    <n v="0.51600000000000001"/>
    <x v="0"/>
    <x v="1"/>
    <x v="6"/>
    <n v="6530"/>
    <s v="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
    <s v="AGEWFIJDNQ73TIDHQIEMY6PTF7SQ,AGWAYDRCPJOSWY4HN36O4426WURQ,AG3JTK7QUAB6PSV7ECWRFCZCWNYQ,AETCTQA5AB7VTMMOTMZW2HNO264Q,AGBSGY5FA7YYUAR7KJTBGDEZ6TXA,AFIUVXNEPQTVOPLMJ5462QTEWXRQ,AHMTTSRZB6U63UH4TW6J63UXIYEQ,AEFHQZEKUBGETK53T6ASRZZROQRQ"/>
    <s v="Om Shankar,Praburaj,keertika Banshiwal,venkatesh,Masluddin,Shubham Chauhan,S.Safura,Amazon Customer"/>
    <s v="R1SSAFQAM97XHV,R131W5582A5499,RDE1ESVYI4CAI,R2RN8NCKNI5DZ4,RRQ95R1ZRK9NS,R3PJ930B4YQATF,R2V2HJSJQBW2CM,R1C7QRPXGO6AI3"/>
    <s v="Best products,Ok,Short Nd sweet product,Good,About warranty card,Good,Good 👍,It's affordable but cheap quality"/>
    <s v="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
    <s v="https://m.media-amazon.com/images/I/41i1uzCEyWL._SX300_SY300_QL70_FMwebp_.jpg"/>
    <s v="https://www.amazon.in/Croma-500-Watt-Grinder-CRAK4184-Purple/dp/B08KDBLMQP/ref=sr_1_27?qid=1672923591&amp;s=kitchen&amp;sr=1-27"/>
  </r>
  <r>
    <s v="B07S9M8YTY"/>
    <s v="Usha Aurora 1000 W Dry Iron with Innovative Tail Light Indicator, Weilburger Soleplate (White &amp; Grey)"/>
    <x v="38"/>
    <n v="717"/>
    <n v="1390"/>
    <n v="673"/>
    <n v="0.48"/>
    <x v="0"/>
    <n v="0.51582733812949644"/>
    <x v="0"/>
    <x v="1"/>
    <x v="6"/>
    <n v="4867"/>
    <s v="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
    <s v="AEK23DLXXPG7UORUYI2DDS7RFVYA,AFRBQ32JL7MJAZ42PGXUPAXZSDUA,AGY755OL4WDTREH2UHZOLN2MTP3Q,AH3R5XO5VICXIDZB6BHBA5TY6O5Q,AHN6X3QCTG7BILQUFADRQKQ4I2SQ,AFK2NWB52ANDVAGQ53VJ222Y5GSA,AEZQECWFG4XZQBBXN7EBJVDWLMWQ,AESXSM7GDPH2GLFNMTOCZATE4MHA"/>
    <s v="Sachin Sahu,Arpita Panja,Rajesh verma,Mr. Girish Merwade,ravindra kr nayak,Venky,Aashish,Gyar Singh"/>
    <s v="R2T2IQ3NPMSEPC,R1RYD1G1L822TU,R3JBMU1NFJ68VJ,R2WSQQANOVVMW7,R3OIOOP7OOI9B,RXH86NNRUTTSM,R263I1US66YJWE,R1278X0YFW7IYM"/>
    <s v="Not so good,Good,Best best from market.,Very good iron,V Good,Light weight value for money,Really good iron at this price,Overall good."/>
    <s v="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
    <s v="https://m.media-amazon.com/images/I/31W1xfnsOPL._SY300_SX300_QL70_FMwebp_.jpg"/>
    <s v="https://www.amazon.in/Usha-Aurora-Iron-1000-Light/dp/B07S9M8YTY/ref=sr_1_322?qid=1672923609&amp;s=kitchen&amp;sr=1-322"/>
  </r>
  <r>
    <s v="B09TY4MSH3"/>
    <s v="Firestick Remote"/>
    <x v="18"/>
    <n v="1289"/>
    <n v="2499"/>
    <n v="1210"/>
    <n v="0.48"/>
    <x v="0"/>
    <n v="0.5158063225290116"/>
    <x v="1"/>
    <x v="1"/>
    <x v="14"/>
    <n v="73"/>
    <s v="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HH74UTDYQPVBMM4HEEMRAU2DNMQ,AEZYVA7F52G2DCIUPCDUKGNHJ6LA,AEZTZPXHRSWDF5D35QHDQE7QJJCA,AHR6VGN4EOF4UK4ZISINZJ4EFUTA,AEPLVJ2BAVC57LGFBTZCH2YBNJMQ,AE7BIR5NP6B6UA6DSJE23BBYJGHQ,AHEJQ5MN7YJB4A3XTDSTTZID3WKQ,AEHR3J2Y6MUL5B3J5KJNJAH24JDQ"/>
    <s v="Harish Thirunahari,Gajanan Hirde,Tomi breeze,vasudha,Sowmya,Arpit Narula,NAVDEEP GUPTA,Vikram singh"/>
    <s v="R39CZQR3ZPJ0Q7,R1XRT2636AEQEO,R2BSV4B70RKKC8,R2JBI9XCV1RU9E,RC0ZKG91JP10X,RAO17F0JUKD13,R1YWFT51T2HFXX,R2GVGI7SXLDIW9"/>
    <s v="Not how original remote works,Chinese quality,It's okay.,good one,Works great with Firestick,Substandard Copy of original at the cost of original,Pathetic,total waste product don't buy battery drain problem"/>
    <s v="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
    <s v="https://m.media-amazon.com/images/I/31jcyZIAWWL._SX300_SY300_QL70_FMwebp_.jpg"/>
    <s v="https://www.amazon.in/V-smash-Firestick-Remote/dp/B09TY4MSH3/ref=sr_1_453?qid=1672909146&amp;s=electronics&amp;sr=1-453"/>
  </r>
  <r>
    <s v="B08YRMBK9R"/>
    <s v="Candes 10 Litre Perfecto 5 Star Rated Automatic Instant Storage Electric Water Heater with Special Metal Body Anti Rust Coating With Installation Kit, 2KW Geyser (Ivory)"/>
    <x v="85"/>
    <n v="3249"/>
    <n v="6299"/>
    <n v="3050"/>
    <n v="0.48"/>
    <x v="1"/>
    <n v="0.51579615812033652"/>
    <x v="1"/>
    <x v="1"/>
    <x v="2"/>
    <n v="2569"/>
    <s v="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
    <s v="AE64UCDJJ5GO35UI7VJ2OCCZMGFQ,AHQNBEQHTS5HDSNP3LMLQA4H4YPQ,AEPSO6AT7QUTF6LYRISXUYQKHM7Q,AH4ZZLZF5JO74MJ3E6WURPHAOKVA,AE6X7T342OTM3RULX5KQPVUT7TTA,AFIWBQHKNAVWZTU7RYW3TJLJVPOA,AH6SPM32C4XZBAFVXZXENRZ54LSA,AGWQXJIDWICZWNZWNO7SKP3YFEYQ"/>
    <s v="A H.,Amazon Customer,Amazon Customer,Gajendra Kumar sharma,Harpreet Kaur Sodhi,Shashi ranjan Kumar,Chandan Kumar,Vikas sharma"/>
    <s v="R1XLQ3KU8NRG4P,RGVJ5KUUNIU77,R3FD9YGKRHM8LY,R2UNQBX57IZ6IJ,R18R5BIYTIVOX3,R16IEFUYCP8OE0,R2M04XPGQM0UGX,RYGVFM9ORV4JJ"/>
    <s v="Small size is not good,It's a nice product,Gd product for this range,Value for money,Good to Buy,Nice product,Adding review after 2 months of use,Good"/>
    <s v="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
    <s v="https://m.media-amazon.com/images/I/21NKf-n3WdL._SX300_SY300_QL70_FMwebp_.jpg"/>
    <s v="https://www.amazon.in/Candes-Automatic-Instant-Multiple-Perfecto/dp/B08YRMBK9R/ref=sr_1_438?qid=1672923613&amp;s=kitchen&amp;sr=1-438"/>
  </r>
  <r>
    <s v="B0BCYQY9X5"/>
    <s v="Livpure Glo Star RO+UV+UF+Mineraliser - 7 L Storage Tank, 15 LPH Water Purifier for Home, Black"/>
    <x v="35"/>
    <n v="8499"/>
    <n v="16490"/>
    <n v="7991"/>
    <n v="0.48"/>
    <x v="1"/>
    <n v="0.51540327471194658"/>
    <x v="0"/>
    <x v="1"/>
    <x v="0"/>
    <n v="97"/>
    <s v="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
    <s v="AHF45IU3KZ4H47ZP3F7CZE7MHYNQ,AFK3LUAAIPVB22RJDB74TVOSPC2Q,AGCCV4MEGM6TGD4ZCPMBQICK3SNA,AGDM3424VYOWVYWB3TYVDVD2ZZLA,AFXHSMAQBFXU4A34SCILCOV37VIQ,AGO4VY6QUDHZV2JIJXHT5V22GUUQ,AFGIOF47QJUHXAPHAUEQXT6LQJVA,AG5Y7UAFKC352NVZPMRVQRENEAMA"/>
    <s v="Amazon Customer,Ushanandhini M,DGS Engineering solutions,Indrajeet Ghosh,AA,himanshu madhani,Ankit Gupta,Avinash singh"/>
    <s v="R2ZPWCXL5SRL4K,RZQBPVMZ63GKC,R3PZ9M9NRLFCBK,R2VMQ0VVXS5IEG,R2C46FNV1C79UY,R3BAG45K66JWS0,R2L5BXFZ44VH08,R1DNIFUE8H5EEW"/>
    <s v="Livpure water filter reviews,Good product,overall good product, works great,Livepure Water purifier,Excellent.,Amazing product,Superb performance,Very good"/>
    <s v=",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
    <s v="https://m.media-amazon.com/images/I/319t03ZuOML._SX300_SY300_QL70_FMwebp_.jpg"/>
    <s v="https://www.amazon.in/Livpure-Glo-Star-RO-Mineraliser/dp/B0BCYQY9X5/ref=sr_1_318?qid=1672923609&amp;s=kitchen&amp;sr=1-318"/>
  </r>
  <r>
    <s v="B07TC9F7PN"/>
    <s v="Racold Eterno Pro 25L Vertical 5 Star Storage Water Heater (Geyser) with free Standard Installation and free Installation Pipes"/>
    <x v="85"/>
    <n v="8699"/>
    <n v="16899"/>
    <n v="8200"/>
    <n v="0.49"/>
    <x v="1"/>
    <n v="0.5147641872300136"/>
    <x v="0"/>
    <x v="1"/>
    <x v="1"/>
    <n v="3195"/>
    <s v="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
    <s v="AEZB53KJUQPIRSWWZ2SUY6RRAQBQ,AGSBS2YJLL456NQVC5B5QZPUJTJQ,AEWY6T2UJKGOH2ANGNTSBT6RIE6Q,AHBQJUMIK5PCBS5BOXXXXZXPWSJA,AFUV6OAP3USNBV34JGI4IVNUVYSA,AHANTM5UMDC5BAOCVLTX47H4HXLA,AHUM7GQ3FUS2UTPCF3JPGU2PZGUQ,AEVKHWUPE7W4ZIG5RFWKJ2XX3UMQ"/>
    <s v="Ritu,sudhir ranjan,Rashmi kashyap,Arunabha Mukherjee,ronnycrasto,Nani,Amazon Customer,SWARUP DAS"/>
    <s v="RMAC0LO0EDHO9,R1UZCDEE5WMPNY,R35RTKDU6GUF5G,R1WHY9P0NTWTUZ,R2Z12TXTO619EK,R38I9UZZJQWPZL,R1S5FKLP0IY3KE,R32Q73104YVTTE"/>
    <s v="Worth money,Average,Morden geyser , very nice, value for money,Value for money,Voltage issue after geyser installation,Model looks nice but charged for connection pipes.,Very good Geyser. Worth every penny.,Quick service"/>
    <s v="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
    <s v="https://m.media-amazon.com/images/I/31Ex4oSr8RL._SX300_SY300_QL70_FMwebp_.jpg"/>
    <s v="https://www.amazon.in/Racold-Eterno-Pro-Vertical-Metallic/dp/B07TC9F7PN/ref=sr_1_380?qid=1672923611&amp;s=kitchen&amp;sr=1-380"/>
  </r>
  <r>
    <s v="B00N1U7JXM"/>
    <s v="3M Post-it Sticky Note Cube, 200 Sheets (4 Colors x 50 Sheets) | 3&quot; x 3&quot; Size | For notes, reminders, study, school and organizing"/>
    <x v="154"/>
    <n v="90"/>
    <n v="175"/>
    <n v="85"/>
    <n v="0.49"/>
    <x v="0"/>
    <n v="0.51428571428571423"/>
    <x v="0"/>
    <x v="1"/>
    <x v="4"/>
    <n v="7429"/>
    <s v="Material: Paper; Size: 3&quot;x3&quot;|Colour:Multicolour|Add creativity to your communication|Bring variety and personality to your note|Colour code your tasks"/>
    <s v="AFCNMPYF3HBJZ3FYMKXQAMR55OSA,AFW6KM45ORMBEVYBQ4QMSGG2ODOQ,AEWQF6RZYLNE6KZGF7DKK3C7IVGA,AFSLFJUEJHEFU5FAYUPIW2DZZR4Q,AEFUZZHV62AGF5NW5JJMEQI5TJ2Q,AGYOCAXRDRTOABD7L7HRINORYK6A,AFGWCA57CSCLUTCHHHRQOHUZALAQ,AF5DDVYNOENPTAMINHPTVCNWPCZA"/>
    <s v="Deepak kumar,Ahsan Shaikh,Karan Khanna,Sagar Nemade,Fazeela Fazzii..,Manoj,Sujoy Singha 93,Mani"/>
    <s v="R3JRQ21J8LHK67,R2100TLJUT7YQM,R12XEPS4NQ1XIR,R2QO6YC2WQ78Y4,R3HTM8I9Y12U7R,R2X56GH9II23XQ,R975UDYN89ORH,R1G9Y353J4EWAK"/>
    <s v="Adhesion,Good product,Does not stick,Nice sticky note,good,Not up to the mark,Worth to sticky,GREAT...."/>
    <s v="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
    <s v="https://m.media-amazon.com/images/W/WEBP_402378-T2/images/I/41yNejBMf+L._SY300_SX300_.jpg"/>
    <s v="https://www.amazon.in/Post-Cubes-sheets-colours-inches/dp/B00N1U7JXM/ref=sr_1_262_mod_primary_new?qid=1672903007&amp;s=computers&amp;sbo=RZvfv%2F%2FHxDF%2BO5021pAnSA%3D%3D&amp;sr=1-262"/>
  </r>
  <r>
    <s v="B09FFK1PQG"/>
    <s v="Duracell 38W Fast Car Charger Adapter with Dual Output. Quick Charge, Type C PD 20W &amp; Qualcomm Certified 3.0 Compatible for iPhone, All Smartphones, Tablets &amp; More (Copper &amp; Black)"/>
    <x v="138"/>
    <n v="873"/>
    <n v="1699"/>
    <n v="826"/>
    <n v="0.49"/>
    <x v="0"/>
    <n v="0.51383166568569749"/>
    <x v="0"/>
    <x v="1"/>
    <x v="4"/>
    <n v="1680"/>
    <s v="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
    <s v="AHPBU5B6HIJJUIPIX6GIPYKPNZ3A,AGTIGA6CWGOALBOCA5TMGUUDSPPQ,AFOYNH6UHFBRCWDLEY5GKAX2BGKQ,AEYCQ3TR2DE6XHPGHBNF5EW6KUDQ,AG7HMNN4W6OF7QVRDK3MKTR6DY7Q,AFWUBPDUKGCKVGAIFGZ6WMR6EJ6A,AHCAUACHVKPTT5MN5NGYZW4HLH4Q,AHIQOWYOEAPXFI3GJMNRV4Q7BJUQ"/>
    <s v="Amit Kumar singh,rajendra,Paramhans Jiddanand,Vijay Shanker,Vicky,Aslam T.,sandeep singh,BRAVO!!"/>
    <s v="R30W8FL25XCO0K,R1D8C001FIVRSU,R3925M38KC8V79,RXGOGCFPVKD34,R12RKF2K5CHXWV,R2MZ3DIZ5TNO0W,RUB8S6S3B4G58,R37JZMH1JV7PPA"/>
    <s v="Not that faster.....,Good quality product,Nice product.,Beauty and the beast,♥️👌Super fast charging, 1 hour main full charge, dono mobile hi fast charge hote hai.,Nice product,Super fast charger,Very Good!!"/>
    <s v="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
    <s v="https://m.media-amazon.com/images/I/31dYcDtt38L._SX300_SY300_QL70_ML2_.jpg"/>
    <s v="https://www.amazon.in/DURACELL-Charger-Qualcomm-Certified-Charge/dp/B09FFK1PQG/ref=sr_1_51?qid=1672895762&amp;s=electronics&amp;sr=1-51"/>
  </r>
  <r>
    <s v="B07YC8JHMB"/>
    <s v="Aquasure From Aquaguard Amaze RO+UV+MTDS,7L storage water purifier,suitable for borewell,tanker,municipal water (Grey) from Eureka Forbes"/>
    <x v="35"/>
    <n v="8199"/>
    <n v="16000"/>
    <n v="7801"/>
    <n v="0.49"/>
    <x v="1"/>
    <n v="0.51243749999999999"/>
    <x v="1"/>
    <x v="1"/>
    <x v="2"/>
    <n v="18497"/>
    <s v="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
    <s v="AEG4VIVKNFDYAV2FCBSOHWCVZSVQ,AHIBQJW27GSAIXAF67PPWDRPZVAQ,AHRFQ3PYMV7BBVTV3T4KRYULJT3Q,AEPAKIJPENJDKGUKTVAMOBK2ZG3A,AFZUVAVAWLFWHSJD7VW36OO2U5SA,AEW6PJ6XBMPUHS6XB4JBOQ4RBLMA,AH3VHCOFOAF2ECJSINLURTIOYRNQ,AFQLC466OW7RPNR5LJJMFSMK4LYQ"/>
    <s v="Sandesh,Sowmya,Madhu,NIKHIL BANSAL,Amar s.,megha deshpande,NIVAS MANOHARAN,Veeresh"/>
    <s v="R14L8SQPUEZAEJ,RGR9FMKB5LX06,R1R0YDAA1E3OBE,RYC3XH9C3EBWK,R12GSMU9X7QCRL,R3IQIN3KU0Q3XX,R1747LGCOQKZPN,R1IBV1QIKU5QG7"/>
    <s v="Decent product.,Aquasure from Aquaguard is a good product. I liked this product.,Product is good but the service is worst till i experienced  .,Poor service,MVP,Good,Ok,Nice product"/>
    <s v="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
    <s v="https://m.media-amazon.com/images/I/31Gulp0B-0L._SX300_SY300_QL70_FMwebp_.jpg"/>
    <s v="https://www.amazon.in/Eureka-Forbes-Amaze-RO-MTDS/dp/B07YC8JHMB/ref=sr_1_223?qid=1672923603&amp;s=kitchen&amp;sr=1-223"/>
  </r>
  <r>
    <s v="B094G9L9LT"/>
    <s v="KENT 16088 Vogue Electric Kettle 1.8 Litre 1500 W | Stainless Steel body | Auto shut off over heating protection | 1 Year Warranty"/>
    <x v="12"/>
    <n v="999"/>
    <n v="1950"/>
    <n v="951"/>
    <n v="0.49"/>
    <x v="0"/>
    <n v="0.51230769230769235"/>
    <x v="1"/>
    <x v="1"/>
    <x v="8"/>
    <n v="305"/>
    <s v="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
    <s v="AEKI4HAUSUPZGRQ6Q3ATSP4TB6CQ,AEL7BRNIG3LMKHN7NGVJ5HZU53IQ,AELEAOGDLKQD35G3X3LHUYBMODDQ,AFQGS2AFY7DTJGI6UAS7EXUU7ESQ,AG6YAYQRT6LJZXH5GBEJIKTHOVPA,AEXTLIQ6EDAE75U7KIBPPOXBQXEQ,AER6XVPTNSCOWUE2CNWAGADNNTQA,AGQOVXQC5VY3JBAEXPKC3JWPFPQA"/>
    <s v="Alpana Das,Pj,Seema,Shailendra tiwari,Amazon Customer,DILIP KUMAR VERMA,Amazon Customer,Naveen Srichand"/>
    <s v="R18T6LNT4V3WIK,R3J5KJWXWZ9BTL,R27KT7RSJUJ9WK,R24X9LMOOX690Y,RUN0V9GG0NY3K,R898UMT5A5N06,R3EGALHA5I1H5M,RHNR43R07U1HL"/>
    <s v="Need to improve the outlook.,Scratch on product and noisy one,Excellent Product,good,Fabulous,Good item.,Very bad experience,Best market price"/>
    <s v="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
    <s v="https://m.media-amazon.com/images/W/WEBP_402378-T2/images/I/313V6v-Fj3S._SX300_SY300_QL70_FMwebp_.jpg"/>
    <s v="https://www.amazon.in/1-8Litre-Electric-Kettle-Stainless-16088/dp/B094G9L9LT/ref=sr_1_179?qid=1672923600&amp;s=kitchen&amp;sr=1-179"/>
  </r>
  <r>
    <s v="B08C4Z69LN"/>
    <s v="Crucial RAM 8GB DDR4 3200MHz CL22 (or 2933MHz or 2666MHz) Laptop Memory CT8G4SFRA32A"/>
    <x v="155"/>
    <n v="1792"/>
    <n v="3500"/>
    <n v="1708"/>
    <n v="0.49"/>
    <x v="0"/>
    <n v="0.51200000000000001"/>
    <x v="0"/>
    <x v="1"/>
    <x v="5"/>
    <n v="26194"/>
    <s v="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
    <s v="AHT3PNU446CPE3MJRLGDF5V2R5EA,AFM4NVMFZR7V3YHD54FEHQXFQBXA,AFZEG6L4GPWPLCNRA727ERKMBPBA,AF6ZV6WLSN2HCC3XHTVHZOMRRZ3Q,AEIRWUG67FDIYGZLFOLIOT3LAZ4A,AH67GVYCB2QS6CIQIZ7IFYKSMXCQ,AF7V4J7TH7SIZBZW2ZKS56QML76A,AGNGKPDG2KXIZC5EXKPKSBJTSBNQ"/>
    <s v="Riz,Akshat Nehra,Kishan Patel,Saurav Jha,Nilesh Raj,Kasper Nabam,Vineet Kumar,Peeyoosh Kumar"/>
    <s v="R3KX3LZE5DF03I,R2PFGVPB5LCT72,RMB267WFB3JDM,R2CRRWR0OSA7BG,R1EUG815WO4EYL,R1UKGB5AFT0U5N,RYLJRVXKJQYQE,R3JP9UQ5V9B751"/>
    <s v="FPS increased in games after installing it 😍,Worst Experience turned great,Very good product,Really increase performance,8gb ram r*8,It Worked,Good ram at good price.,Good RAM"/>
    <s v="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
    <s v="https://m.media-amazon.com/images/W/WEBP_402378-T2/images/I/51esjcOy79L._SY300_SX300_QL70_FMwebp_.jpg"/>
    <s v="https://www.amazon.in/Crucial-PC4-25600-SODIMM-260-Pin-Memory/dp/B08C4Z69LN/ref=sr_1_210?qid=1672903005&amp;s=computers&amp;sr=1-210"/>
  </r>
  <r>
    <s v="B09YLWT89W"/>
    <s v="Sure From Aquaguard Delight NXT RO+UV+UF+Taste Adjuster(MTDS),6L water purifier,8 stages purification,Suitable for borewell,tanker,municipal water(Black) from Eureka Forbes"/>
    <x v="35"/>
    <n v="9199"/>
    <n v="18000"/>
    <n v="8801"/>
    <n v="0.49"/>
    <x v="1"/>
    <n v="0.5110555555555556"/>
    <x v="0"/>
    <x v="1"/>
    <x v="6"/>
    <n v="16020"/>
    <s v="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
    <s v="AE5TYL3HV3PPD3BRG5C5HJO6Z2SA,AEEBGA5NPM4BZ2UVJYRWPZVHZTVA,AHCRBWWNGNOH5TPA67UMTUK7CSTQ,AELCFPVIRUQFTZXUH25AE3VI3EPQ,AFJYBPSS4S2VWIFDX3BWJQJ7OFNQ,AG72XDX4CZHFNILZCIKRN4AMP2DA,AG7OKZNOYUX3PEFWYNO3WLKVH6MA,AFVP7U6OD4IODWNS7TFARV6HS6DA"/>
    <s v="Sharfuddin Baba Mohammed,Rohit khuswaha,Mansi shelar,Anish Prasad,Backpack Nirvana,Nitin,Rajeev,Sajiedhi Bamon"/>
    <s v="R1FX2ZCKMJB7HV,RW80Q6XC18TR1,R388KPB8P0EVTW,RH57438QTA6TG,ROZVZWR5N5XFF,R32RTSWNYGFNT3,RHK4K6M2PFZCT,R21IS8D23018BF"/>
    <s v="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
    <s v="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quot;INTEGRATED DIVERTER VALVE&quot;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
    <s v="https://m.media-amazon.com/images/I/31Anei7Di0L._SX300_SY300_QL70_FMwebp_.jpg"/>
    <s v="https://www.amazon.in/Aquaguard-purification-municipal-Eureka-Forbes/dp/B09YLWT89W/ref=sr_1_263?qid=1672923605&amp;s=kitchen&amp;sr=1-263"/>
  </r>
  <r>
    <s v="B0B9F9PT8R"/>
    <s v="Eopora PTC Ceramic Fast Heating Room Heater for Bedroom, 1500/1000 Watts Room Heater for Home, Electric Heater, Electric Fan Heater for Home Office Bedroom (White)"/>
    <x v="40"/>
    <n v="1529"/>
    <n v="2999"/>
    <n v="1470"/>
    <n v="0.49"/>
    <x v="0"/>
    <n v="0.50983661220406806"/>
    <x v="1"/>
    <x v="1"/>
    <x v="14"/>
    <n v="29"/>
    <s v="🔥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
    <s v="AFK6D62HRZSHP5W3DE5QGYUYJQEA,AEG62TH65UKTMBXY5MS2T7JD3YLA,AFE3JGTSN4WFROSWXKY5BS2E77CA,AF4O3IAKZFWV4LN6IOTADZX7OCLA,AHPA3OCFQE5RUJGCDKC535BV6YGQ,AG2AYRDUZHKLWJ3J2OL2K2UTOQUQ,AG3B6XNLKK4GGFYPW4JEYBG577CQ,AGPQHMB6XWAURLOJA57DPCU4HQ7A"/>
    <s v="alok tripathi,Ashish Thakur,Yash Gupta,Arun Sharma,Zoeena D.,Naveen Sharma,Dr. Kakati,DC TIWARI"/>
    <s v="RNFDIM9PF1C9U,R36YHQKR1456NC,R3SZ6SM72UXPT9,RZYOW4CYXKVOE,R12ZDG5WML5E1Z,RORVGP6V0EP21,RNHLZSPMRSBN3,R2R3PMS05CDPY4"/>
    <s v="Very beautiful heater but costly and less useful,Decent with some flaws,Good product.... Easy to handle...,I won't recommend it!!,Value for Money Product,Good Product,Low quality heater,Everything as per the description."/>
    <s v="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
    <s v="https://m.media-amazon.com/images/I/41C6ocE26pL._SX300_SY300_QL70_FMwebp_.jpg"/>
    <s v="https://www.amazon.in/Eopora-Ceramic-Heating-Bedroom-Electric/dp/B0B9F9PT8R/ref=sr_1_235?qid=1672923603&amp;s=kitchen&amp;sr=1-235"/>
  </r>
  <r>
    <s v="B08G8H8DPL"/>
    <s v="Bajaj Rex 750W Mixer Grinder with Nutri Pro Feature, 4 Jars, White"/>
    <x v="57"/>
    <n v="3249"/>
    <n v="6375"/>
    <n v="3126"/>
    <n v="0.49"/>
    <x v="1"/>
    <n v="0.50964705882352945"/>
    <x v="0"/>
    <x v="1"/>
    <x v="6"/>
    <n v="4978"/>
    <s v="750 Watts mixer grinder with multi-function blade|Attractive 4 jars with a capacity of 1.8L, 1.5L, 1L and 0.4L|ABS material with vibrant color|It comes with Titan Motor|1 year product warranty"/>
    <s v="AEBMJLSOXQ6R3AYV2E5IRO5ENPLQ,AHWRCD6UPY2VTOKI4TUA37GILDYQ,AHYG77LWWFRTEUKZEO56B2OX5LUA,AHXV3ZOII4LO45733UQAP5Z7HQQQ,AG5TSY3XDBSXVSJHBP24ET5FZOEA,AHPLEWWOIVLJKHU7LMJQATBVVIRQ,AH6XUPCGCWOG63XDNA4PRPWFX4XA,AGOUVBBZUOXEFGG7R5QBLIF34OYA"/>
    <s v="deepak jha,Amazon Customer,Ajit y.,Abdussaboor ansari,MOHD Ajajul,SUBHA T.,Ajitesh Kushwaha,Pradunya gohain"/>
    <s v="R1WOCZISS1XXUR,R2M762SF95HF4B,RC6AWPQ7PREJZ,R17NZIN8DSAOFP,R3A3W9KP62H29B,R38E6QSOIKQFIR,R3EUCFMNX3LPQX,R1FVMAOCOXBG2H"/>
    <s v="Good Product,Good,This product is most satisfying product on Amazon,Bajaj Nam hi Kafi hai,Bahut acchi,It does what it's meant for.....,The juicer is useless but blender/grinder/mixer is fine,Good"/>
    <s v="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
    <s v="https://m.media-amazon.com/images/W/WEBP_402378-T2/images/I/316VkpDJItL._SX300_SY300_QL70_FMwebp_.jpg"/>
    <s v="https://www.amazon.in/Bajaj-Rex-Mixer-Grinder-White/dp/B08G8H8DPL/ref=sr_1_198?qid=1672923600&amp;s=kitchen&amp;sr=1-198"/>
  </r>
  <r>
    <s v="B0B1MDZV9C"/>
    <s v="INALSA Upright Vacuum Cleaner, 2-in-1,Handheld &amp; Stick for Home &amp; Office Use,800W- with 16KPA Strong Suction &amp; HEPA Filtration|0.8L Dust Tank|Includes Multiple Accessories,(Grey/Black)"/>
    <x v="65"/>
    <n v="2286"/>
    <n v="4495"/>
    <n v="2209"/>
    <n v="0.49"/>
    <x v="0"/>
    <n v="0.50856507230255843"/>
    <x v="1"/>
    <x v="1"/>
    <x v="2"/>
    <n v="326"/>
    <s v="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
    <s v="AGGPBIDY2R3EUF2WDFJDCB27YWUA,AEPQHH4GUMMN2KTD7VAT5DZFHUTA,AFBU5FXWPA2YVMWWIMGYMA2AG34A,AGIFWMCJ3D3MLPZ4N6OIIXK4EP7A,AELT5NENL2ZMZ3JT3QH5U5WSB25Q,AFRLWVFJ43WNDMOQDE3QFXJX62OA,AE46HCBRT2IIILPNCL32DZ5JHYMQ,AGIN3WL3VR42ECXY6SFGEVYAX5BQ"/>
    <s v="Vishnu S. Mishra,Amazon Customer,rhymerium,Raman deep,Vishal,Utsav Ghosh.,Ashutosh,Amazon Customer"/>
    <s v="RN9FDFWKUWE27,R9ERTYK7DPN51,R17LPFA7PQVV2Q,R1VIJFIRWTTF1F,R30ZXKRSMH8MBC,R3V395NK0BE964,R30BJ29AF18U6C,R2HZN4EOJBDZU2"/>
    <s v="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
    <s v="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
    <s v="https://m.media-amazon.com/images/I/31RLcOp57gL._SX300_SY300_QL70_FMwebp_.jpg"/>
    <s v="https://www.amazon.in/Dura-Clean-Plus-Filtration-Accessories/dp/B0B1MDZV9C/ref=sr_1_334?qid=1672923609&amp;s=kitchen&amp;sr=1-334"/>
  </r>
  <r>
    <s v="B07FL3WRX5"/>
    <s v="Wonderchef Nutri-blend Complete Kitchen Machine | 22000 RPM Mixer Grinder, Blender, Chopper, Juicer | 400W Powerful motor | SS Blades | 4 Unbreakable Jars | 2 Years Warranty | Online Recipe Book By Chef Sanjeev Kapoor | Black"/>
    <x v="77"/>
    <n v="3299"/>
    <n v="6500"/>
    <n v="3201"/>
    <n v="0.49"/>
    <x v="1"/>
    <n v="0.50753846153846149"/>
    <x v="1"/>
    <x v="1"/>
    <x v="11"/>
    <n v="11217"/>
    <s v="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
    <s v="AFDSTWW5X5LM7QSJ7TE2GDJEZHSA,AFIEOCOML7Z7XPPQYE7CRZW7SA5A,AFMNDDULDD4X33C2CMR6Y62SK46Q,AHRAAREBBBGBBITC3W5WP3PIP4ZQ,AGMU7VJAAQCGVXR2I45DBZ4UOXGQ,AE3WABKZUWIAANLDG7L7UURMCDKA,AEDL3PA6SU7XPRZ3LKDR7XYKZC4A,AGTJB677H6GCY62RBG77CECPEAXQ"/>
    <s v="Priti jain,Burhanuddin Madraswala,Gazala Nawab,Rupali Jain,Badrun nisa,Sohan Gope,nishapandit,Sunil Tanwar"/>
    <s v="RXAODV2OHBKW4,R2AV4UYNGRE33Q,R3KJCPWOGYC672,R2RZ8II2EGKEUF,R20LI4O45SMFP7,R1HPQHT13QYKBK,R110CR4AD558XA,R2GAR49XG4B2MR"/>
    <s v="Compact and powerful but alot of plastic,Overall good,Good product.,Superb product,Effecient and affordable product,Wonderchef Mixer,Very helpful,Very Bad quality product"/>
    <s v="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
    <s v="https://m.media-amazon.com/images/I/414eE-M+gfL._SY300_SX300_.jpg"/>
    <s v="https://www.amazon.in/Wonderchef-Nutri-Blend-CKM-Jars-Black/dp/B07FL3WRX5/ref=sr_1_204?qid=1672923601&amp;s=kitchen&amp;sr=1-204"/>
  </r>
  <r>
    <s v="B09MFR93KS"/>
    <s v="Bajaj Rex DLX 750 W 4 Jars Mixer Grinder, White and Blue"/>
    <x v="57"/>
    <n v="3041.67"/>
    <n v="5999"/>
    <n v="2957.33"/>
    <n v="0.49"/>
    <x v="1"/>
    <n v="0.50702950491748622"/>
    <x v="0"/>
    <x v="1"/>
    <x v="6"/>
    <n v="777"/>
    <s v="Powerful motor - 2000 RPM, 750 Watts|4 Stainless Steel Jars - 1.5L Liquidizing jar, 1.0L dry / wet grinding jar, 0.4L chutney jar, 1.5L polycarbonate blending jar with fruit filter|3 speed with incher facility|Unbreakable Jar Lids and handles|Motor overload protector"/>
    <s v="AHHBMYHNLEWTUVSATQ2JSLH6N7LQ,AGIBUV2VEAGMLKIACL7LEE2P2RQQ,AFNF7FSMSFXXMWH5IKX37LUXMG4A,AHGGMK5IGT2IKSYYR62ABGCO4HZA,AE3FL6OXMXKQCWOBJCDYMJWNA4EA,AHU44INII7PA363NXXQYT4LH7FSQ,AGSGVTPC7VEW2IQVST3XMCNBZCDQ,AHPVM7CXQYY2UPGMQCIN3CYZMCBA"/>
    <s v="Ashish Mishra,PREM SINGH,Manoranjan Behera,Anurag kumar,Tushar Aglave,Samir Sar,GrK,Ravi kiran Mallya"/>
    <s v="R3JBAT4PI4PLO0,R3PJIYCNWQ8Y2L,RWBQ359RY77PV,R1JDR1FHLPPOX7,RAA54PH39YEPK,RCMMD8QLTRHS3,RPVSPK4695JRQ,R3BYL6OMCFQ6H4"/>
    <s v="Good product,Best product,not that much good,Best product,A good mixer grinder,Looks good,It’s a good product…not bad at all,Go to it"/>
    <s v="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
    <s v="https://m.media-amazon.com/images/W/WEBP_402378-T1/images/I/31uBcZhDMjL._SX300_SY300_QL70_FMwebp_.jpg"/>
    <s v="https://www.amazon.in/Bajaj-Jars-Mixer-Grinder-White/dp/B09MFR93KS/ref=sr_1_447?qid=1672923614&amp;s=kitchen&amp;sr=1-447"/>
  </r>
  <r>
    <s v="B08VB57558"/>
    <s v="Samsung Galaxy S20 FE 5G (Cloud Navy, 8GB RAM, 128GB Storage) with No Cost EMI &amp; Additional Exchange Offers"/>
    <x v="33"/>
    <n v="37990"/>
    <n v="74999"/>
    <n v="37009"/>
    <n v="0.49"/>
    <x v="1"/>
    <n v="0.50654008720116273"/>
    <x v="0"/>
    <x v="1"/>
    <x v="1"/>
    <n v="27790"/>
    <s v="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quot;|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
    <s v="AEGEOVAES62OFGQTSPSDSQ5U7SHA,AGMBYTP5MS3JCQZ2NHRA3L2FTC6A"/>
    <s v="Mohammed Suhail,GVR"/>
    <s v="R3R5DS04EXELTJ,R3JBXYOBYRX0A8"/>
    <s v="WORTH BUY ! THE BEST,Good for the price."/>
    <s v="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
    <s v="https://m.media-amazon.com/images/I/41ezRvTwcaL._SX300_SY300_QL70_ML2_.jpg"/>
    <s v="https://www.amazon.in/Samsung-Galaxy-Cloud-128GB-Storage/dp/B08VB57558/ref=sr_1_434?qid=1672895879&amp;s=electronics&amp;sr=1-434"/>
  </r>
  <r>
    <s v="B07F6GXNPB"/>
    <s v="Eureka Forbes Euroclean Paper Vacuum Cleaner Dust Bags for Excel, Ace, 300, Jet Models - Set of 10"/>
    <x v="156"/>
    <n v="253"/>
    <n v="500"/>
    <n v="247"/>
    <n v="0.49"/>
    <x v="0"/>
    <n v="0.50600000000000001"/>
    <x v="0"/>
    <x v="1"/>
    <x v="0"/>
    <n v="2664"/>
    <s v="Special Anti-Microbial(Biocide Treated) Paper Bag.|Used For Protection Against Bacteria,Fungus,Dust Mites and bad Odour.|Protects the motor by trapping the dirt inside them.|Pack of 10|Dimensions: 16 X 32 cm"/>
    <s v="AEAHCVLMYLKLICSIKCTUS54NVQ2A,AFRIWQJKFSDZKTRTU5RSBKSQMIVA,AHFQXP2EQZOT7NTNHK5TMB6QA5QQ,AGLL6YL7RHHSDDGKWQO7ZIG3TXDQ,AGT4T2NBHXL5XVSRRCKSIGW7LDJA,AEAZZCC5KRGSGXGTGBRNK2O6IDAQ,AGBESE5F5QORNV2B6HE4UL4AMZ7Q,AE7QJ5FKTIU6K26GFQWGMXKO2MGQ"/>
    <s v="Lulzdrone,KRISH,Harsh Shah,Harsh,HaPa,Inderjeet Singh,Amazon Customer,Peter john"/>
    <s v="R2K8VZSTF6Y1UH,R30LKPXEPE0CZE,R2714DP5UNSOQ,R1SR34QE2CLNQX,R33PWFEYQMQH30,R1JCIP3VLGLT7E,R2C96SQWZU7SM4,R2QG25I5PKC8ZD"/>
    <s v="Bigger size,Superb.,Vacuum Bag,Price is reasonable and not available locally,Works perfect,Genuine Eureka Forbes,nice,Very good"/>
    <s v="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
    <s v="https://m.media-amazon.com/images/W/WEBP_402378-T2/images/I/51M0UevRosL._SY300_SX300_QL70_FMwebp_.jpg"/>
    <s v="https://www.amazon.in/Eureka-Forbes-Euroclean-Vacuum-Cleaner/dp/B07F6GXNPB/ref=sr_1_485?qid=1672923615&amp;s=kitchen&amp;sr=1-485"/>
  </r>
  <r>
    <s v="B09F6KL23R"/>
    <s v="SKYTONE Stainless Steel Electric Meat Grinders with Bowl 700W Heavy for Kitchen Food Chopper, Meat, Vegetables, Onion , Garlic Slicer Dicer, Fruit &amp; Nuts Blender (2L, 700 Watts)"/>
    <x v="76"/>
    <n v="1414"/>
    <n v="2799"/>
    <n v="1385"/>
    <n v="0.49"/>
    <x v="0"/>
    <n v="0.50518042157913545"/>
    <x v="0"/>
    <x v="1"/>
    <x v="6"/>
    <n v="1498"/>
    <s v="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
    <s v="AEVL6TZWDKICBU5K36HGBG65WXKQ,AFF5UYOSGQEATDUIOBUQAH2O6NAQ,AFGR637UP6QAHFJONHIC6LB54YNA,AG7RQBIKXECMXD644R2M5EZIZ2SA,AFFOJJV3AXO4KXET6TVWACH2AWSQ,AGPBFYSINH6IVWQS4CG5WP3DYCMQ,AG4U3Y2VBDUGHJ6VTFKDIZIZJPWA,AE2MUYHXVNFPILOIZ6T7B72BCR6A"/>
    <s v="Shahnawaz khan,Amazon Customer,Subhajit S.,Farooq,Wangchuk,Tanzila,KUPPUSAMY DESIKAN,Ravindra Pandit Kumavat"/>
    <s v="R3UIZ85E8RCFUT,R2S1HZIXB203EH,R272XKO2RCSBFJ,R2YTL99CZ1KY8F,R2Q3F8S96PYJK5,R3D0YV4YZWF58X,R3NU9GCTSLCR29,R2EX9GSKA1K6IA"/>
    <s v="Purchase 2, one receoved damaged,Good for chopping.,NICE PRODUCT,A very good product.Worth buying,It’s to early heating and wire smelling were is the service centre,Nice product worth it 👍🏻,The container is very flimsy.,Ritan and ripales"/>
    <s v="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
    <s v="https://m.media-amazon.com/images/I/41b8AhOiYBL._SX300_SY300_QL70_FMwebp_.jpg"/>
    <s v="https://www.amazon.in/SKYTONE-Stainless-Electric-Grinders-Vegetables/dp/B09F6KL23R/ref=sr_1_178?qid=1672923600&amp;s=kitchen&amp;sr=1-178"/>
  </r>
  <r>
    <s v="B08ZXZ362Z"/>
    <s v="akiara - Makes life easy Mini Sewing Machine for Home Tailoring use | Mini Silai Machine with Sewing Kit Set Sewing Box with Thread Scissors, Needle All in One Sewing Accessories (White &amp; Purple)"/>
    <x v="74"/>
    <n v="1563"/>
    <n v="3098"/>
    <n v="1535"/>
    <n v="0.5"/>
    <x v="0"/>
    <n v="0.50451904454486762"/>
    <x v="1"/>
    <x v="1"/>
    <x v="9"/>
    <n v="2283"/>
    <s v="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
    <s v="AEHOZYTOH5VUWA2Z7OB672WX4F5A,AEF3QNOCDEMLINRVML6H7XIGWYPQ,AHX4KZVASMGQQOST4T2RAQUZTLCA,AFW6K3O37RXWAJP5JDCSPNPENYDQ,AHELMAOGW7CMAPA6PJOO3INMBRBQ,AE4DX3LKPJLQMTSMMVZISY3Z4LAA,AEZVKCBQBC3W5IQIFD4ZFTL6IFAQ,AHX47N6TUNADPXMMQKVASVBNIHJA"/>
    <s v="Vaishnavi,Paramesh,Kirti Gupta,Mousumi Ganguli,Nikshitha S,Lancy,Kindle Customer,krishna chaudhari"/>
    <s v="R35122PFZXLW77,R20F9Z88XI969Z,R32BCA8W6W1KIF,R8IJQ4BCU3EYB,R1U0ELVGODA4FE,RK6G1OA2NXLKX,RSPH5EIECZOR0,R39210FVK81Z0W"/>
    <s v="Okay,Use full only kid's clothes,Good for beginners or minor repairs,Accessories,Not good for beginners,Good product,Good for small work at home,Good product"/>
    <s v="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
    <s v="https://m.media-amazon.com/images/W/WEBP_402378-T2/images/I/51WNhYBloRL._SY300_SX300_QL70_FMwebp_.jpg"/>
    <s v="https://www.amazon.in/akiara-Tailoring-Stitching-Scissors-Accessories/dp/B08ZXZ362Z/ref=sr_1_493?qid=1672923617&amp;s=kitchen&amp;sr=1-493"/>
  </r>
  <r>
    <s v="B07232M876"/>
    <s v="Amazonbasics Micro Usb Fast Charging Cable For Android Smartphone,Personal Computer,Printer With Gold Plated Connectors (6 Feet, Black)"/>
    <x v="1"/>
    <n v="199"/>
    <n v="395"/>
    <n v="196"/>
    <n v="0.5"/>
    <x v="0"/>
    <n v="0.5037974683544304"/>
    <x v="0"/>
    <x v="1"/>
    <x v="1"/>
    <n v="92595"/>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
    <s v="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53?qid=1672909126&amp;s=electronics&amp;sr=1-53"/>
  </r>
  <r>
    <s v="B01MY839VW"/>
    <s v="Orient Electric Fabrijoy DIFJ10BP 1000-Watt Dry Iron, Non-Stick (White and Blue)"/>
    <x v="38"/>
    <n v="549"/>
    <n v="1090"/>
    <n v="541"/>
    <n v="0.5"/>
    <x v="0"/>
    <n v="0.5036697247706422"/>
    <x v="0"/>
    <x v="1"/>
    <x v="1"/>
    <n v="13029"/>
    <s v="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
    <s v="AFQJZK36S3SRAAAD3376U4KTPU6Q,AF5WVB3K3SQOW74FF45MMSZ7IT4A,AECTQFMI5LITXPVVXAMCEN7T4OMA,AHGYKNL6LSZEE7TP7CPLHDZXBNFQ,AHZQRNFYLWZV3PCNKMUXLLAL6Y5Q,AEU5D4GBLUFHIEJXMJEX4L6TP5FA,AHF7NDPWJ435H5NW5V6B4CLR7NFQ,AHKWS73ZN752YNYJI3RUUS2MHCSA"/>
    <s v="Hariom,Kali,Ajay Patil,Reddy Pradeep Kassetty,Nupur Mallick,jeevanraju,Shamanul akhtar,Faizal"/>
    <s v="R3K3UN3YSLI8K9,RE7V0E8WMQXEZ,R1G9EQA21P73JD,R3HUUS03G360Q3,R36NLGQ9NGSPCE,R1KB6EXTCM1C1H,R2YGR0FZXDNLXL,R1X3FG1SX99UKT"/>
    <s v="Worthy,Love this product,Good,Good,It can be used for two years,👍,Best in this price, will serve the purpose you bought it for.,Good choice in budget Range"/>
    <s v="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
    <s v="https://m.media-amazon.com/images/W/WEBP_402378-T1/images/I/31VoHcKK5ZL._SX300_SY300_QL70_FMwebp_.jpg"/>
    <s v="https://www.amazon.in/Orient-Electric-Fabrijoy-DIFJ10BP-1000-Watt/dp/B01MY839VW/ref=sr_1_69?qid=1672923593&amp;s=kitchen&amp;sr=1-69"/>
  </r>
  <r>
    <s v="B07YQ5SN4H"/>
    <s v="Cello Non-Stick Aluminium Sandwich Gas Toaster(Black)"/>
    <x v="23"/>
    <n v="299"/>
    <n v="595"/>
    <n v="296"/>
    <n v="0.5"/>
    <x v="0"/>
    <n v="0.50252100840336134"/>
    <x v="0"/>
    <x v="1"/>
    <x v="6"/>
    <n v="314"/>
    <s v="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
    <s v="AEYYS445R5U3OMTCXTPFPPYIOC3A,AGRJV53VRADLDOF7VTZ75QXG7Q6Q,AFRZUJVTEHFZOVRCJJMAZTI5343A,AHPGEGRJETCIIA5N5UHXPPK7ZW3A,AGUWLDNMRBUVBQTRLDFJOU7B67WQ,AGZE52HWESBYEHQE7ZWVG6MIUTBA,AHC4U7CH7PGMKPLM3K6T36QSLJBA,AFNISIS3SIIIMSYAPMEAXNWBM4SA"/>
    <s v="deepika chaturvedi,Rishu,SKG,sachin agarwal,ashutosh malik,Amazon Customer,Shallu malik,Amann"/>
    <s v="R2P5LLM3NUTV98,R2T24WJDYF97OT,R1H22LPZ4C01LF,R2Q0K2ZG4X5GOR,RMKFA51N2GL3C,R25ABQM4CM6CPA,R1JXDDZO9EMZD4,R1IBNDHUOM6FD6"/>
    <s v="Very good product,Good,Good,Good product,Not a quality product.,good,Not value for money,Great purchase."/>
    <s v="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
    <s v="https://m.media-amazon.com/images/W/WEBP_402378-T1/images/I/318oSoMwjsL._SX300_SY300_QL70_FMwebp_.jpg"/>
    <s v="https://www.amazon.in/Cello-Non-Stick-Aluminium-Sandwich-Toaster/dp/B07YQ5SN4H/ref=sr_1_339?qid=1672923609&amp;s=kitchen&amp;sr=1-339"/>
  </r>
  <r>
    <s v="B006LW0WDQ"/>
    <s v="Amazon Basics 16-Gauge Speaker Wire - 50 Feet"/>
    <x v="157"/>
    <n v="399"/>
    <n v="795"/>
    <n v="396"/>
    <n v="0.5"/>
    <x v="0"/>
    <n v="0.50188679245283019"/>
    <x v="0"/>
    <x v="1"/>
    <x v="4"/>
    <n v="12091"/>
    <s v="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
    <s v="AE4DPKX5AMUCEWM4543JPWAZVA2A,AH2F6TKL4URXVF2VLVALIU3LA37A,AH4TRU2DCGNKR6IR7W2RIZ5VGILQ,AH7JD2XKCXB32VIEPM4ZMZPFOWGQ,AGUN5Y5M3I3FV5N22KYZUKPU46GA,AGUFGA3PLAEHPSQFXRBSE6LUTOIQ,AH3E36EPFQ2YJEZWSCIN3TQKYWLQ,AFXQA7YBNBU7CB6QVQ7MYYUDP3LA"/>
    <s v="HaRshal Kapote,Chaitanya,Prachi Jha,sanjeeth,manish kataria,San Note,jereenalex,Karthik"/>
    <s v="R10L0LUK0SEJPL,R2EGC3B1JJ6BTS,R35W8V6ZATZ2S,RPN411MPADDQD,RE3HSY12L9YBG,R2UXIGD46L4151,R1LJNC0Q9BR7UW,R2Z93X38SWW7IL"/>
    <s v="Good,Good Quality,Amazing,Wire cost,Quality and performance is excellent.,Really Impressive,Good and cheap!,GOOD ONE"/>
    <s v="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
    <s v="https://m.media-amazon.com/images/W/WEBP_402378-T2/images/I/41vJcrdr5mL._SY300_SX300_QL70_FMwebp_.jpg"/>
    <s v="https://www.amazon.in/AmazonBasics-16-Gauge-Speaker-Wire-Feet/dp/B006LW0WDQ/ref=sr_1_263?qid=1672909136&amp;s=electronics&amp;sr=1-263"/>
  </r>
  <r>
    <s v="B07W4HTS8Q"/>
    <s v="ACTIVA Instant 3 LTR 3 KVA SPECIAL Anti Rust Coated Tank Geyser with Full ABS Body with 5 Year Warranty Premium (White)"/>
    <x v="100"/>
    <n v="1899"/>
    <n v="3790"/>
    <n v="1891"/>
    <n v="0.5"/>
    <x v="0"/>
    <n v="0.50105540897097622"/>
    <x v="1"/>
    <x v="1"/>
    <x v="8"/>
    <n v="3842"/>
    <s v="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
    <s v="AH4ZZLZF5JO74MJ3E6WURPHAOKVA,AE4IRBIAL6D4FWUJDI7G3TDMZEZQ,AESVEGOP7LNFGOWRU36WVYYSKKKA,AH2S7L7OVGU76T5ASFGR72DKZI4A,AFR7VQD5YGYX2A73CJ46ZKRNAKBA,AE5TFI4AZKIO5BARSWZQCPMUQMTA,AGEQFLTLLFRSOOMQH4DGWAPT4YWA,AE5ZOLUY3TPAUBD2KP2BEG2KKC7Q"/>
    <s v="Gajendra Kumar sharma,Gagan,Lavi,Priyesh,Suketu Bhatt,Krish,varsha pandey,PRABHAKAR DESAI"/>
    <s v="R371P01X49V8QV,R3MMP5A1MKKZZP,R1VI6TV1VNY0H6,R2MLAH3IBE9WB6,R2CGNL0P1F07CF,R1SLP1FDAIRDIA,RTCE1LHDI5MSC,R2U1JC1BKWWUFG"/>
    <s v="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
    <s v="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
    <s v="https://m.media-amazon.com/images/W/WEBP_402378-T1/images/I/31RwSnyZZ+L._SY300_SX300_.jpg"/>
    <s v="https://www.amazon.in/ACTIVA-Instant-SPCEIAL-Warranty-Premium/dp/B07W4HTS8Q/ref=sr_1_245?qid=1672923603&amp;s=kitchen&amp;sr=1-245"/>
  </r>
  <r>
    <s v="B09PNKXSKF"/>
    <s v="Noise ColorFit Pulse Grand Smart Watch with 1.69&quot; HD Display, 60 Sports Modes, 150 Watch Faces, Spo2 Monitoring, Call Notification, Quick Replies to Text &amp; Calls (Rose Pink)"/>
    <x v="92"/>
    <n v="1999"/>
    <n v="3990"/>
    <n v="1991"/>
    <n v="0.5"/>
    <x v="0"/>
    <n v="0.50100250626566412"/>
    <x v="0"/>
    <x v="1"/>
    <x v="6"/>
    <n v="30254"/>
    <s v="1.69&quot; grand display: Get the rich immersive viewing experience on the 1.69&quot;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
    <s v="https://m.media-amazon.com/images/I/41Coma77U+L._SY300_SX300_.jpg"/>
    <s v="https://www.amazon.in/Noise-ColorFit-Display-Monitoring-Smartwatches/dp/B09PNKXSKF/ref=sr_1_59?qid=1672895762&amp;s=electronics&amp;sr=1-59"/>
  </r>
  <r>
    <s v="B08461VC1Z"/>
    <s v="Scarters Mouse Pad, Desk Mat Extended for Work from Home/Office/Gaming | Vegan PU Leather | Anti-Skid, Anti-Slip, Reversible Splash-Proof – Deskspread ~ Navy Blue &amp; Yellow"/>
    <x v="142"/>
    <n v="999"/>
    <n v="1995"/>
    <n v="996"/>
    <n v="0.5"/>
    <x v="0"/>
    <n v="0.50075187969924817"/>
    <x v="0"/>
    <x v="1"/>
    <x v="5"/>
    <n v="7317"/>
    <s v="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
    <s v="AFTJIOQOYRDJGI723DK74GWNDZ2A,AHHUIFGGDKLFQ5JQ6GKTCFP5ICTQ,AFJ4RYVZPFVURFU2KARPMUWJHY5A,AG4HRCTC3U32DT5KTF5D2KYASGSQ,AFXXUQYCEVF3LETU5PSA77TAE5FA,AFKQ3TOYUPI6L7KPMRWMFU26JUMQ,AG4FIDFQU6LP6QMFQY53VSV5JYXA,AHWPQ2ZMZFHAYASC4DS6LFCQ4D5A"/>
    <s v="Abhay N.,Karan Arora,Bhavneet Singh,Deeptha Narayan,ANAND PRATAP,Vinay Savla,Parmod,Shail Alavani"/>
    <s v="R21X3T7OXJDYF5,RFZ7PECSOYOD0,RCNWHX6JCJZ24,R13B46MR7D4UW6,R2WIO7GRU4X1VE,R15WY8KFOZPEO0,R1GZSDMDXLI6UA,R2GSFMREX0SZF0"/>
    <s v="Nice looking and good finish deskmat,Premium product compared to other desk mats,Nice deal! Go for it,Good desk mat,Feels good,Best mat,Worth every penny,pretty good"/>
    <s v="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
    <s v="https://m.media-amazon.com/images/I/31rWKVEYZOL._SX300_SY300_QL70_FMwebp_.jpg"/>
    <s v="https://www.amazon.in/Scarters-Office-Keyboard-Splash-Proof-Leather/dp/B08461VC1Z/ref=sr_1_410?qid=1672903016&amp;s=computers&amp;sr=1-410"/>
  </r>
  <r>
    <s v="B0832W3B7Q"/>
    <s v="Pigeon By Stovekraft ABS Plastic Acer Plus Induction Cooktop 1800 Watts With Feather Touch Control - Black"/>
    <x v="104"/>
    <n v="1799"/>
    <n v="3595"/>
    <n v="1796"/>
    <n v="0.5"/>
    <x v="0"/>
    <n v="0.50041724617524341"/>
    <x v="1"/>
    <x v="1"/>
    <x v="8"/>
    <n v="9791"/>
    <s v="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
    <s v="AGI226GQCKRT4Z3EB3IW3VTJRT6A,AET5HQF3I4LQLCIILH3ZVBKLSBGQ,AFWFT42A53TOEEBRRN6C5HLLBTSQ,AHBF7XZLKLGYAH7Y44ELCRD3NTSA,AGRZFB35TUXB4ZWLVYPPBUN5YNUQ,AH7TTTBSXRAFZR4KAGYIFV3J7ZIA,AED5BT2OISJYFBV7A2B33PXRM27A,AHIZGOKS3XBB5L524ZR3OZBCVWVQ"/>
    <s v="Arun siddharth jr,Rajeshwar r.,DR.RAMANJEET SINGH,Vikram Singh Rajput,Birendra Kr. Saha,Rahul,As,Ajay suyal"/>
    <s v="RWY553B13GWAK,R23QMRIS0UXNQL,R2ZZZJ36VTNHMV,R38CKW00NINQ49,R1FBBD2SP4W76F,R3C67N77WGMHKM,R1GQ8VSBRXN2GB,R2B8DPA0SN9518"/>
    <s v="It's an okay induction stove on a budget price,Super,Nice product,Pigeon Induction,Easy to clean,Works fine issue with delivery product bit damaged,Average,It is nice product &amp; easy to use best at this price"/>
    <s v="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
    <s v="https://m.media-amazon.com/images/W/WEBP_402378-T2/images/I/41xXipZ7vjL._SX300_SY300_QL70_FMwebp_.jpg"/>
    <s v="https://www.amazon.in/Pigeon-Stovekraft-Acer-Plus-Induction/dp/B0832W3B7Q/ref=sr_1_55?qid=1672923593&amp;s=kitchen&amp;sr=1-55"/>
  </r>
  <r>
    <s v="B08CNLYKW5"/>
    <s v="Lifelong Power - Pro 500 Watt 3 Jar Mixer Grinder with 3 Speed Control and 1100 Watt Dry Non-Stick soleplate Iron Super Combo (White and Grey, 1 Year Warranty)"/>
    <x v="57"/>
    <n v="1699"/>
    <n v="3398"/>
    <n v="1699"/>
    <n v="0.5"/>
    <x v="0"/>
    <n v="0.5"/>
    <x v="1"/>
    <x v="1"/>
    <x v="8"/>
    <n v="7988"/>
    <s v="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
    <s v="AFIVMIYDHVSWUJ77XS632R7TSN6A,AE5PSEM6HJVUV5QNHJVA7RRSLNVA,AHNWJSDCHTTUYK5WOJBU2YKTR3IA,AEKDDCDBJEPCINQLCPOG33CGEZ6A,AGMYHDB65TQJ72JNLCDSU7RTYDFQ,AGYELK56Z7JKZAKVNPGUEI4TGRUQ,AG5CGZYQFXZAC3I63JBZ3K424DRQ,AHNWVF7BXDF76ZZFCIHJ4WW4CWDA"/>
    <s v="Lachhu Tejwani,Suaeb ansari,Aditya Upadhyay,kartar singh,Jameel Ansari,yaeo verma,Alice dsouza,pooja bhilare"/>
    <s v="R13SXCYDWPZD7M,R27X89M6VNZAZ6,R13PRENBWGTJL4,R1DIQOKB8QYLUH,R2FHZN2WCMLBOH,R2AOJHZMUZ7G2I,R91I40PR8A2CN,R2IZYQKHGOMD5L"/>
    <s v="Like it,Nice 👍 he,Iron worse grinder still usefull,Good,Nice work,Good for,Mixer is good. But package is very shabby. Wanted to gift it. But changed my mind,आवाज बहुत आती है बाकी मिक्सर accha hai"/>
    <s v="Value for money,Bahot achha product he ye,Iron got damaged in just 1 year. While past few months I used before that just using occasionally like 1 time in month. Same uses of grinder. But currently grinder working fine. This review date 30 dec&quot;22 purchased product at 7th oct&quot;21.,All product good. I am happy,Good product of life long,Good,,Loud jyada hai"/>
    <s v="https://m.media-amazon.com/images/W/WEBP_402378-T1/images/I/41q7gsgB+gL._SY300_SX300_.jpg"/>
    <s v="https://www.amazon.in/Lifelong-PowerPro-Mixer-Grinder-Super/dp/B08CNLYKW5/ref=sr_1_277?qid=1672923606&amp;s=kitchen&amp;sr=1-277"/>
  </r>
  <r>
    <s v="B09M3F4HGB"/>
    <s v="Borosil Volcano 13 Fin Oil Filled Radiator Room Heater, 2900 W, Black"/>
    <x v="40"/>
    <n v="9495"/>
    <n v="18990"/>
    <n v="9495"/>
    <n v="0.5"/>
    <x v="1"/>
    <n v="0.5"/>
    <x v="0"/>
    <x v="1"/>
    <x v="1"/>
    <n v="79"/>
    <s v="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
    <s v="AFIW2LGGEMKYVUE6UG2YLJ73QOLA,AEQFXB3NZOMW4N72EAGVDHFV7M4A,AGRAJW47BFWMQE426JX6TR2BCELQ,AGSJ64KS4SFGZOJTR4TWAMQHNTIQ,AETH7LKNVDPFD2WPRVL7WXXCQXQA,AFDQX4OPUFUN56VXCWO54Z7O2AEA,AGILEHPBZZUJACQFI527X6HPPS2Q,AEAKW6XSSNBTTT2SHXRSIYJ3P2KA"/>
    <s v="Vivi nyuthe,Amazon Customer,Bala Mahesh Yadav Thotakura,Sunil Singh,Thoughtful_user,Anuj,Mamta,Vikas"/>
    <s v="R3E3VUOM7IQWIG,RZ2N6DQS7N3YW,R1M6LN7UHLOFD5,RSFAK41WPQNGS,RFTJVE897RMI1,R5BPUDDXQP2LX,R1RNRZ1O5EQLX2,R2RPW3A6WAAR13"/>
    <s v="A1,AWESOME PRODUCT,Room heater2900watt need separate power connection,Not upto the mark.,Probably the best build in this category.,A good heater with some additional amazing features which make it a best buy,Not as expected,Nice product"/>
    <s v="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
    <s v="https://m.media-amazon.com/images/I/41qqrzjPySL._SX300_SY300_QL70_FMwebp_.jpg"/>
    <s v="https://www.amazon.in/Borosil-Volcano-Filled-Radiator-Heater/dp/B09M3F4HGB/ref=sr_1_371?qid=1672923611&amp;s=kitchen&amp;sr=1-371"/>
  </r>
  <r>
    <s v="B06XGWRKYT"/>
    <s v="Kodak 80 cm (32 Inches) HD Ready LED TV Kodak 32HDX900S (Black)"/>
    <x v="148"/>
    <n v="7999"/>
    <n v="15999"/>
    <n v="8000"/>
    <n v="0.5"/>
    <x v="1"/>
    <n v="0.4999687480467529"/>
    <x v="1"/>
    <x v="1"/>
    <x v="8"/>
    <n v="3022"/>
    <s v="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
    <s v="AHILWO2P2PT6EKK2HS4EALRJIQ7Q,AGBF4IFXPQPS3KTL2RET4NAYKSZA,AF3WE2A3BJW3ZK2XTUU7GTQ5P2IA,AGWS7K3SXNU4RJUBPYYEVO76HULQ,AGDSPVKPPJG2FSNEYACD45GIJ7WQ,AFSG7IWPY64B6DNMUDVXYCEK4G4A,AGABMXBJYA3LSM5LIRNXL3HMHTLA,AHBNWKWV73LMUFENL6T43ZEP2ASQ"/>
    <s v="Sandip Shingrakhia,Abhishek Gagan,dasprathap,Pradeep,DrChirag Rajpara,Atanu Sarkar,Puja Das,Shankar"/>
    <s v="R20Y7L8T8S0B2V,R19O1AZBIG1F5P,R1HA5IN5GZZEKJ,R3BGLBQWLQUBW0,R2GKH9JNW12AKY,RKEC16QEHA2WT,R1A9NXDM3RASAL,R25TUXKCEEATJ0"/>
    <s v="This is a Best kodak LED,Product is Good as per the price but customer service experience is too bad,It's ok,Company doesn't provide Installation.Demand  change for it.,Good but not best,Good product 👍,Very nice,Display quality and incomplete product"/>
    <s v=",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quot;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
    <s v="https://m.media-amazon.com/images/I/51xYKHUpdHL._SY300_SX300_QL70_FMwebp_.jpg"/>
    <s v="https://www.amazon.in/Kodak-inches-32HDX900S-Ready-Black/dp/B06XGWRKYT/ref=sr_1_451?qid=1672909146&amp;s=electronics&amp;sr=1-451"/>
  </r>
  <r>
    <s v="B0B6BLTGTT"/>
    <s v="Noise Pulse 2 Max Advanced Bluetooth Calling Smart Watch with 1.85'' TFT and 550 Nits Brightness, Smart DND, 10 Days Battery, 100 Sports Mode, Smartwatch for Men and Women - (Jet Black)"/>
    <x v="92"/>
    <n v="2999"/>
    <n v="5999"/>
    <n v="3000"/>
    <n v="0.5"/>
    <x v="1"/>
    <n v="0.4999166527754626"/>
    <x v="0"/>
    <x v="1"/>
    <x v="3"/>
    <n v="7148"/>
    <s v="Massive 1.85&quot;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
    <s v="AHVEG7WUVHTOAT7YZ2Z6VNJCBYYA,AFX7Y424L7A2WXEKEFTRAATHZTGA,AGKVBPWUJ5SHPUHQCCYNHWBISW5A,AEC2T4BCBJLQGM6767M73GQX6THA,AEUUGGQ72VZ33Y4WLZKDODUA3XZA,AGGHAVSNZUQC5BOOK56TT6TQJSGA,AEZX46Y3IHTKWR3QYFI34XQKFJ6Q,AEZZ4FRTICGTE5ELNL2IAZYRH3QQ"/>
    <s v="Amazon Customer,Abhinay Kanth D M,Himanshu,Aadi Raj Uthup,Gaurav,Kiran das,Santosh Bakare,Suman Sharma"/>
    <s v="R2G9RHDQN3S511,R3GFHK3HJ4FRRZ,R3QKL6QNRFS6T,R1JGF7WFAYR6SA,R3QMM0HI96HW0Z,R3OW5MN95Z8BDO,R1NBO3NP1WH1V8,R9DM4KZATOPQE"/>
    <s v="Value for money smartwatch for those interested in tracking their physical activity.,Noise pulse2max smart watch is awesome and looks good,Paisa wasool,One of the best smartwatches in this segment,Noise,Touch,Good value for money,Best budget segment fitness watch"/>
    <s v="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
    <s v="https://m.media-amazon.com/images/I/41u0PC4NajL._SX300_SY300_QL70_ML2_.jpg"/>
    <s v="https://www.amazon.in/Noise-Advanced-Bluetooth-Brightness-Smartwatch/dp/B0B6BLTGTT/ref=sr_1_202?qid=1672895806&amp;s=electronics&amp;sr=1-202"/>
  </r>
  <r>
    <s v="B07GVR9TG7"/>
    <s v="TP-Link Archer AC1200 Archer C6 Wi-Fi Speed Up to 867 Mbps/5 GHz + 400 Mbps/2.4 GHz, 5 Gigabit Ports, 4 External Antennas, MU-MIMO, Dual Band, WiFi Coverage with Access Point Mode, Black"/>
    <x v="106"/>
    <n v="2499"/>
    <n v="4999"/>
    <n v="2500"/>
    <n v="0.5"/>
    <x v="0"/>
    <n v="0.49989997999599922"/>
    <x v="0"/>
    <x v="1"/>
    <x v="4"/>
    <n v="35024"/>
    <s v="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
    <s v="AFZQFX2T6G3DRQ5VN2RLQHKHN7OQ,AEWQ6I7BKVHK5FWMLUNE7WL225TA,AETG7JHK5RW3AFEYCBDANJNOWWGA,AHPF2D5RYZ5QDJZFGDKRPRL36Q5A,AH65VYWK4QUJQPLHAIBZ2PIVQ5WA,AGLMDXIDTQ6JHLKTJF7S2CD3PFJA,AHSCYYDMRKGSS34SATRXSBNFPLSQ,AHYPBUOGDWIPQZHL5OKLHPXJB2SA"/>
    <s v="Pratyush,Karan G.,Aditya kamble,Akshay M.,Sunanio13,Anupam,Jitendra Rajput,KISHORE THOLANA"/>
    <s v="R1KQN0FQ8TQUYP,R2LIHYNX33S3JW,R2MSZF0CBI5362,R2RECNPT3U4S0R,R1G9BQDKBF78M7,R2GO75L7U86Z1V,R33PHX4BSNENA9,R301O6LFOU2YZ8"/>
    <s v="Excellent offering from TP-Link,Signal disconnected,Bad packaging from Amazon,Good product for that money,The WiFi range got increased, compare to my old Router!,Very good router in this price segment,Good Product,Wifi router"/>
    <s v="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quot;unknown&quot;,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
    <s v="https://m.media-amazon.com/images/I/41VDUqScJFL._SX300_SY300_QL70_FMwebp_.jpg"/>
    <s v="https://www.amazon.in/TP-Link-Archer-C6-Wireless-MU-MIMO/dp/B07GVR9TG7/ref=sr_1_84?qid=1672902998&amp;s=computers&amp;sr=1-84"/>
  </r>
  <r>
    <s v="B09P18XVW6"/>
    <s v="Noise Pulse Buzz 1.69&quot; Bluetooth Calling Smart Watch with Call Function, 150 Watch Faces, 60 Sports Modes, Spo2 &amp; Heart Rate Monitoring, Calling Smart Watch for Men &amp; Women - Jet Black"/>
    <x v="92"/>
    <n v="2499"/>
    <n v="4999"/>
    <n v="2500"/>
    <n v="0.5"/>
    <x v="0"/>
    <n v="0.49989997999599922"/>
    <x v="1"/>
    <x v="1"/>
    <x v="2"/>
    <n v="7571"/>
    <s v="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W/WEBP_402378-T1/images/I/317lVfwVu8L._SX300_SY300_QL70_FMwebp_.jpg"/>
    <s v="https://www.amazon.in/Noise-ColorFit-Bluetooth-Monitoring-SmartWatch/dp/B09P18XVW6/ref=sr_1_152?qid=1672903002&amp;s=computers&amp;sr=1-152"/>
  </r>
  <r>
    <s v="B09NVPJ3P4"/>
    <s v="Noise ColorFit Pulse Grand Smart Watch with 1.69&quot;(4.29cm) HD Display, 60 Sports Modes, 150 Watch Faces, Fast Charge, Spo2, Stress, Sleep, Heart Rate Monitoring &amp; IP68 Waterproof (Electric Blue)"/>
    <x v="92"/>
    <n v="1999"/>
    <n v="3999"/>
    <n v="2000"/>
    <n v="0.5"/>
    <x v="0"/>
    <n v="0.49987496874218557"/>
    <x v="0"/>
    <x v="1"/>
    <x v="6"/>
    <n v="30254"/>
    <s v="1.69&quot; grand display: Get the rich immersive viewing experience on the 1.69&quot;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
    <s v="https://m.media-amazon.com/images/I/412dSHwBHGL._SX300_SY300_QL70_ML2_.jpg"/>
    <s v="https://www.amazon.in/Noise-ColorFit-Monitoring-Smartwatches-Electric/dp/B09NVPJ3P4/ref=sr_1_457?qid=1672895886&amp;s=electronics&amp;sr=1-457"/>
  </r>
  <r>
    <s v="B07W7Z6DVL"/>
    <s v="Infinity (JBL Fuze 100, Wireless Portable Bluetooth Speaker with Mic, Deep Bass, Dual Equalizer, IPX7 Waterproof, Rugged Fabric Design (Black)"/>
    <x v="158"/>
    <n v="1499"/>
    <n v="2999"/>
    <n v="1500"/>
    <n v="0.5"/>
    <x v="0"/>
    <n v="0.49983327775925307"/>
    <x v="0"/>
    <x v="1"/>
    <x v="3"/>
    <n v="25262"/>
    <s v="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
    <s v="AHBISYTXOMEMKDTXVEKH57D2X3RA,AEOSGU32LYFVLXEHETK4QU4UDWEA,AE3MPP4472M7T34QT5674QU2XC3A,AHGDXMKQ7B3CJHLZ3GCXWMDMPGSQ,AF6OH7C5LOWQK2VR6DKMNSKHMUFQ,AFLY6EXAO7CNVWL2AVBQVO224Y3Q,AF6SSEMMZHBAKRV5BGIBKWRCNCTA,AHUMH22K5KBLNH2K2GA3EEXOWSPQ"/>
    <s v="Sreekumar KURUMALIKKAL,Mukund,ADITYA GUPTA,dev,Abraham,Mahendra,Rahul G,Vivek Kumar"/>
    <s v="R2NQLS6I62ASDV,RIT3TAH74G3JM,R3V03S1XKJWJ4F,RTNPJ485GGG0B,R37FLGM56SKQDQ,R3LPNHIQDOG8J9,R13ZLVXBTCNIUC,R1CEC872UPQJTP"/>
    <s v="Good Handy Bluetooth Speaker,Very Nice,Medium,Worth to the money,4.5,Good,Value for money,Value for money is good...."/>
    <s v="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
    <s v="https://m.media-amazon.com/images/W/WEBP_402378-T1/images/I/51UH57Cs5hL._SX300_SY300_QL70_FMwebp_.jpg"/>
    <s v="https://www.amazon.in/Infinity-Fuze-100-Waterproof-Portable/dp/B07W7Z6DVL/ref=sr_1_500?qid=1672903019&amp;s=computers&amp;sr=1-500"/>
  </r>
  <r>
    <s v="B07ZKD8T1Q"/>
    <s v="Cuzor 12V Mini ups for WiFi Router | Power Backup up to 4 Hours | Replaceable Battery | Ups for Wi-Fi Router and Modem | Ups for Router up to 2A | ups for uninterrupted wi-fi"/>
    <x v="106"/>
    <n v="1499"/>
    <n v="2999"/>
    <n v="1500"/>
    <n v="0.5"/>
    <x v="0"/>
    <n v="0.49983327775925307"/>
    <x v="0"/>
    <x v="1"/>
    <x v="5"/>
    <n v="8656"/>
    <s v="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
    <s v="AF757N27JM5UZFJ3TS5FVGBYVMDA,AEMZHQJZLLZE7YLSPHME5ZJUOQ6A,AGTQADVKZIITNOSSU2VHYAEEZ7WQ,AG5QL2X7ZDWB3GK34SRUZTAXKO2Q,AFVEPSR3NXA6IPMGBTDRZNB6TY7Q,AFDLI3P4HU4RJGHXBV5X4UBM7ZLA,AGSYEEI6BBNNWJDYAHK22EYCPKQQ,AGNR2DWHR4DRJVRRUOZTUU4EY5RA"/>
    <s v="Subramanian M,krupasindhu,Amazon Customer,Arun,Siva sbs,Johny Depp,Abhishek Kumar Singh,Mr. G"/>
    <s v="R322EU1EPO0EFK,RKIITDXE4AGW3,R2MPRUBHGVAK2R,R13E9GP8EQCMZ3,R2ID65YG8CVX9K,RX6LRL2BB59G,R1K208FSP9EL6F,R1QH3BPFU8VE89"/>
    <s v="Cute one,Received today and installed.Observing performance.,Provides 1-30 to 2 hours backup,Perfect modem and router UPS,Nice product with some drawbacks,Shandaar Jabardast Zindaabad,As expected,Excellent product for apartments with DG backup."/>
    <s v="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
    <s v="https://m.media-amazon.com/images/W/WEBP_402378-T2/images/I/31VtFl2O33L._SX300_SY300_QL70_FMwebp_.jpg"/>
    <s v="https://www.amazon.in/Cuzor-Router-Switching-Moisture-Resistant/dp/B07ZKD8T1Q/ref=sr_1_246?qid=1672903007&amp;s=computers&amp;sr=1-246"/>
  </r>
  <r>
    <s v="B08FB2LNSZ"/>
    <s v="JBL Tune 215BT, 16 Hrs Playtime with Quick Charge, in Ear Bluetooth Wireless Earphones with Mic, 12.5mm Premium Earbuds with Pure Bass, BT 5.0, Dual Pairing, Type C &amp; Voice Assistant Support (Black)"/>
    <x v="17"/>
    <n v="1499"/>
    <n v="2999"/>
    <n v="1500"/>
    <n v="0.5"/>
    <x v="0"/>
    <n v="0.49983327775925307"/>
    <x v="1"/>
    <x v="1"/>
    <x v="11"/>
    <n v="87798"/>
    <s v="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
    <s v="AGZCXPBXKXIEQTY4AH7KM6OPQW3Q,AF7IPRBRDY6D4F7XVZW4QZZRI3KQ,AHGJXZZRXZB2T477ZTVMMKDT3LGA,AHXW4TW4TIIXXSXFZXBR2MWZLVQA,AGUQ57PHU2MEG2BIYVXDH5WDDDZA,AH2MCCISNTRUSC5FU5VOYCGL575A,AH4IURQX3DSNH4KLG3MFMVNAR64A,AFNBAIT26TZ4OJCNYY37T6SWDS3A"/>
    <s v="Amazonnig,Anurag,p_v_,Anil Kumar,Ignatius Nayan D'Rozario,Amazon Customer,Maulik Aryan,basraj"/>
    <s v="R3NMIVJ17E0X21,RB5W0IR72WUCL,RYFMIDRTCXL9G,RAXJMWTTGEC3N,R3NIYIIT389DWG,R9X812EYFQOYQ,R3JUK9JGV9M0OZ,R11666SEDDXZ66"/>
    <s v="Good headphones, the sound is good, not sure about comfort,Just Ok,Budget Entry Level Banger Headset,Good quality product,Good multipoint connectivity. Falls off the ear,Good quality, but battery draining,ANC very bad,Bluetooth not working after 4 month"/>
    <s v="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
    <s v="https://m.media-amazon.com/images/I/3118CXMdMUL._SX300_SY300_QL70_FMwebp_.jpg"/>
    <s v="https://www.amazon.in/JBL-Playtime-Bluetooth-Earphones-Assistant/dp/B08FB2LNSZ/ref=sr_1_142?qid=1672903001&amp;s=computers&amp;sr=1-142"/>
  </r>
  <r>
    <s v="B00KRCBA6E"/>
    <s v="Maharaja Whiteline Lava Neo 1200-Watts Halogen Heater (White and Red)"/>
    <x v="159"/>
    <n v="2499"/>
    <n v="5000"/>
    <n v="2501"/>
    <n v="0.5"/>
    <x v="0"/>
    <n v="0.49980000000000002"/>
    <x v="1"/>
    <x v="1"/>
    <x v="8"/>
    <n v="1889"/>
    <s v="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
    <s v="AEYE6GBRAGTNWEYKWB7FR7N6TDXA,AFDEP5BAQJAZIRI4DYD3EDMU3QXQ,AHX4VILQLV2O4YDRNDB2CDINB3GQ,AEDYZS5DODYXST6PMDSAC3F5NOUQ,AFLLBLLQVZ3QSLIIGODVPUBNBBEQ,AH7CPPNFP5OSHCIZ5DOL7QFIJFGQ,AHXEZJCTKLG7GQLWYZAYJZUIO5MQ,AGVVBU3GUEICPISM53O6W5H4DZPQ"/>
    <s v="SURAJ VERMA,VRK,Anil Bisht,ajeet,Harsh Mehta,Arun G.,Abhishek Gupta,Rajesh K G"/>
    <s v="R3RNBI15LHZP4A,RISUZF7W6LE2K,R10FSXTXXK9XYF,R2BQKY1TVJYAS6,R3471IKLH5WNBP,RSL3RF7SXG9CZ,RT90DRDTG154I,RGXQJUL1WL355"/>
    <s v="Good product,One month is gone,How to buy lights extra ??????????,Best product,Waste product I received a broken product,Built quality not good,Don't buy. Maharaja is a cheater company,Does the job, but have one concern!!!,Value for money."/>
    <s v=",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
    <s v="https://m.media-amazon.com/images/I/41Y4vsQHt6L._SX300_SY300_QL70_FMwebp_.jpg"/>
    <s v="https://www.amazon.in/Maharaja-Whiteline-Lava-1200-Watt-Helogen/dp/B00KRCBA6E/ref=sr_1_101?qid=1672923595&amp;s=kitchen&amp;sr=1-101"/>
  </r>
  <r>
    <s v="B09ZQK9X8G"/>
    <s v="Noise ColorFit Pro 4 Advanced Bluetooth Calling Smart Watch with 1.72&quot; TruView Display, Fully-Functional Digital Crown, 311 PPI, 60Hz Refresh Rate, 500 NITS Brightness (Charcoal Black)"/>
    <x v="92"/>
    <n v="2998"/>
    <n v="5999"/>
    <n v="3001"/>
    <n v="0.5"/>
    <x v="1"/>
    <n v="0.49974995832638774"/>
    <x v="0"/>
    <x v="1"/>
    <x v="3"/>
    <n v="5179"/>
    <s v="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
    <s v="AEL5HU25IP7YT5WK3LXNC5M36NBA,AG6OO5TADBKM6RSXLN54U2LYYPXA,AFBICZEMDBBG2PL7T424USBD3PNQ,AH6KGRI6O5D37TRWQAKYLMWIZMKQ,AFQY3C6LSFBOO4FUHKKVD7Q6LFIQ,AFDTYPH2YS7I3XDWEY5I6RXU53MA,AEUXJSPLBCM6V4UCEVFPF53YC4GA,AECKQGFXRQ5NR6PHVGTS5TCIYKQA"/>
    <s v="Sanjay G.,Vinay Bucha,Amazon Customer,arun,Rohit,Aasim Ansari,Aniruddha Joshi,Rekhabai bhoi"/>
    <s v="R14ALM4LONM07K,RBQ5KLENMT5W,RC8LE1R8ZUXK6,R2DOHSMCOKMG28,R23BQ1TQ435IEO,RQTVJP9U5HCTZ,R19QIA3XET90J7,R30UYREI7BF2FB"/>
    <s v="Some improvement required,Not best for tracking sleep, calories burnt of heart rate.,Noise,Noise watch is good,NOISE,Noises,Bluetooth calling,Noise"/>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
    <s v="https://m.media-amazon.com/images/I/413x7j3Z30L._SX300_SY300_QL70_ML2_.jpg"/>
    <s v="https://www.amazon.in/Noise-ColorFit-Bluetooth-Fully-Functional-Brightness/dp/B09ZQK9X8G/ref=sr_1_45?qid=1672895755&amp;s=electronics&amp;sr=1-45"/>
  </r>
  <r>
    <s v="B082FTPRSK"/>
    <s v="Zinq Five Fan Cooling Pad and Laptop Stand with Dual Height Adjustment and Dual USB Port Extension (Black)"/>
    <x v="128"/>
    <n v="999"/>
    <n v="1999"/>
    <n v="1000"/>
    <n v="0.5"/>
    <x v="0"/>
    <n v="0.49974987493746875"/>
    <x v="0"/>
    <x v="1"/>
    <x v="1"/>
    <n v="27441"/>
    <s v="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
    <s v="AEKJYGHV46KB5CVLQS54Y77VRNDA,AGDONPW67V5WB44YKDWUNIOUCVOQ,AH2G773PSDMH6YDWZTQV46JBDUQA,AGH6Q37L7DIEWBSU3EIR5G2M2IYQ,AFOJCT5TZP6RXPWS6JH3AA6XLGFQ,AH5MGTEZZ3XQQ2VDXWYOWDBBOAOQ,AECQAMC4JK52F4BZZJ23CKZEWXNQ,AFMLNZDRKLSCQYTW64DIOGHX4ZXA"/>
    <s v="Abraham M.,Varun,Sandeep J,B HYNDAVI,Charan Teja,Bhuvanesh Sekar,Jubin kakati,Placeholder"/>
    <s v="R2OP8NFYDOS39J,R2RQTRMPYMIHAE,R2V61JLM0WASPT,R1X1019MPG8CR4,RWZEH4UX501RZ,R1I8MWON0D5I5L,R2Q9MII6JST2K,R2Q1TJV6BGHGPB"/>
    <s v="Good for cooling,Not good for gaming,quality n performance,Good product,Nice performance,ABOVE AVERAGE,Good at this price (999),Works fine"/>
    <s v="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
    <s v="https://m.media-amazon.com/images/W/WEBP_402378-T1/images/I/516xGB5Bt+L._SY300_SX300_.jpg"/>
    <s v="https://www.amazon.in/Zinq-Technologies-Cool-Slate-Five/dp/B082FTPRSK/ref=sr_1_233?qid=1672903006&amp;s=computers&amp;sr=1-233"/>
  </r>
  <r>
    <s v="B08RZ5K9YH"/>
    <s v="MI 33W SonicCharge 2.0 USB Charger for Cellular Phones - White"/>
    <x v="67"/>
    <n v="999"/>
    <n v="1999"/>
    <n v="1000"/>
    <n v="0.5"/>
    <x v="0"/>
    <n v="0.49974987493746875"/>
    <x v="0"/>
    <x v="1"/>
    <x v="0"/>
    <n v="1777"/>
    <s v="100cm Fast Charging Type C Cable Included|Overheat Protection|BIS Certified|Made in Ind|Universal Support. Customer care: 1800 103 6286 Available from 9 AM - 9 PM Supported Languages : English, Hindi, Tamil, Telugu, Kannada, Malayalam, Marathi, Gujarati, Bengali &amp; Punjabi."/>
    <s v="AEJKUZQM36XSQ4JKVC4UBWE5YJJA,AGQWUC553PFV7YGNWOJPLCHRBIVA,AH6U3UC6OTD65UGQF6RMHGEE4UPA,AEG5SODTEGYP3IUXIGCGFJBG4W4Q,AH2EAMUTPTX7PVUNPFYL4RO6DQEQ,AFO7YXLQXSGY3DH6FMRQW2AZCOHA,AGIMUNQKIQNNE3SPFKQ7LZIWGWPA,AE3NK5I2NAFOPARL2APH27FP3HBQ"/>
    <s v="sarangam guru prasad,Aniruddha Mahamuni,Naresh kumar,Meet Rana,Anoopranta,Rushikesh T Warade.,Priyesh,sushil"/>
    <s v="RM0S8X7RALDXR,R2118P20L5XNMT,RRO90ETYUURUA,R323P80OW5K9CY,RXQMN1M04TM6F,RZFKWWARTVKAF,R8H5BG1FDKRSA,R3J9SJCJGPDO4E"/>
    <s v="Very good power charger,Good and original item,Good and original,Power House !!,Good but not perfect,Best Charger,Value,Average"/>
    <s v="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
    <s v="https://m.media-amazon.com/images/I/21Z1HsPvyTL._SX300_SY300_QL70_ML2_.jpg"/>
    <s v="https://www.amazon.in/33W-SonicCharge-2-0-Charger-Combo/dp/B08RZ5K9YH/ref=sr_1_121?qid=1672895784&amp;s=electronics&amp;sr=1-121"/>
  </r>
  <r>
    <s v="B015GX9Y0W"/>
    <s v="Lifelong LLWM105 750-Watt Belgian Waffle Maker for Home| Makes 2 Square Shape Waffles| Non-stick Plates| Easy to Use with Indicator Lights (1 Year Warranty, Black)"/>
    <x v="160"/>
    <n v="1199"/>
    <n v="2400"/>
    <n v="1201"/>
    <n v="0.5"/>
    <x v="0"/>
    <n v="0.49958333333333332"/>
    <x v="1"/>
    <x v="1"/>
    <x v="2"/>
    <n v="1202"/>
    <s v="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
    <s v="AHV7VFXJYDBTWGFGTXFVC65CQIVQ,AGW6QL436PWO4PTS75F4GYFM6TPQ,AEET56DWLVEJJRK3CQLKWYUG5W4A,AGBRFUHELLXUZJTMN2XOV5IHEUVA,AGRGKOV4SZL6UI3OMEMDQKJUOMWA,AH72U56SHLQV4MOIZHY7OJODJUAA,AFSWFVAHMN3MNN457KL457SXEXOA,AHHOQFQAQ5UY2BHG4MLKV7M6LOFA"/>
    <s v="Dattatray Jadhav,Amazon Customer,Akshay,Asra fatima,Amazon Customer,Kinjal Shah,Reviews for you(s),Rohan Varma"/>
    <s v="R20SPV6WPX1ZU1,RXRM37GL3SHHH,R1LU6AOHGKF97O,R15V75C4M038Q1,R1Q4Q235B1LFNX,R38UQB68VZ4SUY,R2YTO8AY71C7JE,R35LRIA95CG65D"/>
    <s v="First time product user,Too short to use,Good product,Easy to use,Cost effective,Nice!!,Not great,Perfect Waffles #Waffled👍🏻"/>
    <s v="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
    <s v="https://m.media-amazon.com/images/W/WEBP_402378-T1/images/I/414fV+i+rcL._SY300_SX300_.jpg"/>
    <s v="https://www.amazon.in/Lifelong-Waffled105-750-Watt-Waffle-Maker/dp/B015GX9Y0W/ref=sr_1_468?qid=1672923615&amp;s=kitchen&amp;sr=1-468"/>
  </r>
  <r>
    <s v="B09LQH3SD9"/>
    <s v="Lifelong LLQH922 Regalia 800 W (ISI Certified) Quartz Room Heater with 2 Power settings, Overheating Protection, 2 Rod Heater (1 Year Warranty, White)"/>
    <x v="40"/>
    <n v="999"/>
    <n v="2000"/>
    <n v="1001"/>
    <n v="0.5"/>
    <x v="0"/>
    <n v="0.4995"/>
    <x v="1"/>
    <x v="1"/>
    <x v="8"/>
    <n v="1163"/>
    <s v="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s v="AHFAYARHKASPMG7VH6BITH7O52SQ,AE7XJTRAUD7W4BJAEVEKHQ5GDJIA,AG6SHJNJ2HSGSXQLN3COPFEMZ7UA,AHFLEWWPES5LH4ZHJGDJ7OJR2Z7A,AGQRMUQ4NGNWNHTYIPKAKIDKCFMQ,AFCRKUO577ZOIVRSZNAU4PXSM2ZA,AGSDGCCAX3E4CZSREKNHJSIKKYWA,AHTHQNIPIGKQNVMT2PV4MGD5OZJQ"/>
    <s v="divya,priyanka sahi,vivek sharma,Syed Z,Shivi,Ramesh REPAKA,Varun,saurabh"/>
    <s v="R2OBP2X45UMKY,R1G8BV220OV6QB,RSCD0432EVS8F,R2UUNBV2RXZFTV,R19ESU0Z989JZ,R20ZKROW9KONFG,R16LDZIOWBV5AK,R2A0LOXVERHXL7"/>
    <s v="Impressive in first use,SUPERB IN ALL DEPARTMENT. BEST IN THIS PRICE RANGE,Nice product,Worth the price,It is value for money but I don't think it will last very long...,The dizion is good and comportable.,Good product,Durability may be an issue"/>
    <s v="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
    <s v="https://m.media-amazon.com/images/I/51DxyRgcEdL._SX300_SY300_QL70_FMwebp_.jpg"/>
    <s v="https://www.amazon.in/Lifelong-LLQH922-Certified-Overheating-Protection/dp/B09LQH3SD9/ref=sr_1_36?qid=1672923592&amp;s=kitchen&amp;sr=1-36"/>
  </r>
  <r>
    <s v="B008IFXQFU"/>
    <s v="TP-Link USB WiFi Adapter for PC(TL-WN725N), N150 Wireless Network Adapter for Desktop - Nano Size WiFi Dongle Compatible with Windows 11/10/7/8/8.1/XP/ Mac OS 10.9-10.15 Linux Kernel 2.6.18-4.4.3"/>
    <x v="68"/>
    <n v="499"/>
    <n v="999"/>
    <n v="500"/>
    <n v="0.5"/>
    <x v="0"/>
    <n v="0.49949949949949951"/>
    <x v="0"/>
    <x v="1"/>
    <x v="1"/>
    <n v="179691"/>
    <s v="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W/WEBP_402378-T2/images/I/31e6ElWRymL._SX300_SY300_QL70_FMwebp_.jpg"/>
    <s v="https://www.amazon.in/TP-Link-TL-WN725N-150Mbps-Wireless-Adapter/dp/B008IFXQFU/ref=sr_1_10?qid=1672909124&amp;s=electronics&amp;sr=1-10"/>
  </r>
  <r>
    <s v="B01NCVJMKX"/>
    <s v="SHOPTOSHOP Electric Lint Remover, Best Lint Shaver for Clothes,Lint Remover for Woolen Clothes ,Lint Remover for Sweaters"/>
    <x v="55"/>
    <n v="499"/>
    <n v="999"/>
    <n v="500"/>
    <n v="0.5"/>
    <x v="0"/>
    <n v="0.49949949949949951"/>
    <x v="0"/>
    <x v="1"/>
    <x v="3"/>
    <n v="4859"/>
    <s v="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
    <s v="AGTBYZOGBXCBMYG2AN7LT4WYRZRQ,AFDWZMVLTXWWCX2UZVGVO5JLXCYA,AFXVKJMZW54XSXP6CQHUWEDPUDEA,AG4W4DLB7L3TFL5MDB7P465HOLDA,AGVEAOLFUM3KCYMH2CDHGD2NKGVA,AENJD2WI3N6QPTI4MTSQ5JABLCHQ,AFDV7XXJCNSWA3R466A2OB6WX66Q,AE4WFHYQM5DHVK4TJMYABWXRPMHA"/>
    <s v="Jagroop Singh,abhilash g.,gagan deep singh,Akshay Tibrewal,Priyanshu deval,Amazon Customer,Satinder kumar Gautam,anuj saxena"/>
    <s v="R2MP2RC761IOHP,R2ZSKNB3CB2RWC,R35EVJOKZHKDLL,R2HBA84L1S9KKW,RDWMFBKOBMYGY,R2Z9AE3YXBSR2C,R30A4W4FNOBF2H,R3MS03C3MG2C7C"/>
    <s v="Serves the Purpose,GOOD TO USE but price is high,Does the job well,Go for it.,Good product,Very good product and life saver in winters,Easy to use,Solve the problem of lint on woollen fabrics"/>
    <s v="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
    <s v="https://m.media-amazon.com/images/W/WEBP_402378-T1/images/I/51MWh9t3Z2L._SX300_SY300_QL70_FMwebp_.jpg"/>
    <s v="https://www.amazon.in/SHOP-Plastic-Sweaters-Blankets-Multicolour/dp/B01NCVJMKX/ref=sr_1_23?qid=1672923591&amp;s=kitchen&amp;sr=1-23"/>
  </r>
  <r>
    <s v="B07JQKQ91F"/>
    <s v="JBL C50HI, Wired in Ear Headphones with Mic, One Button Multi-Function Remote, Lightweight &amp; Comfortable fit (Black)"/>
    <x v="17"/>
    <n v="499"/>
    <n v="999"/>
    <n v="500"/>
    <n v="0.5"/>
    <x v="0"/>
    <n v="0.49949949949949951"/>
    <x v="1"/>
    <x v="1"/>
    <x v="2"/>
    <n v="92995"/>
    <s v="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
    <s v="AGBB4DAVTI36DUQN2NLQNXJLG37Q,AG5H3U5TC6HICM23GAH5FKKIZAYQ,AF53WDXQTVOHTCIUK5YSGJXGVLSQ,AGVGHUTVQQMXT76XTN2CYSHDUJNA,AHXN6UXEHQZVJHLCNWCYHA2IAZQQ,AGTC2E3OIYPYGNKPF2XISDGZWZEA,AEQJY72BUJBIQCYK6V7CIZFEGFKA,AGS74K5IWCYY7PLGQZR7KGVOPCYA"/>
    <s v="Pooja,Prashant,Kartikey Singh,Sailendra yadav,SHRINIVAS JAWALKAR,shyam,girishkumarlanka,Nidhi"/>
    <s v="RW3YCZCKGOBH,R3099XAIXYVYOG,R355B0JH9K3ZSR,RJS13UCRXJ0V3,RVHF9P5OW46KR,R19S4YL4JL81R9,R1OUTZ9YCQLAMM,RGN1P0TZA7RF0"/>
    <s v="Good,Overall Good,Decent earphones for the price,Worth it,It's just not like that,Good one,Really Good one under Rs 500,On the budget best branded Earphones"/>
    <s v="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
    <s v="https://m.media-amazon.com/images/I/31rmf+p45oL._SY300_SX300_.jpg"/>
    <s v="https://www.amazon.in/JBL-C50HI-Ear-Headphones-Black/dp/B07JQKQ91F/ref=sr_1_18?qid=1672902995&amp;s=computers&amp;sr=1-18"/>
  </r>
  <r>
    <s v="B08K36NZSV"/>
    <s v="KONVIO NEER 10 Inch Spun Filter (PP SPUN) Cartridge Compatible for 10 Inch Pre-Filter Housing of Water Purifier | Pack of 4 Spun"/>
    <x v="2"/>
    <n v="499"/>
    <n v="999"/>
    <n v="500"/>
    <n v="0.5"/>
    <x v="0"/>
    <n v="0.49949949949949951"/>
    <x v="0"/>
    <x v="1"/>
    <x v="0"/>
    <n v="1436"/>
    <s v="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
    <s v="AGKZK3N7KYOTCRFGWGDF2EJIQISA,AEROHELQUZSGEWF2SUDCANCFNRCQ,AGPTBR4QWMDZZ3XAF4EV2UMFQQEQ,AEN4W53IK6DVODM4J72SQNAYMX4Q,AEX4AU2AULOQZB35OUHUQ73Q5VIA,AEK2MRB35PXPW27B5NT7O637IMDQ,AHPUIT2YTPFHVHVWQPFEZXZZ5M7A,AE2X3X56PWZY32QSRKVU4VOIKDIA"/>
    <s v="Himasrivastava,Pawan Dalal,Yeshwant singh,Amar D.,Tincy Thomas,krishna kishore,Vinay,Sachin Yadav"/>
    <s v="R1IW3BMCWR5WKN,R21W2URYUFT12Q,R24L6D938JXIVA,R3W2R17WXI3T8,R2P109ABFQR9L1,R18GKO5TQO1PXL,R79MJI0BFQHB3,R2YBSTEQSU2URL"/>
    <s v="👍,Good product,nice product,Satisfied,Value of money,Good filter,Excellent product,Overall this is a good product."/>
    <s v="👍,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
    <s v="https://m.media-amazon.com/images/W/WEBP_402378-T2/images/I/410GwzE+TrL._SX342_SY445_.jpg"/>
    <s v="https://www.amazon.in/KONVIO-NEER-Cartridge-Compatible-Pre-Filter/dp/B08K36NZSV/ref=sr_1_395?qid=1672923612&amp;s=kitchen&amp;sr=1-395"/>
  </r>
  <r>
    <s v="B09MZ6WZ6V"/>
    <s v="INOVERA World Map Extended Anti Slip Rubber Gaming Stitched Mouse Pad Desk Mat for Computer Laptop (Black, 900L x 400B x 2H mm)"/>
    <x v="142"/>
    <n v="499"/>
    <n v="999"/>
    <n v="500"/>
    <n v="0.5"/>
    <x v="0"/>
    <n v="0.49949949949949951"/>
    <x v="0"/>
    <x v="1"/>
    <x v="4"/>
    <n v="1030"/>
    <s v="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
    <s v="AGRGIE4WRRX3CUQLN2RJDIJE3HSQ,AE7QGXIB227O4GIHLSTP2Z6VENCA,AEULY7BU52WW7X5U6TUNDBO2BU3Q,AFFHWVYKVSRM37YO4YB3Z6IMFLYA,AER5JFSJPXWDBT3VSBEHV6VVVIHQ,AF4TKZNEXBR44GBBFYI6D2I4KKFQ,AFO3ZXLJKCVDKFHGSXAFA6AYDE5A,AERWXGUBL74M7E5ZZ255BQBB6S6A"/>
    <s v="f1rstmehul,Kalyani Ramasubbu,sourin roy,Sujit,Milan Bhanderi,Shivam Agarwal,Manav,Karthik"/>
    <s v="R116YMD72TSY5Z,R258CFU2YKTK58,R24DFHVPXSIU8W,R24XEY7CTDRFXZ,RRVW4AYAAM5V4,R1HRIY8O1PGOO5,R2CGJ2P2BBLM08,RK1J2BJVDS8SY"/>
    <s v="nice design.,Worth the buy,Pretty good,Nice product.,Jordaar,The product is an averagely good product,Good enough,Awesome"/>
    <s v="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
    <s v="https://m.media-amazon.com/images/W/WEBP_402378-T2/images/I/41ep+i03RsL._SX300_SY300_.jpg"/>
    <s v="https://www.amazon.in/INOVERA-Extended-Rubber-Stitched-Computer/dp/B09MZ6WZ6V/ref=sr_1_251?qid=1672903007&amp;s=computers&amp;sr=1-251"/>
  </r>
  <r>
    <s v="B0BN6M3TCM"/>
    <s v="VRPRIME Lint Roller Lint Remover for Clothes, Pet | 360 Sheets Reusable Sticky Easy-Tear Sheet Brush for Clothes, Furniture, Carpet, Dog Fur, Sweater, Dust &amp; Dirt (4 Rolls - 90 Sheet Each Roll)"/>
    <x v="55"/>
    <n v="499"/>
    <n v="999"/>
    <n v="500"/>
    <n v="0.5"/>
    <x v="0"/>
    <n v="0.49949949949949951"/>
    <x v="0"/>
    <x v="1"/>
    <x v="13"/>
    <n v="79"/>
    <s v="【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
    <s v="AG56BWR4QA24HMU37HCG7LXA5BIQ,AHPMTDLBF66SKRERYCJJ64OIT4RQ,AHSJSRYF6IDDAO3GFP2JDGW7AQPA,AFHFQZ4WRMY2BZ2M6EPZVRTWARHQ,AHLRT2VIZ5O7U6K7UG7P25P4S4UQ,AE6GNTASF4AF7GAW767UV2OON4EQ,AHNKJGN4LTDD3CFDIWZS5XNYZCGQ,AHWPHJR3F3WBWRACB5PHHTRKXYEQ"/>
    <s v="Kindle Customer,Naval Kishor Rustagi,Sudha,sajal,Prabhleen loyal,satyam bansal,Prabhjot,Rajesh Maurya"/>
    <s v="R2QT3QBL25HBTG,R3E449S1ZWR7F9,RLHERK8U1LREO,R1NHGLXW1QKLBC,R2MQH21SEZOIUM,R31ZE4UADPDRG4,R3B8J75DKKAPIZ,RYXRDTE7LINT1"/>
    <s v="Superb,Very helpful and great quality,Exactly what it says on the tin,A must product for pet parents,Must purchase if u have pet...,Totally worth it,Good product,Easy to use and usefull prody"/>
    <s v="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
    <s v="https://m.media-amazon.com/images/W/WEBP_402378-T2/images/I/51qZekzGLxL._SX300_SY300_QL70_FMwebp_.jpg"/>
    <s v="https://www.amazon.in/VRPRIME-Remover-Reusable-Easy-Tear-Furniture/dp/B0BN6M3TCM/ref=sr_1_230?qid=1672923603&amp;s=kitchen&amp;sr=1-230"/>
  </r>
  <r>
    <s v="B0085IATT6"/>
    <s v="D-Link DIR-615 Wi-fi Ethernet-N300 Single_band 300Mbps Router, Mobile App Support, Router | AP | Repeater | Client Modes(Black)"/>
    <x v="106"/>
    <n v="899"/>
    <n v="1800"/>
    <n v="901"/>
    <n v="0.5"/>
    <x v="0"/>
    <n v="0.49944444444444447"/>
    <x v="0"/>
    <x v="1"/>
    <x v="3"/>
    <n v="22375"/>
    <s v="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
    <s v="AGMK2IKWHYVHPTNZZ27BMR4XRPZA,AGZTCSTDWS2RORRSXFGJ4BP6UXXQ,AEYDEYJFLGKSXPU2IT7RMFTPMPIA,AF3WLQXJTT5YXIF6LDRDNEQSLSWQ,AEUBKJSXZZYMYVQDEKXDJZR4LNVQ,AHCN72JLX2W43COFJHANHQKBU2EQ,AEFZDQSLOAQK43UQQF6SHZUEHDVQ,AGV3GKKLPFN2ILW3XZDNPUMFHNNQ"/>
    <s v="Omm....,Cyril George,Chandana K,Sujay,Vinay Kumar,Aditya Sharma,PavanKumar,Mohsin shaikh"/>
    <s v="R2YMRG3A0V8G85,R27COSSPQBTUO,R1O5UQG385C46V,R26MFURZRSSHGW,R1GKE5LP5F6CT4,R27JPBJL5CIARJ,ROAF183XMTYOB,RNA18UM3K1AE5"/>
    <s v="Very good,It does what it's supposed to do,Affordable,Not a original pakage,Good,Less speed,No issues,Not too much good"/>
    <s v="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
    <s v="https://m.media-amazon.com/images/W/WEBP_402378-T1/images/I/31c6zDmtEnL._SY300_SX300_QL70_FMwebp_.jpg"/>
    <s v="https://www.amazon.in/D-Link-DIR-615-Wireless-N300-Router-Black/dp/B0085IATT6/ref=sr_1_320?qid=1672903011&amp;s=computers&amp;sr=1-320"/>
  </r>
  <r>
    <s v="B083GQGT3Z"/>
    <s v="Caprigo Heavy Duty TV Wall Mount Stand for 12 to 27 inches LED/LCD/Monitor Screen's, Full Motion Rotatable Universal TV &amp; Monitor Wall Mount Bracket with Swivel &amp; Tilt Adjustments (Single Arm - M416)"/>
    <x v="62"/>
    <n v="399"/>
    <n v="799"/>
    <n v="400"/>
    <n v="0.5"/>
    <x v="0"/>
    <n v="0.49937421777221525"/>
    <x v="0"/>
    <x v="1"/>
    <x v="3"/>
    <n v="1161"/>
    <s v="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
    <s v="AHKONLROYYEFMPWU5WN7NC5VZIEQ,AGACP7SH2Y22RU24IBBJZ5ZLKSBQ,AGTRZOFOV7NAURFMATSD2LXQ3ULQ,AHCRNC4ESN6FGR7MNQ6GRNIITZOQ,AHWAA4D6Y3PQJDLJHURM735G4FZA,AGLRLAEJWBUG45Z34UBULC6YPBLA,AEYFBVNWXJABK36ZPTY3MBNKB2SQ,AHMDBWJSOJMUF6TURP2BZMKXD37Q"/>
    <s v="SNR,Aditya Digambar Pachghare,Harika,nkm,Lovenish Gautam,Nikhil  Lad,Suresh,Nikhil Khedekar"/>
    <s v="R2CR72CAK85YA7,R1J7T1CF1601BH,R3IGDXE5UAOW8I,R13C8HGBSHKCE1,R2Y7FN8MCS4PT,R3ERLO7QTMAD3L,R3IEBGTGGSPM9N,R37YEXEGR87GSQ"/>
    <s v="Good for monitors and light weight TVs,Good adherness but adjustment screw is weak to adhere screen properly,Good,Quality is good,Good product, but has a fault,Space saver,DIY install a bit difficult,Very strong and sturdy"/>
    <s v="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quot; monitor is holding it firmly on the wall."/>
    <s v="https://m.media-amazon.com/images/I/41yMQskyzFL._SX300_SY300_QL70_FMwebp_.jpg"/>
    <s v="https://www.amazon.in/Caprigo-Universal-Monitor-Rotatable-Black-M416/dp/B083GQGT3Z/ref=sr_1_243?qid=1672909136&amp;s=electronics&amp;sr=1-243"/>
  </r>
  <r>
    <s v="B09XJ1LM7R"/>
    <s v="7SEVEN® Compatible for Tata Sky Remote Original Set Top HD Box and Suitable for SD Tata Play setup Box Remote Control"/>
    <x v="18"/>
    <n v="399"/>
    <n v="799"/>
    <n v="400"/>
    <n v="0.5"/>
    <x v="0"/>
    <n v="0.49937421777221525"/>
    <x v="0"/>
    <x v="1"/>
    <x v="0"/>
    <n v="12"/>
    <s v="[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
    <s v="AE242TR3GQ6TYC6W4SJ5UYYKBTYQ"/>
    <s v="anurag jain"/>
    <s v="R38OAD16RVS9D4"/>
    <s v="do not buy"/>
    <s v="tv on off not working, so difficult to battery really a bad product"/>
    <s v="https://m.media-amazon.com/images/W/WEBP_402378-T2/images/I/31IS376AeYL._SX300_SY300_QL70_FMwebp_.jpg"/>
    <s v="https://www.amazon.in/7SEVEN%C2%AE-Compatible-Control-Replacement-Original/dp/B09XJ1LM7R/ref=sr_1_174?qid=1672909133&amp;s=electronics&amp;sr=1-174"/>
  </r>
  <r>
    <s v="B071SDRGWL"/>
    <s v="boAt Type-c A400 Type-c to USB A Cable for All Type C Phones (Lg nexus 5x), 1Mtr(Black)"/>
    <x v="1"/>
    <n v="349"/>
    <n v="699"/>
    <n v="350"/>
    <n v="0.5"/>
    <x v="0"/>
    <n v="0.49928469241773965"/>
    <x v="0"/>
    <x v="1"/>
    <x v="0"/>
    <n v="20850"/>
    <s v="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alINWQKXL._SX300_SY300_QL70_FMwebp_.jpg"/>
    <s v="https://www.amazon.in/Indestructible-Type-C-Cable-Type-Phones/dp/B071SDRGWL/ref=sr_1_158?qid=1672909131&amp;s=electronics&amp;sr=1-158"/>
  </r>
  <r>
    <s v="B09MMD1FDN"/>
    <s v="7SEVEN® Suitable Sony Tv Remote Original Bravia for Smart Android Television Compatible for Any Model of LCD LED OLED UHD 4K Universal Sony Remote Control"/>
    <x v="18"/>
    <n v="349"/>
    <n v="699"/>
    <n v="350"/>
    <n v="0.5"/>
    <x v="0"/>
    <n v="0.49928469241773965"/>
    <x v="1"/>
    <x v="1"/>
    <x v="2"/>
    <n v="214"/>
    <s v="[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
    <s v="AGTN6JPEMBFO4TWE6KBORDHUBFLQ,AFGCP3XJSMEMPBXYIAUFFT67QV5A,AGEBCI52WW5TLSTSVXEQKIUJXNNQ,AEURGK5J5MME7FDPQAWLXQ3NI7KQ,AETRLUIP2W6M5SWB7NYC3MEVREZA,AENQ5OYP5QJ52IWF3GFV6YCUUERQ,AHKUL2YWYC6CI5RC4Y4XYWDU4LKA,AGOCOZTNAN37QJEUVITGZMDAJV6Q"/>
    <s v="Kalyan Matamarugu,Amazon Customer,Saju,Digbijoy Dutta,Amazon Customer,Amazon Customer,praneeth,Shareef ali"/>
    <s v="R1T3FLH3DTF6HS,R2AHAAVTJIDTY,R1N42PBKDI68TK,RR91VSJ4DDBZ6,R1TPXU0SVYZPZK,R3O12UIKHXRVOG,R2QA83CPNE21C8,RY7XGBVY0116M"/>
    <s v="Very nice and strong product,Good,Value for money,The remote is of OK quality,Good Product,Replaced item is not working ..we want to return this item as soon as possible,Good remote,Iska work"/>
    <s v="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
    <s v="https://m.media-amazon.com/images/I/31NDmmkm19L._SX300_SY300_QL70_FMwebp_.jpg"/>
    <s v="https://www.amazon.in/7SEVENTM-Universal-Replacement-Original-Television/dp/B09MMD1FDN/ref=sr_1_464?qid=1672909147&amp;s=electronics&amp;sr=1-464"/>
  </r>
  <r>
    <s v="B08SBH499M"/>
    <s v="ZEBRONICS Zeb-Warrior II 10 watts 2.0 Multimedia Speaker with RGB Lights, USB Powered, AUX Input, Volume Control Pod for PC, Laptops, Desktop"/>
    <x v="140"/>
    <n v="649"/>
    <n v="1300"/>
    <n v="651"/>
    <n v="0.5"/>
    <x v="0"/>
    <n v="0.49923076923076926"/>
    <x v="0"/>
    <x v="1"/>
    <x v="3"/>
    <n v="5195"/>
    <s v="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
    <s v="AELPAFD33LDSPRU4SBYCF5JOSYZA,AE7CCDFNM42PHTVFFJ5JF3AFRZJQ,AFBWDDA2YE4P72CA6RHL43B3F4WQ,AEIE7R5GFFELVNO5KDRXGRS3TPKA,AEI4GFTOVHF2SESNRVUOE4N2NDNQ,AFQWXBVRW5AF53GDQLBGWN4NWXFQ,AFKIFIYLWXVSKFCEUBX4ID3T5QHQ,AF644KLEQSZZJOCIVE5XK42WW73A"/>
    <s v="Pranav,D Joardar,Roy,Puneet,Gokul,Nachiket,Prashant T.,Prem Moon"/>
    <s v="R1LREWJCMBQIRO,R2HU0UF6QY4WZD,R1M3HZPOB2BCPA,R3PLOVWNC48BP6,R1K70M5N1R1FLT,R2HZYR1RYPYEVR,R6HSVD0DMTQMY,R6X92GH1ETNJ"/>
    <s v="A beautiful experience in your budget. The volume controller was new for me but it works as a charm.,USB speakers,Nice for the price,Worth the money,Good product,No disable light feature,Please improve sound quality and more,Better at Price"/>
    <s v="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
    <s v="https://m.media-amazon.com/images/I/41cUmIYRfVL._SX300_SY300_QL70_FMwebp_.jpg"/>
    <s v="https://www.amazon.in/ZEBRONICS-Zeb-Warrior-Speaker-Laptops-Desktop/dp/B08SBH499M/ref=sr_1_394?qid=1672903014&amp;s=computers&amp;sr=1-394"/>
  </r>
  <r>
    <s v="B07VJ9ZTXS"/>
    <s v="Aine HDMI Male to VGA Female Video Converter Adapter Cable (Black)"/>
    <x v="79"/>
    <n v="299"/>
    <n v="599"/>
    <n v="300"/>
    <n v="0.5"/>
    <x v="0"/>
    <n v="0.4991652754590985"/>
    <x v="0"/>
    <x v="1"/>
    <x v="6"/>
    <n v="171"/>
    <s v="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
    <s v="AHUXDK77R5GLFKEDEMYFDNCN2OQQ,AHWMZLQOYRFQBNX5WSQO5G5ULAVA,AG222PEM6CMMGSEWBM2Y4XT3HDOA,AHGWEVW77V3AN6L52PJ7NYI5LTFQ,AFUUKNORZP5UBT6H2Y7FYLPNQRWA,AEX73DBTINDK4QCFTA6LM3TQCWXA,AGHQDGVBDMDTD5LOMLY3AHSYQGIA,AFYTDFPJTAAXZIU6LKLWRFJR2HTA"/>
    <s v="Naveen..navee,Tenzing Nawang,Anu,Harie,dena,Anant Rao Kandikuppa,Ajinkya Hingne,Santosh Kumar Gupta"/>
    <s v="RGV3TPWIES7KM,R3P69DNOICR8GR,RMVYCEXD67P7Y,R1IZL1YZY4XUKJ,R1PZBQBPYS1J63,R3FTVZYWY8ESQF,R3VL4SYCU5AQ1X,R1SHRXW0RRW5A8"/>
    <s v="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
    <s v="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
    <s v="https://m.media-amazon.com/images/I/41dwFttHxpL._SX300_SY300_QL70_FMwebp_.jpg"/>
    <s v="https://www.amazon.in/Female-Converter-Adapter-Projectors-Devices/dp/B07VJ9ZTXS/ref=sr_1_487?qid=1672909149&amp;s=electronics&amp;sr=1-487"/>
  </r>
  <r>
    <s v="B08CF4SCNP"/>
    <s v="Quantum QHM-7406 Full-Sized Keyboard with () Rupee Symbol, Hotkeys and 3-pieces LED function for Desktop/Laptop/Smart TV Spill-Resistant Wired USB Keyboard with 10 million keystrokes lifespan (Black)"/>
    <x v="70"/>
    <n v="299"/>
    <n v="599"/>
    <n v="300"/>
    <n v="0.5"/>
    <x v="0"/>
    <n v="0.4991652754590985"/>
    <x v="1"/>
    <x v="1"/>
    <x v="8"/>
    <n v="3066"/>
    <s v="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
    <s v="AEZRH2UWC5CQXUVLFUEAYAPXDFGQ,AEVMIO4NTG5PTXCPYF3BTUXZ66PQ,AF4JRMMORST2B2X2W6XBRMWNKZ5Q,AHCUDG4P7CG35HNQJUAAVOYPZ4WQ,AGA5GE5IJRW4L4BHWDNC5BFS4UUQ,AHLUETN2P3TVLZUYVNMSIJ3GVVPA,AGLKQIVDJLMLUZ5MP3HOO7CDT6DA,AEQPH4WG6ITTFAJPV2MAS6SL46IQ"/>
    <s v="Hariom Mishra,Vikas yadav,Santosh Chauhan,SIDDHARTH A.,Dhananjay,amitosh biswas,tpcgupta,Dan"/>
    <s v="R2L4XIZ518GOR1,RPVZZE1EB5RNS,RF4O6NIV5JCCW,R34V1K30QYA0OB,R3QB4RKKFY10JI,R19ZQCPYHQWLK7,R2XHVF9XQDSISL,R3JGGBNU2POS7K"/>
    <s v="Comfortable keys and smooth typing,Good at this price,Good but space button very not working properly.. defect product..,Descent,Good product,as money as goods,good,Came with 2 keys not working"/>
    <s v="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
    <s v="https://m.media-amazon.com/images/I/41y181oD7ZL._SX300_SY300_QL70_FMwebp_.jpg"/>
    <s v="https://www.amazon.in/Quantum-QHM-7406-Spill-Resistant-Wired-Keyboard/dp/B08CF4SCNP/ref=sr_1_104?qid=1672903000&amp;s=computers&amp;sr=1-104"/>
  </r>
  <r>
    <s v="B08M66K48D"/>
    <s v="POPIO Tempered Glass Screen Protector Compatible for iPhone 12 / iPhone 12 Pro with Case Friendly Edge to Edge Coverage and Easy Installation kit, Pack of 1"/>
    <x v="161"/>
    <n v="299"/>
    <n v="599"/>
    <n v="300"/>
    <n v="0.5"/>
    <x v="0"/>
    <n v="0.4991652754590985"/>
    <x v="0"/>
    <x v="1"/>
    <x v="0"/>
    <n v="4674"/>
    <s v="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
    <s v="AHH26HAPTOI5Z52DFLNYU5TOLWCQ,AFIPAA4KT36MSZTCVAITRIUVJCNQ,AEYXCHSBU6NC4ZKH4OOFYZZTQJFA,AG4CH37VZG5JRJCAEYYGYTFH5UWQ,AGGCXXWA7CJVTHA22YE7PTNWQ7NQ,AFNQO7B5IZKARACZBIO74VFTU6EA,AH3ABVXQTD6ZA64V6NTEJL66RV7A,AFKY3NTT4T35K67VJ2RIO76YDK2Q"/>
    <s v="Ram K,Ankush,Viswanathan,Sanchita Mandal,Malhotra A.,Roy,ravi verma,Pravi Gupta"/>
    <s v="R2K2YNHJ952H5J,R1I8HU4RYFCVYW,R2DH2MLDOFTD73,R35L5ENDJ4MHKH,R3GBYEZ0GVZWLC,R1774TGNOXHCP3,R3RHTIGZI3S51Q,R2378C6LJXZXO1"/>
    <s v="Big Bubble dont go away,Perfect tempered glass in given price,Nice,Overall good but difficult to install,Good quality and great price,Best Tempered Glass👌🏻,Good quality,Best tempered glass used till date"/>
    <s v="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
    <s v="https://m.media-amazon.com/images/I/411fc62wnpL._SX300_SY300_QL70_ML2_.jpg"/>
    <s v="https://www.amazon.in/POPIO-Tempered-Protector-Compatible-Installation/dp/B08M66K48D/ref=sr_1_356?qid=1672895850&amp;s=electronics&amp;sr=1-356"/>
  </r>
  <r>
    <s v="B08TZD7FQN"/>
    <s v="Astigo Compatible Remote Control for Mi Smart LED 4A (43&quot;/32&quot;)"/>
    <x v="18"/>
    <n v="299"/>
    <n v="599"/>
    <n v="300"/>
    <n v="0.5"/>
    <x v="0"/>
    <n v="0.4991652754590985"/>
    <x v="1"/>
    <x v="1"/>
    <x v="11"/>
    <n v="708"/>
    <s v="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
    <s v="AGYH5QJAFM2JTPYPHRVG23I23RZQ,AHPHDXV7KUK5GISJLFK33FD7NULQ,AEETUTB5Z5Y6IVW4JTMU3MXWSGWQ,AGCBAXARAYJVHBJU33KDND5FOVFA,AHNXGGCOI6LKO2LN6FMM6FCZSHEQ,AGGRPJDBEJ3LJVAGGZBCMB2FP3AA,AFS5JAP2HQ2QBKREEO3BP6BJ2QHA,AHXH52XW3RFMDWRXJ5ET2BI4XQVA"/>
    <s v="Amazon Customer,Rahul Bansode,Anuj Jain,Tummala subhakara rao,Vishal Magadum,Rajesh Shetty,Purva,Deep shikha"/>
    <s v="R3UKHBPPXQOJ7Q,R1P646TWS98DH3,R2FXWK6LTYKG4J,R3QV31R1SXLLW8,R3FJ8OR7KJB5ZP,R1665NO7B2DXWD,R1WFNBBN36KYRH,R1LTO3BLRTV1QR"/>
    <s v="Value for Money,Costlier than the original product, works somewhat same.,Bad quality.,Ok,Product is good,Poor quality remote control,Nice product,Good product"/>
    <s v="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quot; smart tv,First delivery remote control wasn't working.After replacement request received new RC, but  within 8 days volume buttons stopped working.Pathetic experience.How will Amazon compensate this ??,Nice,Good"/>
    <s v="https://m.media-amazon.com/images/W/WEBP_402378-T2/images/I/31yPzs3mAlL._SX300_SY300_QL70_FMwebp_.jpg"/>
    <s v="https://www.amazon.in/Astigo-Compatible-Remote-Control-Smart/dp/B08TZD7FQN/ref=sr_1_423?qid=1672909145&amp;s=electronics&amp;sr=1-423"/>
  </r>
  <r>
    <s v="B0B296NTFV"/>
    <s v="Portronics Toad 23 Wireless Optical Mouse with 2.4GHz, USB Nano Dongle, Optical Orientation, Click Wheel, Adjustable DPI(Black)"/>
    <x v="71"/>
    <n v="299"/>
    <n v="599"/>
    <n v="300"/>
    <n v="0.5"/>
    <x v="0"/>
    <n v="0.4991652754590985"/>
    <x v="0"/>
    <x v="1"/>
    <x v="3"/>
    <n v="1597"/>
    <s v="[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
    <s v="AGORBC2ADNWTLGRWKCZRO7GOG7RQ,AHW6N3FDZXLXEEXO53Q3SMVFLCDA,AFLGGMV4SBRWIXXHBCHESRA5WMVQ,AHXAAOXPYBOJOTHOOTDEEPQJ7FVQ,AFNROTTTTJQQPZPRJWWPSPBEPVQQ,AHKEHV7YSGK2ZCMEUQYS6LJNURKA,AEFXAZ2UATTLLEZX44V5WMEGNS4A,AHERJ7CWJFLTCL3H64F27OBZBHBA"/>
    <s v="Sandip Roy,Neelakantam varsha,Rohit S. Rathore,Salman Siddiqi,Anil Kintali,Vivek,Vishal S.,Supriya Patra"/>
    <s v="R1Y9N553TGL8LN,R28ZACVW980ACH,R2SPQPMXFCB67B,R2L2KO1KH9FLRI,R37SFSAVVH051A,R15PGRIFZVLZLP,R3O0LVO6BNKANJ,R11LCNI4PZLK5B"/>
    <s v="Noisy clicks - otherwise fine,nice one,Portronics &quot;An New Player in the Field&quot;.,Good Built Quality &amp; Smooth Experience,Good Pricing, Light Weight and Excellent Functionality,Effective Sleep Mode,good,Nice and comfortable"/>
    <s v="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
    <s v="https://m.media-amazon.com/images/W/WEBP_402378-T1/images/I/218fOqSir3L._SX300_SY300_QL70_FMwebp_.jpg"/>
    <s v="https://www.amazon.in/Portronics-Wireless-Optical-Orientation-Adjustable/dp/B0B296NTFV/ref=sr_1_23?qid=1672902995&amp;s=computers&amp;sr=1-23"/>
  </r>
  <r>
    <s v="B09ZHCJDP1"/>
    <s v="Amazon Basics Wireless Mouse | 2.4 GHz Connection, 1600 DPI | Type - C Adapter | Upto 12 Months of Battery Life | Ambidextrous Design | Suitable for PC/Mac/Laptop"/>
    <x v="71"/>
    <n v="499"/>
    <n v="1000"/>
    <n v="501"/>
    <n v="0.5"/>
    <x v="0"/>
    <n v="0.499"/>
    <x v="0"/>
    <x v="1"/>
    <x v="21"/>
    <n v="23"/>
    <s v="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
    <s v="AFLLEPVLIAH2DFSHAZ77KWFM72ZA,AHY2YZWK63CNZ626MC3TFQRBB7RA,AG3PG2EM3MIT6IYPS5KZRIAF4QDQ,AE2KS6ZY376YMGX7RNKV7VXUEGFQ,AHUPZTSAPO7GABNBTIBDYNFKYFKQ,AENQGQZ4L2CTB7HT4QUUZB3IJO6A,AFZDZGWHZNPZ3VLECIBYSFUDGT4A,AGOYRUEHDI3SH7N4KBLQS4KE6G2A"/>
    <s v="Rambeer kumar,Ramesh,Digambar Shelke,awadhesh Kumar,Agrim Shamra,mahima,harpreet singh,Rajat Semwal"/>
    <s v="R76XPXMKXLWKH,R23S77AWPH5FP5,RK7Q6W5FOPESC,R2X5K6OCG1KJ3I,R27S1KARCAPY6C,R25RJ35CXQYW5C,R1ASXFOSQ5BCR7,R3UZGGP0USHERY"/>
    <s v="Very responsive and stylish mouse,Simply Awesome,Satisfactory but OTG not working,Satisfied with this wireless mouse,Overall performance is good.,Overall very happy with the product,Strong build with silent click,Excellent mouse for the price"/>
    <s v="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
    <s v="https://m.media-amazon.com/images/I/31+Rg6Z46dL._SX300_SY300_.jpg"/>
    <s v="https://www.amazon.in/Wireless-Connection-Battery-Ambidextrous-Suitable/dp/B09ZHCJDP1/ref=sr_1_209?qid=1672903005&amp;s=computers&amp;sr=1-209"/>
  </r>
  <r>
    <s v="B00C3GBCIS"/>
    <s v="GIZGA Club-laptop Neoprene Reversible for 15.6-inches Laptop Sleeve - Black-Red"/>
    <x v="162"/>
    <n v="249"/>
    <n v="499"/>
    <n v="250"/>
    <n v="0.5"/>
    <x v="0"/>
    <n v="0.49899799599198397"/>
    <x v="0"/>
    <x v="1"/>
    <x v="1"/>
    <n v="22860"/>
    <s v="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
    <s v="AH63HFCY2DBQCGPIVKPHXNHTA7WA,AFWFWVCRK5WBT2KNQO54ZRY6EGGQ,AEP4K42PEUOFUZBSUUDCSQBLE3AQ,AHR6J42MLK352GDZSY7SDIR7FRAA,AH6SYTU35PM6FS3MYCMZE2HUHX5Q,AHOUXQHR4KHOOR6GRVONQNICCGGQ,AF3RAGM4J65OMFTJPKIZ5EZSKDNQ,AG5PVVOM55OQOZLE6RR7HRGV4E3A"/>
    <s v="hrithik,CHANDRASHEKHAR,Amazon Customer,mukul,Saumitra Pal,Prachi sisodiya,Naveen Sharma,Samiksha dalvi"/>
    <s v="R29R1TCYOAWFAX,RIIZL921VLEN2,R3H6WPGK1I39B6,R2QHCEASALRHYF,RQ1YOGR9ENQ0S,R218PBX172UQIP,RRQXXW3ICBFQF,ROR9XQ354KNW2"/>
    <s v="quality is awesome trust me guys 👍,Nice to purchase,Aesthetic look but not sure about the reverse side,worth the money,Zipless and logoless but great product,Value for money product,Looks good,Size"/>
    <s v="it's quality is really good and it can carry 15.6&quot; to 16&quot;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
    <s v="https://m.media-amazon.com/images/W/WEBP_402378-T2/images/I/412fxJY-gxL._SX300_SY300_QL70_FMwebp_.jpg"/>
    <s v="https://www.amazon.in/Clublaptop-Reversible-15-6-inch-Laptop-Sleeve/dp/B00C3GBCIS/ref=sr_1_460?qid=1672903018&amp;s=computers&amp;sr=1-460"/>
  </r>
  <r>
    <s v="B07GXPDLYQ"/>
    <s v="PRO365 Indo Mocktails/Coffee Foamer/Cappuccino/Lemonade/Milk Frother (6 Months Warranty)"/>
    <x v="15"/>
    <n v="249"/>
    <n v="499"/>
    <n v="250"/>
    <n v="0.5"/>
    <x v="0"/>
    <n v="0.49899799599198397"/>
    <x v="1"/>
    <x v="1"/>
    <x v="14"/>
    <n v="8427"/>
    <s v="✅【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
    <s v="AHMFATKIPX3KHDWWE63O3F5UM3DA,AFKMOTBVCZEGAYHCXPFHV4PFTD3A,AGGH7NCERRPXKHPP6E4WC7RFWO4A,AGEWO7FPEHZGQ5BE5EA74C32GCPQ,AF7LH47LBG5ORFG2V4LDGVM7IJQQ,AH7OVX5ZLGYOQAEYLGW6GTEW7DVA,AGZPS6UBMMPBTMNAETWPQEHSXKYA,AEX7B6KZABJXFXZJRIAGCYLDKM7Q"/>
    <s v="iVan,Priyanka Das,DC,Shivnandan Gautam,Riya Sagar,Ritika,Prabha S.,G MAHABOOB BHASHA"/>
    <s v="RC4P64ZDVMZCM,R36FWR9CD7IDB9,RZIKHTHHFH1HV,R1TGDKQE54FA2J,RW5C887MDJQZV,R13SM3HJNFXCUQ,R28PNX6EWUIWHL,R28EVOHYE4S212"/>
    <s v="Working ok, but shape is not that good,Doesn’t froth and creates a mess,Very low power,Product is not working smoothly...after very hard press the button then it works.,Ok ok,Finally!,It would be nice if you give batteries along with product in this price. Thanks,Good"/>
    <s v="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
    <s v="https://m.media-amazon.com/images/I/31MmLP6awML._SX300_SY300_QL70_FMwebp_.jpg"/>
    <s v="https://www.amazon.in/PRO365-Electric-Coffee-Stirrer-Frother/dp/B07GXPDLYQ/ref=sr_1_25?qid=1672923591&amp;s=kitchen&amp;sr=1-25"/>
  </r>
  <r>
    <s v="B09Q8WQ5QJ"/>
    <s v="Portronics Konnect L 60W PD Type C to Type C Mobile Charging Cable, 1.2M, Fast Data Sync, Tangle Resistant, TPE+Nylon Braided(Grey)"/>
    <x v="1"/>
    <n v="249"/>
    <n v="499"/>
    <n v="250"/>
    <n v="0.5"/>
    <x v="0"/>
    <n v="0.49899799599198397"/>
    <x v="0"/>
    <x v="1"/>
    <x v="3"/>
    <n v="1508"/>
    <s v="[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
    <s v="AHX6CSQGEBRWNFP27HRO6OHTKYXQ,AEOBGCGXCAHBMUOYKGJIISS7B2HQ,AHGAPUHNPLZZD7NW74AQPOEYPJIQ,AGKTH6UCTEE5C23YTWWUHXU2RUGQ,AHT5LZB5FO2RBAS6HFZPMSB47FJA,AGSBLSMYBGR27VKHLCERTQ4SXJQQ,AHJXXJ6QZSP5VH7GEUWUNOBETADQ,AE2YKXGI2XFOVDHNL6FF2RQAZ55A"/>
    <s v="chandra,Dark Lord,Amazon Customer,Krishnaveer singh,Aumkar Padiyar,Bickram B.,RaKesh,Sukumar Ballavolu"/>
    <s v="RCXJF5CVRLCI4,R3V788MKGR7BT6,R26TE9PP1AORV7,R3B3S0D5B6B0T9,R2EO7OYSWLOBAW,R3L2IIFA8XR9G3,R3DHIYEVFB2Y64,R2G2OFHFR3409U"/>
    <s v="Good,Works with Samsung Fold 4 fast charge,Ok,Nice product,Great Cable for Charging,Charging problem seen a little bit,Best cable,A good contender for well known branded C2C cables."/>
    <s v="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
    <s v="https://m.media-amazon.com/images/W/WEBP_402378-T1/images/I/41ngtt1EmoL._SX300_SY300_QL70_FMwebp_.jpg"/>
    <s v="https://www.amazon.in/Portronics-Konnect-Charging-Resistant-Braided/dp/B09Q8WQ5QJ/ref=sr_1_244?qid=1672909136&amp;s=electronics&amp;sr=1-244"/>
  </r>
  <r>
    <s v="B07J2BQZD6"/>
    <s v="Kuber Industries Nylon Mesh Laundry Basket|Sturdy Material &amp; Durable Handles|Netted Lightweight Laundry Bag, Size 36 x 36 x 58, Capicity 30 Ltr (Pink)"/>
    <x v="53"/>
    <n v="199"/>
    <n v="399"/>
    <n v="200"/>
    <n v="0.5"/>
    <x v="0"/>
    <n v="0.49874686716791977"/>
    <x v="1"/>
    <x v="1"/>
    <x v="11"/>
    <n v="7945"/>
    <s v="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
    <s v="AFZOUV6DSSLIWTHCEQED5RR6HGHQ,AFL4I5P7WCRS6SYIW4ZNKWADKV2Q,AGFKMDMUPNFM5JWT6BBY2SEVMHMQ,AFKUC4MUHKKVBKYKGLJ3W52G6SVQ,AHBS5ADSTPJ6C5GUYBPG3VBTVX2A,AHUM2M2XXYNDAMBYGMNREX3XIYBQ,AFCQXQUIMMCKM6Y743IKFKIMAYWA,AHSBMJGIRPF66VB6VR76KHJAB3SA"/>
    <s v="MM,Tony Augustine,Pradeep,Priyanka.s,Amazon Customer,Pragadhe,Gaikwad pramodkumar popat,Pratik Panchal"/>
    <s v="RYPL17AT0RDI1,RQOF3LTV1XO6K,R169DI8KX4KIS0,R1T86QSHNGWS2,R3Q7KHGMYL8KPE,R22FND348KV4I0,R1IQL0D1Z5I492,R3PEJ703N4DY56"/>
    <s v="Unsatisfied,Too small for home use.,Nic,Nice item,.,Good,Material is not good.,Overall product is good, but one of it is damaged"/>
    <s v="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
    <s v="https://m.media-amazon.com/images/W/WEBP_402378-T1/images/I/51Ule90yh0L._SX300_SY300_QL70_FMwebp_.jpg"/>
    <s v="https://www.amazon.in/Kuber-Industries-Laundry-Basket-CTKTC1475/dp/B07J2BQZD6/ref=sr_1_427?qid=1672923613&amp;s=kitchen&amp;sr=1-427"/>
  </r>
  <r>
    <s v="B09HK9JH4F"/>
    <s v="Smashtronics® - Case for Firetv Remote, Fire Stick Remote Cover Case, Silicone Cover for TV Firestick 4K/TV 2nd Gen(3rd Gen) Remote Control - Light Weight/Anti Slip/Shockproof (Black)"/>
    <x v="18"/>
    <n v="199"/>
    <n v="399"/>
    <n v="200"/>
    <n v="0.5"/>
    <x v="0"/>
    <n v="0.49874686716791977"/>
    <x v="0"/>
    <x v="1"/>
    <x v="1"/>
    <n v="1335"/>
    <s v="【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HK9JH4F/ref=sr_1_463?qid=1672909147&amp;s=electronics&amp;sr=1-463"/>
  </r>
  <r>
    <s v="B09L835C3V"/>
    <s v="Smashtronics® - Case for Firetv Remote, Fire Stick Remote Cover Case, Silicone Cover for TV Firestick 4K/TV 2nd Gen(3rd Gen) Remote Control - Light Weight/Anti Slip/Shockproof (Black)"/>
    <x v="18"/>
    <n v="199"/>
    <n v="399"/>
    <n v="200"/>
    <n v="0.5"/>
    <x v="0"/>
    <n v="0.49874686716791977"/>
    <x v="0"/>
    <x v="1"/>
    <x v="1"/>
    <n v="1335"/>
    <s v="【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L835C3V/ref=sr_1_276?qid=1672909138&amp;s=electronics&amp;sr=1-276"/>
  </r>
  <r>
    <s v="B08LW31NQ6"/>
    <s v="Lenovo 600 Bluetooth 5.0 Silent Mouse: Compact, Portable, Dongle-Free Multi-Device connectivity with Microsoft Swift Pair | 3-Level Adjustable DPI up to 2400 | Battery Life: up to 1 yr"/>
    <x v="71"/>
    <n v="1439"/>
    <n v="2890"/>
    <n v="1451"/>
    <n v="0.5"/>
    <x v="0"/>
    <n v="0.49792387543252598"/>
    <x v="0"/>
    <x v="1"/>
    <x v="5"/>
    <n v="4099"/>
    <s v="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
    <s v="AHN4S54X3ZPVWJIMQEQYFTMAOISA,AE7EIACCCS63A5SXBSEHILB7XLSQ,AGJZM5HHO4DOX3Z3I5S4KIM2LT2A,AF23H6B4AVCBUT7K2UMY47BTZ3HQ,AFWDFNYIE6OCDEN6PENSKU56NWKA,AEL5RQF36JGHYWOMKBKVXENLZCMA,AGOFYY27SNJHGWFH2VFUC76JA7HA,AEJYF2RUYV3RI3XC7HWY4UO6F63Q"/>
    <s v="Manas,harikrishna,Vinit,Subrat patel,Varun Nayar,ved rajput,Pradeep,Mayank Kaushik"/>
    <s v="RY3SD0VYKQNWV,R12V38GYJNML2L,R7KZZYD3ECD0T,R20YUGVFVISC0B,R2C53N1IKIMU1I,R2YFM623TOZ0UA,R3G6AC2S24F16S,RORPHMFZM8M9X"/>
    <s v="Must have product,silent but not fully.,Good product,great product,Best value for money,Sleek &amp; Smooth,Good buy,Just buy it !!!"/>
    <s v="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
    <s v="https://m.media-amazon.com/images/I/31fORCrbSJL._SX300_SY300_QL70_FMwebp_.jpg"/>
    <s v="https://www.amazon.in/Lenovo-600-Bluetooth%C2%AE-Silent-Mouse/dp/B08LW31NQ6/ref=sr_1_309?qid=1672903010&amp;s=computers&amp;sr=1-309"/>
  </r>
  <r>
    <s v="B01NBX5RSB"/>
    <s v="HP 65W AC Laptops Charger Adapter 4.5mm for HP Pavilion Black (Without Power Cable)"/>
    <x v="163"/>
    <n v="770"/>
    <n v="1547"/>
    <n v="777"/>
    <n v="0.5"/>
    <x v="0"/>
    <n v="0.49773755656108598"/>
    <x v="0"/>
    <x v="1"/>
    <x v="0"/>
    <n v="2585"/>
    <s v="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
    <s v="AF33NXAARAF2D6VUOBSIWL5CV5MA,AFPPWBB7UVUGIXVIQVFWL5CN6XAA,AFM47S7NXDRALSGXS4LAFU743QJQ,AG7B6TJPNXKVLBY3RPA6HSCFJW2Q,AHBJAEOHXRCVYWBFYUOG2G7NTVLQ,AF6DRSZOQ6E5M6BH27L3GA3SYW4Q,AHAPGUPBVNULSTPS5Y3SXCSWGT6A,AEQGO3ENRW4OGBGWUNECEWY7LMZQ"/>
    <s v="Abhiram Ganesh,Amazon Customer,Vikash,Rohit,Zakaria Ahmed,Vihar,Amazon Customer,M.bramheswar"/>
    <s v="R1TJKL76C0W8AT,RI1F2WGK4HN7I,RC05PR7RHAM9E,R1LKX7E6XKVV27,R2FOPD4PXWCP5N,R2URWEN1QK21IU,R37JHQEP9ROA6N,R3DE3ZEHY39HOR"/>
    <s v="Decent product.,Good,Good quality,It is original hp 65w chrger,Right product,100% authentic,Good Quality,Decent"/>
    <s v="It was what I expected.  Does the job.,Recommended.,Nice quality and durable,It is exact same volt and watt as my old charger is.,Best product in this price and overall ok,100% Original,Quality assurance,Decent performance"/>
    <s v="https://m.media-amazon.com/images/I/41No9BR7P0L._SX300_SY300_QL70_FMwebp_.jpg"/>
    <s v="https://www.amazon.in/HP-Charger-Adapter-Pavilion-Black/dp/B01NBX5RSB/ref=sr_1_441?qid=1672903017&amp;s=computers&amp;sr=1-441"/>
  </r>
  <r>
    <s v="B01MRARGBW"/>
    <s v="Eco Crystal J 5 inch Cartridge (Pack of 2)"/>
    <x v="2"/>
    <n v="199"/>
    <n v="400"/>
    <n v="201"/>
    <n v="0.5"/>
    <x v="0"/>
    <n v="0.4975"/>
    <x v="0"/>
    <x v="1"/>
    <x v="3"/>
    <n v="1379"/>
    <s v="removes dirt from water"/>
    <s v="AEPLCTMJT4PB45KID6LD2QCXWFRA,AFTPT6SDAPBP56ITOKZY3442VXDQ,AEAXGTO24BDGSEOOQZQD66GYWOMQ,AGRFU2E5332IPYIHMDTNR5CLRAFQ,AER6BVYOQILND5BWBPLW23VBZUHQ,AH3WCF4HQWRGOSXW5I3L4QNGT6EQ,AHM3BXOUUDTBKLOHL25BC3ROQRXQ,AHZKJ2F3AH7NRAMA5QYV5DKOBMAA"/>
    <s v="Dasarath rao,Giridhar kumar,amit ray,Chitti Trinadha Rao,ANKITA CHOWDHURY,ANTARIKSHA G.,Anirban kundu,Kartik"/>
    <s v="R22ZQT5S2PIBQO,RP1O8SOYEEI2L,RUUA046AAE2O4,R9EFKXYBWPGEM,R3CVDJ2J9QIOBM,R23QZ7HVMFQB5P,R37GCUOM2FLA5S,R19K6RVW961VVG"/>
    <s v="Good,Value of money,Good Product,Good,Product Provider is super responsive, as received my order within 2 days,Good product. Very useful. Highly recommended.,Honesty and transperancy of the seller was perfect,Poor"/>
    <s v="Good. Apt to IFB washing machine,Useful for ifb washing Machines,Product is good and works fine for a month.,Good,Product is good and the provider also responses very fast . I got the order within 2 days,The product is so good for use.,One of the best. Extremely needful product,Expensive"/>
    <s v="https://m.media-amazon.com/images/I/310wgAGevYL._SY445_SX342_QL70_FMwebp_.jpg"/>
    <s v="https://www.amazon.in/Crystal-Cartridge-size-Fresh-Clean/dp/B01MRARGBW/ref=sr_1_478?qid=1672923615&amp;s=kitchen&amp;sr=1-478"/>
  </r>
  <r>
    <s v="B06Y36JKC3"/>
    <s v="Abode Kitchen Essential Measuring Cup &amp; Spoon for Spices | for Cooking and Baking Cake | Multipurpose Tablespoon Cups with Ring Holder | (Black)"/>
    <x v="164"/>
    <n v="149"/>
    <n v="300"/>
    <n v="151"/>
    <n v="0.5"/>
    <x v="0"/>
    <n v="0.49666666666666665"/>
    <x v="0"/>
    <x v="1"/>
    <x v="3"/>
    <n v="4074"/>
    <s v="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
    <s v="AHLSYCYRDNSLULX4Q5KSDKLBPP6Q,AHLTVQ6ZLVJWC4WDVY7SLO34XJCA,AFFUD4FDZRW3XZWBLQZSWI7AGFVQ,AH5LM3I7HGYK3YAX2ZANUO2KCZ4Q,AFH5ZTE3LQMVPCB6QL2KFB52KQBQ,AHOBQSYNMOKA7BB6ZZLLDWPMBUYQ,AHRW66EALO2DVLGGMFXH72MZZFEA,AH2TJNSBMF5HQIGCT7GTQEQDVXTQ"/>
    <s v="Ateendra GN,Salim Azad,Sanando Sarkar,Shivam Bhalla,Balamurugan Thangavelu,Souvik Mondal,Grace Fernandes,MUTHUMPERUMAL THIRUMAL PILLAI"/>
    <s v="R2WRYLQ71K8KZS,R2ILB8NGFLKSM1,R1979FXJSU8GAN,R2Q6SATG4MFI5J,R3D8ZZR5A7F41R,R1OUF0QLKOUA1Z,R2BM7P8CHR65XC,R188GMUPS02IZE"/>
    <s v="Value for money.,Good product,Good Purchase,It’s Nice,Material made of plastic,Broke in first use,Good quality,Low cost"/>
    <s v="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
    <s v="https://m.media-amazon.com/images/I/31Y+l9J1nYL._SY300_SX300_.jpg"/>
    <s v="https://www.amazon.in/Measuring-Cups-Spoons-Set-Essential/dp/B06Y36JKC3/ref=sr_1_443?qid=1672923614&amp;s=kitchen&amp;sr=1-443"/>
  </r>
  <r>
    <s v="B086GVRP63"/>
    <s v="Amazon Basics 650 Watt Drip Coffee Maker with Borosilicate Carafe"/>
    <x v="66"/>
    <n v="1189"/>
    <n v="2400"/>
    <n v="1211"/>
    <n v="0.5"/>
    <x v="0"/>
    <n v="0.49541666666666667"/>
    <x v="0"/>
    <x v="1"/>
    <x v="3"/>
    <n v="618"/>
    <s v="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
    <s v="AH6NXC2M3PH6OZHLJ6YXG54VIBMA,AGSDBEOHKXCL3WBEIN5VEZK4JY4A,AFCHIB73U3D4VQHZCH4MV2Z5FESA,AGLFKVLO32UB72C43CQNOPGQVKGA,AHBUPKENA77XVDAUGWUHVZLCKSEA,AEY34MNYOS24F3P7Q3IGMQVH3ZUA,AHMBANCEQ5AJOQVPFHONG2QTDE7Q,AFNQQLFJGPPNZCI6BVYZCEAZQZQQ"/>
    <s v="Subhajit Sadhu,Indrajit Sarkar,Ashwath,Dorje,Harish R.,Jana,Amazon Customer,Viknesh Harren"/>
    <s v="R3NLWGZTKSITSC,R1NCNL2F8KAM4L,R32I8HG9OTUY0V,R1Y6YHN4M285CN,RIR2EVLB3KG1Q,R2KUZ1CLHNTJAY,R27RDEPJ1W7VOQ,RQWPQXKORWT5I"/>
    <s v="Okay to use,Good value for a well finished product - recommended,Do not buy this product,Better than expected.,Best carafe from amazon,Build quality is not that great,Replacement parts not available or sold for twice as much as the value of the entire product,Good product"/>
    <s v="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
    <s v="https://m.media-amazon.com/images/I/41EuzetRjTL._SX300_SY300_QL70_FMwebp_.jpg"/>
    <s v="https://www.amazon.in/AmazonBasics-Drip-Coffee-Maker-Black/dp/B086GVRP63/ref=sr_1_309?qid=1672923607&amp;s=kitchen&amp;sr=1-309"/>
  </r>
  <r>
    <s v="B0BCKJJN8R"/>
    <s v="Hindware Atlantic Xceed 5L 3kW Instant Water Heater with Copper Heating Element and High Grade Stainless Steel Tank"/>
    <x v="100"/>
    <n v="3599"/>
    <n v="7290"/>
    <n v="3691"/>
    <n v="0.51"/>
    <x v="1"/>
    <n v="0.49368998628257887"/>
    <x v="1"/>
    <x v="1"/>
    <x v="2"/>
    <n v="942"/>
    <s v="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
    <s v="AEUGPJCYVDS74WR3B5AAHYQ67XMA,AEPH3KDGWVA4YF2X5H4KC3MMK67Q,AHF7EJSIX2PYEQKA4EF3OLMPI6SQ,AEJ63C77IP6XR6EZNHFYI7KN6BCA,AGY6MPTJJNB3OV4PE3HOOYXG6IXQ,AE7JD7KIAYTAFPP35NQ7YUJF2GNA,AFXKLQI6SM4PUEQO7CJQ3G53PKOQ,AFI4YEGCYKF6Y5UN3GHY2AKCQYHQ"/>
    <s v="ABC user,Abhishek Kumar,Rajasekar K,Anil .P,NEEL SARSIJ,Akash pundir,Suman Jana,Saurabh kumar"/>
    <s v="R2B3FENTTL8FY5,R2LLTOR4VYRSUP,R38QJJ3J9FUKGT,R1F6I0EPG64UKU,R1RMEFMJ2K9U77,R2N6SGIK0RA7CZ,RVMWQ6RR0C1HY,R3UBFGKNSPP1T"/>
    <s v="Good product but pipes/installation/plug not included,engineer charge 850/- he said company not provide instaltion bill,Good product,Its ok Good, not bad,Geyser is very Good,Genuine,Average,time saving"/>
    <s v="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
    <s v="https://m.media-amazon.com/images/W/WEBP_402378-T1/images/I/31i-KNZeKML._SX300_SY300_QL70_FMwebp_.jpg"/>
    <s v="https://www.amazon.in/Hindware-Atlantic-Instant-Heating-Stainless/dp/B0BCKJJN8R/ref=sr_1_275?qid=1672923606&amp;s=kitchen&amp;sr=1-275"/>
  </r>
  <r>
    <s v="B0B3X2BY3M"/>
    <s v="Crompton Gracee 5-L Instant Water Heater (Geyser)"/>
    <x v="100"/>
    <n v="3599"/>
    <n v="7299"/>
    <n v="3700"/>
    <n v="0.51"/>
    <x v="1"/>
    <n v="0.49308124400602821"/>
    <x v="0"/>
    <x v="1"/>
    <x v="6"/>
    <n v="10324"/>
    <s v="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SS4FF6GYJRGBSKKQTONA6UA34A,AGAT4B2SOCYYE474JV7DDVOMOGGQ,AHTTSRDFCDWF3FJO3IYPBSSCEN4Q,AG3AXJDOVVUXIWQCAEX2EXEQI77A,AFTXFBWO4GE62ATLVMHKDCZNRA5A,AGIL573OE75S3SZJIUZHFWJBI35Q,AEYH6IVYMLPHU62VNOKKM2KTOIIA,AF3NRKQTW5FWJ44LYUHVL6EZ5HIQ"/>
    <s v="Vicky sahu,Abhay Patil,Sanu mahato,Shekh Mohsin,Lalthakunga,Saad,Kiran K.,shohrav"/>
    <s v="R3KN7L5WYSR0QX,R9S8ITSL78R5U,RPLQJZOGRLKVX,RLYFQIPR3R7CX,R33HUOHF3IL2CM,R34FJ47D26EV7N,R1EVL6MX9LL7WN,R6DAU516QU91Z"/>
    <s v="Best geyser hai saste dam mein Mera experience iske sath achcha Raha,Nice product,Good product,Working as expected,Good Product,Very Quick and Good customer service,Good product,Does the work"/>
    <s v="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
    <s v="https://m.media-amazon.com/images/W/WEBP_402378-T1/images/I/31KGeL7u8hL._SX300_SY300_QL70_FMwebp_.jpg"/>
    <s v="https://www.amazon.in/Crompton-Gracee-Instant-Heater-Geyser/dp/B0B3X2BY3M/ref=sr_1_102?qid=1672923595&amp;s=kitchen&amp;sr=1-102"/>
  </r>
  <r>
    <s v="B07Q4NJQC5"/>
    <s v="Ionix Jewellery Scale | Weight Scale | Digital Weight Machine | weight machine for gold | Electronic weighing machines for Jewellery 0.01G to 200G Small Weight Machine for Shop - Silver"/>
    <x v="37"/>
    <n v="295"/>
    <n v="599"/>
    <n v="304"/>
    <n v="0.51"/>
    <x v="0"/>
    <n v="0.49248747913188645"/>
    <x v="0"/>
    <x v="1"/>
    <x v="6"/>
    <n v="1644"/>
    <s v="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
    <s v="AGMYSLV6NNOAYES25JDTJPCZY47A,AG3Z5IUUFOD24P2S22VMAWPT7TSQ,AHJNMSXBXPENCCR5EVJ63LGMQG2A,AFGN7L5DTGD5IJJ5VQ4IY7G2J35A,AGH7NWRR5Q37GMEIR26FKOLJADBA,AH4B45HPRXTJ5B5FX3WZKJ7K4FSA,AFDPHEAIYTD7MJ4LF7OK6ODJZ5KA,AETMASW5U6WCMX7VZA6DVRGR3WTA"/>
    <s v="Vikas kabra,Joel Joseph,Amazon,Sàñkêth,Md Tanwir Hassan,saurabh gupta,shobhit gupta,NAVIN JAIN"/>
    <s v="R34GKFJOAIA0ZM,R21T7HG6Q62LKN,R2UXMZPMNM3JGP,R3FRIGI0KXGVOD,R1ZNM3HOV64QED,R21SPI0C2CAAWN,R1HSU2YSMNNHKF,RYX7V566YA4IQ"/>
    <s v="Good product 👍,Perfect for all the stoners out there.,Good product,Nice,This is a nice and helpful product. .,Easy to use,Good,Easy to use machine"/>
    <s v="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
    <s v="https://m.media-amazon.com/images/W/WEBP_402378-T2/images/I/41iZgQu0WLL._SY300_SX300_QL70_FMwebp_.jpg"/>
    <s v="https://www.amazon.in/Ionix-Digital-Kitchen-Jewellery-Weighing/dp/B07Q4NJQC5/ref=sr_1_389?qid=1672923612&amp;s=kitchen&amp;sr=1-389"/>
  </r>
  <r>
    <s v="B0BMTZ4T1D"/>
    <s v="!!1000 Watt/2000-Watt Room Heater!! Fan Heater!!Pure White!!HN-2500!!Made in India!!"/>
    <x v="54"/>
    <n v="784"/>
    <n v="1599"/>
    <n v="815"/>
    <n v="0.51"/>
    <x v="0"/>
    <n v="0.49030644152595371"/>
    <x v="0"/>
    <x v="1"/>
    <x v="5"/>
    <n v="11"/>
    <s v="2000 Watt Fan heater with dual heat setting|Can be used as gift option|Eco Friendly and pocket freindly|Do not worry if you feel any burning smell that is due to burning of element|Extra focus on packaging of product to make sure customer get product in working condition"/>
    <s v="AFEKJVIJNA64W3J3MTGDJUQ6TQOA,AFAILC2MZIU2UFLQK34GQLE4Q42A,AGYG6IP3252GADX6BGGRZFNJGN2Q,AGVR6CP2GL562CMMN3TJJDIBQKOA,AGRSBPMGH7TCQPCZ7XD7GLEJ7NBQ"/>
    <s v="Neha Gupta,Abhay,sumit kumar,Kundan,Bond 007"/>
    <s v="R2SBOJRVH87Z3A,R2JZAP6U9T86EI,R2FUR9B0B9PHCM,R31RUINAE4JQ9V,R1L8EBC22RKCG5"/>
    <s v="👍,Good quality product and value for money. Recommend for buy,Average product,Good product at good price,Smelling like sumting smoking"/>
    <s v="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
    <s v="https://m.media-amazon.com/images/W/WEBP_402378-T1/images/I/314HwKNEFEL._SX300_SY300_QL70_FMwebp_.jpg"/>
    <s v="https://www.amazon.in/2000-Watt-Heater-White-HN-2500-India/dp/B0BMTZ4T1D/ref=sr_1_165?qid=1672923598&amp;s=kitchen&amp;sr=1-165"/>
  </r>
  <r>
    <s v="B087JWLZ2K"/>
    <s v="AmazonBasics 108 cm (43 inches) 4K Ultra HD Smart LED Fire TV AB43U20PS (Black)"/>
    <x v="26"/>
    <n v="24499"/>
    <n v="50000"/>
    <n v="25501"/>
    <n v="0.51"/>
    <x v="1"/>
    <n v="0.48998000000000003"/>
    <x v="1"/>
    <x v="1"/>
    <x v="2"/>
    <n v="3518"/>
    <s v="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
    <s v="AEY5PQYPSQDGMJCPRPSLJKFM6ELA,AHNQOEGE6ZB5DB2BZKMI3GXO2YEA"/>
    <s v="Shankar Raman,Johnnie Sinclair"/>
    <s v="R24M24UKIB5KN3,R9MTYU83EHJ96"/>
    <s v="(after nearly one year use) Value for money TV, except for the sound,Spectacular Specification, Build Quality, and Performance"/>
    <s v=",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
    <s v="https://m.media-amazon.com/images/W/WEBP_402378-T1/images/I/51z60rNcKSL._SY300_SX300_QL70_FMwebp_.jpg"/>
    <s v="https://www.amazon.in/AmazonBasics-108cm-inch-Ultra-Smart/dp/B087JWLZ2K/ref=sr_1_493?qid=1672909149&amp;s=electronics&amp;sr=1-493"/>
  </r>
  <r>
    <s v="B073BRXPZX"/>
    <s v="Lenovo 300 Wired Plug &amp; Play USB Mouse, High Resolution 1600 DPI Optical Sensor, 3-Button Design with clickable Scroll Wheel, Ambidextrous, Ergonomic Mouse for Comfortable All-Day Grip (GX30M39704)"/>
    <x v="71"/>
    <n v="289"/>
    <n v="590"/>
    <n v="301"/>
    <n v="0.51"/>
    <x v="0"/>
    <n v="0.48983050847457626"/>
    <x v="0"/>
    <x v="1"/>
    <x v="4"/>
    <n v="25886"/>
    <s v="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
    <s v="AH5Y6ZCLABCUE2X6JBWZBNQO232A,AEWQXQDOQAMTNRLYVT65ODCFGMLQ,AEMMWXTPKDUDSHPWJAJWU7QUV6KA,AGGAGBP6E3H4EOJFHMKLV6UTDAFA,AFQDYNJV76K5BEIS7BWNA7HN4EIQ,AGBVG2PAA7ORCTFXCNEII55L66CA,AFVYZFTM3SUEGYESW55OJNGUAJVA,AGVKIL6EHMVCD6XP4SLWUBJRWGAQ"/>
    <s v="Harsha,TUSHAR BANSAL,Harmanpreet Singh Punj,Tushar garg,SD,nikhil chaudhari,Lakshmi S,saikat"/>
    <s v="R8W5BHTVFMCB2,R34BR22MYWCGQM,R1D3IFV0IYNC39,R1K5TK6UQ9WLRX,R1V2N0TIMCANVI,R2UOCIGLOQ0CAD,R1JGKZGY686LSU,R3CM6K3CTECGER"/>
    <s v="worth buying this mouse!,Good,Traditional mouse that does the job,nice,GOOD PRODUCT AND GOOD QUALITY,Worth the price money and amazing built quality,Compact mouse,super comfortable"/>
    <s v="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
    <s v="https://m.media-amazon.com/images/W/WEBP_402378-T1/images/I/41NF7VStoSL._SX300_SY300_QL70_FMwebp_.jpg"/>
    <s v="https://www.amazon.in/Lenovo-GX30M39704-300-USB-Mouse/dp/B073BRXPZX/ref=sr_1_226?qid=1672903006&amp;s=computers&amp;sr=1-226"/>
  </r>
  <r>
    <s v="B09MQ9PDHR"/>
    <s v="SaiEllin Room Heater For Home 2000 Watts Room Heater For Bedroom | ISI Approved With 1 Year Warranty | For 250 Sq. Feet Blower Heater &amp; Room Heaters Home For Winters"/>
    <x v="54"/>
    <n v="979"/>
    <n v="1999"/>
    <n v="1020"/>
    <n v="0.51"/>
    <x v="0"/>
    <n v="0.48974487243621811"/>
    <x v="1"/>
    <x v="1"/>
    <x v="2"/>
    <n v="157"/>
    <s v="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
    <s v="AGUJD7ONEYENBWZTZDMV2R5WUS5Q,AFX56WJDKZA5QDCLNHWGZE4WBM2A,AHQH32FK57N5R4DXCYRDFJERD3MA,AF3O2DRWWLEEYZOWDPONHNCYOYCA,AHBY5WOGTC3LCNKSXEH6XYLX4C7A,AEB2QT7KVD2RVAWLPXGQFJ3ERYWQ,AFT3QGE4IU2G7IBMCWEWET7DAAAQ,AEQR7OAEEWSVH3FXEK6VO2ELW2LQ"/>
    <s v="Manish kumar,Randh,Vijay Singh Negi,Lallan T.,Shubhangi Mehrotra,Rompy,Vipin,kapish"/>
    <s v="R3EH3U82O1X3NA,RFZS8GTC3FBL5,RPXUHUM30UTOQ,R1AI9WFQ3G1DHX,RW7GLU8WKBE0M,R8JGWFB8APIP2,R2WSL4EHLPOXQ6,R1B73QMNM4YS1Q"/>
    <s v="Size of heater is small,good product,Power Cord is too short. How and where to use it? Do I spend further on Extension Board???,Not relatable product. No after sell service,Portable and efficient room heater,Useful product,Best Blower for the office use,Good product for room"/>
    <s v="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
    <s v="https://m.media-amazon.com/images/I/41VYlxCZqLL._SX300_SY300_QL70_FMwebp_.jpg"/>
    <s v="https://www.amazon.in/SaiEllin-Heater-Portable-Bedroom-Compact/dp/B09MQ9PDHR/ref=sr_1_364?qid=1672923611&amp;s=kitchen&amp;sr=1-364"/>
  </r>
  <r>
    <s v="B08GM5S4CQ"/>
    <s v="Havells Instanio 10 Litre Storage Water Heater with Flexi Pipe and Free installation (White Blue)"/>
    <x v="85"/>
    <n v="6990"/>
    <n v="14290"/>
    <n v="7300"/>
    <n v="0.51"/>
    <x v="1"/>
    <n v="0.48915325402379284"/>
    <x v="0"/>
    <x v="1"/>
    <x v="4"/>
    <n v="1771"/>
    <s v="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
    <s v="AGUM6DLWGQ2LOM4MCKXEXKBXHXCQ,AELFZZK6GYFN3YA6TUYCQI7RO7RQ,AHYHEG5TPFHDT5P2H6KWCNRKVFAA,AEYMIOYCCMY52ONMPWEMCFKTAP7Q,AGXKXAGLG7HR6EMQAEEQBJNKAHBA,AGS2YBMKNMGOX72U5CWAN4H4IKEA,AEINPEPKMQYXLTEYJ5H2AOGO3YSQ,AHMCRTWOJAUGPXCEW6BDOCJ44YFA"/>
    <s v="Amazon Customer,Gaurav,khalil shaikh,Aman Setia,Mayank,janardhanan.s,mahtab alam,Krishna K Jha"/>
    <s v="R3N1KWPD82KCJH,RUP7RE9R1GMG7,R1EM1ELIZK4UQO,R1KENVOUNW6R1X,R1N5J4AH4O9X4T,R35QA88TXAIRTF,R1AGOOCPLSM5ZG,R1NA3LLEM31J5M"/>
    <s v="Good product but attention needed in packing and shipping,Good Product,Installation Technician not good.,worth to money,Good Water Heater,Loved this…!!!!,Value for money,Good product"/>
    <s v="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
    <s v="https://m.media-amazon.com/images/I/31-XtyZy0IL._SX300_SY300_QL70_FMwebp_.jpg"/>
    <s v="https://www.amazon.in/Havells-Instanio-Storage-Heater-installation/dp/B08GM5S4CQ/ref=sr_1_172?qid=1672923600&amp;s=kitchen&amp;sr=1-172"/>
  </r>
  <r>
    <s v="B0B4KPCBSH"/>
    <s v="IKEA Frother for Milk"/>
    <x v="165"/>
    <n v="244"/>
    <n v="499"/>
    <n v="255"/>
    <n v="0.51"/>
    <x v="0"/>
    <n v="0.48897795591182364"/>
    <x v="1"/>
    <x v="1"/>
    <x v="14"/>
    <n v="478"/>
    <s v="BATTERIES ARE SOLD SEPARATELY|2AA Batteries are recommended|New Batteries are recommended to work properly|Frothes milk up in 15-20 seconds.|Can be used for both cold and hot milk."/>
    <s v="AFCEPFOBTC7XT2G2WLISEFCKSTMQ,AG7K6562RYGYYIWLBP6GELB6DZ5A,AEKVZD5V3FF7WUS2PTBK3K3SEFPQ,AH2BZV6MIJYW2HIP3CVTQ44NOXDQ,AHXWEITWPBXRDFSHW2XGLDXP4FFQ,AEZ6S3BMNXVG7NBZC6KJRY4K2IHQ,AGQG4SLFJRW4LAU2XMKXEXUWNT2Q,AFOQYWSGIAUJENDCDS563HOHPMRQ"/>
    <s v="Rohit,Panchami Menon,swati singh,Siddhi shukla,Amit Tibrewal,somya vishnoi,Seema R.,ashvin"/>
    <s v="R31M7C08CPXCB3,R25R4S2V6XLP70,RCOR7R8N8DCVR,R30CBX7NG9VUZ6,RT55L3CO3TSZ6,RRO6AFAOOQJAK,R3D0ONOZPIAWS9,R1ZOXK6L3BJ049"/>
    <s v="Buy from ikea directly,Good quality,one battery set should be provided with the frother. The battery is not available locally,very bad product dont buy even no return option available,Not IKEA quality,Average quality,Really Good,Not powerful enough"/>
    <s v="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
    <s v="https://m.media-amazon.com/images/W/WEBP_402378-T1/images/I/31iBzpNszEL._SX300_SY300_QL70_FMwebp_.jpg"/>
    <s v="https://www.amazon.in/Ikea-45454-IKEA-Frother-Milk/dp/B0B4KPCBSH/ref=sr_1_119_mod_primary_new?qid=1672923596&amp;s=kitchen&amp;sbo=RZvfv%2F%2FHxDF%2BO5021pAnSA%3D%3D&amp;sr=1-119"/>
  </r>
  <r>
    <s v="B09HS1NDRQ"/>
    <s v="PrettyKrafts Laundry Square Shape Basket Bag/Foldable/Multipurpose/Carry Handles/Slanting Lid for Home, Cloth Storage,(Single) Jute Grey"/>
    <x v="53"/>
    <n v="390"/>
    <n v="799"/>
    <n v="409"/>
    <n v="0.51"/>
    <x v="0"/>
    <n v="0.48811013767209011"/>
    <x v="1"/>
    <x v="1"/>
    <x v="8"/>
    <n v="287"/>
    <s v="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quot; X 14&quot; X 21&quot; In"/>
    <s v="AGW2ESCSKYPOEDCQW2H3CYYA3QBQ,AFWNPTLGMCGHXXZKYKCF2C7BLBFA,AHSBHHTVA7JAYRS6BXGOSRKYHO5A,AGBPYYXPYFPYEL5GPMNEFGUBHUIA,AFLAE4TFD7YC22INZXE2MTEVRBQA,AFJ5MWRUWPXTC7NZYKXRXMNOKV6Q,AFBKPWYCMY4EJHOAHFRWNEUOPCMQ,AH4YHJP32KW47POTN2WRWIKJV4WA"/>
    <s v="kishor kumar,Nitha Hashik,MUSER,Raveen,Amazon Customer,Sukku,Abhishek dawn,Sn"/>
    <s v="R3V8S0ESHRPDBO,R12W72FFLIE3W5,RTP8C0IEC8HOG,R12R4AASHS28DY,R2GO349RJ2IVKJ,R2HYWH5XCPCXT4,R1LKZJQ84LWHYF,R1A2ZK71J84RUU"/>
    <s v="Nice and easy to use ,holds good no of clothes.,Average product according to the price..little expensive,Great for laundry storage,Good product.,Not much of a great product.,Very poor quality,Appears as a decent product,Value for money"/>
    <s v=",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
    <s v="https://m.media-amazon.com/images/I/416VJv+z7CL._SY300_SX300_.jpg"/>
    <s v="https://www.amazon.in/PrettyKrafts-Laundry-Foldable-Multipurpose-Slanting/dp/B09HS1NDRQ/ref=sr_1_454?qid=1672923614&amp;s=kitchen&amp;sr=1-454"/>
  </r>
  <r>
    <s v="B09BN2NPBD"/>
    <s v="DIGITEK® (DRL-14C) Professional (31cm) Dual Temperature LED Ring Light with Tripod Stand &amp; Mini Tripod for YouTube, Photo-Shoot, Video Shoot, Live Stream, Makeup, Vlogging &amp; More"/>
    <x v="166"/>
    <n v="1699"/>
    <n v="3495"/>
    <n v="1796"/>
    <n v="0.51"/>
    <x v="0"/>
    <n v="0.48612303290414877"/>
    <x v="0"/>
    <x v="1"/>
    <x v="3"/>
    <n v="14371"/>
    <s v="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
    <s v="AEYREUEKXGYJ52TGYDI3BEH44BTQ,AFY6F4SOQGV36CVSEIW32NCNCSUA,AGD6B62KZDV23C7SNNGH527OSMDQ,AGYGJLVA3D5IZCPCTZ2TRLD7FMPQ,AGRLWIEF6OTIY3HBUUQOGQN26K6Q,AFC577LBGWLZKE53GGT7GGJE5BZQ,AHBQ36XNYYCHTWJGBDIP53OJLBDA,AHE7Y3GGVB7K7SZY6AG3SAD3QINA"/>
    <s v="Surendra,Mahalingam,Anindita Rout,Priyanka,Nikhil Roshan,Nikita,Dilli Babu,Jyotsna Mishra"/>
    <s v="R2CT4DH25YL8VY,R3M6VQI4E94D8T,R3PW0HIELRL2VT,R25XSP1RJOM11V,R3EHM43Q6M2Q3X,RHNG6YOP5P6GA,R2HLEU219CZ1TH,R2NYUU14YCLUYX"/>
    <s v="Worst Quality Stand,Very productive product and value for money.,Good,It is functioning good,Product is good but RGB is of no use - RECOMMENDED FOR WHITE LIGHT,Nice,Worth for money,Good product for it's price range"/>
    <s v="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
    <s v="https://m.media-amazon.com/images/I/31RlOXIcTYL._SX300_SY300_QL70_FMwebp_.jpg"/>
    <s v="https://www.amazon.in/DIGITEK%C2%AE-DRL-14C-Temperature-Photo-Shoot-Vlogging/dp/B09BN2NPBD/ref=sr_1_224?qid=1672903006&amp;s=computers&amp;sr=1-224"/>
  </r>
  <r>
    <s v="B07L1N3TJX"/>
    <s v="Artis AR-45W-MG2 45 Watts MG2 Laptop Adapter/Charger Compatible with MB Air 13” &amp; MB Air 11” (14.5 V, 3.1 A) Connector: MG2 (T Tip Connector)"/>
    <x v="163"/>
    <n v="1699"/>
    <n v="3499"/>
    <n v="1800"/>
    <n v="0.51"/>
    <x v="0"/>
    <n v="0.48556730494426981"/>
    <x v="1"/>
    <x v="1"/>
    <x v="7"/>
    <n v="7689"/>
    <s v="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
    <s v="AF7KVNWBD7JWYLKGKXBYJ5O7RQ4Q,AENT4PFAUWIXBLC63RBXFSIQS25A,AFNJ2FA2TZWNELD25ME5HKAFNN3A,AE7HD2B333CUTVNEKKQ2OFF3ZWNA,AH7QP5VH5777BLVSP5M6KE2IEOWA,AFHOIELXNNNUIH657DZGY66E47BA,AG56GJXG2U4TIZ42J4H5SIAOZFSQ,AEE5ETMIZN42YFYSNE3DUQUSWEJA"/>
    <s v="p a joseph,Saurabh J. Deuri,Yogendra kumar,Purvi Neema,ÂRUN MOHAN,Ankit Nagvekar,Gautham Panchavadi,Akshay Kaushik"/>
    <s v="R268UIIQ8R8LOR,R15VZPEXXYZB7I,R3R1OIOGZG4W4C,R3EQ4KGEQ3TQLL,R2N86U6QNUP5VH,R3E30BZGJ93XEM,R3M5YID5J08Y5T,R3BE5A24UBV6J7"/>
    <s v="Excellent product. vlue for money,Decent product,यह अच्छा प्रोडक्ट है ।पैसा वसूल,It’s good product,it does the job,Works for a year, then stops.,Good product,So far so good"/>
    <s v="Use it for my Macbook pro 13&quot;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
    <s v="https://m.media-amazon.com/images/I/31Wm6eo+yYL._SY300_SX300_.jpg"/>
    <s v="https://www.amazon.in/Artis-AR-45WMG2-Compatible-Laptop-Adaptor/dp/B07L1N3TJX/ref=sr_1_432?qid=1672903016&amp;s=computers&amp;sr=1-432"/>
  </r>
  <r>
    <s v="B09C6HWG18"/>
    <s v="Duracell Type C To Type C 5A (100W) Braided Sync &amp; Fast Charging Cable, 3.9 Feet (1.2M). USB C to C Cable, Supports PD &amp; QC 3.0 Charging, 5 GBPS Data Transmission – Black"/>
    <x v="1"/>
    <n v="970"/>
    <n v="1999"/>
    <n v="1029"/>
    <n v="0.51"/>
    <x v="0"/>
    <n v="0.48524262131065532"/>
    <x v="0"/>
    <x v="1"/>
    <x v="1"/>
    <n v="462"/>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W/WEBP_402378-T1/images/I/41v5BQZzfAL._SX300_SY300_QL70_FMwebp_.jpg"/>
    <s v="https://www.amazon.in/DURACELL-Type-C-braided-Charge-Cable/dp/B09C6HWG18/ref=sr_1_43?qid=1672909125&amp;s=electronics&amp;sr=1-43"/>
  </r>
  <r>
    <s v="B09W5XR9RT"/>
    <s v="Duracell USB C To Lightning Apple Certified (Mfi) Braided Sync &amp; Charge Cable For Iphone, Ipad And Ipod. Fast Charging Lightning Cable, 3.9 Feet (1.2M) - Black"/>
    <x v="1"/>
    <n v="970"/>
    <n v="1999"/>
    <n v="1029"/>
    <n v="0.51"/>
    <x v="0"/>
    <n v="0.48524262131065532"/>
    <x v="0"/>
    <x v="1"/>
    <x v="4"/>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s like original apple cable,One of the best wire ..,Super well build. Quality product worth the money,Good product"/>
    <s v="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W/WEBP_402378-T2/images/I/4177nw8okbL._SX300_SY300_QL70_FMwebp_.jpg"/>
    <s v="https://www.amazon.in/Duracell-Lightning-Certified-Braided-Charging/dp/B09W5XR9RT/ref=sr_1_32?qid=1672909125&amp;s=electronics&amp;sr=1-32"/>
  </r>
  <r>
    <s v="B0BNDD9TN6"/>
    <s v="WANBO X1 Pro (Upgraded) | Native 1080P Full HD | Android 9 | Projector for Home | LED Cinema | 350ANSI | 3900 lumens | WiFi Bluetooth | HDMI ARC | Dolby DTS | 4D Keystone Correction (Global Version)"/>
    <x v="113"/>
    <n v="13990"/>
    <n v="28900"/>
    <n v="14910"/>
    <n v="0.52"/>
    <x v="1"/>
    <n v="0.48408304498269894"/>
    <x v="0"/>
    <x v="1"/>
    <x v="5"/>
    <n v="7"/>
    <s v="✔️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
    <s v="AGJUSTWREQRCTY3KJHDL6I2MZDTA,AEHIS3XIFCPQPLDPWVW2LYQDI5FA,AE4QKV65VW3ZO4ZOHL6GVNGFQ53Q,AHPJLEHK52YTIPKAN63FJGMGACEA"/>
    <s v="Chandrabose C,parveen,Sid,*"/>
    <s v="R15DQIQZ16IEL9,R3OT3GHKN7033E,R3B1OFFST3XKYU,RBB31LE5QA4LE"/>
    <s v="Very nice and good product at this price,Nothing,Good product for the budget,It's Perfect! Must Buy!! 😊"/>
    <s v="Overall working is very smooth and it's easy to operate also. Highly satisfied with the product at this price. Hoping that higher versions of android os can be updated in future.,Quality and light weight,Good product for the price spent. Would last long if maintained well!,"/>
    <s v="https://m.media-amazon.com/images/I/41hCikFvL7L._SY300_SX300_QL70_FMwebp_.jpg"/>
    <s v="https://www.amazon.in/WANBO-X1-Pro-Projector-Correction/dp/B0BNDD9TN6/ref=sr_1_466?qid=1672909147&amp;s=electronics&amp;sr=1-466"/>
  </r>
  <r>
    <s v="B0BHYLCL19"/>
    <s v="AVNISH Tap Water Purifier Filter Faucet 6 Layer Carbon Activated Dust Chlorine Remover Water Softener for Drinking Cartridge Alkaline Taps for Kitchen Sink Bathroom Wash Basin (6-Layer Filtration)"/>
    <x v="2"/>
    <n v="193"/>
    <n v="399"/>
    <n v="206"/>
    <n v="0.52"/>
    <x v="0"/>
    <n v="0.48370927318295737"/>
    <x v="1"/>
    <x v="1"/>
    <x v="7"/>
    <n v="37"/>
    <s v="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
    <s v="AFNXAQBP6KZJYZD554ML2KJJTQVA,AEDNDMWWZ33RMM5UIXXGMEPSUYFA,AHH62JI45VG2IAZW6LEV5I2V5A3A,AFC6K2Z47KTGVTXKS3ZNPUEVLQDQ,AFB7NE24HEWG4SNDZWML7IYYMBLA,AEM3IXZKUN7EH2CFOJS6KL3YIFAA,AGC7SAVEMKWZRSJDQWYIBH2ZOMFQ,AHQS3NTHOXQUMLMUAE3FN4LSNCHA"/>
    <s v="Vasanta Koli,Vaibhav baid,Sanjana,Ajay Singh,RAMA KRISHNA T K,Dr.Vishwanath Akku,ujjwal kumar banerjee,basu gk"/>
    <s v="R2JQPA2EQ0WL1U,R3U349CN4O5SC6,R1J878MPQE23PD,R2R9RFXWTHCR3,R2X9MHLA6MM34,RHA2MO1Y7A64J,R19QO4H7S5AZSB,R2GYKQI0LU6PCG"/>
    <s v="Filter not effective,The best water purifier,Worth for money,Best water purifier,Sheer waste of money,Fits well for kitchen faucet,Lousy product,Waste of money"/>
    <s v="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
    <s v="https://m.media-amazon.com/images/I/41jJsvzPK0L._SY445_SX342_QL70_FMwebp_.jpg"/>
    <s v="https://www.amazon.in/AVNISH-Water-Filter-Layer-Filtration/dp/B0BHYLCL19/ref=sr_1_325?qid=1672923609&amp;s=kitchen&amp;sr=1-325"/>
  </r>
  <r>
    <s v="B08QW937WV"/>
    <s v="Homeistic Applience™ Instant Electric Water Heater Faucet Tap For Kitchen And Bathroom Sink Digital Water Heating Tap with Shower Head ABS Body- Shock Proof (Pack Of 1. White)"/>
    <x v="100"/>
    <n v="1448"/>
    <n v="2999"/>
    <n v="1551"/>
    <n v="0.52"/>
    <x v="0"/>
    <n v="0.48282760920306766"/>
    <x v="0"/>
    <x v="1"/>
    <x v="5"/>
    <n v="19"/>
    <s v="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
    <s v="AE57EASYAUGIY3LHBP7QIOETS7IA,AEIGU5AK2I65SNMDBAHWSHIONC6Q,AFT7I5VC6EBJ6RQRYTGRLAG3HXUQ,AFFBQAX7B4JEDSFQO5YV2N53DZQA,AEIBNPVAOVFKRMNCG7WQBP3KD6LA,AGTIJUTFLQK2XPPQ6CYRFIRIFB7A,AGYJCHWOAP3BOVRZTI4X2BDJVMVA,AG6FIMS4K4KZ2ZEJMESRMWXFYFXQ"/>
    <s v="tarun,RITUPARNA BANERJEE,Akshay Saraw,Bimla Devi,Abhishek,Deepak chauhan,Chandni,MD Hasanujjaman"/>
    <s v="RXW65D85E5PT7,R26KGH1T4JLVKC,R3M3ZC7HMK17L,R26H1DURWI8AZR,R3JH5EEXSYW5G6,R35C9T5EDL0MJG,R2RSK1JGLBTS0C,R1WSD60MD51CKK"/>
    <s v="Good product,Very Useful in winter,Good product,Good product must buy.,Best for kitchen,Apperance,Best product😚,Good working"/>
    <s v="I like this product 😍 function great,Easy to use, value for money, easy to install, very much useful. It is as too good purchase.,👍,I used it its good.,This heater is very handy and can be operate easily.,It look great,,Excellent"/>
    <s v="https://m.media-amazon.com/images/I/31dCji7nmsL._SX300_SY300_QL70_FMwebp_.jpg"/>
    <s v="https://www.amazon.in/Homeistic-Applience-Electric-bathroom-Tankless/dp/B08QW937WV/ref=sr_1_173?qid=1672923598&amp;s=kitchen&amp;sr=1-173"/>
  </r>
  <r>
    <s v="B0971DWFDT"/>
    <s v="Portronics CarPower Mini Car Charger with Dual Output, Fast Charging (Type C PD 18W + QC 3.0A) Compatible with All Smartphones(Black)"/>
    <x v="138"/>
    <n v="337"/>
    <n v="699"/>
    <n v="362"/>
    <n v="0.52"/>
    <x v="0"/>
    <n v="0.48211731044349071"/>
    <x v="0"/>
    <x v="1"/>
    <x v="1"/>
    <n v="4969"/>
    <s v="[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
    <s v="AGZD3RPRHHX2DKW6TEB65JLH5S5A,AE5UEABJHMKBLTCBIQYEFKFG3LAQ,AFCJPD4OYU6E3CQYH32MUOX26A5Q,AHOKPNT5H34CQXR52YBMVLR6GTZA,AGTM5FVKPGPRP7YEKY4F46BYLKAQ,AHMTIK5UNPKUXAZEYS6SXOQLQ3MQ,AF367Z63Q7PILESRPHP7QHMMT2QQ,AH55R53RN3UWSSDSNBGV6BCQL6NQ"/>
    <s v="Jeeshan,Siddhant,Amaan Shaikh,Nishant Bhandari,jagdeep,Shrek'O,goutham,Subhadeep Ghosh"/>
    <s v="R17AITIJSUGQPX,R2HIE7XFOYE3GL,R3E5Z7FQ1S0QX4,R285YUOW07EVMO,R3V4MXWG0YPF9R,R34N3UV1B4LL6W,R16JFD8JNYYTIE,R3G5PHC3VUAXU8"/>
    <s v="Good charging speed, supports well for Suzuki burgman also,Good car charger,It connects to apple lighting Cabel,Good car charger,Good product,Nice quality,It’s only a charger,excellent value for money"/>
    <s v="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
    <s v="https://m.media-amazon.com/images/I/31AGkV82sES._SX300_SY300_QL70_ML2_.jpg"/>
    <s v="https://www.amazon.in/Portronics-CarPower-Charger-Output-Black/dp/B0971DWFDT/ref=sr_1_132?qid=1672895784&amp;s=electronics&amp;sr=1-132"/>
  </r>
  <r>
    <s v="B08XLR6DSB"/>
    <s v="akiara - Makes life easy Electric Handy Sewing/Stitch Handheld Cordless Portable White Sewing Machine for Home Tailoring, Hand Machine | Mini Silai | White Hand Machine with Adapter"/>
    <x v="74"/>
    <n v="721"/>
    <n v="1499"/>
    <n v="778"/>
    <n v="0.52"/>
    <x v="0"/>
    <n v="0.48098732488325552"/>
    <x v="1"/>
    <x v="1"/>
    <x v="16"/>
    <n v="2449"/>
    <s v="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
    <s v="AHXNEJ47QV434CJ2CITRIYTIZFDQ,AHT3RLKKTOW7PESASK7CIHLSVNQQ,AHHUO6DFK2PMMQW22NZIN5A5YSYA,AERLNQYOTBYWZCP7AR3TNWATIFHQ,AGWXF7WOR6H5UC3A5PLXE3FXJQEA,AHXKOJKX2Y62E42WWVLND5YDZARA,AH6OEO7KA4AJEWCVSRGJAP6CGANQ,AGNMKLX5ADDTNPRKL77V54XNL5NQ"/>
    <s v="Kavya jain,Divya,Anushree,User,rahul raghav,Raj,Abhijit E.,Revs"/>
    <s v="RYO77QIQ3J77O,RTT5VLIVBXJ9G,RDVYDNR6YE0P9,R2N4W7YVIYXMD4,R1DZ7H2MK3UDMT,R23LLGX9FMWWT3,R39UMH72QKWB0W,R67UM0U4KH8C0"/>
    <s v="Easy to keep and use,Good for quick fixes,Average product,It's a good Machine,Ok,Make it some more easier,Not so easy,It was a perfect tool for beginners"/>
    <s v="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
    <s v="https://m.media-amazon.com/images/I/519Sexv76CL._SY300_SX300_QL70_FMwebp_.jpg"/>
    <s v="https://www.amazon.in/Akiara-Electric-Handheld-Cordless-Tailoring/dp/B08XLR6DSB/ref=sr_1_270?qid=1672923605&amp;s=kitchen&amp;sr=1-270"/>
  </r>
  <r>
    <s v="B08FD2VSD9"/>
    <s v="TCL 108 cm (43 inches) 4K Ultra HD Certified Android Smart LED TV 43P615 (Black)"/>
    <x v="26"/>
    <n v="24990"/>
    <n v="51990"/>
    <n v="27000"/>
    <n v="0.52"/>
    <x v="1"/>
    <n v="0.48066935949221001"/>
    <x v="0"/>
    <x v="1"/>
    <x v="1"/>
    <n v="2951"/>
    <s v="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J42BXEHWTZHDEWDT6WH6PRY62A,AG2VO7W4S2AZ47V6O75TD7YVUE3A,AGT2DMEHAZSUBARHBTHUFBCJYBPA,AETJUR555HOF4TNUIRWFWKUDO72A,AFZ4C7KMK5UYX5GM55VQD4JRCWUA,AFEGEMHIRS3I5YMTIK7J6PLAAUXA,AFX2XYBWOEXU7XMUUHDSBSBS7UUQ,AH4ICLSEN7RPFV3ZNYHOPGP3CRHQ"/>
    <s v="ESAMPALLI ANUDEEP,Pooja Purohit,GAURAV SINGH,Rajiv Abhyankar,THIRU,Akshay rajendra kothawade,KB raju,Venudevishetti"/>
    <s v="R369A5WFHNY685,RU7ADO0K3THNI,R2C24XAHB09570,RF6FTZ2BMK3U7,R1BKYQ1GKAGGUM,R2JI0LCLSDDWMB,R2GFGRPUJPI039,R1QBBG7QM57OF7"/>
    <s v="Best one,Nice product,Nice Purchase,A nice TV,Good quality...i have a trust on TCL,Best survice,Good,value for money"/>
    <s v="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
    <s v="https://m.media-amazon.com/images/I/51UuhCYmBnL._SY300_SX300_QL70_FMwebp_.jpg"/>
    <s v="https://www.amazon.in/TCL-inches-Certified-Android-43P615/dp/B08FD2VSD9/ref=sr_1_490?qid=1672909149&amp;s=electronics&amp;sr=1-490"/>
  </r>
  <r>
    <s v="B0856HNMR7"/>
    <s v="boAt Rockerz 370 On Ear Bluetooth Headphones with Upto 12 Hours Playtime, Cozy Padded Earcups and Bluetooth v5.0, with Mic (Buoyant Black)"/>
    <x v="43"/>
    <n v="1199"/>
    <n v="2499"/>
    <n v="1300"/>
    <n v="0.52"/>
    <x v="0"/>
    <n v="0.47979191676670668"/>
    <x v="0"/>
    <x v="1"/>
    <x v="6"/>
    <n v="33584"/>
    <s v="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
    <s v="AFEDVL6QIKT4RDYRHGMUZAU2JSQQ,AHQQOEE4QQIMIDYPNWVDHOJKSHFQ,AHTMLMISSWFEKD2NMUHWQEZIQYFA,AGMI265U3VU5FUCE4AIUVKPIECJA,AEX4YXQCRJ7VNPCMPBWKL52L37JA,AEYY4VXTPNYVKYAOEBWGAWONPIDA,AGKQDWDU5LWC5OCTKCXLET7EJENQ,AEAQ7J2ZTABMBDMZHCHUBIMR3RHA"/>
    <s v="Sandeep K.,Prabha Pandey,Atif,Rahul R,Mukesh vaishnav,Adnan,Aniket,Shivam Rajput"/>
    <s v="R2JKCB5MNWKW9N,R2XZB8KBJN241T,R1R3NYQMODNGM8,R3CICAEO8AI5Q4,R1K987VOWZ2H3F,R2JA4G9JMA2D4O,R1KZ1EN293BV13,R66WLAR3WTRKN"/>
    <s v="Best quality &amp; value for money,Great sound quality,Atif,Value for money,Good one at this price range,Good Headset,Good for a year use the cousin covering will get torn with time,Good"/>
    <s v="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
    <s v="https://m.media-amazon.com/images/W/WEBP_402378-T2/images/I/41Beq4WLggL._SX300_SY300_QL70_FMwebp_.jpg"/>
    <s v="https://www.amazon.in/Rockerz-370-Headphone-Bluetooth-Lightweight/dp/B0856HNMR7/ref=sr_1_92?qid=1672902998&amp;s=computers&amp;sr=1-92"/>
  </r>
  <r>
    <s v="B08CHKQ8D4"/>
    <s v="Wayona Type C to Lightning MFI Certified 20W Fast charging Nylon Braided USB C Cable for iPhone 14, 14 Pro, 14 Pro Max, 14 Plus, 13, 13 Pro, 13 Pro Max, 13 Mini, 12, 12 Pro, 11, 11 Pro Max iPhone 12 Mini, X, 8 (2M, Grey)"/>
    <x v="1"/>
    <n v="719"/>
    <n v="1499"/>
    <n v="780"/>
    <n v="0.52"/>
    <x v="0"/>
    <n v="0.47965310206804534"/>
    <x v="0"/>
    <x v="1"/>
    <x v="3"/>
    <n v="1045"/>
    <s v="【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fRMsvSy8L._SY445_SX342_QL70_FMwebp_.jpg"/>
    <s v="https://www.amazon.in/Wayona-charging-Nylon-Braided-iPhone/dp/B08CHKQ8D4/ref=sr_1_111?qid=1672909129&amp;s=electronics&amp;sr=1-111"/>
  </r>
  <r>
    <s v="B09HV71RL1"/>
    <s v="Wayona Type C to Lightning MFI Certified 20W Fast charging Nylon Braided USB C Cable for iPhone 14 Pro, 14 Pro Max, 14, 14 Plus, 13, 13 Pro, 13 Pro Max, 13 Mini, 12, 12 Pro, 11, 11 Pro Max, iPhone 12 Mini (2M, Black)"/>
    <x v="1"/>
    <n v="719"/>
    <n v="1499"/>
    <n v="780"/>
    <n v="0.52"/>
    <x v="0"/>
    <n v="0.47965310206804534"/>
    <x v="0"/>
    <x v="1"/>
    <x v="3"/>
    <n v="1045"/>
    <s v="【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tGYXUN8L._SX342_SY445_.jpg"/>
    <s v="https://www.amazon.in/Wayona-Lightning-Certified-charging-Braided/dp/B09HV71RL1/ref=sr_1_400?qid=1672909144&amp;s=electronics&amp;sr=1-400"/>
  </r>
  <r>
    <s v="B09ZK6THRR"/>
    <s v="Croma 1100 W Dry Iron with Weilburger Dual Soleplate Coating (CRSHAH702SIR11, White)"/>
    <x v="38"/>
    <n v="479"/>
    <n v="1000"/>
    <n v="521"/>
    <n v="0.52"/>
    <x v="0"/>
    <n v="0.47899999999999998"/>
    <x v="0"/>
    <x v="1"/>
    <x v="1"/>
    <n v="1559"/>
    <s v="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
    <s v="AFAD3K54MDC5KWKEIL4GPRMDUCSA,AHKLFZK4YWYVSSH6RENLODXSQEWQ,AFPEWRRHEEB7AE7UXZZW6AYFGI2A,AGMR6IFE74NZ6I2AKCYNT3OA4WJA,AFLHIPN4MXE2CDTUI675U5BMGJ5Q,AFG43ME6P6CX2VMBEUJ4A3VILLIA,AETAP7PLIHXSLRWHSKZ6CB4LUOEQ,AG6EJGP5G3XX3PO7XUVN23XNF7QA"/>
    <s v="Rohan Bhosale,Shaileshmhatre,GIRISH RAYBA PATIL,Muthuraj Kaleeshwaren,Subha karmakar,MK,ganesh prasad,UDAY"/>
    <s v="RTBI29BIALOQ4,R2Q29R8EM2KDMM,R2OD88UTINAZSL,R32MZ6ODLN2H45,R21CNC8OVM396T,RUHJ2QE6OWH81,R2S56ZTRZ86VN0,R2G6SFWPU9FYII"/>
    <s v="Nice,Nice buy,Good,Very nice,Good 😊,Value for money,Good,Get heat very fast but cold very fast"/>
    <s v="Nice,Working good so far, provides instant heating!,Everage productCompair to prize,Super product thank you for croma,Decent,https://m.media-amazon.com/images/I/81n+UteNUzL._SY88.jpg,Good to handle and use...safe.. easily heat,Overall product is very good in this amount of money but get cold very fast"/>
    <s v="https://m.media-amazon.com/images/I/31k9FfzMGzL._SX300_SY300_QL70_FMwebp_.jpg"/>
    <s v="https://www.amazon.in/Croma-Weilburger-Soleplate-Coating-CRSHAH702SIR11/dp/B09ZK6THRR/ref=sr_1_154?qid=1672923598&amp;s=kitchen&amp;sr=1-154"/>
  </r>
  <r>
    <s v="B09N3BFP4M"/>
    <s v="Bajaj New Shakti Neo Plus 15 Litre 4 Star Rated Storage Water Heater (Geyser) with Multiple Safety System, White"/>
    <x v="85"/>
    <n v="5499"/>
    <n v="11500"/>
    <n v="6001"/>
    <n v="0.52"/>
    <x v="1"/>
    <n v="0.47817391304347828"/>
    <x v="1"/>
    <x v="1"/>
    <x v="2"/>
    <n v="959"/>
    <s v="Suitable for 8 bar pressure withstanding capacity for high rise building|Titanium Armour Technology for longer life of tank|Swirl Flow technolgy for 20% more hot water output|4 Star BEE rating, Pre coated Metal outer body for rust resistance|Unique Weld free joint for rust resistance"/>
    <s v="AGZRM2RWS4THP5KLEQGH6NRPQTDA,AGP6HZ22S4GEDJXBDIPCABFZKPZQ,AGJWCWD4TCORDXCAWBAEDB5U7RAQ,AFNSWAGDMRM6X72NFEMXXYC7LJQA,AETK27O6JGFTV6NL5CEBS2ZFWP6A,AE5MYFZ4IHAZY7EEV6IIXV7RPLTQ,AGIWVZOMLAEWR65TNHRDLWKLL4OA,AGBI6JFU3QTM476FG362LU6SH3IA"/>
    <s v="Lokesh Shukla,Srini D,Hari Prasad Reddy,Gajendra,Balbir Singh,Arnab Samanta,Dulam Harish goud,Priy Ranjan"/>
    <s v="R23G8LLBD9D4H3,R2SU25E3ZH4JEH,RCOH95A6KJB8J,RR11J9T0OGAT7,R3HMJ84LRX3RFE,R1PA4J2DPWMUX4,R1ULQ43S9KU1K1,R2T4O0DRQL3QIP"/>
    <s v="Ok,A good water heater,Easy to use inverter,Good product,Screw missing,Nice,Gd product from amazon,Good purchase but costly installation"/>
    <s v="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
    <s v="https://m.media-amazon.com/images/W/WEBP_402378-T2/images/I/31U-ACCgQ1L._SX300_SY300_QL70_FMwebp_.jpg"/>
    <s v="https://www.amazon.in/Bajaj-New-Shakti-Neo-Storage/dp/B09N3BFP4M/ref=sr_1_291?qid=1672923606&amp;s=kitchen&amp;sr=1-291"/>
  </r>
  <r>
    <s v="B082T6GXS5"/>
    <s v="AmazonBasics New Release Nylon USB-A to Lightning Cable Cord, MFi Certified Charger for Apple iPhone, iPad, Silver, 6-Ft"/>
    <x v="1"/>
    <n v="999"/>
    <n v="2100"/>
    <n v="1101"/>
    <n v="0.52"/>
    <x v="0"/>
    <n v="0.4757142857142857"/>
    <x v="0"/>
    <x v="1"/>
    <x v="5"/>
    <n v="5492"/>
    <s v="Added Protection: An additional layer of protection has been added to the Lightning and USB ends to improve durability and reduce fraying;"/>
    <s v="AECPQWPXGTZOXEYOPZXTZQ5ZG23Q,AFSSY7GGVWHL2TLE5ESRJXJJEK4Q,AEII2B5GAPQWGZCTI2PIMOEFJMRA,AGIJABWDG4M75P6SIANOPH6CGIVQ,AHXNYKCNRYNZPT4HEFZT6JUXRDOA,AFT36LVR44MBK7LQ2WQZOYCZUS2Q,AEVBWSNHEFMTADA24TBEUGDGLZMQ,AF36ZMROXP35IOQKSQ6BK4FEPNAQ"/>
    <s v="Brian Visvasam,CHAITHANYA GOUD DONTHI,Suresh Kannan B S,Ankur J,Anil Kumar M G,Sudheesh,himanshu verma,Dr. Pranab"/>
    <s v="R2C462047AF3K7,R1ZW56KYUKB2QU,RV9D590OVPKU7,R1PYZJZNO9WTLJ,R13082370PJO1Z,R24A2AS5G62W6G,RBIB6RYE55F7,R30XR6S4XC243Y"/>
    <s v="Good,QUALITY IS GOOD,Value for money product,Very nice,Not supporting for CarPlay,Good,1 month review,strong enough"/>
    <s v="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
    <s v="https://m.media-amazon.com/images/W/WEBP_402378-T1/images/I/31OIv762uSL._SX300_SY300_QL70_FMwebp_.jpg"/>
    <s v="https://www.amazon.in/AmazonBasics-Nylon-Braided-Lightning-Cable/dp/B082T6GXS5/ref=sr_1_165?qid=1672909131&amp;s=electronics&amp;sr=1-165"/>
  </r>
  <r>
    <s v="B08SKZ2RMG"/>
    <s v="Demokrazy New Nova Lint Cum Fuzz Remover for All Woolens Sweaters, Blankets, Jackets Remover Pill Remover from Carpets, Curtains (Pack of 1)"/>
    <x v="55"/>
    <n v="475"/>
    <n v="999"/>
    <n v="524"/>
    <n v="0.52"/>
    <x v="0"/>
    <n v="0.47547547547547547"/>
    <x v="0"/>
    <x v="1"/>
    <x v="3"/>
    <n v="1021"/>
    <s v="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
    <s v="AE7RG5GRVSLRP2HGPKIF2JJ7BAHQ,AFCDHTYGHMNLNK2S3X6JVQOT6AXA,AG3JRPG6MIZTLYNMIRBGFYDZVLBQ,AGFY572BCNP6M74AI2RXGPJTWC7A,AF56KWTGYOCMXLKEJHOSIUZSVZ4A,AF276RVUYCN7YJGIRUR2HDODWF7A,AH4ZIAFAMC5PBWBHQZDSHS2JHUBQ,AFBJNCLV6XVUCTE24MRPXR4IURXQ"/>
    <s v="vipin,Bhavana Rangarajan,Raj,Dimple Aggarwal,Jaidev,Harsh pandit,MAHESH CHOUDHARY,Sheetal Pandita"/>
    <s v="R2TBG87E7UU7IT,R8OA8PY28PACZ,R3PAX3XE02N0SU,R1A1WNBXQ3ZV8U,R27MAAIUO0M5EU,R2EI5EUGGANOP4,RAGDDQU7ERLG3,R1091DNAFCQ1ML"/>
    <s v="Good,It's a good product. Go for it.,Easy to use,Good product, but quality is ok ok,Value for money,Gave new life to my old clothes-magical,I could not believe that this product is so good ✨✨,Good for woolen clothes"/>
    <s v="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
    <s v="https://m.media-amazon.com/images/W/WEBP_402378-T1/images/I/41Xg2TPKwyL._SX300_SY300_QL70_FMwebp_.jpg"/>
    <s v="https://www.amazon.in/Demokrazy-Remover-Woolens-Sweaters-Blankets/dp/B08SKZ2RMG/ref=sr_1_318?qid=1672923607&amp;s=kitchen&amp;sr=1-318"/>
  </r>
  <r>
    <s v="B09KPXTZXN"/>
    <s v="Rico Japanese Technology Rechargeable Wireless Electric Chopper with Replacement Warranty - Stainless Steel Blades, One Touch Operation, 10 Seconds Chopping, Mincing Vegetable, Meat - 250 ML, 30 Watts"/>
    <x v="76"/>
    <n v="949"/>
    <n v="1999"/>
    <n v="1050"/>
    <n v="0.53"/>
    <x v="0"/>
    <n v="0.47473736868434219"/>
    <x v="0"/>
    <x v="1"/>
    <x v="6"/>
    <n v="1679"/>
    <s v="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
    <s v="AHIJVXU2LMW6UBF6VPT4BGMBMYBA,AHFBBCPDGNSDA2ERIF6KEXOXR2GA,AF6CX2IKLSKGPKRPN6IPOSRFH3WQ,AH57KN6LIRGA4AESSXBDXN4IWTWQ,AEOON2BAPI6B52PB6LYJYVT2POFA,AHDV77DE22MRWM57ZJRUBXEH6TXQ,AGVD7QW2HRVYJ2J7LX4RXHRQKYWA,AFBWCVS4ZG4JQ7GII3KFL76SMBMA"/>
    <s v="sharad shedge,Srushti Mali,Srivv,Fernandes,Nishant yadav,Dhivya L.,SANDEEP JOGLEKAR,Amazon Customer"/>
    <s v="RAYWMRZPZ14X1,R3DDSZWJ24VK4Z,R3SLQOT4AZDXOJ,R1XNL0XA54KUAZ,R144WYY5PBRA6,R3QCRFDNP1RZM5,R36H099OCB985O,R32C98BJ9DRL79"/>
    <s v="Nice,👍,Very easy and useful, but too expensive compared to remaining company products,Grt,reviews,Good product.,Very Handy product,Warranty registration needs to be user friendly"/>
    <s v="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
    <s v="https://m.media-amazon.com/images/W/WEBP_402378-T1/images/I/41JnGOKI2dL._SX300_SY300_QL70_FMwebp_.jpg"/>
    <s v="https://www.amazon.in/Rico-Japanese-Technology-Rechargeable-Replacement/dp/B09KPXTZXN/ref=sr_1_220?qid=1672923601&amp;s=kitchen&amp;sr=1-220"/>
  </r>
  <r>
    <s v="B0B8SRZ5SV"/>
    <s v="AmazonBasics USB C to Lightning Aluminum with Nylon Braided MFi Certified Charging Cable (Grey, 1.2 meter)"/>
    <x v="1"/>
    <n v="949"/>
    <n v="1999"/>
    <n v="1050"/>
    <n v="0.53"/>
    <x v="0"/>
    <n v="0.47473736868434219"/>
    <x v="0"/>
    <x v="1"/>
    <x v="4"/>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41JooboBmuL._SX300_SY300_QL70_FMwebp_.jpg"/>
    <s v="https://www.amazon.in/AmazonBasics-Lightning-Aluminum-Certified-Charging/dp/B0B8SRZ5SV/ref=sr_1_203?qid=1672909134&amp;s=electronics&amp;sr=1-203"/>
  </r>
  <r>
    <s v="B0B8SSC5D9"/>
    <s v="AmazonBasics USB C to Lightning Aluminum with Nylon Braided MFi Certified Charging Cable (Grey, 1.8 meter)"/>
    <x v="1"/>
    <n v="949"/>
    <n v="1999"/>
    <n v="1050"/>
    <n v="0.53"/>
    <x v="0"/>
    <n v="0.47473736868434219"/>
    <x v="0"/>
    <x v="1"/>
    <x v="4"/>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1/images/I/514S7MylddL._SX300_SY300_QL70_FMwebp_.jpg"/>
    <s v="https://www.amazon.in/AmazonBasics-Lightning-Aluminum-Certified-Charging/dp/B0B8SSC5D9/ref=sr_1_206?qid=1672909134&amp;s=electronics&amp;sr=1-206"/>
  </r>
  <r>
    <s v="B08SCCG9D4"/>
    <s v="JBL Commercial CSLM20B Auxiliary Omnidirectional Lavalier Microphone with Battery for Content Creation, Voiceover/Dubbing, Recording (Black,Small)"/>
    <x v="167"/>
    <n v="949"/>
    <n v="2000"/>
    <n v="1051"/>
    <n v="0.53"/>
    <x v="0"/>
    <n v="0.47449999999999998"/>
    <x v="1"/>
    <x v="1"/>
    <x v="2"/>
    <n v="14969"/>
    <s v="Omnidirectional pickup pattern|3.5mm TRRS jack compatible with smartphones &amp; most DSLR cameras|Can be used with mixer amplifiers with 1/4&quot; (6.3mm) adapter|Powered by LR44 type battery to connect to DSLR cameras, Ideal for : Content Creation, Conference Calls, Voiceover/Dubbing, Voiceover/Dubbing|Cable Length: 6 Meters|Application: Content Creation, Voice over/Dubbing, Recording|Tie-clip, windshield, 1/4&quot; (6.3mm) adapter, LR44 battery, carry pouch included"/>
    <s v="AFROXVCIF6PZXFXLS7DLTPT2CGCQ,AHA4ODJMDNBNUVEUSICIV66LIJDA,AECLUTC5AZMCISU3ZNO6J5POEQQQ,AFN6GFJ6JSQR5IEIT4Y34BNEZAYA,AEBPHDTDFUCW7HI35KWQYFX46I6A,AELTGGPWKKSTSM7K75CTYV6PIM5Q,AEB5GI6B4ZNBZUJQPXNXKQ5M776A,AHUPT5QRQ2NHQTMF6RUCZW6WBXXQ"/>
    <s v="Ansh KaTariA,Saqlain Shaikh,Sardar V.,Rushikesh P.,Biman,Kumar ravi,Avinash kr pandey,pankaj kamble"/>
    <s v="R20M6JOASW88SS,RPM4RV2MQNNN0,R19KRP5SDTN2NL,R1HQBX8OVYYO7W,RQ9RWJZB21GNX,R26WA9NHSG09V,R1R02S6NW8I5BS,R3SFPV2D6N2S9Q"/>
    <s v="It's just good !,Good for WFH,Works according to needs,Great product for beginners,Good for beginners,Very nice product,Ambiance sound capture,JBL mic is best for Biginaers"/>
    <s v="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
    <s v="https://m.media-amazon.com/images/I/41U9-x0JGPL._SX300_SY300_QL70_FMwebp_.jpg"/>
    <s v="https://www.amazon.in/JBL-Commercial-Omnidirectional-Microphone-Recording/dp/B08SCCG9D4/ref=sr_1_179?qid=1672903004&amp;s=computers&amp;sr=1-179"/>
  </r>
  <r>
    <s v="B08PZ6HZLT"/>
    <s v="VW 80 cm (32 inches) HD Ready Android Smart LED TV VW32PRO (Black)"/>
    <x v="26"/>
    <n v="8999"/>
    <n v="18999"/>
    <n v="10000"/>
    <n v="0.53"/>
    <x v="1"/>
    <n v="0.47365650823727562"/>
    <x v="0"/>
    <x v="1"/>
    <x v="6"/>
    <n v="6347"/>
    <s v="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
    <s v="AFLOBYPV2H5LSTBAHZWAMF3DHSBQ,AEJBLJCXEPSNHY2ZOQ3DFROYQ3TA,AEL4JOGDAJ63SDCZSTXIVEERDRUQ,AEKXW4AP5AGSAUWNXWEFINI2IMVA,AGWTBZZLBB4NGTUCNSTQON62W2AQ,AECHOPWYQWIMRB5UR6FLCY2AYKYA,AEW3UJPJQKE355K4WCWGR5CUM4GQ,AEATK7D6GACRLCZSW4SNRWKVSYZA"/>
    <s v="Ahmad,punnoose wilson,Manoj Kumar,Somujit biswas,Manpreet Singh,Placeholder,Manoj,Neha khan"/>
    <s v="R2810JGXE0FCK2,R1IUQMDNCMSXAO,R2GIICLDTZPU3N,R3NKJOJN2NXZVS,R3BZR0ONOMX597,R1HSB3HYXUOWMN,R1X8YG3O4ADXD1,R21613KQKHLS39"/>
    <s v="Tv is good in price range,Inexpensive Smart TV,good,Cheap and best,In this budget it’s so good,Not bad ok,Very good👍👍,Very Nice"/>
    <s v="Tv is good in this price range,It's an excellent product for this price range,Good,Picture quality is good,Amazing product sound quality is okay and smart features is little bit slow but it’s okay overall ✅ love this product,Ok super work,Good product,"/>
    <s v="https://m.media-amazon.com/images/W/WEBP_402378-T2/images/I/51HNUsgY29L._SY300_SX300_QL70_FMwebp_.jpg"/>
    <s v="https://www.amazon.in/inches-Ready-Smart-VW32PRO-Black/dp/B08PZ6HZLT/ref=sr_1_404?qid=1672909144&amp;s=electronics&amp;sr=1-404"/>
  </r>
  <r>
    <s v="B0B466C3G4"/>
    <s v="Karbonn 80 cm (32 inches) Millenium Bezel-Less Series HD Ready Smart LED TV KJW32SKHD (Phantom Black)"/>
    <x v="26"/>
    <n v="8990"/>
    <n v="18990"/>
    <n v="10000"/>
    <n v="0.53"/>
    <x v="1"/>
    <n v="0.473407056345445"/>
    <x v="1"/>
    <x v="1"/>
    <x v="2"/>
    <n v="350"/>
    <s v="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EG3HYLEKKRSE4WITBF2CB2GIAXQ,AHCMDZCOEHHFNRRHB5JWYUHB4EPQ,AFSJH35U6ND5BYT4CMS3YEXD2SCA,AET7HLYPQNGDUWJNLVPO5KYDMZ4A,AHWVKM3B5KFR7XAANZJTEZB775RA,AHIFXLEEJ4LZAFB52LVWNFMQXH4A,AHA6IGKITMTWNGMDKC5TWWYEONMA,AHALAMTLZTXNZSY6G53NYJFEHLZA"/>
    <s v="Sunil Jeurkar,Bhashker kumar sangahi,Raju,Food street,Sanjeev,Maksud Ansari,Venkatesh HH,khem chand"/>
    <s v="RXZP61J92DA6M,RUXK9STZWSV93,R34PAL55K2YM9U,R1LZ27Y25RX1VL,R2C4N2ZWWBBNEY,RKBS5BN6STD7C,R3FDJRYC776MZR,R1DT640UVVDQCJ"/>
    <s v="A budget Android TV,Wall Mount was missing from tv pack,Good,Good product but installation service is not good,Nice product ☺️👍,i am very satisfied,Good,Very good product in this price"/>
    <s v="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
    <s v="https://m.media-amazon.com/images/W/WEBP_402378-T1/images/I/41Q5zqyjWPL._SY300_SX300_QL70_FMwebp_.jpg"/>
    <s v="https://www.amazon.in/Karbonn-Millennium-KJW32SKHD-Phantom-Bezel-Less/dp/B0B466C3G4/ref=sr_1_208?qid=1672909134&amp;s=electronics&amp;sr=1-208"/>
  </r>
  <r>
    <s v="B09Y358DZQ"/>
    <s v="Pigeon Zest Mixer Grinder 3 Speed Control 750 Watt Powerful Copper Motor with 3 Stainless Steel Jars for Dry Grinding, Wet Grinding and Making Chutney and 3 Polycarbonate lids - Blue"/>
    <x v="57"/>
    <n v="2033"/>
    <n v="4295"/>
    <n v="2262"/>
    <n v="0.53"/>
    <x v="0"/>
    <n v="0.47334109429569265"/>
    <x v="1"/>
    <x v="1"/>
    <x v="10"/>
    <n v="422"/>
    <s v="[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
    <s v="AEP43IVDSJR5UREBLL53W5AJKZTQ,AEJS5VAOH7KD6X2F3TAMXOCXSOPA,AHQ2K3MM7CU5KAOLTRHNV4HHMKVA,AFR7AVNAODFBSW5HPTITQMLUOFKQ,AGFKW6ILYGZKEDCK55ADC6QLYEJA,AE24UFIVBSESSEV7UALTKP7K5Z4A,AHIFIRZZSK7NK4HWJ7FCYSHQ7KKQ,AFHYPBJQA4XGEWJLPUSFVQU2EKXA"/>
    <s v="Srishti Agraharrie,Priya,Amazon Customer,Honest reviewer,Pooja parihar,vikas,Amazon Customer,YOGESH R JAIN"/>
    <s v="R1HFQQWKU1B7T9,R3HPSXLWX2RSHO,R2ZFEFLH2H6BOJ,RGRLYUCCNW475,R3V539LPWIH3CD,R2XI5MDOB81641,R22CGQQGZP9IJE,R1UL38ZEBW713N"/>
    <s v="Not as expected,DON'T BUY pegion products, NO CUSTOMER SERVICE,Not that happy,Undoughtable,Nice product,Value for money mixer,Sound and blade,product have too much scratches on top"/>
    <s v="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
    <s v="https://m.media-amazon.com/images/W/WEBP_402378-T1/images/I/31oK2IDhhLL._SX300_SY300_QL70_FMwebp_.jpg"/>
    <s v="https://www.amazon.in/Pigeon-Powerful-Stainless-Grinding-Polycarbonate/dp/B09Y358DZQ/ref=sr_1_370?qid=1672923611&amp;s=kitchen&amp;sr=1-370"/>
  </r>
  <r>
    <s v="B07BKSSDR2"/>
    <s v="Dr Trust Electronic Kitchen Digital Scale Weighing Machine (Blue)"/>
    <x v="168"/>
    <n v="899"/>
    <n v="1900"/>
    <n v="1001"/>
    <n v="0.53"/>
    <x v="0"/>
    <n v="0.47315789473684211"/>
    <x v="0"/>
    <x v="1"/>
    <x v="6"/>
    <n v="3663"/>
    <s v="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
    <s v="AG22QSZIES6VEC3IVAGKQD4N7WHA,AHFGWOU2ANAHIK6VUKI267DZO5PQ,AE7JCA7MTQHV6XTNF2NQFH5DG6KQ,AHKW2FPVJKYDYZOTMPDW4CIXUHLA"/>
    <s v="Jagdeep,imtiaz dhalech,Simple Person,Neha Naik"/>
    <s v="R3KLZUQCUHHOAX,R2QQZX4QI5G707,R2PMOA0FRZQJH8,R1Z7A1FJINTOUW"/>
    <s v="Design Optimised for Functionality, Durability &amp; Battery life!,Nice,**HIGHLY PRECISE IN MEASURING**ACCU GAUGE SENSORS**CONVERTS UNIT AFTER MEASURING ALSO**HAS TARE, AUTO-OFF, OVERLOAD INDICATOR**,It worked good for one year. Now only grams are shown.litres option is not operated."/>
    <s v="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
    <s v="https://m.media-amazon.com/images/I/41csvHnDvES._SX300_SY300_QL70_FMwebp_.jpg"/>
    <s v="https://www.amazon.in/Dr-Trust-Electronic-Kitchen-Weighing/dp/B07BKSSDR2/ref=sr_1_265?qid=1672923605&amp;s=kitchen&amp;sr=1-265"/>
  </r>
  <r>
    <s v="B07XLCFSSN"/>
    <s v="Amazonbasics Nylon Braided Usb-C To Lightning Cable, Fast Charging Mfi Certified Smartphone, Iphone Charger (6-Foot, Dark Grey)"/>
    <x v="1"/>
    <n v="899"/>
    <n v="1900"/>
    <n v="1001"/>
    <n v="0.53"/>
    <x v="0"/>
    <n v="0.47315789473684211"/>
    <x v="0"/>
    <x v="1"/>
    <x v="4"/>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FMwebp_.jpg"/>
    <s v="https://www.amazon.in/AmazonBasics-Apple-Certified-Lightning-Charging/dp/B07XLCFSSN/ref=sr_1_40?qid=1672909125&amp;s=electronics&amp;sr=1-40"/>
  </r>
  <r>
    <s v="B08WLY8V9S"/>
    <s v="Tukzer Gel Mouse Pad Wrist Rest Memory-Foam Ergonomic Mousepad| Cushion Wrist Support &amp; Pain Relief| Suitable for Gaming, Computer, Laptop, Home &amp; Office Non-Slip Rubber Base (Blue)"/>
    <x v="142"/>
    <n v="425"/>
    <n v="899"/>
    <n v="474"/>
    <n v="0.53"/>
    <x v="0"/>
    <n v="0.4727474972191324"/>
    <x v="0"/>
    <x v="1"/>
    <x v="5"/>
    <n v="4219"/>
    <s v="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
    <s v="AHPLA3DROALHPBANLV74CKFA4UAQ,AFQKF4QRKCVDUZPTG4TY3QYQHYUA,AEVWWMB5UUJ6DPXQ5LA7D27G7HEA,AHG4SFZWRNQXOK66GANDZ74HIVAA,AEW2EZ75VP3NO4WVJA64BJFBM6QQ,AH6C46FX74ETQPE52ALQ6RKISIPA,AHZZXJWETMZR7SH7C22KVUT7VHAA,AGPZLMY6JJVJNVHA3JEM6XM5CSYQ"/>
    <s v="Manish,Harish,Amazon Customer,Uday kumar K,Sheela Chauhan,Richard,Sushil K.,blackandwhite"/>
    <s v="R9J8N0DJ50QX8,R1UV6JTZUUJW6R,R1UZJ01XMNK62P,R2LMO0022YYFU3,RJ7LTANMKSLFC,RSWGOFTPZPLTL,R1NOCFUD15CTS7,R1TOO76VMEWVRB"/>
    <s v="Decent product for the price mentioned,Will recommend for gaming too.,Jakkas mouse pad,Ergonomically designed!,Premium Product !,Great to use,good product,Very comfortable"/>
    <s v="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
    <s v="https://m.media-amazon.com/images/I/41i35PCzzaL._SX300_SY300_QL70_FMwebp_.jpg"/>
    <s v="https://www.amazon.in/Tukzer-Memory-Foam-Ergonomic-Mousepad-Suitable/dp/B08WLY8V9S/ref=sr_1_328?qid=1672903011&amp;s=computers&amp;sr=1-328"/>
  </r>
  <r>
    <s v="B08HDJ86NZ"/>
    <s v="boAt Deuce USB 300 2 in 1 Type-C &amp; Micro USB Stress Resistant, Tangle-Free, Sturdy Cable with 3A Fast Charging &amp; 480mbps Data Transmission, 10000+ Bends Lifespan and Extended 1.5m Length(Martian Red)"/>
    <x v="1"/>
    <n v="329"/>
    <n v="699"/>
    <n v="370"/>
    <n v="0.53"/>
    <x v="0"/>
    <n v="0.47067238912732473"/>
    <x v="0"/>
    <x v="1"/>
    <x v="1"/>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FMwebp_.jpg"/>
    <s v="https://www.amazon.in/Deuce-300-Resistant-Tangle-Free-Transmission/dp/B08HDJ86NZ/ref=sr_1_4?qid=1672909124&amp;s=electronics&amp;sr=1-4"/>
  </r>
  <r>
    <s v="B0B9RZ4G4W"/>
    <s v="Amazon Basics 300 W Hand Blender with Stainless Steel Stem for Hot/Cold Blending and In-Built Cord Hook, ISI-Marked, Black"/>
    <x v="15"/>
    <n v="799"/>
    <n v="1699"/>
    <n v="900"/>
    <n v="0.53"/>
    <x v="0"/>
    <n v="0.47027663331371394"/>
    <x v="0"/>
    <x v="1"/>
    <x v="6"/>
    <n v="97"/>
    <s v="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
    <s v="AGBNLIOKIT72A2TBLG6A35XUEIMQ,AFTFMOXP7SKX4NJJIYLRJ4TAKZZQ,AFQAXRM4XEA72PNIMWCW2F53ISWA,AEBDUINAFKTVCCEEHAXKR7AG5LXA,AGYKZQYHVADBHYAL7U5P7F4KSRBQ,AECVPCTS5NOO6MT4NUYJJBUT7COA,AHKUEAEHUGIV6L2V7PGR7PCJ5JIA,AFU6BDGJZI74Y35UXM2RWQLLTIHA"/>
    <s v="JASWANTSINGH,Vedant Joshi,Subanathan,NARENDRA  N,Aadesh,Amazon Customer,Monica,Aniketverma"/>
    <s v="R31WQ6LSRGW2ZR,R38HZUI1W51JF2,R3ORITJ44RSH6F,R19ZBL4YHKSF9E,R3H95PXGDM3OFT,R2OAZG856SPCH0,R23KHIP7PE2TA4,RXHZQKEGCUAY8"/>
    <s v="In this price worth to go for,First Impression: Looks elegant and sturdy with classy design.,Quality product,Good,Best purchase,Value for money. Easy to use.,It splashes everywhere and not much power,best of price in Amazon basic. hand blender in other company blenders"/>
    <s v="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
    <s v="https://m.media-amazon.com/images/I/31YvxM2eDDL._SX300_SY300_QL70_FMwebp_.jpg"/>
    <s v="https://www.amazon.in/Amazon-Blender-Stainless-Blending-ISI-Marked/dp/B0B9RZ4G4W/ref=sr_1_357?qid=1672923610&amp;s=kitchen&amp;sr=1-357"/>
  </r>
  <r>
    <s v="B015OW3M1W"/>
    <s v="AmazonBasics 6-Feet DisplayPort (not USB port) to HDMI Cable Black"/>
    <x v="79"/>
    <n v="799"/>
    <n v="1700"/>
    <n v="901"/>
    <n v="0.53"/>
    <x v="0"/>
    <n v="0.47"/>
    <x v="0"/>
    <x v="1"/>
    <x v="3"/>
    <n v="28638"/>
    <s v="DisplayPort male to HDMI male cable allows you to connect a DisplayPort output to an HDMI input|Connect your TV, projector or monitor; Not compatible with a USB port|Allows both the video and audio signals to transmit over a single cable|1 year limited warranty"/>
    <s v="AGLZUIR2UEQJFHZ6KGUGFYPYINNQ,AERVECDPABKJA75A3HLMML7JAQMQ,AEPQHZHEBKKLM6Q7IKBZNILWVCBA,AEXRU5ZQWDY2IGNVAFOF4UJQ6JQQ,AFBB545QU2N2BJW3PGXCROIDXIIQ,AEFANDDI6JRPXAGKHLQH2TV6A53A,AEA6472BE7C24EQJU3GKJNILU27A,AE2PQX6JEE6UW7QB6SNEYP3TAXLQ"/>
    <s v="Ranjeet Singh,Placeholder,Niranjan V Jayaram,Amazon Customer,Amazon Customer,Sudhanshu Shekhar Tripathy,Ac3Connor,Neeraj K."/>
    <s v="R1O6L77S7X03S7,R2714TT5OK4DYJ,R2DVBD9OKCAEB5,R1TDHOL1G54W34,R1PL89R0J82DJV,R3JN6JLZWEUALK,R1G925OR87GNKK,R2K0I7QPBWG1D"/>
    <s v="Worth Buying,Good one!!,Very nice seller service.,Nice cable,Nice product 👍,Does not work universally for all devices,so far good can be a bit lower,It's a good product you can buy and trust."/>
    <s v="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
    <s v="https://m.media-amazon.com/images/I/41F6ukNxcCL._SX300_SY300_QL70_FMwebp_.jpg"/>
    <s v="https://www.amazon.in/AmazonBasics-6-Feet-DisplayPort-port-Cable/dp/B015OW3M1W/ref=sr_1_140?qid=1672909130&amp;s=electronics&amp;sr=1-140"/>
  </r>
  <r>
    <s v="B082T6GVLJ"/>
    <s v="Amazon Basics New Release Nylon USB-A to Lightning Cable Cord, Fast Charging MFi Certified Charger for Apple iPhone, iPad (3-Ft, Rose Gold)"/>
    <x v="1"/>
    <n v="849"/>
    <n v="1809"/>
    <n v="960"/>
    <n v="0.53"/>
    <x v="0"/>
    <n v="0.46932006633499168"/>
    <x v="0"/>
    <x v="1"/>
    <x v="0"/>
    <n v="6547"/>
    <s v="Added Protection: An additional layer of protection has been added to the Lightning and USB ends to improve durability and reduce fraying;"/>
    <s v="AGD3F3J523RVZPEJGZE7WPFJXONA,AFAKUEWJWYAKREBPXLV2MNKZXMLA,AGM4RYZ46NPKH7I2SDZXAUHSB52A,AHNAIWL3HMBBFWPLJWSHF5XIGJLQ,AELBEUEZY4ZDRRUYDKANK4BUZOHQ,AEVI32AU5HIKNCR3VPGFHSFDOL2Q,AH2YUV5UZMGORXEBW3SJV4N3V2FQ,AHUJ3IACIKHRFAYWD3TAKH3SXKZA"/>
    <s v="Ananya S.,Anirban Pramanick,Aashuthosh,Savita,Amazon Customer,RAJ,Avinash singh,pooja"/>
    <s v="R19CZW6DWGE2WH,R23RHEY0ZRAT67,R14H0NECRS2LAV,RETQ7C9XRV1WY,R2WX5VW2D3WO75,RK9ZW19PLNUYO,R2CPF8A0YDYQRE,R28O8X64JYO82C"/>
    <s v="Exchange of the cable,Go for it !!,It works and it is worth,Superab,Works Well and Durable,Very nice product.,Gud product,Stopped working in less than a month"/>
    <s v="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
    <s v="https://m.media-amazon.com/images/I/31kw1RgU5yL._SX300_SY300_QL70_FMwebp_.jpg"/>
    <s v="https://www.amazon.in/AmazonBasics-Nylon-Braided-Lightning-Cable/dp/B082T6GVLJ/ref=sr_1_113?qid=1672909129&amp;s=electronics&amp;sr=1-113"/>
  </r>
  <r>
    <s v="B08J4PL1Z3"/>
    <s v="RPM Euro Games Laptop/PC Controller Wired for Windows - 7, 8, 8.1, 10 and XP, Ps3(Upgraded with XYAB Buttons)"/>
    <x v="146"/>
    <n v="699"/>
    <n v="1490"/>
    <n v="791"/>
    <n v="0.53"/>
    <x v="0"/>
    <n v="0.46912751677852349"/>
    <x v="0"/>
    <x v="1"/>
    <x v="6"/>
    <n v="5736"/>
    <s v="RPM Euro Games controller for Windows – 7, 8, 8.1 and 10 + PS3 | dual vibration | Note: to switch from Direct to X-input mode, press and hold the &quot;home&quot;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
    <s v="AGUTG6MZYET7MPUMPQXFLSNBEVUQ,AFN53ZMEK5W2MWJW6E36M4ECOFDA,AEJNJQFBSHNGTZ2KLO2IRH2CHSRA,AELJOMTIVYFHQKQIHAB6DVLU65AQ,AFWZSY64MPBL2AJQVIINPMPZBS3Q,AGCQVRAHII6LOJZ5HYLKVZTHACTA,AFKXQZUR2GH27ZHONXGHHK7SC26Q,AHZAJIIJDRADTHCXCEM6QEKG5ZUQ"/>
    <s v="Rajesh sharma,Akhil Sondhi,Varun Rao,Samrat,Shimnith,sanjana,Aaqib,Thejas"/>
    <s v="R16URT7BDNOV2D,R2YWPNEAQVJ9ZA,REXSBUHVOE0WE,R2RUHQW0ZWPFCE,R2NSG94BDOKV6F,R3PCRURZ1LS5JQ,R1FR7S9JNBVXBT,R29RRJ2OJ6GC7"/>
    <s v="Overall it's good. But some keys are hard to press,Good product in this price range,The start button of the controller and select button became defective and stopped working,Decent,Good,Just what I needed!,Great but.,Best controller under 1000"/>
    <s v="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
    <s v="https://m.media-amazon.com/images/W/WEBP_402378-T2/images/I/41mRWV0YG8L._SX300_SY300_QL70_FMwebp_.jpg"/>
    <s v="https://www.amazon.in/RPM-Euro-Games-Controller-Wired/dp/B08J4PL1Z3/ref=sr_1_386?qid=1672903014&amp;s=computers&amp;sr=1-386"/>
  </r>
  <r>
    <s v="B01FSYQ2A4"/>
    <s v="boAt Rockerz 400 Bluetooth On Ear Headphones With Mic With Upto 8 Hours Playback &amp; Soft Padded Ear Cushions(Grey/Green)"/>
    <x v="43"/>
    <n v="1399"/>
    <n v="2990"/>
    <n v="1591"/>
    <n v="0.53"/>
    <x v="0"/>
    <n v="0.46789297658862877"/>
    <x v="0"/>
    <x v="1"/>
    <x v="3"/>
    <n v="97175"/>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
    <s v="https://m.media-amazon.com/images/I/41zejggGzLL._SX300_SY300_QL70_ML2_.jpg"/>
    <s v="https://www.amazon.in/Super-Rockerz-400-Bluetooth-Headphones/dp/B01FSYQ2A4/ref=sr_1_307?qid=1672895835&amp;s=electronics&amp;sr=1-307"/>
  </r>
  <r>
    <s v="B01M5F614J"/>
    <s v="Morphy Richards OFR Room Heater, 09 Fin 2000 Watts Oil Filled Room Heater , ISI Approved (OFR 9 Grey)"/>
    <x v="159"/>
    <n v="6549"/>
    <n v="13999"/>
    <n v="7450"/>
    <n v="0.53"/>
    <x v="1"/>
    <n v="0.46781912993785268"/>
    <x v="0"/>
    <x v="1"/>
    <x v="6"/>
    <n v="2961"/>
    <s v="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
    <s v="AHVZAVZYUTJOGQMHGNQVLQSOJNOQ,AF6ZNHSI6WAZLVT262M2JAHJGLNA,AFPDQ7U6JPPT2K2VW6KANBWLNFAA,AEJKIHINZUORIJHJTKKC4LLSLI3A,AFG4PDUEAAG3L4OYGKZOSPZYY3OA,AFMGKNFQZYEZLDII52VE3BSLNNYA,AFCYURWTX5HHOTUJUFX3TTTWICTQ,AGS7F3T2TCPZLLH6EIC7FAFKKCPQ"/>
    <s v="S Y,Budhi Tangu,Lukram slim,Naveen Vashisht,Amazon Customer,Amazon Customer,Deepak,Blush Bunny Organics"/>
    <s v="R352VUE5QTHFFF,R2RC6R2E0OMNQ9,RJ12UME7RFM5D,R22YTLRMKBWQM,R3BTY7HUJDNKG8,R3R812J0VVBD0A,R32X1CLMKWWKDE,R12N4I2XRPP114"/>
    <s v="Good product and recommend too,Good Purchase,It cannot warm a room of less than 100 square feet,Fan not working,Awesome,Good 9 Fin Oil Filler Room Heater from Morphy Richards,Good product for health conscious people,Really good product, Screws are available under lower thermocol"/>
    <s v="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
    <s v="https://m.media-amazon.com/images/W/WEBP_402378-T1/images/I/31HzCDKv6ZL._SX300_SY300_QL70_FMwebp_.jpg"/>
    <s v="https://www.amazon.in/Morphy-Richards-OFR-09-2000-Watt/dp/B01M5F614J/ref=sr_1_29?qid=1672923591&amp;s=kitchen&amp;sr=1-29"/>
  </r>
  <r>
    <s v="B07Y1RCCW5"/>
    <s v="ZIGMA WinoteK WinoteK Sun Instant Water Geyser, Water Heater, Portable Water Heater, Geysers Made of First Class ABS Plastic, automatic Reset Model, AE10-3 W (Yellow)"/>
    <x v="100"/>
    <n v="1190"/>
    <n v="2550"/>
    <n v="1360"/>
    <n v="0.53"/>
    <x v="0"/>
    <n v="0.46666666666666667"/>
    <x v="1"/>
    <x v="1"/>
    <x v="8"/>
    <n v="1181"/>
    <s v="NOTE- In this order you will receive10 geysers. If Not received please return or replace immediately"/>
    <s v="AGLUPY33OM375F64CHDCQW3KF64Q,AHL6DKFWYVLNGVHHQMGWVVZY5D4Q,AEV7DR7CDJFYPKCDK2Y5WGUR6BDQ,AFTAR6G52NZQDC6ITEORXUZHXURA,AHFKFHJR6Q3FYXQH42N6O2RHLAYA,AFSIHCK5KXPIX5PVODLGUIIHVWIQ,AGX4KI4YQ2MBM4CMZEFHPLQBGPTA,AGMLCKCSUIFBF3A67WZ7OLGFYRYA"/>
    <s v="Aashishnautiyal,Telangana venkatesh,Abbas Tirupur,Jacobasha Mysore,NAVNEET,Atul choudhary,MD Azhar,Prabu doss"/>
    <s v="R1O343U978W7T3,RTT7TYSICUSK7,RNJ28HCJAVS7P,R65UG8VBWZ9FO,R1NYFIH8430TSL,R2XETJ09ENS8YK,RZ2ITHHJJCWZS,R9L25UA45NALQ"/>
    <s v="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
    <s v="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
    <s v="https://m.media-amazon.com/images/W/WEBP_402378-T2/images/I/31C71rcp+1L._SY300_SX300_.jpg"/>
    <s v="https://www.amazon.in/WinoteK-Instant-Portable-Geysers-automatic/dp/B07Y1RCCW5/ref=sr_1_409?qid=1672923612&amp;s=kitchen&amp;sr=1-409"/>
  </r>
  <r>
    <s v="B08J7VCT12"/>
    <s v="KENT 16068 Zoom Vacuum Cleaner for Home and Car 130 W | Cordless, Hoseless, Rechargeable HEPA Filters Vacuum Cleaner with Cyclonic Technology | Bagless Design and Multi Nozzle Operation | Blue"/>
    <x v="65"/>
    <n v="6999"/>
    <n v="14999"/>
    <n v="8000"/>
    <n v="0.53"/>
    <x v="1"/>
    <n v="0.46663110874058272"/>
    <x v="0"/>
    <x v="1"/>
    <x v="3"/>
    <n v="1728"/>
    <s v="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
    <s v="AFUZ26ZD32I23WLX6MO6UUGYB6VQ,AHEDAEYXIZIPVLI6HSDRKIGYILCA,AGLZDJ2IQJQNA35JJLQ2VOEJAR3A,AECF2E7SAWWCGKCIE7DVMFMDT24Q,AHASPHQK4TSXX66FVFKWC4GWSUZQ,AE5W7W53GHU7VOQE7ITNRK2TS3WQ,AGGQUNYVRJSUMBI556ZU7NFVAV3A,AFDS6AED2AIE46CPX2A2QTGIH2VA"/>
    <s v="tamilarasi,shwetha murthy,Srilaxmi challa,Amazon Customer,ameya,sangeetha arun,Mansoor Ahmad,Mukhtar Ahmad"/>
    <s v="R2IC3MR8NSZXMB,R9DLK5R9IBY7H,R3QAFK08KOEM4X,RX0A7QAF3B8I7,R3DM3S7H8XLU0,R2ZXJGVOZAF18U,R13OM9G76N34OR,R2I7KZEBT2RJPK"/>
    <s v="Good,Nice,Good product 👌,Get's the job done.,Kent 16068 Zoom vacuum cleaner is very good to use and easy to clean and charge as well.,Less durable,Preety easy to use,Awesome product"/>
    <s v="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
    <s v="https://m.media-amazon.com/images/I/31B24fjfiTL._SX300_SY300_QL70_FMwebp_.jpg"/>
    <s v="https://www.amazon.in/Kent-Zoom-Vacuum-Cleaner-16068/dp/B08J7VCT12/ref=sr_1_225?qid=1672923603&amp;s=kitchen&amp;sr=1-225"/>
  </r>
  <r>
    <s v="B099K9ZX65"/>
    <s v="Hisense 108 cm (43 inches) 4K Ultra HD Smart Certified Android LED TV 43A6GE (Black)"/>
    <x v="26"/>
    <n v="20990"/>
    <n v="44990"/>
    <n v="24000"/>
    <n v="0.53"/>
    <x v="1"/>
    <n v="0.46654812180484551"/>
    <x v="0"/>
    <x v="1"/>
    <x v="3"/>
    <n v="1259"/>
    <s v="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P334GQV3WBH6XJIX5VITMYOH2A,AHAIKXSSOQ7R5GBPVSBR6VE72QVQ,AHTSXQI7JAQVYVVQE6DK4B2EJSPQ,AH3DODDCISNEXGUHYV4MRDQ3H36Q,AFNNLWHF3B35C5XQN3Y6T77GIJFQ,AHN73IF2MNKIJ2MEMND5ODN7XDFA,AGG44FGU5A2RZMRCILNFIV6SCYDA,AHFQGP45QKIEFKYOCYUH4DP63XGQ"/>
    <s v="Ravi Naresh,anup,Chinmay Bapusaheb Gayake,Hetal,Mageshwaran,Eswar,Gaddam Srinivas,Gautam Jethwa"/>
    <s v="R1Z33CAT0B5EQM,R38KPAP35GXYOK,R26YGSNK20I13P,R2LRI9HDQ8EDA4,R1GGE338ZSBHFP,R195Z8O5JXM9OY,R11CX4EPU303P9,R27JZDVM9VS7Y5"/>
    <s v="Hisense Vivid 4K TV Initial Impressions,Picture quality,Best in class Audio &amp; picture quality,Good products,Amazing,Good,Good product,Good size for small leaving room of 18'*9'6&quot; ,sound quality is also good for small leaving room."/>
    <s v="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
    <s v="https://m.media-amazon.com/images/I/51Pu9zNUbtL._SY300_SX300_QL70_FMwebp_.jpg"/>
    <s v="https://www.amazon.in/Hisense-inches-Certified-Android-43A6GE/dp/B099K9ZX65/ref=sr_1_137?qid=1672909130&amp;s=electronics&amp;sr=1-137"/>
  </r>
  <r>
    <s v="B08XNL93PL"/>
    <s v="Portronics Ruffpad 15 Re-Writable LCD Screen 38.1cm (15-inch) Writing Pad for Drawing, Playing, Handwriting Gifts for Kids &amp; Adults (Grey)"/>
    <x v="169"/>
    <n v="1399"/>
    <n v="2999"/>
    <n v="1600"/>
    <n v="0.53"/>
    <x v="0"/>
    <n v="0.46648882960986998"/>
    <x v="0"/>
    <x v="1"/>
    <x v="0"/>
    <n v="3530"/>
    <s v="[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
    <s v="AEYGIH4DOWVSDCW5NMBO5B66JC5A,AFOSMRWUX356F43ZT3O46AKFXLEA,AHAAATUF2J4XWCRCFDHSGRMR4QHQ,AHTVNJD4KEN5OLLRPBMBVK65CBTA,AF3FG4DF4LJXC26OKQ7OCTTV76CQ,AENNAVVG4GBJKDQKJXQUEKQKTXGQ,AHTKG4MRV4XNZ43XSD4R7A3XSB3A,AEI4VIVXAPEKJT4MCN25ZWPE6Z7A"/>
    <s v="Shibendra,Rajesh,Hemang verma,Sj mitra,Amazon Customer,Amazon Customer,Johar Mohammad,Manoj kumar"/>
    <s v="R174KRUPEU2G7V,RW2VQKGRRIM41,R3PCJMP1XTXVUP,R1Z8IGSA8ZO3WN,RE91TY7MTPBCX,R3AW009ZNTYU8I,RQI0L92ZT0TOP,RG9LN7755H1GQ"/>
    <s v="Helpful product for students,Nice Product,Very good to write and erased,quite bright but have an excessive thick pointer which makes screen to fill up quick,Good product, struggling with erase button,it takes pressure also,Value for money,Its validity"/>
    <s v="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
    <s v="https://m.media-amazon.com/images/W/WEBP_402378-T1/images/I/41NxAkv7knL._SX300_SY300_QL70_FMwebp_.jpg"/>
    <s v="https://www.amazon.in/Portronics-Ruffpad-Re-Writable-15-inch-Handwriting/dp/B08XNL93PL/ref=sr_1_407?qid=1672903014&amp;s=computers&amp;sr=1-407"/>
  </r>
  <r>
    <s v="B07HK53XM4"/>
    <s v="Bulfyss Plastic Sticky Lint Roller Hair Remover Cleaner Set of 5 Rolls 150 Sheets, 30 Sheets Each roll Lint Roller Remover for Clothes, Furniture, Carpet, Dog Fur, Sweater, Dust &amp; Dirt"/>
    <x v="55"/>
    <n v="279"/>
    <n v="599"/>
    <n v="320"/>
    <n v="0.53"/>
    <x v="0"/>
    <n v="0.46577629382303842"/>
    <x v="1"/>
    <x v="1"/>
    <x v="9"/>
    <n v="1367"/>
    <s v="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
    <s v="AE556ASSODHNECNYDEABP6Q7Z75Q,AESPTUXAQMTJ64NCR4QI5N6WL6HA,AEOVKYUJ6EB3K2D3CALSVWOITV6Q,AEAUQLBFFDELPJFM3F6JAIX4VWKA,AFEQDV6CWBY2Y4WS6ALF2BXU7VAQ,AHRRDBQR6IU4V4XBBLSJRRML3GQA,AH5BI7KKCSC6IZ2AS4XJZSQ7QO3A,AH2OKG3SYK3EHZWPVLNDVBVJCTSQ"/>
    <s v="Rahul Todur,MG,geeta,Nawang,Saff,philomon kani,rub,Manish P."/>
    <s v="R2T39I2ZEKM9PL,R1ZBMWBRCRX6M1,R14ROZ9SPSVA1C,R1DM63YLI499R0,R35NUHSRXCQ4I6,R1Q3L7BERE4C6,R1334GMRXCJFLO,R1ZN9HBT8L7C6Z"/>
    <s v="This is a good product,Not upto the expectation,Not recommended for buying.,Very delicate product,Worth a buy,Good product,Just fine buy,Good stickiness but bad handle"/>
    <s v="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
    <s v="https://m.media-amazon.com/images/I/41Fo2P8-4ZL._SY300_SX300_QL70_FMwebp_.jpg"/>
    <s v="https://www.amazon.in/Bulfyss-Plastic-Remover-Cleaner-Remover/dp/B07HK53XM4/ref=sr_1_428?qid=1672923613&amp;s=kitchen&amp;sr=1-428"/>
  </r>
  <r>
    <s v="B0B19VJXQZ"/>
    <s v="ECOVACS DEEBOT N8 2-in-1 Robotic Vacuum Cleaner, 2022 New Launch, Most Powerful Suction, Covers 2000+ Sq. Ft in One Charge, Advanced dToF Technology with OZMO Mopping (DEEBOT N8) - White"/>
    <x v="117"/>
    <n v="27900"/>
    <n v="59900"/>
    <n v="32000"/>
    <n v="0.53"/>
    <x v="1"/>
    <n v="0.46577629382303842"/>
    <x v="0"/>
    <x v="1"/>
    <x v="4"/>
    <n v="5298"/>
    <s v="FREE HOME INSTALLATION &amp; FREE HOME SERVICE: We, at ECOVACS INDIA, are committed to &quot;Keep Customers Interest Ahead of All.&quot;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quot;Robotic Vacuum Cleaner&quot; category with excellence in R&amp;D &amp; Innovation."/>
    <s v="AFDTW4TES6JHT7YJUXKDFQJPRZXQ,AFEBFFAOMPMC6L3DMOXJYP355UNA"/>
    <s v="Jaydeep,Jayakrishnan R"/>
    <s v="R1BD0HURZRIGKV,RKQY8Y6U3Y4BT"/>
    <s v="A perfect balance of price and performance,Great Suction and above average mopping | Good Buy"/>
    <s v="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
    <s v="https://m.media-amazon.com/images/W/WEBP_402378-T2/images/I/31Ly7OehCGL._SX300_SY300_QL70_FMwebp_.jpg"/>
    <s v="https://www.amazon.in/ECOVACS-Robotic-Powerful-Advanced-Technology/dp/B0B19VJXQZ/ref=sr_1_323?qid=1672923609&amp;s=kitchen&amp;sr=1-323"/>
  </r>
  <r>
    <s v="B09VPH38JS"/>
    <s v="SaleOn Instant Coal Heater 500W Charcoal Burner Electric Stove Hot Plate - Mix Colors - Pack of 1 - Only Charcoal Heater"/>
    <x v="104"/>
    <n v="697"/>
    <n v="1499"/>
    <n v="802"/>
    <n v="0.54"/>
    <x v="0"/>
    <n v="0.46497665110073383"/>
    <x v="1"/>
    <x v="1"/>
    <x v="8"/>
    <n v="144"/>
    <s v="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
    <s v="AHASL3JOKSWSNG6FWBDKBPBMMSKQ,AFJ4DAIVDLVCW24FWODAT5O5OHNA,AGQ6FH5HUONZXKRXVRE7YX7ZUPLA,AG3ED5BPXEBU5ZAGYEEECUEK42NA,AGIVSHBG4BBKKXBGKVEXQB6VKDPA,AHWEGITKZOSJIXJOMPY75CWMU4EA,AH2MFWXOR2Q2JBMEVYN5DI2VIOJA,AHSA2XYYOJJGPCMHTPC4KOVI54EA"/>
    <s v="Sheila Araujo,Rajeev. R,atul deshmukh,Atul Dhanorkar,Bhanu,Vishal,Tilak Upadhyaya,Himanshu Bhattacharjee"/>
    <s v="R8P1LH1QES7X5,R3P0F39HVQX1F2,R1F4WX53SB8ZKQ,RU9DOPO6AYDMQ,R8GI3QXXT6HDE,R14LR72Y74A8AE,R146T7C5DJS2HC,RAZSYIJNF6OTY"/>
    <s v="Works well enough,Overall good,Performance,Good For Tea , Coffee and Hot water Only...,Yes it's only coal heater,Na,Very good item..,Good buy"/>
    <s v="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
    <s v="https://m.media-amazon.com/images/W/WEBP_402378-T2/images/I/51kEztAe73L._SX300_SY300_QL70_FMwebp_.jpg"/>
    <s v="https://www.amazon.in/SaleOn-Charcoal-Electric-Appliances-Mix-colors/dp/B09VPH38JS/ref=sr_1_384?qid=1672923611&amp;s=kitchen&amp;sr=1-384"/>
  </r>
  <r>
    <s v="B079Y6JZC8"/>
    <s v="ZEBRONICS Zeb-Comfort Wired USB Mouse, 3-Button, 1000 DPI Optical Sensor, Plug &amp; Play, for Windows/Mac, Black"/>
    <x v="71"/>
    <n v="139"/>
    <n v="299"/>
    <n v="160"/>
    <n v="0.54"/>
    <x v="0"/>
    <n v="0.46488294314381273"/>
    <x v="1"/>
    <x v="1"/>
    <x v="8"/>
    <n v="3044"/>
    <s v="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
    <s v="AFD574B3LT7V3OO5CRMLVYUWVDLQ,AH7GUHDHH6BRJQAKZSWN2SRQGC3A,AG6YFIPWZK7TFOKVJJTYNM25TCUQ,AHLAXX7RIGY6XLKCS5X3RRIMJMHA,AHVG34735ZFEUTFNWTE3CN6DUPOA,AGWB4RQND75EY257QYGB2MPW655Q,AFHTTR3AJAXNL2L2DCMTWPIBZELQ,AGQ7HOUDA7K64AQCEWQCKTRE2X2Q"/>
    <s v="Saikat Chakravorty,Rajasekar K,Sankar Ganesh,Sivakumar K,Ritu Singh,Subrata,Bishwa paul,amazon user"/>
    <s v="R2SLVB4IDEDVF4,R2RV27ZD33RI6P,RADJ27GF3JOCA,R3EL9BC8AYLS8M,R3P1N9EPS61ITV,R3IXD6WLRFIN2Y,R3QEKYN8ZHH98T,R3RZ9TPNV34433"/>
    <s v="Nice,Value for money.,Compact and easy to use,Worth to buy,Clicks are hard but good allover,Good!,Avarage,Hard buttons and harder scroll wheel button"/>
    <s v="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
    <s v="https://m.media-amazon.com/images/I/31vS-1ot-HL._SX300_SY300_QL70_FMwebp_.jpg"/>
    <s v="https://www.amazon.in/Zebronics-Wired-Optical-Mouse-Black/dp/B079Y6JZC8/ref=sr_1_91?qid=1672902998&amp;s=computers&amp;sr=1-91"/>
  </r>
  <r>
    <s v="B0088TKTY2"/>
    <s v="TP-LINK WiFi Dongle 300 Mbps Mini Wireless Network USB Wi-Fi Adapter for PC Desktop Laptop(Supports Windows 11/10/8.1/8/7/XP, Mac OS 10.9-10.15 and Linux, WPS, Soft AP Mode, USB 2.0) (TL-WN823N),Black"/>
    <x v="68"/>
    <n v="649"/>
    <n v="1399"/>
    <n v="750"/>
    <n v="0.54"/>
    <x v="0"/>
    <n v="0.46390278770550392"/>
    <x v="0"/>
    <x v="1"/>
    <x v="1"/>
    <n v="179691"/>
    <s v="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41jxZkzNcnL._SX300_SY300_QL70_FMwebp_.jpg"/>
    <s v="https://www.amazon.in/TP-Link-TL-WN823N-300Mbps-Wireless-N-Adapter/dp/B0088TKTY2/ref=sr_1_61?qid=1672909126&amp;s=electronics&amp;sr=1-61"/>
  </r>
  <r>
    <s v="B09T3KB6JZ"/>
    <s v="TCL 100 cm (40 inches) Full HD Certified Android R Smart LED TV 40S6505 (Black)"/>
    <x v="26"/>
    <n v="18990"/>
    <n v="40990"/>
    <n v="22000"/>
    <n v="0.54"/>
    <x v="1"/>
    <n v="0.46328372773847282"/>
    <x v="0"/>
    <x v="1"/>
    <x v="1"/>
    <n v="6659"/>
    <s v="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ACKHUULXIV2SLNKKA6GWQOP7JQ,AHX6DQRYIJWTTXZ22B35O624OAYQ,AEH6JRDO3GFF5AKVH7SZUP2UPNZA,AH4UFMXJR52M6C4NX7QU4XASBENQ,AFVGMSHRL5NQJERZVEKY4JTQ26VQ,AEQH7UPNWWVMWQAZ2TKCXLZNLVLA,AF2IITAFGAYGRB5HXE2INA4YXL5Q,AEXRM3SMHD5HJC5BMNDNQSEMGLYA"/>
    <s v="KIRAN BABU BIREDDI,gaurav kumar,srinivasa reddy t,Ram Allways,uday ghatak,M Daniel John,Amazon Customer,Amazon Customer"/>
    <s v="R2GC03W48T3IJR,R3EL2OA6MMM893,R1GV21LOE1079G,R3RT49SO6YCNDO,R31P7Y321UTDK1,R16ZGZCQ1H0ED3,R217N2SRNQMWHJ,R1H7N6CO2XOFSO"/>
    <s v="TV looks fine, however I see some lag while selecting the applications,Best TV in the Price range,Good for value,Good build quality,I am satisfied it's service till now if this will continue then it is very good,Affordable price for all,Very good tv,It's good"/>
    <s v="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
    <s v="https://m.media-amazon.com/images/W/WEBP_402378-T1/images/I/41mMrtrwgyL._SY300_SX300_QL70_FMwebp_.jpg"/>
    <s v="https://www.amazon.in/TCL-inches-Certified-Android-40S6505/dp/B09T3KB6JZ/ref=sr_1_103?qid=1672909129&amp;s=electronics&amp;sr=1-103"/>
  </r>
  <r>
    <s v="B0BB3CBFBM"/>
    <s v="VU 138 cm (55 inches) Premium Series 4K Ultra HD Smart IPS LED TV 55UT (Black)"/>
    <x v="26"/>
    <n v="29990"/>
    <n v="65000"/>
    <n v="35010"/>
    <n v="0.54"/>
    <x v="1"/>
    <n v="0.46138461538461539"/>
    <x v="0"/>
    <x v="1"/>
    <x v="3"/>
    <n v="211"/>
    <s v="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EH3MURR76DG3TEX3NXIJVJTKBLA,AGGEFVVI6ZRLVEJHVX6PO5M4CWRA,AGB7DCNVNZ4VY6G33RD333OROE2A,AE5333EQIF5YVB2LAEVCWPH2U5DQ,AEAKVP53B3LBTLJOVAQZUWEF6PYQ,AGH36QL5SGTNWTOYS6O2342SONMA,AG34JWBUWQ3VHVME53EOCLAPIZ4Q,AEZWHWXROPZON2GRB234DUWXQTHQ"/>
    <s v="CH Venkatesh,nihar mendon,IP Trading solutions,Amazon Customer,Venkatesh,MAYANK KOHLI,Vinita,Akhil"/>
    <s v="RG3VFGY4HM38X,R957RND66RVWX,R1YR2TZI534FFY,R3V2ZQIOIWA0PL,R38QJJVHQYT7R3,RA3AN81AVMPTR,R3DH79YH44AXOV,R3G3ZGNRSQXXLA"/>
    <s v="Valume for money,Can’t turn off HDR in webOS while watching android apps,Webos, Magic remote &amp; LG like UI at 19k,Satisfied,Good,Value for money,Exchange Offer AND Extended Warranty of 2 Yrsnot been Given,Overall a good product and Value for money"/>
    <s v="Vu  UHD SMART 43&quot;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
    <s v="https://m.media-amazon.com/images/I/41HhmJpfjNL._SX300_SY300_QL70_FMwebp_.jpg"/>
    <s v="https://www.amazon.in/VU-inches-Premium-Ultra-Smart/dp/B0BB3CBFBM/ref=sr_1_169?qid=1672909133&amp;s=electronics&amp;sr=1-169"/>
  </r>
  <r>
    <s v="B01DF26V7A"/>
    <s v="JBL C100SI Wired In Ear Headphones with Mic, JBL Pure Bass Sound, One Button Multi-function Remote, Premium Metallic Finish, Angled Buds for Comfort fit (Red)"/>
    <x v="17"/>
    <n v="599"/>
    <n v="1299"/>
    <n v="700"/>
    <n v="0.54"/>
    <x v="0"/>
    <n v="0.46112394149345648"/>
    <x v="0"/>
    <x v="1"/>
    <x v="3"/>
    <n v="192589"/>
    <s v="JBL Signature Sound|Extra Deep Bass, Frequency range: 20-20kHz. Slip Proof : No|One-Button Universal Remote with Mic|Quick Launch Access to Google Assistant / Siri|Noise Cancelling Microphone|Sleek, Glossy &amp; Ergonomic design|Lightweight and Comfortable with 3 sizes of ear tips"/>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kLQHU5pdL._SX300_SY300_QL70_ML2_.jpg"/>
    <s v="https://www.amazon.in/JBL-C100SI-Ear-Headphones-Mic/dp/B01DF26V7A/ref=sr_1_159?qid=1672895791&amp;s=electronics&amp;sr=1-159"/>
  </r>
  <r>
    <s v="B095K14P86"/>
    <s v="Saiyam Stainless Steel Espresso Maker Stovetop Coffee Percolator Italian Coffee Maker Moka Pot (4 Cup - 200 ml, Silver)"/>
    <x v="170"/>
    <n v="599"/>
    <n v="1299"/>
    <n v="700"/>
    <n v="0.54"/>
    <x v="0"/>
    <n v="0.46112394149345648"/>
    <x v="0"/>
    <x v="1"/>
    <x v="1"/>
    <n v="590"/>
    <s v="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
    <s v="AEM2OFBD5ABDZGYUPPUYMCBFDEXA,AHWRUBKKFE6ZTAPAAR5RCSTAPQUA,AGCJW7IHJTEFPCN67EP75IOGIF4Q,AEX2AWDGQSN3Z3FHJPJMDTDHUJFA,AFNBXMGWYJWB56G33U6RTR7AI2PA,AHT7YN7PRTQQW4OPDLXHGJXEGJOA,AGOPYV5RQIH4BBSVXQVFBZLDVHVQ,AHNE3KUK352LFDTMI6GHAZ5DEL7Q"/>
    <s v="Sudhirw,seshu P,Sunil Sharma,Sara,Amazon Customer,Sidhant,Harika Mudhiraj,Ramesh Sivaraman"/>
    <s v="R1BLYOBTCRQS4K,R1VVLMK1TC1KVO,R1FU65T3QMAHXJ,R2CXQLO9ZQRV83,R39X6B5DPGVQLW,R1TXSJNPJK3GGM,R2NOAG9D9PY1MD,R10D7UXTTY2ZIC"/>
    <s v="Excellent coffee maker,Sturdy quality product!,Good product,Just go for it!,Mokapot's upward filteration is messy,i felt its more of a joy to prepare concoction in this espresso maker,Good product,Espresso quality"/>
    <s v="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
    <s v="https://m.media-amazon.com/images/I/414gUKUBHML._SX300_SY300_QL70_FMwebp_.jpg"/>
    <s v="https://www.amazon.in/Saiyam-Stainless-Espresso-Maker-Percolator/dp/B095K14P86/ref=sr_1_394?qid=1672923612&amp;s=kitchen&amp;sr=1-394"/>
  </r>
  <r>
    <s v="B01N90RZ4M"/>
    <s v="Tata Sky Universal Remote"/>
    <x v="18"/>
    <n v="230"/>
    <n v="499"/>
    <n v="269"/>
    <n v="0.54"/>
    <x v="0"/>
    <n v="0.46092184368737477"/>
    <x v="1"/>
    <x v="1"/>
    <x v="11"/>
    <n v="2960"/>
    <s v="Universal remote control|Ensures long lastinga and consistent performance|Sturdy built"/>
    <s v="AEOM4KLP4SKKVSOCAMP7ORLGPGUA,AE4VKQV43AJEZDWE4WVJWFDY6RVA,AGAUULKME2K6WYOHPLL5XT5XLQGA,AFP5TMKVX6PTNYNMLHFCVDXCTN4A,AGNYTWD4ORSSUWNGICU3TRNRMRIA,AGQCT5HPQJXUN2FVZNCBSEQIYDPQ,AHWMHRT7TOMXLYI3XYM4K4OY3NEQ,AEXIFRBO4546MRMJHYKE2AH26VCQ"/>
    <s v="Jacob.,Dinesh Ahuja,Ashith,Pravin Chavhan,Anil kumar sharma (Lucky),Customer,Debashis Sengupta,Sridhar"/>
    <s v="RJ19CW7WCSFUI,R3W3PK017U6SIG,RJB32KHP5D5O3,R3POHJCTG2XX71,R1EKLLUH4KRRS9,R2S00YTPGW362,R24N5IPVE7LGCM,R2ZOR8P02Z5J8F"/>
    <s v="The button contacts are not very good.,Okay for temporary use,Seller: Smart Place Store; Remote Not original,It's below average,Ok,Tata sky remote,Tatasky remote.,Working one, but parts are flimsy."/>
    <s v="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
    <s v="https://m.media-amazon.com/images/I/315GdnF+LcL._SY300_SX300_.jpg"/>
    <s v="https://www.amazon.in/TATASKY-Universal-Remote/dp/B01N90RZ4M/ref=sr_1_60?qid=1672909126&amp;s=electronics&amp;sr=1-60"/>
  </r>
  <r>
    <s v="B01HJI0FS2"/>
    <s v="Dell MS116 1000Dpi USB Wired Optical Mouse, Led Tracking, Scrolling Wheel, Plug and Play."/>
    <x v="71"/>
    <n v="299"/>
    <n v="650"/>
    <n v="351"/>
    <n v="0.54"/>
    <x v="0"/>
    <n v="0.46"/>
    <x v="0"/>
    <x v="1"/>
    <x v="5"/>
    <n v="33176"/>
    <s v="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
    <s v="AH5ZFNLZLJW24YKDQMDHCWGT3MLA,AETSU7SDMZB4653PYWJ54WIPTYJA,AE3XDACOGNEPOGDQHEDJWR4R3JBA,AGLYWTUJ7XAWSKGMRXZEMUHNN3QA,AGAPGK7QBUJDHYEHVEZIJSSU6RXQ,AGJ2FLVYPLUMJGSB434XS3BTEU7A,AFPDB7JSVPNWJT6KF53C3O5ORJQA,AH3M2HOCS7VMTXCOYYI2AKZTFQDA"/>
    <s v="Mohammad Noushad,Ramkumar.R,Sreeram,Gs7,Dongay Rajasekhar Panda,Ritesh,Rahul Bangera,Vismay"/>
    <s v="R2K3IBMM9I3HQH,RL1H11C1J4W4U,R26GYIVCHR44IY,R2X4UKYY57A9JX,R3J71TYH2ISEUY,R3EX53W4D2TLR9,REY9RHIDKB28T,R2IYAMOBWJY5JC"/>
    <s v="Big in size as comparison to other normal sized mouse but works very well,Good for office uses,worth the buy,Best mouse at this price,Item is good.  No issues,It's really worthwhile,Good for home or office use,Rough and affordable"/>
    <s v="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
    <s v="https://m.media-amazon.com/images/I/31z5b7RYc2L._SX300_SY300_QL70_FMwebp_.jpg"/>
    <s v="https://www.amazon.in/Dell-MS116-1000DPI-Wired-Optical/dp/B01HJI0FS2/ref=sr_1_31?qid=1672902996&amp;s=computers&amp;sr=1-31"/>
  </r>
  <r>
    <s v="B09GYBZPHF"/>
    <s v="Lifelong LLMG93 500 Watt Duos Mixer Grinder, 2 Stainless Steel Jar (Liquidizing and Chutney Jar)| ABS Body, Stainless Steel Blades, 3 Speed Options with Whip (1 Year Warranty, Black)"/>
    <x v="57"/>
    <n v="1149"/>
    <n v="2499"/>
    <n v="1350"/>
    <n v="0.54"/>
    <x v="0"/>
    <n v="0.45978391356542619"/>
    <x v="1"/>
    <x v="1"/>
    <x v="8"/>
    <n v="4383"/>
    <s v="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
    <s v="AEMDF6YAXYO7WQUIAFGEULA7NWWQ,AE44R623GFX6JWJVREI7NZGB5BFQ,AEZHMBIKCX4X5OCDNP4T24I6ZLHA,AG6FMEC2OLWDZW3UTB3ISADQMNTQ,AFHEOUKPVR6PP3KYPZAYRZSSTGCQ,AF6NBOGYTO7OIV3HKZHKE7W5BDJA,AGQT4P6WELGHERB6AFDUWH22AZJQ,AEHADZCQJ6HAZHKR6U57FX7GAUFA"/>
    <s v="ruhi a.,Kashish Vardhan,shankar majumdar,Amazon Customer,Suman,T BHOGESHWARA RUPANAGUDI,sekh,Irfan Shaikh"/>
    <s v="R3LQ2TPKG42KG8,R1MWKBSQIK2J04,RWB0U0JJ3NG4J,R3PKUJGSWS6X6T,R2UVD7MDXJ06D6,R5JWWU7OUVRAK,R24PULBZDL0QM1,R1NZ6RZXK2W0S7"/>
    <s v="Good one.....i liked it,Very rare noise,Very easy to use,Good Product,Nice product,Good one, but heating problem,Nice product,Nice product"/>
    <s v="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
    <s v="https://m.media-amazon.com/images/W/WEBP_402378-T1/images/I/31D9nttNSPL._SX300_SY300_QL70_FMwebp_.jpg"/>
    <s v="https://www.amazon.in/Lifelong-LLMG93-Stainless-Liquidizing-Warranty/dp/B09GYBZPHF/ref=sr_1_118?qid=1672923596&amp;s=kitchen&amp;sr=1-118"/>
  </r>
  <r>
    <s v="B082T6GVG9"/>
    <s v="AmazonBasics New Release ABS USB-A to Lightning Cable Cord, Fast Charging MFi Certified Charger for Apple iPhone, iPad Tablet (3-Ft, White)"/>
    <x v="1"/>
    <n v="689"/>
    <n v="1500"/>
    <n v="811"/>
    <n v="0.54"/>
    <x v="0"/>
    <n v="0.45933333333333332"/>
    <x v="0"/>
    <x v="1"/>
    <x v="1"/>
    <n v="42301"/>
    <s v="Added Protection: An Additional Layer Of Protection Has Been Added To The Lightning And Usb Ends To Improve Durability And Reduce Fraying;"/>
    <s v="AH4BURHCF5UQFZR4VJQXBEQCTYVQ,AGSJLPK6HU2FB4HII64NQ3OYFFFA,AGG75KFRXNLCYVRAPA6D4ZBNTNSA,AFMMETRQBRCB7WX5QNQXV6J3TR5A,AHUADIC4LFJHXZK3ZUCM5GZHP7NA,AHJCBBMUJWQGUJTT477TQ75ZTYNQ,AE2SWHFUXPXFJLITBNYV5YGTI5LQ,AEL77P6YFP7P7EZVBDU63TUTGKMQ"/>
    <s v="Ranjith,Amazon Customer,Rajneesh s vaid,Heera,Bavanbir Singh,Kiran Kumar SS,Vanshik Kamboj,Unknown"/>
    <s v="RLWAYTZH1YOFR,R3IOG04KDBKXTQ,R35LSY4BN61KLY,R2G97CU5VMMLET,R221NM5M3SY0PW,R112AEM8D2X3S7,R3VM7P3773KRV,R3VUA0WWCNQK33"/>
    <s v="Sturdy and good quality,Small cable, works fine,Average,Good one,It affects iPhones’ battery health,Did not like,awesome product,Good"/>
    <s v="https://m.media-amazon.com/images/I/71SaXlf9TZL._SY88.jpg,Small cable otherwise good,,I like the product.,Quality is good but after a month immediately I lose 9% of battery health so that’s why I stop using it,Not sturdy, cable will break in just weeks,i suggest this product,Nice"/>
    <s v="https://m.media-amazon.com/images/I/31R8-XSK40L._SX342_SY445_QL70_FMwebp_.jpg"/>
    <s v="https://www.amazon.in/AmazonBasics-Lightning-USB-Cable-Certified/dp/B082T6GVG9/ref=sr_1_153?qid=1672909131&amp;s=electronics&amp;sr=1-153"/>
  </r>
  <r>
    <s v="B09X5HD5T1"/>
    <s v="Ikea Little Loved Corner PRODUKT Milk-frother, Coffee/Tea Frother, Handheld Milk Wand Mixer Frother, Black"/>
    <x v="96"/>
    <n v="229"/>
    <n v="499"/>
    <n v="270"/>
    <n v="0.54"/>
    <x v="0"/>
    <n v="0.4589178356713427"/>
    <x v="1"/>
    <x v="1"/>
    <x v="9"/>
    <n v="185"/>
    <s v="Frothes milk up in 15-20 seconds.|Can be used for both cold and hot drink.|Requires 2 AA batteries.|Easy to use and clean. Easy and convenient to operate."/>
    <s v="AGXLM7AXU7V4W4OQ3VSKDHE5D3JQ,AGLJPQA3EFCU25WU7YUBUQR7EVAA,AHZNIOL2ID4R7NAEE4BOVV3TOTSQ,AEHQFXO3FHGOI47KAVTBR4CKSEGQ,AHXRHYRPN4MICARR3YECLYRGKMFQ,AFSQYEXGBU5QTKBRQV5367KAVECA,AFROPZ2OZBGFDAOSLXX3RSLV6C5Q,AFSSX5G62IXDDJPIFOQ5CEG6R4VQ"/>
    <s v="bharath,Naveen manikandan,Garima Katarya,Sadum Yeshwanth,Raynold Mathew,Namrata,Siva pidugu,Consumer"/>
    <s v="R2DHVCKWVHZBDL,RQZRV02WQM827,R2BSNORS4S8Y5O,R29IBNM5TII6SZ,R38ON0Z6Q9J451,R1R37QKX0HRTS,R2YU28MLKMSTYH,R29Q1VTK27KFLC"/>
    <s v="Good product,Decent product,nice n powerful but delicate,Good product. It’s a bit difficult to insert cells.,Worked well for a month,Extremely useful,Waste product,Value for money"/>
    <s v="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
    <s v="https://m.media-amazon.com/images/I/21OPu5-M3qL._SX300_SY300_QL70_FMwebp_.jpg"/>
    <s v="https://www.amazon.in/Ikea-PRODUKT-Milk-frother-Frother-Handheld/dp/B09X5HD5T1/ref=sr_1_289_mod_primary_new?qid=1672923606&amp;s=kitchen&amp;sbo=RZvfv%2F%2FHxDF%2BO5021pAnSA%3D%3D&amp;sr=1-289"/>
  </r>
  <r>
    <s v="B0B2DD66GS"/>
    <s v="SanDisk Extreme microSD UHS I Card 128GB for 4K Video on Smartphones,Action Cams 190MB/s Read,90MB/s Write"/>
    <x v="139"/>
    <n v="1329"/>
    <n v="2900"/>
    <n v="1571"/>
    <n v="0.54"/>
    <x v="0"/>
    <n v="0.45827586206896553"/>
    <x v="0"/>
    <x v="1"/>
    <x v="5"/>
    <n v="19624"/>
    <s v="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
    <s v="AHITHYIQE2EATBE3LI6GU3HJSMLA,AEZJUJQB64NT76P5L7G2ESI3636A,AHYCLMEK6HTW32Y3U6V3MVCCEELA,AHN4U6CGBQDOWUPXFU7GFTTT4LPQ,AHEN3ERHEI5OYGDGM2BXEF7EH6EA,AFFX2TCBVY23U5UDFM3NTOPUSCFQ,AHHWMM74VFNSZX4JYLKWBTMNBYVA,AENJS6Z72CJBZ6HHPJE2422AE57Q"/>
    <s v="Prasad,Prajwal Shetty,Venkataraam,Zubair muttoon,Subrata Murasing,Mintu kumar,Amazon Customer,Sameer Sam"/>
    <s v="R1360ADBA61XQM,R1YCLZFS3H9P60,R159078GR81Y7Y,R31DBGRCUR5AST,ROVLXRDLVHM2,R16HXTV0DXLCCP,R106IUE0WPQTUA,R2FZPC9CVOXDZW"/>
    <s v="Good quality product, Best suitable storage for 4k videos,Perfect for nintendo switch oled,Best in the segmet...,Expensive,Product Is Good,Good,The delivered one was 90Mbps write property,Nice Write Speed But Read Speed Is not that much is giv..Read Speed goes to 90mbps Write 80to90mbps"/>
    <s v="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
    <s v="https://m.media-amazon.com/images/I/41O4rjSlneL._SY300_SX300_QL70_FMwebp_.jpg"/>
    <s v="https://www.amazon.in/SanDisk-Extreme-microSD-Smartphones-Action/dp/B0B2DD66GS/ref=sr_1_182?qid=1672903004&amp;s=computers&amp;sr=1-182"/>
  </r>
  <r>
    <s v="B09X76VL5L"/>
    <s v="boAt Airdopes 191G True Wireless Earbuds with ENx™ Tech Equipped Quad Mics, Beast™ Mode(Low Latency- 65ms) for Gaming, 2x6mm Dual Drivers, 30H Playtime, IPX5, IWP™, Appealing Case LEDs(Sport Blue)"/>
    <x v="17"/>
    <n v="1599"/>
    <n v="3490"/>
    <n v="1891"/>
    <n v="0.54"/>
    <x v="0"/>
    <n v="0.45816618911174783"/>
    <x v="1"/>
    <x v="1"/>
    <x v="11"/>
    <n v="676"/>
    <s v="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
    <s v="AFQLURVIOJ7LVLKNHB76BZJ5KCZQ,AGWO43ZNNSWNOSQOL4QQI2LZ3PIQ,AG6UUJCP3QT24QUCT5PTQIYWUI6Q,AESTKWAZITTK43OZLDVJKVQRUF2Q,AENVPHUT7FQF3OD7CPPJYVO2YWIQ,AGZTN3YNM6RFDCZY5JPZYULSKWNQ,AFXZDRPDWF4RVB7PYC4W7EX22PAQ,AHPGVB4FAYZ7VYKWZ3CVGCYLVRNQ"/>
    <s v="Miki,Nikhil,Nidheesh V,Patel raiyan,Embari Sriteja,Shubham Kumar,Amazon Customer,subir das"/>
    <s v="R3HH89QPKPPH0N,R1RDMIVEKQR627,RA53P1TSFESWJ,R1YDORG7TANTE7,R2K9RPCJJ2IR5W,RLPU6DY334IHA,R35VO8VW4L2KA4,R1JJS4OLQE80Q4"/>
    <s v="Good for gaming.,Worst earbuds,Not upto Expectation mark,Good enough,Worth it,Not suitable for long use,Ear pain,Sound quality and build quality is good 2022 its a best choise"/>
    <s v="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
    <s v="https://m.media-amazon.com/images/W/WEBP_402378-T1/images/I/41akwKtryWL._SX300_SY300_QL70_FMwebp_.jpg"/>
    <s v="https://www.amazon.in/boAt-Airdopes-191G-Wireless-Appealing/dp/B09X76VL5L/ref=sr_1_301?qid=1672903010&amp;s=computers&amp;sr=1-301"/>
  </r>
  <r>
    <s v="B08L879JSN"/>
    <s v="Acer EK220Q 21.5 Inch (54.61 cm) Full HD (1920x1080) VA Panel LCD Monitor with LED Back Light I 250 Nits I HDMI, VGA Ports I Eye Care Features Like Bluelight Shield, Flickerless &amp; Comfy View (Black)"/>
    <x v="150"/>
    <n v="6299"/>
    <n v="13750"/>
    <n v="7451"/>
    <n v="0.54"/>
    <x v="1"/>
    <n v="0.45810909090909091"/>
    <x v="0"/>
    <x v="1"/>
    <x v="1"/>
    <n v="2014"/>
    <s v="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
    <s v="AEKLUZARDMPMWERNPZFR6JD3BYBA,AFZLO4JX4Y2XDISGVAWMFE4GIZZA,AFGENKSKOZGTS6YYL5CYWKMV5MCA,AF4XQLEHSE3N5EXHAFITQTURTKUA,AEOHSSPCLSTWA4MAPWJJLJHSJDMQ,AFWL3FG6OEIIFL3TUJIB76DXYWXQ,AEUYQQW6ZI6DK2MJQTX2O7SNRENA,AHCEHLGVT3XPNMBLTOFSQRRZ3ZTQ"/>
    <s v="Mr. Nøbødy,Muzammil Khan,Nitish kumar,Yatharth Patil,Sathish,Alpesh Rathva,Suman R,virtual"/>
    <s v="R12NQTT6JQ7IUU,RY86UV8SMZI90,R2AAYZE6G6UIAU,R39Q207BAEQQWR,RSZFFKU0IDHKS,R2GFFY2F5H41KG,R36TOBMRAZCRCQ,R2DCMA2LKZOX95"/>
    <s v="Good monitor in this price range,My Best Buy in 2022,Average product for daily use. And some gaming.,its a good 1080 monitor,Nice product,price relaetd issue,Worth monitor this price,Decent monitor at this price with limitation"/>
    <s v="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
    <s v="https://m.media-amazon.com/images/W/WEBP_402378-T2/images/I/41m4oS2gbcL._SY300_SX300_QL70_FMwebp_.jpg"/>
    <s v="https://www.amazon.in/Acer-Features-Bluelight-Flickerless-Comfyview/dp/B08L879JSN/ref=sr_1_135?qid=1672903001&amp;s=computers&amp;sr=1-135"/>
  </r>
  <r>
    <s v="B0BGPN4GGH"/>
    <s v="Lifelong LLQH925 Dyno Quartz Heater 2 Power settings Tip Over Cut-off Switch 800 Watt Silent operation Power Indicator 2 Rod Room Heater (1 Year Warranty, Grey)"/>
    <x v="40"/>
    <n v="1099"/>
    <n v="2400"/>
    <n v="1301"/>
    <n v="0.54"/>
    <x v="0"/>
    <n v="0.45791666666666669"/>
    <x v="1"/>
    <x v="1"/>
    <x v="8"/>
    <n v="4"/>
    <s v="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
    <s v="AEB475WQGOIS7R5P667OS3Y4YYSQ,AH7D2QWLLWMHIP2H3OQZ63D4RMEQ,AHKZLDWBBDU4KGY6XTFJVWSZDZVQ"/>
    <s v="Avi kaur,Bhatia,ayonao"/>
    <s v="R32KN5G7FW7ZJ9,RGFPF1FPU9POV,R166LGSC344H4W"/>
    <s v="Compact and effective,Very handy and useful product,Not satisfied"/>
    <s v="Pretty lightweight and solves the purpose.,I liked the compact size and efficiency of the product. Meets the specs and good product for a buy,Light indicator was not working,wire is too short not 1 and half metre"/>
    <s v="https://m.media-amazon.com/images/W/WEBP_402378-T1/images/I/41e3A7YKxeL._SX300_SY300_QL70_FMwebp_.jpg"/>
    <s v="https://www.amazon.in/Lifelong-LLQH925-settings-operation-Indicator/dp/B0BGPN4GGH/ref=sr_1_62?qid=1672923593&amp;s=kitchen&amp;sr=1-62"/>
  </r>
  <r>
    <s v="B08HF4W2CT"/>
    <s v="URBN 20000 mAh lithium_polymer Power Bank with 12 Watt Fast Charging, Camo"/>
    <x v="44"/>
    <n v="1599"/>
    <n v="3499"/>
    <n v="1900"/>
    <n v="0.54"/>
    <x v="0"/>
    <n v="0.45698771077450701"/>
    <x v="0"/>
    <x v="1"/>
    <x v="6"/>
    <n v="36384"/>
    <s v="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S1zpNb8bL._SX300_SY300_QL70_ML2_.jpg"/>
    <s v="https://www.amazon.in/URBN-20000-Li-Polymer-Compact-Charge/dp/B08HF4W2CT/ref=sr_1_372?qid=1672895857&amp;s=electronics&amp;sr=1-372"/>
  </r>
  <r>
    <s v="B0162LYSFS"/>
    <s v="boAt LTG 500 Apple MFI Certified for iPhone, iPad and iPod 2Mtr Data Cable(Metallic Silver)"/>
    <x v="1"/>
    <n v="799"/>
    <n v="1749"/>
    <n v="950"/>
    <n v="0.54"/>
    <x v="0"/>
    <n v="0.45683247570040025"/>
    <x v="0"/>
    <x v="1"/>
    <x v="3"/>
    <n v="5626"/>
    <s v="Spaceship grade aluminium cable casing ensures long-lasting durability and reliable charging|Length: 2M"/>
    <s v="AFM3PEUDKST5I4ABCDADACT6UJCQ,AHIWDTUXZ2KUNE2BAZOWMZVDSS3A,AF6UHDAZK4ZALHNOJKQAZH6HISTA,AFUGI4MVDD6UIXUSOAONN3CJGO5Q,AHIVOVS2S5CODJ473W3ABVHSPSMA,AEC3N2HJPRWIDJRQNOE4CO6JCVUA,AHXODZHY6I6ZB3I5IUMGMLXCX2KQ,AEKIKDXW3S2LXR6V6BAV5LKQSYQA"/>
    <s v="Harihara,Manish Singh,parmar k.,sibi kumar,MANOJKUMAR PATIL,Placeholder,Abhinave,Baljindersandhu"/>
    <s v="R39DB3OJGB156P,R3SS4A3ZPHNIS3,R35PA44HZ71501,R8FCL3C8MXBOU,R1KKVZ2RMAQXRO,R1RGEWDBRHHG1G,R31DZYVAC4G3AB,R2XB4D0L7GYIJM"/>
    <s v="Worst product wornout after 2 months,Good product,Awesome | great,Worth a buy,Best Product!,Great one compare to original cable,Worked for a month, the power supply isn't as mentioned.,Ehh bhut lambi haii"/>
    <s v="Product is not working after 2 months,Boat💕,Nice product,Worth a buy,Really satisfying quality and product is still working fine.,Worth itSame as original,Not worthy,Thik aaw"/>
    <s v="https://m.media-amazon.com/images/I/41VKU5Lkg3L._SX300_SY300_QL70_FMwebp_.jpg"/>
    <s v="https://www.amazon.in/LTG-500-2Mtr-Cable-Metallic-Silver/dp/B0162LYSFS/ref=sr_1_250?qid=1672909136&amp;s=electronics&amp;sr=1-250"/>
  </r>
  <r>
    <s v="B09P8M18QM"/>
    <s v="7SEVEN® Compatible with Fire Tv Stick Remote with Voice Command Feature Suitable for Second Generation Amazon Fire Tv Stick Remote Only - Pairing Must"/>
    <x v="18"/>
    <n v="1369"/>
    <n v="2999"/>
    <n v="1630"/>
    <n v="0.54"/>
    <x v="0"/>
    <n v="0.45648549516505504"/>
    <x v="1"/>
    <x v="1"/>
    <x v="14"/>
    <n v="227"/>
    <s v="[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
    <s v="AG3J37R72LBQQ44KNHS3X3ZYQK5A,AF4DZ5N3WE57SPWX5PHKFIFPZYAQ,AESMTZYLC25VNVZDJALPOZC3RNAQ,AE56BTAM4RTX2OYG7NBKUYADHE3Q,AHHQN2SYFUS6YB7LD7UTB5FRTYGQ,AHPSG666QPH6YL6GI2LRLFEQSI4Q,AGBGJCAVRX6E476FNYSSOIYPGHPA,AFM5OTAMVBNMRREYZ2PYBYDGIOPQ"/>
    <s v="Manikantan V,Murali Subramanian,Amazon Customer,MANJUNATHAN A,PRABUDDHA BHATTACHARYA,highly critical,Amazon Customer,Fabs"/>
    <s v="R2D1HX7B0ZNR2Y,RC6F71GCW3ITC,R2R5PXQ6I47FLE,R377ECW39RO5EJ,R2HOVN3GT9RJUX,R123XHZAU0Z0E5,R2WKLOLAJF59CQ,R17GETTD9A405E"/>
    <s v="Good, But Disappointed,Perfect replacement,Have to press buttons harder,Very expensive,Not working properly after one month,Product quality,Not satisfactory,Good"/>
    <s v="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
    <s v="https://m.media-amazon.com/images/W/WEBP_402378-T2/images/I/31w1SSKA-tL._SX300_SY300_QL70_FMwebp_.jpg"/>
    <s v="https://www.amazon.in/7SEVENTM-Bluetooth-Command-Compatible-Control/dp/B09P8M18QM/ref=sr_1_485?qid=1672909149&amp;s=electronics&amp;sr=1-485"/>
  </r>
  <r>
    <s v="B07B5XJ572"/>
    <s v="iBELL MPK120L Premium Stainless Steel Multi Purpose Kettle/Cooker with Inner Pot 1.2 Litre (Silver)"/>
    <x v="12"/>
    <n v="1456"/>
    <n v="3190"/>
    <n v="1734"/>
    <n v="0.54"/>
    <x v="0"/>
    <n v="0.45642633228840124"/>
    <x v="0"/>
    <x v="1"/>
    <x v="3"/>
    <n v="1776"/>
    <s v="iBELL Premium 1.2 Litre Stainless Steel Multi Purpose Electric Kettle with Glass Lid"/>
    <s v="AF6I3MZF3P2HMDTVRZR77JNTYUCQ,AFEXRCHGLYKM5ZGHJBVX6L5VIOXA,AGVUL37HNVQISEF42ENXXXXMDPRA,AGLL2HRMUMQ5JRZ7Q7DPQLM2MIEQ,AGQQKGDKYF7X7I4LCCCA52XMHQ7A,AEFAWUMPU4OZI76XQ37T5D7JHLEQ,AGXJMJ3ZVCCFNNCTGL4JX2FYEKWA,AHFQU7X3BLUNYBPNEBVXRU7U5QPA"/>
    <s v="Santhosh,KR ARASU,Placeholder,Deepak Gopal,Yaqoob Raza,Arun,Naveen Kumar,Anant Varshney"/>
    <s v="R1OSGTXB5R9DNV,R3LBIVLOABUIHD,R295X3QEGA7NS9,R2EHU8YIKILQCE,R2A5PNPNHKQH5X,R324Z6DBVNDHWF,R3T3W32BSFI2C3,RC8Q07HVOX1M1"/>
    <s v="Easy to Use,Good at this price. Looks premium,Worth for price,Seems to be good,Easy to clean &amp; i like its cool surface.,Good kettle at a Reasonable price,Good quality,Best Thing for Bachelora"/>
    <s v="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
    <s v="https://m.media-amazon.com/images/I/41hBHbn0KFL._SX300_SY300_QL70_FMwebp_.jpg"/>
    <s v="https://www.amazon.in/iBELL-MPK120L-Stainless-Purpose-Kettle/dp/B07B5XJ572/ref=sr_1_437?qid=1672923614&amp;s=kitchen&amp;sr=1-437"/>
  </r>
  <r>
    <s v="B0B12K5BPM"/>
    <s v="ZEBRONICS Zeb-Astra 20 Wireless BT v5.0 Portable Speaker with 10W RMS Output, TWS, 10H Backup Approx, Built in Rechargeable Battery FM Radio, AUX, mSD, USB, Call Function and Dual 52mm Drivers Multi"/>
    <x v="93"/>
    <n v="1049"/>
    <n v="2299"/>
    <n v="1250"/>
    <n v="0.54"/>
    <x v="0"/>
    <n v="0.45628534145280558"/>
    <x v="1"/>
    <x v="1"/>
    <x v="2"/>
    <n v="1779"/>
    <s v="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
    <s v="AHUXD3GCY22BRMQLWN5ZEB3TGGAA,AEPHHPGRU3LZVJ3GOQ6HX5WSLUJQ,AHXQZN3N55YAWSIZRNKHRWEQ5XZA,AGKQIHXOMAM6DN7XIUVFFHL554LQ,AF76YQ4VNWMTEZXSFQDAICDLYFXQ,AHHF6TY4V2LICXXBWSKTTCUWRGAA,AE3Y3RIVJMUAJO2ABMM6V7I5V7QQ,AFGC6EORGDR3Y2COS4G5WRLHLPNQ"/>
    <s v="Pranav Pacholee,Divakar,ANUDEEP KUMAR SINGH,Lathip,Abhijeet Banerjee,ADINARAYANA,Rishi shukla,Dadu saikia"/>
    <s v="R2F293IOSSP7QX,R35TMVD8F23NNK,R2RP81I94A906C,RB6PFQQVU7KUM,R37XBQ83OS51H0,R2XMCSACFNMHSM,R3OAPCUWZ6KJ0E,R369ID2WU66LI8"/>
    <s v="Awesome sound, but FM is not clear,Good Product!,Guarantee Nahin de rahi hai kharabi hai,It's nice worth for rate,Good product,sufficient sound clarity and connectivity,Sound is best bass is best 👍💯,Good 👍"/>
    <s v="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
    <s v="https://m.media-amazon.com/images/W/WEBP_402378-T2/images/I/31ZMMGdh5nL._SX300_SY300_QL70_FMwebp_.jpg"/>
    <s v="https://www.amazon.in/ZEBRONICS-Zeb-Astra-20-Wireless-Rechargeable/dp/B0B12K5BPM/ref=sr_1_93?qid=1672902998&amp;s=computers&amp;sr=1-93"/>
  </r>
  <r>
    <s v="B07NCKMXVZ"/>
    <s v="StyleHouse Lint Remover for Woolen Clothes, Electric Lint Remover, Best Lint Shaver for Clothes"/>
    <x v="55"/>
    <n v="455"/>
    <n v="999"/>
    <n v="544"/>
    <n v="0.54"/>
    <x v="0"/>
    <n v="0.45545545545545546"/>
    <x v="0"/>
    <x v="1"/>
    <x v="3"/>
    <n v="3578"/>
    <s v="✅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GQZ46RQ5YJFVCSGI4BJGNXB7DZA,AFS6PV7PIU6VP4IPE6ED6EG75Z6A,AFDOCCV3LNI3FFF37HOQKLRU4NCQ,AH37HVSNIOJ3DJOGCWS6UFXOKR4Q,AFHIBNHDDDHLLVSXTV4DRYLOWM5A,AHUXZUPCP7X4ZSLLP3S3M23PTTLQ,AHJ3NVF3ERE5CN626OPOX6AEPQ2A,AGHQDSDG5ATRKOSV5HZPFFQBJ5KQ"/>
    <s v="vipul agnihotri,Banshul Garg,AJIT KUMAR,HIMANSHU S.,zamasu,madhu,charanbir,Ayangla Kichu"/>
    <s v="R3C4MJ8AHKD85X,R37VBDPMWP0C2Q,RW0LXEHCN4GNH,R15XRU3CK9QJH5,R3249U1QZNGT1F,R2YWR1DW9SZNN2,R3LUVGT7CIHP3C,R71B6O4PJPF1A"/>
    <s v="Good Product,Nice product,Good product,Good,I made my sweaters look like brand new.,Nice product,Perfect to clean lints easily,Good Product"/>
    <s v="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
    <s v="https://m.media-amazon.com/images/I/415CYtympZL._SX300_SY300_QL70_FMwebp_.jpg"/>
    <s v="https://www.amazon.in/StyleHouse-Remover-Woolen-Clothes-Electric/dp/B07NCKMXVZ/ref=sr_1_8?qid=1672923591&amp;s=kitchen&amp;sr=1-8"/>
  </r>
  <r>
    <s v="B09XRBJ94N"/>
    <s v="iBELL SM1301 3-in-1 Sandwich Maker with Detachable Plates for Toast / Waffle / Grill , 750 Watt (Black)"/>
    <x v="23"/>
    <n v="2092"/>
    <n v="4600"/>
    <n v="2508"/>
    <n v="0.55000000000000004"/>
    <x v="0"/>
    <n v="0.45478260869565218"/>
    <x v="0"/>
    <x v="1"/>
    <x v="0"/>
    <n v="562"/>
    <s v="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
    <s v="AFIO2JLNOU6SSNCHMG2ZED34SVNQ,AFKJ6IC227YNTE5PYNVT4YBPT2SA,AFV3HKJKN55O6CQNAAIYSAPMCPXA,AGW3GPXDCYJJB5FMX6SOXTO7PKPQ,AEYJQQMMMEZZQ2D7WGG2KJG7EUJA,AF67RC7KNNJB3EMMFB5RSJ73N7SQ,AE6DZEFBVJYVMURYFDATZFAANXJA,AF34LKGQ5JFWGMS3TVAZMUKQCO4A"/>
    <s v="Srishty,Somesh Bandopadhyay,sowjanya,pritamsharma,Jaseyfiroz,Basanth Balram,Prem,Ritesh Mehta"/>
    <s v="R2P85TVQQPR3XX,R3IGUN8ESO1GE5,RAO29VFIR7Y20,R21E4GVF798QBC,R2600ZN2HS1KVZ,R44ZNSYWMMKWH,R5E0YEMP9TLPD,R11PAFU64U5LGV"/>
    <s v="Nice Product,Three options (toaster/grill/waffle maker) are  neatly packed into this readily usable device.,Product arrived in under 24 hrs...yet to test it,Good Quality,Very nice,Don't know why I waited so long to get this!,Value for money,Good quality, could have been somewhat lower in price"/>
    <s v="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
    <s v="https://m.media-amazon.com/images/I/41iHB-nmy8L._SX300_SY300_QL70_FMwebp_.jpg"/>
    <s v="https://www.amazon.in/SM1301-Sandwich-Detachable-Plates-Waffle/dp/B09XRBJ94N/ref=sr_1_300?qid=1672923607&amp;s=kitchen&amp;sr=1-300"/>
  </r>
  <r>
    <s v="B08CF3D7QR"/>
    <s v="Portronics Konnect L POR-1081 Fast Charging 3A Type-C Cable 1.2Meter with Charge &amp; Sync Function for All Type-C Devices (Grey)"/>
    <x v="1"/>
    <n v="154"/>
    <n v="339"/>
    <n v="185"/>
    <n v="0.55000000000000004"/>
    <x v="0"/>
    <n v="0.45427728613569324"/>
    <x v="0"/>
    <x v="1"/>
    <x v="0"/>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
    <s v="https://m.media-amazon.com/images/I/31dJ+lXJq3L._SY300_SX300_.jpg"/>
    <s v="https://www.amazon.in/Portronics-POR-1081-Charging-1-2Meter-Function/dp/B08CF3D7QR/ref=sr_1_12?qid=1672909124&amp;s=electronics&amp;sr=1-12"/>
  </r>
  <r>
    <s v="B08HDCWDXD"/>
    <s v="Eureka Forbes Active Clean 700 Watts Powerful Suction &amp; Blower Vacuum Cleaner with Washable HEPA Filter &amp; 6 Accessories,1 Year Warranty,Compact,Light Weight &amp; Easy to use (Red &amp; Black)"/>
    <x v="65"/>
    <n v="3179"/>
    <n v="6999"/>
    <n v="3820"/>
    <n v="0.55000000000000004"/>
    <x v="1"/>
    <n v="0.45420774396342334"/>
    <x v="0"/>
    <x v="1"/>
    <x v="6"/>
    <n v="74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
    <s v="AHFILHSL3P3VABTMFUYKAWTNUWVQ,AHLGS6FCOG5AUP23U6ZJRXES7DCQ,AF5LVMOSEJ52KWFQDNEI2XXPAMJA,AHCJSKRROLBCRT5CA6NDKVJMWSOA,AGDRSRFFX2RVEHUZJXQTXGRZ3NWQ,AHMLLF7BJZGHT4BUAPH6OBOSQNEQ,AETGK22TGIAO4WZO4G3NPOBRLXCQ,AF3WRE2HEDELD4RT5IV3W3OUIAPA"/>
    <s v="shiny,Placeholder,Karunakar,Veena rastogi,Chetan Lad,E v krishana reddy,Amazon Customer,Nishant R."/>
    <s v="R1EOXYGHBYOOB9,R2MQLUR661FKOA,R235YDZ5Q9LII7,R26GBAZJ5NKP2J,R170382TYOYO5I,RJHX6V54VZFP4,R5YSMPE1H316Q,R3021SP9CQ8U4W"/>
    <s v="Ok but not for deep cleaning,Just ok. Trips frequently,It’s good product, however it’s getting heated up very fast.,It is very helpful,heat and stop after 10 minutes use,Good,Handy and good quality vacuum cleaner,Deep cleaning"/>
    <s v="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
    <s v="https://m.media-amazon.com/images/I/41zqeckaQtS._SY300_SX300_QL70_FMwebp_.jpg"/>
    <s v="https://www.amazon.in/Eureka-Forbes-Active-Cleaner-washable/dp/B08HDCWDXD/ref=sr_1_273?qid=1672923606&amp;s=kitchen&amp;sr=1-273"/>
  </r>
  <r>
    <s v="B01J8S6X2I"/>
    <s v="AmazonBasics 6 Feet DisplayPort to DisplayPort Cable - (Not HDMI Cable) (Gold)"/>
    <x v="171"/>
    <n v="499"/>
    <n v="1100"/>
    <n v="601"/>
    <n v="0.55000000000000004"/>
    <x v="0"/>
    <n v="0.45363636363636362"/>
    <x v="0"/>
    <x v="1"/>
    <x v="4"/>
    <n v="25177"/>
    <s v="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
    <s v="AHHEVDG5NWTNJRAW4M5FIRKMFEEA,AFLX5QGGOSHYDJV3E42JXTXCRXPQ,AEX4G7GNLVALDJDAZY33RNZ6KIVQ,AFGMGHDUS2Z6ME6PD3XFJM2VKOEQ,AFBJDIUA2EUBVIRXAXLNC7ENHAIQ,AGMYS67M6E6V2W3UP2EVWZBP4WHQ,AFPLFU6EUEEXHU4SCPG6UUBS4HAA,AFAJRPO7FNQVWYXLU5RMHFVJDARQ"/>
    <s v="sanjay,Hari R.,rohit,Samrat Mandal,Abhishek K.,Awesomecritic,Ankur singh,Jayesh chavan"/>
    <s v="R8KWWR9D7Z8ZP,R1K9VOKVDAH1FT,R3VA611ERW9TJ2,RURQQWP8I8XS4,R19O55T880XD8U,R3CHHGYZD5QMGM,RHKJASTLGEF14,R1CD68IZMR4O62"/>
    <s v="Awsome quality,Nice item,Better Display Port Cable,Works! GTX1650 Super, DELL 2520D (MST),Value for money,Not Vesa certified cable.,YOU CAN BUY IT UNDOUBTEDLY.,Check Display settings as soon as you install this cable."/>
    <s v="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
    <s v="https://m.media-amazon.com/images/W/WEBP_402378-T2/images/I/41AcG6PavXL._SX300_SY300_QL70_FMwebp_.jpg"/>
    <s v="https://www.amazon.in/AmazonBasics-Feet-DisplayPort-Cable/dp/B01J8S6X2I/ref=sr_1_252?qid=1672909136&amp;s=electronics&amp;sr=1-252"/>
  </r>
  <r>
    <s v="B09MTLG4TP"/>
    <s v="SAIELLIN Electric Lint Remover for Clothes Fabric Shaver Lint Shaver for Woolen Clothes Blanket Jackets Stainless Steel Blades, Clothes and Furniture Lint Roller for Fabrics Portable Lint Shavers (White Orange)"/>
    <x v="55"/>
    <n v="453"/>
    <n v="999"/>
    <n v="546"/>
    <n v="0.55000000000000004"/>
    <x v="0"/>
    <n v="0.45345345345345345"/>
    <x v="0"/>
    <x v="1"/>
    <x v="0"/>
    <n v="610"/>
    <s v="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
    <s v="AFHCG4ZUNHS5X7PYX6IPZA3AO7PA,AHDH4K7B4XROK4NUUKOQMLVUGXKQ,AFAOEOKOE3IHNJKQDHAZ3JY63F6Q,AEIIOCCDVYEZSGZVFZSNYZKHM6HA,AGXJHFAXB4ZBSYHCSJUOU6TBXBCA,AGRDQEDZJUKOFPT4HQ6JNPP7PXYQ,AH4A6BDLABV357G2A6HQGCJ7KGYA,AHHJ2MPEQDEB2OL5VELPVKG7HA7A"/>
    <s v="Shiv Kumar Saini,Amazon Customer,Tarun,Harish Thakkar,mukesh j.,Bhawna,Yankee Kazi,_gurnoor_00"/>
    <s v="R2CZP30I91CUT0,RXZL00UV67477,R6ZMVE3VFMOTC,R2I6TTT5KYXNTV,R2GN5SX03J3GX6,R2GOTOGR1W1XL9,R2U3WOI0TIDIEB,R35L3DFIR2VJXK"/>
    <s v="Good one,It’s effective,Amazing product for lint removal,Must for every household,Best use,Amazing product,Good product and easy to use,Easy to use"/>
    <s v="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
    <s v="https://m.media-amazon.com/images/I/41J7JQ+P7WL._SX300_SY300_.jpg"/>
    <s v="https://www.amazon.in/SAIELLIN-Clothes-Sweater-Defuzzer-Trimmer/dp/B09MTLG4TP/ref=sr_1_147?qid=1672923597&amp;s=kitchen&amp;sr=1-147"/>
  </r>
  <r>
    <s v="B09G2VTHQM"/>
    <s v="AGARO Classic Portable Yogurt Maker, 1.2L Capacity, Electric, Automatic, Grey and White, Medium (33603)"/>
    <x v="172"/>
    <n v="587"/>
    <n v="1295"/>
    <n v="708"/>
    <n v="0.55000000000000004"/>
    <x v="0"/>
    <n v="0.45328185328185328"/>
    <x v="0"/>
    <x v="1"/>
    <x v="3"/>
    <n v="557"/>
    <s v="1.2 Litres Capacity|Double Deck Seal|Stainless Steel Bowl|Fully Automatic|1 Year Warranty|Product Dimensions: 16.5 x 16.5 x 11 Centimeters, Item Weight: 800 Grams"/>
    <s v="AGYTFOW77SU6CYA7L2ID3IYBWMLA,AHAHGFYVEV3DXUG3GQFCUPBSHTZQ,AEOVVK7XRSH3T5SSQLE42FWIY3RQ,AE2XSRIZGIHUEHFRYKTLVQIKYFKA,AGHEDHPCRHKYDPXWSKRKEP7HLNDA,AGEM42HY6YHDGMWMGZYPLVHA27XA,AEHXNDAJNJXBV4NGZ2ZWKIPPJREQ,AGQ2KOOSNRJVNY3PYFXFZPRKDIDA"/>
    <s v="Hem,Anya,Deepak Roy,ASHUTOSH PANDEY,Srinivas,PJ,9703041496,O N Misra"/>
    <s v="R243ZL6I5OCPFC,RMRDDMYPHJVVP,R3T10OKWTH8OE8,RMG3T7RJ48ZLD,R3UFE6QT0QHH7G,R3X13NSZ9R7V8,RDV1T7ZH0FK06,RUQIUJ24RX540"/>
    <s v="Very easy to use curd maker,Excited to try it,Good product to settle hassle free yogurt,Checking now,Good Product at this Price,Good product,Good,Best yogurt maker at this price range"/>
    <s v="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
    <s v="https://m.media-amazon.com/images/W/WEBP_402378-T1/images/I/310umqMFDRL._SX300_SY300_QL70_FMwebp_.jpg"/>
    <s v="https://www.amazon.in/AGARO-Portable-Capacity-Automatic-33603/dp/B09G2VTHQM/ref=sr_1_362?qid=1672923610&amp;s=kitchen&amp;sr=1-362"/>
  </r>
  <r>
    <s v="B0B8XNPQPN"/>
    <s v="Pigeon Healthifry Digital Air Fryer, 360° High Speed Air Circulation Technology 1200 W with Non-Stick 4.2 L Basket - Green"/>
    <x v="86"/>
    <n v="3599"/>
    <n v="7950"/>
    <n v="4351"/>
    <n v="0.55000000000000004"/>
    <x v="1"/>
    <n v="0.45270440251572325"/>
    <x v="0"/>
    <x v="1"/>
    <x v="1"/>
    <n v="136"/>
    <s v="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
    <s v="AECUHYUPESWI2DB5JMEZQF77VWOA,AE22MK2NXQD3ZARLIOL3SLD4GU6A,AFV75LSQUFRY327UWQEBYQKLFSMA,AEUFMJPVYKUAB34FPZ53O2EE7VNQ,AHAHSX35S3ZUCKX2UAB3DPGWCYJA,AG2GXBIXLFJD652RYILCZS44PBAA,AEPZDUAEBII7N7RRWKTPKON6HB3A,AEZSW3HIRJ2OUNDQHDJEB7NMGUWQ"/>
    <s v="koustav,Vishal Tiwari,Waheeda shabnam,alwin alex,Arjun,Placeholder,ishita,SVP"/>
    <s v="R12B5CYZJNMJ8U,R32EKF5FX50T0C,R3IN47V9QGF1K8,R3CL181R3N0TCN,R2ZR4F1TUAY3MT,RF70HM6O98GV9,RN4L9AGI1M35U,R3QISO0RQ0Q3Y9"/>
    <s v="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
    <s v="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
    <s v="https://m.media-amazon.com/images/I/31Jad8ITgaL._SX300_SY300_QL70_FMwebp_.jpg"/>
    <s v="https://www.amazon.in/Pigeon-Healthifry-Circulation-Technology-Non-Stick/dp/B0B8XNPQPN/ref=sr_1_44?qid=1672923592&amp;s=kitchen&amp;sr=1-44"/>
  </r>
  <r>
    <s v="B07J2NGB69"/>
    <s v="Lenovo 400 Wireless Mouse, 1200DPI Optical Sensor, 2.4GHz Wireless Nano USB, 3-Button (Left,Right,Scroll) Upto 8M Left/Right &amp; 100K Scroll clicks &amp; 1yr Battery, Ambidextrous, Ergonomic GY50R91293"/>
    <x v="71"/>
    <n v="629"/>
    <n v="1390"/>
    <n v="761"/>
    <n v="0.55000000000000004"/>
    <x v="0"/>
    <n v="0.4525179856115108"/>
    <x v="0"/>
    <x v="1"/>
    <x v="4"/>
    <n v="6301"/>
    <s v="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
    <s v="AG3P4IMSW644U3FQ2765XNZFNC3Q,AGDKW4WQN3ZJJ4CVYLNXLCK5CNIA,AHU5TPA2UXOKQ4DDHN5RNZVBZLYA,AFHAATSERIT56U7QXWGJIL4MO3KQ,AFX5VVJ6G4NBFDWPMRQBFLYWEW6A,AFUUXVY2MHW6RYIDUUOPR2HDA5OA,AGZRENIZWCVXGLGXBQR4KWQZK6AA,AEBZFCW7Z2OSX3FS2DVMINPUZ6KQ"/>
    <s v="abhilash n.,Tk,Mayur,Ajay,himanshu kumar,Harikumar,Raja,Syammie"/>
    <s v="R3WA8CHZXMRJR,R22MH6ZS821G9A,R1FIRMYTZRF479,R112HB5700T6SG,RJFBAWAVEG383,RUM1Z3OU0DSOB,R23D5V15U3KQAT,R270Z7KVYYU4Y7"/>
    <s v="Not to the mark.,Ok.,Good Product,Good but lack some features,Best quility,Nice,Good for money,Just as expected."/>
    <s v="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
    <s v="https://m.media-amazon.com/images/W/WEBP_402378-T2/images/I/31C+JNS-7PL._SY300_SX300_.jpg"/>
    <s v="https://www.amazon.in/Lenovo-GY50R91293-Wireless-Mouse-Black/dp/B07J2NGB69/ref=sr_1_258?qid=1672903007&amp;s=computers&amp;sr=1-258"/>
  </r>
  <r>
    <s v="B0BK1K598K"/>
    <s v="AGARO LR2007 Lint Remover, Rechargeable, for Woolen Sweaters, Blankets, Jackets, Burr Remover, Pill Remover From Carpets, Curtains"/>
    <x v="55"/>
    <n v="678"/>
    <n v="1499"/>
    <n v="821"/>
    <n v="0.55000000000000004"/>
    <x v="0"/>
    <n v="0.45230153435623749"/>
    <x v="0"/>
    <x v="1"/>
    <x v="1"/>
    <n v="900"/>
    <s v="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
    <s v="AHHR537KLQY7CNKPQSL3SFUGQFYQ,AEWMRBC2Q3TOCF3OZ7VTXRKVOTTQ,AFTBMFB3LZBJXYM733IX6RA4Y32Q,AHKHDU6SJT2ATWB6NYREQFI7LMKA,AF6IWYXBJGKC5NQHDZRGTUYY52MQ,AFTGMTBHSESALH3N64ZDYSK7ZQ6A,AF2DRT4YNZ7JK3TM7IYG7T7GWCAQ,AHVZEZBMHZ3FEKFYLCZUWSDJH7PA"/>
    <s v="Nirupma Kumari,Abhijeet Singh,Mukul,palak,Amrit,Amit Chawlani,ANKIT VERMA,R M KATIYAR"/>
    <s v="R1EU51LVE60B7C,R18PRSQIFU4R7M,R19E4QY5JWKCDD,R3KJZPFCPU10HY,R7IC04YHLBUXZ,R1O3ABBLOBUAOQ,R3U5F3UJMK0DZP,RS0ZV034M4T2G"/>
    <s v="Good product, removes lint efficiently.,Good product. Does job well.,A recommended product,Easy to use,Good product,The Product Is Very Useful Thanks To Agaro,Good lint remover,Nice product"/>
    <s v="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
    <s v="https://m.media-amazon.com/images/W/WEBP_402378-T1/images/I/4171TGwCHvL._SX300_SY300_QL70_FMwebp_.jpg"/>
    <s v="https://www.amazon.in/AGARO-Rechargeable-Sweaters-Blankets-Curtains/dp/B0BK1K598K/ref=sr_1_49_mod_primary_new?qid=1672923592&amp;s=kitchen&amp;sbo=RZvfv%2F%2FHxDF%2BO5021pAnSA%3D%3D&amp;sr=1-49"/>
  </r>
  <r>
    <s v="B0BDG6QDYD"/>
    <s v="Activa Heat-Max 2000 Watts Room Heater (White color ) with ABS body"/>
    <x v="54"/>
    <n v="899"/>
    <n v="1990"/>
    <n v="1091"/>
    <n v="0.55000000000000004"/>
    <x v="0"/>
    <n v="0.45175879396984925"/>
    <x v="0"/>
    <x v="1"/>
    <x v="3"/>
    <n v="185"/>
    <s v="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
    <s v="AHA6L5K5EK56VNJQCX6ELQD6IIOA,AFT4H5AHS2IHNQ3W2MKZW4IK4WNQ,AGIMKFLKIBXWJC4A2PEJ6MUUXPGA,AFHKIWM7FFXHOGRBL4KXZJN74D4A,AFPZCHVK4AFUZ3EGRSQKX2QP2EQA,AENJEA3YN6GTB544FIMEIFBVLYBA,AGFJKRNASZD6HAOGNZ6TKXIZ7POQ,AEEKJOMZAKG7QA2HLN2OSNTKTN3Q"/>
    <s v="SARAN,vandana,HEENA Shekhawat,ayush,Sanjoy thapa,Ravindra Patil,Prince,sonu sharma"/>
    <s v="RSV9TZFCZGNJM,R2OQAPQPWJ13ZS,R145ESVWL5NKD8,RKVEH58EIOD7R,RPYQ3EMAHHNIH,R2706B6WB0LN1M,R10DZEZJUT4T6K,R3LIDV3FE4WP2U"/>
    <s v="Good product for this price...go for it,Nice,Very nice,Value for money,Electry consumption is high,Value for Money,Awesome.  Value for money , Writing after a week's use,Activa chalao thand bhagao"/>
    <s v="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
    <s v="https://m.media-amazon.com/images/W/WEBP_402378-T1/images/I/41s6tfIVmeL._SX300_SY300_QL70_FMwebp_.jpg"/>
    <s v="https://www.amazon.in/Activa-Heat-Max-Watts-Heater-White/dp/B0BDG6QDYD/ref=sr_1_167?qid=1672923598&amp;s=kitchen&amp;sr=1-167"/>
  </r>
  <r>
    <s v="B08XMG618K"/>
    <s v="Time Office Scanner Replacement Cable for Startek FM220U (Type C) Ivory"/>
    <x v="1"/>
    <n v="225"/>
    <n v="499"/>
    <n v="274"/>
    <n v="0.55000000000000004"/>
    <x v="0"/>
    <n v="0.45090180360721444"/>
    <x v="0"/>
    <x v="1"/>
    <x v="3"/>
    <n v="789"/>
    <s v="Approx. Length Of Cable: 2' Feet(60 Cm)|Can Be Used For Startek Fm220U Fingerprint Scanner|Color: Ivory(Off-White)|Type : Usb Type C Cable"/>
    <s v="AEGJWEAXJNRH3OLXI7JE3VRTSNWA,AHYS2KFHX6V5IVVSTAAB4RXD4IHQ,AFTQUQ7MFBNNKFZM644MI322OPQA,AFQCR3ST6ASAGNFKVVXIJTEFH3DQ,AHKS4SN5RP5OHNOUF257Y6Z4QLLQ,AFVI6OGPXJR6553ANNV5WFPS5JWQ,AGNRPHZY2FNQOGUMEZG4RZJK5OZQ,AGA6O6L2CPTO7XPKKLPVCJMMKMAQ"/>
    <s v="Raja Vankadara,velidandi prasad,NagaTeja,venki,Sudheer,Anand achari,RAHUL KUMAR,Galab"/>
    <s v="R1XOLM25PDOJSP,R2WR96LDJRZQXL,R371DWJKXPJFFL,R12YIJ3OV5GIBY,R8U2QMRFNCD7Y,R3E7OKC86ZL6QN,R1W0BCUHO313HC,R1F825IH6SWCFF"/>
    <s v="Good product,Working,Something is better than nothing,Average,Good,good product,Good work,Good"/>
    <s v="Good product n it works fine,It's good one but price more than quality,Connecting to sensor for using is slightly a headache...... after Connecting sensor you need to use it in a delicate way,Useful itom,Good,good product and good responce,Good work,Worth for money"/>
    <s v="https://m.media-amazon.com/images/W/WEBP_402378-T2/images/I/313wnMF+cVL._SX342_SY445_.jpg"/>
    <s v="https://www.amazon.in/Time-Office-Replacement-Startek-FM220U/dp/B08XMG618K/ref=sr_1_220?qid=1672909135&amp;s=electronics&amp;sr=1-220"/>
  </r>
  <r>
    <s v="B0B217Z5VK"/>
    <s v="Noise Buds VS402 Truly Wireless in Ear Earbuds, 35-Hours of Playtime, Instacharge, Quad Mic with ENC, Hyper Sync, Low Latency, 10mm Driver, Bluetooth v5.3 and Breathing LED Lights (Neon Black)"/>
    <x v="17"/>
    <n v="1799"/>
    <n v="3999"/>
    <n v="2200"/>
    <n v="0.55000000000000004"/>
    <x v="0"/>
    <n v="0.44986246561640408"/>
    <x v="1"/>
    <x v="1"/>
    <x v="2"/>
    <n v="3517"/>
    <s v="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
    <s v="AH2QFGBZYKJDYPAKHEEXUKLZDYTQ,AG2RP4LU7VSU67OTVBAC6LSKI3PQ,AGC6NVLEXXVXAOMXP46RL2622EBA,AEQHT4NCWZ6DDFMOV3QW3W7N5HDQ,AGPYAZNUEWYCAGM4A4WWQNUXD25Q,AEEH35CH4JAERU44DZYQVKQVXGHA,AF67OFMRED2DAQUDHR32ZPSIZEAQ,AHFCRBRVKYQJW75E4DQHUOXK7IVA"/>
    <s v="RAHUL GOUD,Nitesh,Lokesh K V,KESHAV Kohli,Ozair Ahmad GLS,vishal mandal,Vicky Kumar,Mohamed A."/>
    <s v="R1H4NEOQ6UEAUO,R1EXCFKOXU8V4G,R26ZOQR926DPVQ,R29VVCLZZLXMKP,R1EQ6Z6IDFUDQU,R2OOANZHYPNGCF,R22ZFYL3I9O4CV,R3SHUZZHWO2W3P"/>
    <s v="Clear voice,Nice,Good and recomended,It was a nice product,It's good.,Vishal Mandal,Value of Money,Bass quality was good"/>
    <s v="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
    <s v="https://m.media-amazon.com/images/W/WEBP_402378-T2/images/I/31ylgpMYDwL._SX300_SY300_QL70_FMwebp_.jpg"/>
    <s v="https://www.amazon.in/Noise-Wireless-Instacharge-Bluetooth-Breathing/dp/B0B217Z5VK/ref=sr_1_157?qid=1672903002&amp;s=computers&amp;sr=1-157"/>
  </r>
  <r>
    <s v="B0B9BXKBC7"/>
    <s v="WeCool S5 Long Selfie Stick, with Large Reinforced Tripod Stand up to 61 Inch / 156 Cms, Ultra Long Multi Function Bluetooth Selfie Stick with 1/4 Screw Compatible with Gopro, Camera, and Ring Light"/>
    <x v="173"/>
    <n v="1799"/>
    <n v="3999"/>
    <n v="2200"/>
    <n v="0.55000000000000004"/>
    <x v="0"/>
    <n v="0.44986246561640408"/>
    <x v="0"/>
    <x v="1"/>
    <x v="13"/>
    <n v="24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ML2_.jpg"/>
    <s v="https://www.amazon.in/WeCool-Reinforced-Function-Bluetooth-Compatible/dp/B0B9BXKBC7/ref=sr_1_445?qid=1672895879&amp;s=electronics&amp;sr=1-445"/>
  </r>
  <r>
    <s v="B0B935YNR7"/>
    <s v="KENT Electric Chopper-B for Kitchen 250 Watt | Chop, Mince, Puree, Whisk, 400 ml Capacity | Stainless Steel Double Chopping Blades | Transparent Chopping Bowl | Anti-Skid | One Touch Operation | Black"/>
    <x v="76"/>
    <n v="1349"/>
    <n v="2999"/>
    <n v="1650"/>
    <n v="0.55000000000000004"/>
    <x v="0"/>
    <n v="0.44981660553517838"/>
    <x v="1"/>
    <x v="1"/>
    <x v="8"/>
    <n v="441"/>
    <s v="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
    <s v="AEUXMKJNJJBXOKFC3FADQRG2OIMQ,AH4XLMFRDKQPGZUWFZPCO5CLNVWQ,AEFCRF3XKSLRNEZ35P6P4SCLGIPA,AGAQWV5XLA3XNG4ZUSPCAKWDKK7A,AHFQD5KRJY7BD46B7QVH6J632T7Q,AFVYO2JECMG7CWP5JCMNWSIU5B3Q,AHVBDKH2WQYS37WL25RFWGDSLLDQ,AE5FLXF7GOUMGRXJNSX6UBK4SVNA"/>
    <s v="Amazon Customer,Anurag Singh,SS BATRA,SWATI B.,Anil,M S P,Reena Rawat,Subhendu D."/>
    <s v="R131UUX5RGGPM6,R1QT715X5TOYH0,R3GOHZPUGY57VL,R2X5IYZIUB4MVE,R964KPPOLNHFJ,R2X77NBYOU06B5,RDRCHM3EVHLZP,R1QKKV15C79IXH"/>
    <s v="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
    <s v="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
    <s v="https://m.media-amazon.com/images/I/41VM+D8AGWL._SY300_SX300_.jpg"/>
    <s v="https://www.amazon.in/KENT-Chopper-B-Stainless-Transparent-Anti-Skid/dp/B0B935YNR7/ref=sr_1_293?qid=1672923607&amp;s=kitchen&amp;sr=1-293"/>
  </r>
  <r>
    <s v="B07W6VWZ8C"/>
    <s v="Infinity (JBL Fuze Pint, Wireless Ultra Portable Mini Speaker with Mic, Deep Bass, Dual Equalizer, Bluetooth 5.0 with Voice Assistant Support for Mobiles (Black)"/>
    <x v="158"/>
    <n v="899"/>
    <n v="1999"/>
    <n v="1100"/>
    <n v="0.55000000000000004"/>
    <x v="0"/>
    <n v="0.44972486243121562"/>
    <x v="0"/>
    <x v="1"/>
    <x v="3"/>
    <n v="30469"/>
    <s v="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
    <s v="AHICRWO4RPGT5JZX5X62PHKEIOAA,AELSKKUTL4Y2Q3KU5GP2L33XVMYA,AF34EG2TFEJSS6JCF6KVYXWFVKMQ,AFNLHG3TWOKXCUUSVQRLFJUO4EQQ,AGRLV5DOERPIHD7M2T4BROBCH5BA,AGSKNL5Y5BXTBFEM26LRS26MC32A,AH5PHT6FNGEAWO5L6B7DQSYHZMFQ,AEEFS3FOUKDT4GU4ERN6AOCMHTFQ"/>
    <s v="Vaibhav kumar,Raju Prasad,shinde Exports,PARIMAL KARMAKAR,Niranjana,Dhruvish,Ravikumar Govindaraju,Mayur Shetty"/>
    <s v="RELVLPI29SFMO,R36OP1C03QSZ5Y,R2NSFR0LROJK0S,R3BBTJD6N50F7O,R3E5KUVXIJ4N3T,R36Q3E93BNHP9F,RG44LYJXRFLJJ,R4NG5TLAQ0WZR"/>
    <s v="Best Speaker at low price,Good quality,Very small compared to price.,Pocket dynamite,Cute one,LOUD AND GOOD BLUETOOTH SPEAKER,Portable and good one,Superb yet portable speaker"/>
    <s v="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
    <s v="https://m.media-amazon.com/images/I/41Qf-pUQr9L._SX300_SY300_QL70_FMwebp_.jpg"/>
    <s v="https://www.amazon.in/Infinity-Fuze-Pint-Portable-Wireless/dp/B07W6VWZ8C/ref=sr_1_184?qid=1672903004&amp;s=computers&amp;sr=1-184"/>
  </r>
  <r>
    <s v="B08WKCTFF3"/>
    <s v="ZEBRONICS Aluminium Alloy Laptop Stand, Compatible with 9-15.6 inch Laptops, 7 Angles Adjustable, Anti Slip Silicon Rubber Pads, Foldable, Velvet Pouch Inside, Zeb-NS2000 (Dark Grey)"/>
    <x v="30"/>
    <n v="899"/>
    <n v="1999"/>
    <n v="1100"/>
    <n v="0.55000000000000004"/>
    <x v="0"/>
    <n v="0.44972486243121562"/>
    <x v="0"/>
    <x v="1"/>
    <x v="4"/>
    <n v="1667"/>
    <s v="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
    <s v="AHMBY2YCZ6C6D5ZPODSHKAMFGXJQ,AG3O6DYHU7RR4V2YEZCO42RILNPA,AFZVM6YEGV5SQ2KKZFMEJZ25NKQA,AF77N36Z4TV2XEXVZL25HASNQP4A,AF5KHBJBXENJYBREN6IA25CAEGWQ,AG36M6YGRB65XEJ4LMC2U77FR76A,AEVCX7TC4UG5RDTPZTYNHJB5F3RQ,AH3VJYYQHPSF6ZL66EW2AX25XSDA"/>
    <s v="Kamaldeep Singh,Jaskaran,Ravikiran N.,Rahul Sharma,akbaree,Suraj Khabale,Klassy Klan,piyush ramnani"/>
    <s v="R2QMH49QWXWXD5,RZE6PGLAOZVVT,R1PHM7L7T8WXRZ,RL0X3ZRIGX4DE,R1XNTF1614VIVX,R32J5M2PXSRPZ9,R3BK8L5F69OOGH,R2QI0ODM6RBGCL"/>
    <s v="Overall good product,Perfect,Amazing product for Laptop,Good product,Very good, can be better,Good product,Good product,Not worth the money!"/>
    <s v="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
    <s v="https://m.media-amazon.com/images/I/41n3-joTUHL._SX300_SY300_QL70_FMwebp_.jpg"/>
    <s v="https://www.amazon.in/ZEBRONICS-Zeb-NS2000-Supports-Aluminium-Adjustable/dp/B08WKCTFF3/ref=sr_1_458?qid=1672903018&amp;s=computers&amp;sr=1-458"/>
  </r>
  <r>
    <s v="B09LH32678"/>
    <s v="JIALTO Mini Waffle Maker 4 Inch- 350 Watts: Stainless Steel Non-Stick Electric Iron Machine for Individual Belgian Waffles, Pan Cakes, Paninis or Other Snacks - Aqua blue"/>
    <x v="160"/>
    <n v="899"/>
    <n v="1999"/>
    <n v="1100"/>
    <n v="0.55000000000000004"/>
    <x v="0"/>
    <n v="0.44972486243121562"/>
    <x v="0"/>
    <x v="1"/>
    <x v="6"/>
    <n v="832"/>
    <s v="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
    <s v="AF23N54DJK4PDU75O4EWJD5GHV7A,AGAC4PQRPELTJSFKK4GVXBT5Y6TA,AFKUSVMWBALVVCQCORIG2IZBAPLA,AG3CB7GLADRTGQEELLO5J46H5XUQ,AFESIGKCPYHAG4HNKQGNS5ZFZVPQ,AGY65CCPYYWCF2YOPK5S66JDT7MQ,AGINWV2CSFV3NMNC7GOBQGNEYT2A,AEGUR22KUMKPSYANRJUB4Q42DFKA"/>
    <s v="Aftab mulani,Chirag Panchal,Richa Jethani,N S,Dr Munmun Basu,shikha abrao,Amazon Customer,Ritesh Kumar"/>
    <s v="R1DVAMEM902WBM,R1R4DU6U8Z5A9C,R3R2TJZ3XDR2N9,RFCKXSEJOQX6W,R1Q6MS7EA3RQY5,R3JZS3OD2HDHCY,R29RVFGNYHN850,RO3Q0361RMHT8"/>
    <s v="It’s amazing but I think waffle should be more crisp but it’s Ok.,Value for Money,Good product,Go for it!!,Takes a while to cook,Not giving it 5 stars as there was no measuring cup as promised.,Value for money,very good however size is small"/>
    <s v="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
    <s v="https://m.media-amazon.com/images/W/WEBP_402378-T2/images/I/41Ps3i9b4HL._SY300_SX300_QL70_FMwebp_.jpg"/>
    <s v="https://www.amazon.in/BONIRY-Waffle-Maker-Inch-Watts/dp/B09LH32678/ref=sr_1_390?qid=1672923611&amp;s=kitchen&amp;sr=1-390"/>
  </r>
  <r>
    <s v="B0BJYSCWFQ"/>
    <s v="Kitchengenix's Mini Waffle Maker 4 Inch- 350 Watts: Stainless Steel Non-Stick Electric Iron Machine for Individual Belgian Waffles, Pan Cakes, Paninis or Other Snacks (Red)"/>
    <x v="160"/>
    <n v="899"/>
    <n v="1999"/>
    <n v="1100"/>
    <n v="0.55000000000000004"/>
    <x v="0"/>
    <n v="0.44972486243121562"/>
    <x v="0"/>
    <x v="1"/>
    <x v="1"/>
    <n v="39"/>
    <s v="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
    <s v="AGG6B7ZD5FGH7KFHMESWE3VMHGBQ,AFEETHDN6SAGGKCZIRQGUDEOI2CA,AGTEW64WBNTZFGCWJFDWLOYQQXWA,AF3B6IE43CRY3EPVX6IXI2L453KQ,AH4F52IVOKDLXOGFBNZTNC3FHSJQ,AHNXK47JHYPTN7OEUHPGH4KKQUWA,AH3WE6333SFYEWEFIND2BCGNGJLA,AFHMVP4622IBCZIZ2BQ2DQYMRXYQ"/>
    <s v="Placeholder,Saddam Suthar,Priyanka Kasare,Geeta,Ahaan Zidaan,saransh,kaushal,Priyanka Mishra"/>
    <s v="R3333X2IOK8J6C,R3UBMYP1E5RM5Z,R38CR6UCL8Z5F,R1NJ40Y3GL2XGK,R1MQP6KOMV9PHC,R2NTVG1I8CIRDI,REQ0A5BYHG678,R208N2LRQAPM3F"/>
    <s v="Easy To Carry,Nice product,Handy and easy to use,Best,Very easy to make waffle. Best product from Amazon,easy to make,Disappointed,Very gud n very easy make waffers I love it this produt"/>
    <s v="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
    <s v="https://m.media-amazon.com/images/I/41wOaCtfCZL._SY300_SX300_QL70_FMwebp_.jpg"/>
    <s v="https://www.amazon.in/Kitchengenixs-Waffle-Maker-Inch-Watts/dp/B0BJYSCWFQ/ref=sr_1_489?qid=1672923617&amp;s=kitchen&amp;sr=1-489"/>
  </r>
  <r>
    <s v="B09LV1CMGH"/>
    <s v="Lifelong LLFH921 Regalia 2000 W Fan Heater, 3 Air Settings, Room Heater with Overheating Protection, 1 Year Warranty ( White, (ISI Certified, Ideal for small to medium room/area)"/>
    <x v="54"/>
    <n v="899"/>
    <n v="2000"/>
    <n v="1101"/>
    <n v="0.55000000000000004"/>
    <x v="0"/>
    <n v="0.44950000000000001"/>
    <x v="1"/>
    <x v="1"/>
    <x v="7"/>
    <n v="291"/>
    <s v="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
    <s v="AGWW6QNDSOJD7QJMPIUX6ARHJNYQ,AGBTCEQQM6J6NFR5SH5RLAFUGFTQ,AGEBDGHKAWRQ3G2K5AKRTQTCKQSA,AH6ZP7UHCY3RFNPXJFR3EKEVNR3Q,AGJ7O6CXXXUN72WOV5JID7X7ZBMQ,AF3X5JX4FUQRCMHTMKZUDHWJ7B4A,AFNYWWOJRBL24SML73HBJVSRXMEQ,AFK6FJPTHV56DSXXPAMBI4F7YUCQ"/>
    <s v="Usha,CHHATRPAL,Anurag Anand,Sijo Pattam,Gurujeetsingh Pardeshi,Keerthy,ANUPAM DATTA,Binay bharti"/>
    <s v="R2GKWK7SWXRZHR,R3ME9LEM264R7O,R2B4QC6Z8AM7H1,RZLN7G4GGELUS,R26JLYEZYUE691,R2ZHISR958ZRRA,R2GXFJHTKM6SQ5,R29Z3ZW915UAB9"/>
    <s v="For medium sized room,Best product,For bed only,not for full room,Damage,Its okay,Does the job,Not Good , Power cord  very short,Not satisfied"/>
    <s v=",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
    <s v="https://images-na.ssl-images-amazon.com/images/W/WEBP_402378-T1/images/I/41d17oVYVeL._SX300_SY300_QL70_FMwebp_.jpg"/>
    <s v="https://www.amazon.in/Lifelong-LLFH921-Overheating-Protection-Certified/dp/B09LV1CMGH/ref=sr_1_70?qid=1672923593&amp;s=kitchen&amp;sr=1-70"/>
  </r>
  <r>
    <s v="B07Z1X6VFC"/>
    <s v="AirCase Protective Laptop Bag Sleeve fits Upto 13.3&quot; Laptop/ MacBook, Wrinkle Free, Padded, Waterproof Light Neoprene case Cover Pouch, for Men &amp; Women, Black- 6 Months Warranty"/>
    <x v="162"/>
    <n v="449"/>
    <n v="999"/>
    <n v="550"/>
    <n v="0.55000000000000004"/>
    <x v="0"/>
    <n v="0.44944944944944942"/>
    <x v="0"/>
    <x v="1"/>
    <x v="4"/>
    <n v="9940"/>
    <s v="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
    <s v="AFOJ6DLJQNWRLJIVLU25OZILE6RA,AHWP57C3GNX5E32HHWT43GCSC4FQ,AHAKSS633XQSBDP63G7OCYEXPV2A,AG7IZHWLVWLGGYDRPI7FNFT5FTOA,AHQTUOLZMVDGHM233DHLOCIGDSYQ,AHBXADPUQXAIJI5XTHUKDWD3OQLA,AFT2P43UBSNDT2FIVCJGU5OXO4IQ,AFFDTA4C2KBZN6U2VLE3H4Q244QA"/>
    <s v="Yesha Bhatt,Vedanth reddy,Mohit mishra,Ashutosh,Nishanth Daniel,SOLANKI LAKHMANBHAI NAJABHAI,Nitya,amazon user"/>
    <s v="R1ECNC3Z6G8AI6,R13F6K3KB7TV8S,R1C6OIUE3XPQJM,R3LW2PWBJNEED5,RCECT6PI2SW9H,R22KQJAFOAG5S5,R16CC39OV5RVVM,RVMBP0ZUQJNKH"/>
    <s v="Quality is worth the price!,Good for holding,Packaging was not good,good product,Good Product,Built quality of product is excellent,Best in quality &amp; look,BEST"/>
    <s v="The cover comes up with good foam on both of sides enough to protect the laptop. It's good for as it says 13&quot;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
    <s v="https://m.media-amazon.com/images/I/41GogihEYeL._SX300_SY300_QL70_FMwebp_.jpg"/>
    <s v="https://www.amazon.in/AirCase-13-Inch-13-3-Inch-MacBook-Neoprene/dp/B07Z1X6VFC/ref=sr_1_185?qid=1672903004&amp;s=computers&amp;sr=1-185"/>
  </r>
  <r>
    <s v="B07Z1YVP72"/>
    <s v="AirCase Protective Laptop Bag Sleeve fits Upto 15.6&quot; Laptop/ MacBook, Wrinkle Free, Padded, Waterproof Light Neoprene case Cover Pouch, for Men &amp; Women, Black- 6 Months Warranty"/>
    <x v="162"/>
    <n v="449"/>
    <n v="999"/>
    <n v="550"/>
    <n v="0.55000000000000004"/>
    <x v="0"/>
    <n v="0.44944944944944942"/>
    <x v="0"/>
    <x v="1"/>
    <x v="0"/>
    <n v="11330"/>
    <s v="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
    <s v="AHAZZ6OGFULNRHTS2SR7HAH223NA,AHNCXTHT7W36ICJ75NEKWWA2AK5A,AFMD4SE25XE75YQ5PNLPNHC7NGPQ,AH3DPG47VN4IXIXJOLBB4IYDHCSQ,AGQGCM2UQZEIKDZL6CHD5CMSWKRQ,AGUUT3CETO52AO4E5ZCNGSFGLEFQ,AHBXADPUQXAIJI5XTHUKDWD3OQLA,AGEFHKQ5LOZMS63V47JBZPDDQI5A"/>
    <s v="Kalpesh Panchal,Raviranjan Kumar,karthik chokkalingam,Maryam,Amazon Customer,Ameya,SOLANKI LAKHMANBHAI NAJABHAI,Pinaki"/>
    <s v="R1D6BKF30HRM19,R3OYZMQFEF9WV7,R26PEUHOY5RZ02,R1KMSZQENOGR9,R31LY209STYNRQ,RTLATKAZTO4KF,R2XOSRQC5GHA7O,R1G2WWLFIFDIPM"/>
    <s v="Decent Prodyuct,Normal,Good product,Great product,Good product,perfect,Built quality of product is excellent,Excellent"/>
    <s v="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
    <s v="https://m.media-amazon.com/images/I/41GogihEYeL._SX300_SY300_QL70_FMwebp_.jpg"/>
    <s v="https://www.amazon.in/AirCase-15-6-Inch-MacBook-Protective-Neoprene/dp/B07Z1YVP72/ref=sr_1_232?qid=1672903006&amp;s=computers&amp;sr=1-232"/>
  </r>
  <r>
    <s v="B07Z1Z77ZZ"/>
    <s v="AirCase Protective Laptop Bag Sleeve fits Upto 14.1&quot; Laptop/ MacBook, Wrinkle Free, Padded, Waterproof Light Neoprene case Cover Pouch, for Men &amp; Women, Black- 6 Months Warranty"/>
    <x v="162"/>
    <n v="449"/>
    <n v="999"/>
    <n v="550"/>
    <n v="0.55000000000000004"/>
    <x v="0"/>
    <n v="0.44944944944944942"/>
    <x v="0"/>
    <x v="1"/>
    <x v="0"/>
    <n v="9701"/>
    <s v="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
    <s v="AEWMPPA26KJIWQL2VJLXEGGYGXMA,AGDRZZSAOT7UAMJBMLYPZYDNCJOA,AEHT3UW6AG4BFUEZQY6COIDBOBGQ,AFP4K7GIXSHORXZ227LZN2SROSSQ,AHJ2Q76VFBFNGG73ED2KVXOPNHFQ,AGNIU4W6TXLMBMH7JQ4I5ICZ347A,AHF4WTXSJ7OWJ6EQ2TDQQB4TGRQQ,AG2KUMJ53E7NT2N7NZSOUKNT7CVA"/>
    <s v="Ashraf Akhter,Faizan,Axay Chauhan,Tanmay,deep,Salman inamdar,Soumya Gayen,Harshit Thakur"/>
    <s v="RS93FM8EGCGVK,R2H6JE1EKT8ABD,RVNAAQ2FDKBI9,RH47AG02THZJ9,R3LS2IUM23YXEX,R3RKYBJ36UG0KS,R14ODWGQZ7FOGH,R3THK9M26CIDNQ"/>
    <s v="Quality is too good,My laptop feels protected 🤣,Quality is Good but should cheaper as per matirial,Nice color and material, confirm the fit you want,Good product,AWESOME PRODUCT AT 2H,Warning - This sleeve is NOT WATERPROOF!!,Good choice under 400"/>
    <s v="Good one.You can go for it.,It's a really good product in every kind but i think size is quite loose. But if this is the actual size comes for 14&quot; laptop then I'm happy to have it.,,Pros:ColorSoft material of cushionsGood quality of zipCons:Material Doesn't seem like water resistant one.Fit is little loose -I use 14&quot; HP Envy and  this 14&quot; laptop sleeve keeps some space in both dimensions. You can keep the charger if it's small enough but you shouldn't as it attracts scratches on laptop. See photos for more idea on fit. I found that 13&quot;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
    <s v="https://m.media-amazon.com/images/W/WEBP_402378-T1/images/I/31A6Arm+F7L._SY300_SX300_.jpg"/>
    <s v="https://www.amazon.in/AirCase-14-Inch-MacBook-Protective-Neoprene/dp/B07Z1Z77ZZ/ref=sr_1_380?qid=1672903013&amp;s=computers&amp;sr=1-380"/>
  </r>
  <r>
    <s v="B09XX51X2G"/>
    <s v="STRIFF Laptop Tabletop Stand, Fold-Up, Adjustable, Ventilated, Portable Holder for Desk, Aluminum Foldable Laptop Ergonomic Compatibility with up to 15.6-inch Laptop, All Mac, Tab, and Mobile (Silver)"/>
    <x v="30"/>
    <n v="449"/>
    <n v="999"/>
    <n v="550"/>
    <n v="0.55000000000000004"/>
    <x v="0"/>
    <n v="0.44944944944944942"/>
    <x v="0"/>
    <x v="1"/>
    <x v="6"/>
    <n v="2102"/>
    <s v="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
    <s v="AHPKWPXNLGMP6BBOUC3MKMDWBIDA,AGMBJC7TRKMW6NZEZ3MPTBCTYQAA,AGMR74PGVNG5IU7X25GJGDAT63TA,AEEVP6GP6VPJ3DKV2WCQZXRYF4NA,AGBCEE2BSSGUDXRORMHMYUZVK6LQ,AEVNRR2MLSJBNKXZWO5FKQSJA6MA,AEJRNRKY5EAXSJJK4Y42EIHW7CIQ,AHSUVTV6XML6IBKSEU3PV37SNICA"/>
    <s v="Rahil,Swapnil s.,HIREN PARMAR,Khushi sharma,Chetankumarkanthi,Vaibhav Goel,Joen Joy,Vishal Ghadage"/>
    <s v="R1INL4UFJMHNYR,R1JKLP968JFII9,R1V4XNUIURS7GC,R3ADRUHE42WCJE,RS7H27GCGREXQ,R41ZM7UPJZQ8W,RXM4QJZX5M7Q4,RUWA5ZR9LSQBH"/>
    <s v="bit wobbly and too compact,Easy for the eye level,Not up to the mark,Good product,Nice,Serves the purpose,Best to buy,No"/>
    <s v="for 17&quot;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
    <s v="https://m.media-amazon.com/images/I/319cuUVHCwL._SY300_SX300_QL70_FMwebp_.jpg"/>
    <s v="https://www.amazon.in/STRIFF-Adjustable-Ventilated-Ergonomic-Compatibility/dp/B09XX51X2G/ref=sr_1_105?qid=1672903000&amp;s=computers&amp;sr=1-105"/>
  </r>
  <r>
    <s v="B09YLX91QR"/>
    <s v="Ambrane 60W / 3A Fast Charging Output Cable with Type-C to USB for Mobile, Neckband, True Wireless Earphone Charging, 480mbps Data Sync Speed, 1m Length (ACT - AZ10, White)"/>
    <x v="1"/>
    <n v="179"/>
    <n v="399"/>
    <n v="220"/>
    <n v="0.55000000000000004"/>
    <x v="0"/>
    <n v="0.44862155388471175"/>
    <x v="0"/>
    <x v="1"/>
    <x v="6"/>
    <n v="1423"/>
    <s v="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
    <s v="https://m.media-amazon.com/images/W/WEBP_402378-T2/images/I/31VemHkewfL._SX300_SY300_QL70_FMwebp_.jpg"/>
    <s v="https://www.amazon.in/Ambrane-Charging-Neckband-Wireless-ACT/dp/B09YLX91QR/ref=sr_1_272?qid=1672909138&amp;s=electronics&amp;sr=1-272"/>
  </r>
  <r>
    <s v="B09YLXYP7Y"/>
    <s v="Ambrane 60W / 3A Fast Charging Output Cable with Type-C to USB for Mobile, Neckband, True Wireless Earphone Charging, 480mbps Data Sync Speed, 1m Length (ACT - AZ10, Black)"/>
    <x v="1"/>
    <n v="179"/>
    <n v="399"/>
    <n v="220"/>
    <n v="0.55000000000000004"/>
    <x v="0"/>
    <n v="0.44862155388471175"/>
    <x v="0"/>
    <x v="1"/>
    <x v="6"/>
    <n v="1423"/>
    <s v="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
    <s v="https://m.media-amazon.com/images/W/WEBP_402378-T1/images/I/31l-eZHBfKL._SX300_SY300_QL70_FMwebp_.jpg"/>
    <s v="https://www.amazon.in/Ambrane-Charging-Neckband-Wireless-ACT/dp/B09YLXYP7Y/ref=sr_1_85?qid=1672909128&amp;s=electronics&amp;sr=1-85"/>
  </r>
  <r>
    <s v="B07DJ5KYDZ"/>
    <s v="Lenovo GX20L29764 65W Laptop Adapter/Charger with Power Cord for Select Models of Lenovo (Round pin) (Black)"/>
    <x v="163"/>
    <n v="1249"/>
    <n v="2796"/>
    <n v="1547"/>
    <n v="0.55000000000000004"/>
    <x v="0"/>
    <n v="0.4467095851216023"/>
    <x v="0"/>
    <x v="1"/>
    <x v="4"/>
    <n v="4598"/>
    <s v="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
    <s v="AEHIUDWIZIPJN662N7WZ2KXXOMBQ,AHYZLCABV6IHJ54AO3Y7CVPJEO2A,AE75YQCXBMW3R4W2MVET2JICVCYA,AGTWEVGMY74N5L7YFLZQTHAA3IOQ,AHTXOR5HIEOVIAFR7JI6EZCNI3GQ,AH43WZFVRMTGXLVOGRO2Q7HVR2SQ,AGPRYLCS5QJKBCHQKRYVU5U5JUGQ,AHV64HQ62RSHY5AXQZNKUC6DGL4A"/>
    <s v="T.Sharanvelan,Devendra Singh Rawat,Mahaboob shareef,Jaseel,Ashish Sharma,Amazon Customer,9650386949,Shraddha"/>
    <s v="R2H5SF6IVR6BJT,RBI1IUQXMHF9H,R382PF9LBJ2LFC,R1UR1TZLC731PQ,R26NP9V89IYAS8,R2EVEPEGBDK0GS,RL6Y1UJJL18A1,RDYBCWGPZF1K1"/>
    <s v="value for money,Great Product,Best charger,Genuine charger at a low price,Genuine and Good,It's Orginal Lenovo charger.. Should buy it,Same as original,Amazing charger , giving good charging in limited time. It really worth and nice product."/>
    <s v="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
    <s v="https://m.media-amazon.com/images/W/WEBP_402378-T2/images/I/312ne4gFX+L._SY300_SX300_.jpg"/>
    <s v="https://www.amazon.in/Lenovo-65W-320-15IKBRA-320S-14IKBR-510S-13IKB/dp/B07DJ5KYDZ/ref=sr_1_360?qid=1672903012&amp;s=computers&amp;sr=1-360"/>
  </r>
  <r>
    <s v="B01C8P29N0"/>
    <s v="Bajaj DX-6 1000W Dry Iron with Advance Soleplate and Anti-bacterial German Coating Technology, White"/>
    <x v="38"/>
    <n v="625"/>
    <n v="1400"/>
    <n v="775"/>
    <n v="0.55000000000000004"/>
    <x v="0"/>
    <n v="0.44642857142857145"/>
    <x v="0"/>
    <x v="1"/>
    <x v="1"/>
    <n v="23316"/>
    <s v="R.D. &amp; COMPANY Majesty DX 6 1000-Watt Dry Iron (White)"/>
    <s v="AEWW4RY2BE6FRKM6CVAJ2Z4ZTR7Q,AHJRPRAXBOIRLYMCRQ4HCACPXDVQ,AFCCVMGUWTBRWJCYRW6PAMN5AXLQ,AEL3F2M663FPAM5NGOPIHDLQLQGA,AGTBHLMFZBZYGUWZPZRHRJVZKZ3A,AHK7J2EVK33WETV524DZPUYL24YQ,AFT2MH26JCXVVBN73QZEFU3ZCQ4A,AEPUWVGQ64XTHKV2C3CFSR5Y34SA"/>
    <s v="Chittibabu M,Sagarjit,Samiran Mondal,ᴀᴅᴡᴀɪᴛʜ,Ramjan khan,Vijay k.,Ramakrishna Dey,shivani johari"/>
    <s v="RN09522VLQZIP,RCXEZXWETXG3,R3NJ39MOXXHP2D,R350NLPEFNPHPG,R1P56R44Z4N1H6,R3PQCDKA1JZC5J,RF5IPHWYF1726,R1ABBZP8P5GKQD"/>
    <s v="Worth the money..,Good product,This is Good,Super product,Good product,Average product but value for money,For daily use,Heat temprature very slow"/>
    <s v="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
    <s v="https://m.media-amazon.com/images/W/WEBP_402378-T2/images/I/31ke2NdHJ-L._SY300_SX300_QL70_FMwebp_.jpg"/>
    <s v="https://www.amazon.in/Bajaj-Majesty-1000-Watt-Iron-White/dp/B01C8P29N0/ref=sr_1_26?qid=1672923591&amp;s=kitchen&amp;sr=1-26"/>
  </r>
  <r>
    <s v="B0BFBNXS94"/>
    <s v="Personal Size Blender, Portable Blender, Battery Powered USB Blender, with Four Blades, Mini Blender Travel Bottle for Juice, Shakes, and Smoothies (Pink)"/>
    <x v="15"/>
    <n v="669"/>
    <n v="1499"/>
    <n v="830"/>
    <n v="0.55000000000000004"/>
    <x v="0"/>
    <n v="0.44629753168779185"/>
    <x v="1"/>
    <x v="1"/>
    <x v="22"/>
    <n v="13"/>
    <s v="✔【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
    <s v="AHRDA66XO63XYCBZJMW4EUJN3BFQ,AELE2SOO7LBNHXU7UK5F7TGQHA6Q,AHAVCLRCPYO2MFYPTURF33N7XH5A,AE762UDUDQPW4R4QHHTIL7TPTJUA,AEGZSJIUSKF2EKIKGLNKY2CU6WXA"/>
    <s v="Manya,Been,Podili Parasuram,Rejoy Jacob,Priya"/>
    <s v="R1WJ8T3U9P42IU,RM9RH8FX9U95D,R31M8UXT7NLOMY,R18Q7M2R00EW68,R11NHZQ8OKA9U0"/>
    <s v="Nice product i recommend to buy,Do not buy!! Defective product,Wast of money,Very very bad portable,Waste of money its not working properly"/>
    <s v="I liked that it is so convenient to carry,Waste of money. Defective product, cheap quality. doesn’t blend at all,https://m.media-amazon.com/images/I/71IVsjyZ13L._SY88.jpg,First charge problemSecond motor proble,https://m.media-amazon.com/images/I/61aXXxIxPwL._SY88.jpg"/>
    <s v="https://m.media-amazon.com/images/I/417TQs3uroL._SX300_SY300_QL70_FMwebp_.jpg"/>
    <s v="https://www.amazon.in/Personal-Blender-Portable-Battery-Smoothies/dp/B0BFBNXS94/ref=sr_1_261_mod_primary_new?qid=1672923605&amp;s=kitchen&amp;sbo=RZvfv%2F%2FHxDF%2BO5021pAnSA%3D%3D&amp;sr=1-261"/>
  </r>
  <r>
    <s v="B07T4D9FNY"/>
    <s v="iBELL SEK15L Premium 1.5 Litre Stainless Steel Electric Kettle,1500W Auto Cut-Off Feature,Silver with Black"/>
    <x v="12"/>
    <n v="664"/>
    <n v="1490"/>
    <n v="826"/>
    <n v="0.55000000000000004"/>
    <x v="0"/>
    <n v="0.44563758389261743"/>
    <x v="0"/>
    <x v="1"/>
    <x v="6"/>
    <n v="2198"/>
    <s v="1.5 LTR | 1500W|1 Year Standard Warranty + 1 Year Additional Warranty on Free Registration"/>
    <s v="AFMYG55DVSCMWPRUIPSASBB62VCQ,AGZCT4OEKDRBQMYDVQBVFUMHKU2Q,AEYZCUH5LC6COZ4TRHKSYZO3ROKA,AERRBL2CJJRDGLHKOROB52OCIEJQ,AHGTBWAQDJQGFRXUHVMEAVA4ZPUQ,AHFVKTDEOWKGGCJBKLGXF2S6YSEA,AHY22HEZTKCXWPBPU5TUS37S5LBA,AFLZU2MKLPZCUFRZF6YEXYUF4RLQ"/>
    <s v="Shravan,Sachin Aggarwal,Gyanesh Savita,Ripe,rajnish kumar,Shloka gautam,Debdulal saha,Kalai Yarasan"/>
    <s v="R13QV6AOAYQU6G,R3L6R136L1ST2P,RF99IXGAWSCF8,R1XDPHF5KVF70,R1TR4LHDJK4QWM,RB564J68ZBB84,R1WXATOTR9V2BE,R36V83UCGEC2K2"/>
    <s v="Good metal,Nice product,Good product at reasonable price.,Working fine even after 2 to 3 months of use.,Nicely working sine 1 week,Amazing product!!!,Nice product,Easy to use"/>
    <s v="I like look like nd easy to opreate,Product is good,Nice product...in reasonable price.,This item does not have a 2 year warranty as shown on the image. Will have to register for it.,Best one,Amazing product!!,Product is good and value for money.,"/>
    <s v="https://m.media-amazon.com/images/W/WEBP_402378-T1/images/I/415pqPUbDVL._SX300_SY300_QL70_FMwebp_.jpg"/>
    <s v="https://www.amazon.in/Premium-Stainless-Electric-Cut-Off-Feature/dp/B07T4D9FNY/ref=sr_1_199?qid=1672923601&amp;s=kitchen&amp;sr=1-199"/>
  </r>
  <r>
    <s v="B08C7TYHPB"/>
    <s v="iBELL Castor CTEK15L Premium 1.5 Litre Stainless Steel Electric Kettle,1500W Auto Cut-Off Feature,Silver"/>
    <x v="98"/>
    <n v="664"/>
    <n v="1490"/>
    <n v="826"/>
    <n v="0.55000000000000004"/>
    <x v="0"/>
    <n v="0.44563758389261743"/>
    <x v="0"/>
    <x v="1"/>
    <x v="3"/>
    <n v="925"/>
    <s v="1.5 Litre Capacity|1.5 Litre Capacity|Stainless Steel Body|Auto Cut-Off Feature|1500 Watts"/>
    <s v="AG23E67LYRJ6Y26AIHNKS6ES4OXQ,AFT6TQLA4GD3L4RAOWFVDAH3IFTA,AEYH6IVYMLPHU62VNOKKM2KTOIIA,AE42ERTVDMJOMKKWUM2TY7O2SPHQ,AGL54U42PQROPV23ORMEIR6HZNQQ,AELYVI5NYV4RAW3MAGJ3P2GX6MLA,AER5GTDM6DHXOUD4KBSKYYYWX6AQ,AGSJPBY7DN7SSADF42CAXHTGNKWA"/>
    <s v="Rahul chauhan,Satyam Singh,Kiran K.,Arun,Ram E Singh,noorudheen,Raghuram Venkatesan,suhel basha"/>
    <s v="R1785DO8M4HFFD,R348X4GTO6PQU9,R1VCNIW9SC311F,R2D84AXLIIYENV,R1CW2N7FWCQ2E9,R8KYBGAM1VF8Y,R33F0EVLTMR7Q0,R3P48DOOF0CDJ8"/>
    <s v="It’s a good product in this price.,Nice product,It's very good,Good for use,Velue for money product,Good product,Value for money purchase,It is worthy"/>
    <s v="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
    <s v="https://m.media-amazon.com/images/I/41VG2A4BrbL._SX300_SY300_QL70_FMwebp_.jpg"/>
    <s v="https://www.amazon.in/CTEK15L-Premium-Stainless-Electric-Cut-Off/dp/B08C7TYHPB/ref=sr_1_278?qid=1672923606&amp;s=kitchen&amp;sr=1-278"/>
  </r>
  <r>
    <s v="B09NNZ1GF7"/>
    <s v="Lint Remover For Clothes With 1 Year Warranty Fabric Shaver Lint Shaver for Woolen Clothes Blanket Jackets Stainless Steel Blades,Bedding, Clothes and Furniture Best Remover for Fabrics Portable Lint Shavers (White Orange)"/>
    <x v="55"/>
    <n v="445"/>
    <n v="999"/>
    <n v="554"/>
    <n v="0.55000000000000004"/>
    <x v="0"/>
    <n v="0.44544544544544545"/>
    <x v="0"/>
    <x v="1"/>
    <x v="0"/>
    <n v="229"/>
    <s v="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
    <s v="AERJZJB2VKDQ53SXTPGMBWV7Q7VQ,AGG6QX23VMVZKIKG4SJU4UBNM4SA,AHX2T2DQRBQPRTNZ64BQE5C7PKDQ,AGAOBZI6ANRCGVDMCJXTSAKF4GHQ,AE5NYBPJTJOSK4VJU4OTM75E4OBQ,AEVRANATL7R2NNKWWLDL5XHSG66A,AH3SY72KQ65HR7YHYZ2MINDATYKA,AHFEHKYNESEZDPVMXT7UVI6U6KLA"/>
    <s v="rahul,Kranti,Namrata Tokas,Farhana,Sudhir Prasad,Vishal Chaturvedi,Yukti m.,Harsh yadav"/>
    <s v="R26RPJGPU2YT4M,R3QTAOTV6O9TGA,R2376RVNIQR2EU,R1KC6358QHQUG6,R1P61XNPIFGZLF,R1PD5KYOWDRSRF,R30SUJFMTAMCL2,R2ITYTNUV06OJE"/>
    <s v="Lint remover,So nice but takes longer then expected,Perfect,Works as promised,Very useful product,easy to use,Amazing product,Value for money"/>
    <s v="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
    <s v="https://m.media-amazon.com/images/W/WEBP_402378-T1/images/I/51B4Ea7gRCL._SX300_SY300_QL70_FMwebp_.jpg"/>
    <s v="https://www.amazon.in/SAIELLIN-Clothes-Sweater-Defuzzer-Trimmer/dp/B09NNZ1GF7/ref=sr_1_458?qid=1672923614&amp;s=kitchen&amp;sr=1-458"/>
  </r>
  <r>
    <s v="B0B5GJRTHB"/>
    <s v="Wecool Moonwalk M1 ENC True Wireless in Ear Earbuds with Mic, Titanium Drivers for Rich Bass Experience, 40+ Hours Play Time, Type C Fast Charging, Low Latency, BT 5.3, IPX5, Deep Bass (Black)"/>
    <x v="17"/>
    <n v="889"/>
    <n v="1999"/>
    <n v="1110"/>
    <n v="0.56000000000000005"/>
    <x v="0"/>
    <n v="0.44472236118059028"/>
    <x v="0"/>
    <x v="1"/>
    <x v="1"/>
    <n v="2284"/>
    <s v="We have designed the ENC earbuds to provide Excellent Music Experience avoiding any external disturbance. Enjoy your music to the core with this Earbuds|&quot;Quad-Mic Environmental Noise Cancellation(ENC): Bluetooth Earbuds are equipped with ENC technology and 4 microphones, which can suppress 90% of the interfering background noise in the calling environment to improve call quality &quot;|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
    <s v="AGMD2UVAWOKO3W37KGZWAPI3ZB6A,AG7BC5ADBMW6EMTNHSDXNEZACGSA,AEN2I6AIAPGVXROMHAQ4NMUTOP5Q,AGZ626GSSJDOAEJZAPBMENWXFR4Q,AGDJLGA6BF6G4XFQ3ZWBHW7QZFHA,AEC7RE5DTPOP3U3VWADY32HLOKMQ,AESZAGS5TOO5QII4XYFLKFAWSZIQ,AGC5YGA5PCE6NZE2KKTR5KY3E3PQ"/>
    <s v="Siddhesh s.,Karthik,Vikram Kanth,Dhanesh,Rani,Amazon Customer,Amanpreet Sran,Vineet"/>
    <s v="R1R1JK1E1KZYX8,R2XZC0TY29XVLD,R10HYVIHZWKK1K,R60DKH62VTGDU,R3OEUY99P64UA3,R32UNDTOGI8EL1,R3GLNMEB5Q7VW0,R1DEKW8DZTEK4A"/>
    <s v="Great Customer care experience..!!,Best in budget earbuds with some quality,Extremely high value for money,Worth for money and great listening experience.,Battery backup,A valuable product,So so,Great buy!"/>
    <s v="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
    <s v="https://m.media-amazon.com/images/W/WEBP_402378-T1/images/I/41Wq-obB2VL._SX300_SY300_QL70_FMwebp_.jpg"/>
    <s v="https://www.amazon.in/Moonwalk-Wireless-Titanium-Experience-Charging/dp/B0B5GJRTHB/ref=sr_1_397?qid=1672903014&amp;s=computers&amp;sr=1-397"/>
  </r>
  <r>
    <s v="B005FYNT3G"/>
    <s v="SanDisk Cruzer Blade 32GB USB Flash Drive"/>
    <x v="80"/>
    <n v="289"/>
    <n v="650"/>
    <n v="361"/>
    <n v="0.56000000000000005"/>
    <x v="0"/>
    <n v="0.44461538461538463"/>
    <x v="0"/>
    <x v="1"/>
    <x v="0"/>
    <n v="253105"/>
    <s v="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
    <s v="AFNMA3FQAONYMREOFLNYF2RV4AOA,AHAYDWCGM4QNXWBCRC5LADVNADTQ,AFQFYAWOQX6T6PE5UVBUEFNBZC5Q,AHCXVEDVUKHZFJY5GZOVEXXZ5FBQ,AEPAT7E6LUSVYZ6BFUYULMMKN6HQ,AE7Y6RN5W7UID7VMJJWVAIT55JAQ,AECBZRZ5INBTHZJJIGSQJNEEEUYA,AHON2KL4HI3A5EPJ4TZU2MQF5ACA"/>
    <s v="RAJIV D.,Antony Gruz,ajay,Praveen kumar,Sujoy Paul,Amazon Customer,Sanjeet Tudu,Kartik Pandey"/>
    <s v="R2XCI5KR2H8QEI,R3BNQCB05PYZMV,RVXXO15AGASNX,R1VU19BJMXT73J,R2LYRK8OS10K2Z,R1NOP9O1UWSJJC,RE6XTKYH9FSA,R1J5H4FDTO6GBX"/>
    <s v="Good product,Affordable,Good,Reding speed is only under 22mb/s,Good product 👍,good,Good product and value for money,All about it is very good product in suitable price."/>
    <s v="Very chip very good,Really happy to buy this pen drive comparatively with low cost,Very good,Storage capacity is good,Like,good,Good product and value for money,It's all good , you can vo for it."/>
    <s v="https://m.media-amazon.com/images/I/310mw9KTJvL._SY300_SX300_QL70_FMwebp_.jpg"/>
    <s v="https://www.amazon.in/SanDisk-Cruzer-Blade-Flash-Drive/dp/B005FYNT3G/ref=sr_1_5?qid=1672902995&amp;s=computers&amp;sr=1-5"/>
  </r>
  <r>
    <s v="B00EYW1U68"/>
    <s v="TP-Link TL-WA855RE 300 Mbps Wi-Fi Range Extender (White)"/>
    <x v="131"/>
    <n v="1599"/>
    <n v="3599"/>
    <n v="2000"/>
    <n v="0.56000000000000005"/>
    <x v="0"/>
    <n v="0.44429008057793834"/>
    <x v="0"/>
    <x v="1"/>
    <x v="1"/>
    <n v="16182"/>
    <s v="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
    <s v="AFPBB55ERBMYZ772BNASND7FMW5A,AHM727ZYMMQDPUHJ6OWCUCU4355A,AFS3O2OIRQF5ECXHPLIAACRYS7ZA,AHMR6LPDRS6LA5Q4IPR7CR5C5UNQ,AHNKAHK6RYA2C67WMJPAHYF2SOOQ,AFAE3QQ4QXQFUDMR6PPV7Z2RBBXQ,AF2XP36RNYHP6ECLKWEGNJMPIMWQ,AG2GORYENZ57Q2GI5YX363VVLIWA"/>
    <s v="Basim,Vicky M.,Neeraj Kumar,Tushar Singh Soam,Vidyasagar Murty,Pramod Gangurde,Guruprasad Shejwal,Dileep K."/>
    <s v="R1UJCPI3A1IO62,R2PYJXSSG9BFTD,R16SXX1OBUEAMB,R4TFLMVQ5UVRJ,R8DMW17GQ6AOQ,R2Z1QU2RURR98B,R1FYTHP32JRK5P,RY5MNH5OG5MSW"/>
    <s v="Good wifi extender,Value for money!,Nice Product,very satisfied,Does the job,The product seems to be decent and good.,Good for home use,Extender is good but no 5G"/>
    <s v="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quot;no internet&quo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
    <s v="https://m.media-amazon.com/images/I/31aoDL5YfNL._SX300_SY300_QL70_FMwebp_.jpg"/>
    <s v="https://www.amazon.in/TP-Link-TL-WA855RE-Wi-Fi-Range-Extender/dp/B00EYW1U68/ref=sr_1_462?qid=1672903018&amp;s=computers&amp;sr=1-462"/>
  </r>
  <r>
    <s v="B08RWCZ6SY"/>
    <s v="7SEVEN® Compatible for Sony Bravia LCD LED UHD OLED QLED 4K Ultra HD TV remote control with YouTube and NETFLIX Hotkeys. Universal Replacement for Original Sony Smart Android tv Remote Control"/>
    <x v="18"/>
    <n v="399"/>
    <n v="899"/>
    <n v="500"/>
    <n v="0.56000000000000005"/>
    <x v="0"/>
    <n v="0.44382647385984425"/>
    <x v="1"/>
    <x v="1"/>
    <x v="2"/>
    <n v="254"/>
    <s v="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
    <s v="AFUR3EWCD6OMWNI7EGYK62PDJL6Q,AFVKECCQ756MXVGQDFS3JMEKXUMQ,AGMXRWYEJX5URWOJFL6BVNS33A4Q,AHEHBCTR33JSVI4LYVXGDRE7E6UQ,AHYTRVWVQPG2TVM4E45YUD2753AA,AGDOV2OBW4Q2SW6IIJIZNVB76TXA,AFA3LPNRI5HE56NA7IV3NN4KYJ6Q,AGJX72ZLJFKML3LS6N7WXRA4RF3Q"/>
    <s v="T A Rajagopal,Anesh,Anoop,Amazon Customer,Vikas,Ajit kandiban,Bala Subramanian,KRISHNAA"/>
    <s v="RX043807PIUYL,R2Y6E9RL4GT9RI,R3I4LP5SLS20FW,RG0TXUBVZEKZD,R3BZ3JNNCQY871,R1GLNKHFKXA0CK,R16MGSPZZXR9Y6,R3H37CXE15EIR1"/>
    <s v="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
    <s v="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
    <s v="https://m.media-amazon.com/images/I/31yHKPd+rsL._SY300_SX300_.jpg"/>
    <s v="https://www.amazon.in/7SEVEN-Control-YouTube-Netflix-Compatible/dp/B08RWCZ6SY/ref=sr_1_178?qid=1672909133&amp;s=electronics&amp;sr=1-178"/>
  </r>
  <r>
    <s v="B097ZQTDVZ"/>
    <s v="7SEVEN® TCL Remote Control Smart TV RC802V Remote Compatible for TCL TV Remote Original 55EP680 40A325 49S6500 55P8S 55P8 50P8 65P8 40S6500 43S6500FS 49S6800FS 49S6800 49S6510FS(Without Voice Function/Google Assistant and Non-Bluetooth remote)"/>
    <x v="18"/>
    <n v="399"/>
    <n v="899"/>
    <n v="500"/>
    <n v="0.56000000000000005"/>
    <x v="0"/>
    <n v="0.44382647385984425"/>
    <x v="1"/>
    <x v="1"/>
    <x v="10"/>
    <n v="431"/>
    <s v="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
    <s v="AGKXFGRXVN4CMGMCT5SGOPB6BBIQ,AGNKWLEKAA53Y27KTA5XKMEB6YVQ,AED2NJ6DBAMJR3CHAEJDTLG3NN2A,AEKY5I5PYGA47OZ47KUCV7UIJTEQ,AG2GGBDNSFBCW36UG3RROPBSLVGA,AE3OOUCU4W42ZU6AUODMT6CN6BPA,AGEEX6AISIUVY6D46KUUUETMMY3A,AG6ITVLWPSPIQITY64C7R5ADA2LQ"/>
    <s v="umakanth,Sagar Ranpise,Martin Gibson Karkada,Rashid Raza,Karthi R,Mahadev Kolekar,sairam,Pras G"/>
    <s v="R16NWYD2LYHNFJ,R2Y32IVRENIANJ,R3BBJ9AXA1ZOSC,RD5EMW1UBYKX6,R3NFOY58N9GMK5,RLWBE1NALLDFQ,R3IO7HFD3TGRO1,R4NCD2RDWQWZ0"/>
    <s v="When you can’t find the original this comes handy.,No voice communication,Acceptable for the price,Bad finish, but good product,No,voice recognition is not available,Nice Remote,worked find keys are hard"/>
    <s v="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
    <s v="https://m.media-amazon.com/images/I/31DRQ+kgWaL._SY300_SX300_.jpg"/>
    <s v="https://www.amazon.in/RC802V-Compatible-43S6500FS-49S6800FS-Non-Bluetooth/dp/B097ZQTDVZ/ref=sr_1_258?qid=1672909136&amp;s=electronics&amp;sr=1-258"/>
  </r>
  <r>
    <s v="B01EZ0X3L8"/>
    <s v="SanDisk Ultra 64 GB USB Pen Drives (SDDDC2-064G-I35, Black, Silver)"/>
    <x v="80"/>
    <n v="729"/>
    <n v="1650"/>
    <n v="921"/>
    <n v="0.56000000000000005"/>
    <x v="0"/>
    <n v="0.44181818181818183"/>
    <x v="0"/>
    <x v="1"/>
    <x v="0"/>
    <n v="82356"/>
    <s v="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
    <s v="AFQ7SOVCXM34BZ7KEFEX7M4TPD7A,AHUPUQJ3RNQZH5SI7ZK5LWNDYXVA,AF2K32KCDE5FG35MDRCWU35PBIKA,AECWYSIVTNLIIS5A2JCCXVV65YEA,AFGRH4DRQCAFVZ32E2HCJV2FY2CQ,AG3VNAPINYOYAQVGDR7ZJ4YQMHRA,AFVCCE5SH4O6EKOUDLJNKCHQCEKQ,AHXGYVTMKDT7JUK4RJDJC7ISMPDQ"/>
    <s v="Sanjeev Prasad,Sivanagasai,Karthikeyan,shruti,Harshada Rakhade,Prudhvi Rj,Neeraj Dubey,Praveen v"/>
    <s v="R26QLWXRSR9RZS,R1JQYEGHAEV3LM,R6JXH6RLGD3NV,R30RWR4U1S29DD,R10QFC3QA5200V,R379I7FFI2OSHR,R3DQ86RMYHDHKS,R1YL8BCUH3Z6IN"/>
    <s v="Average pendrive with mobile connectivity,2 in 1 type c and usb,Worth for money,Fine purchase,Great to store memories and notes,Nice,Value for Money.,Very good product"/>
    <s v="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
    <s v="https://m.media-amazon.com/images/I/315HWKLDHlL._SY300_SX300_QL70_FMwebp_.jpg"/>
    <s v="https://www.amazon.in/SanDisk-Ultra-SDDDC2-064G-G46-Drives-Silver/dp/B01EZ0X3L8/ref=sr_1_196?qid=1672903005&amp;s=computers&amp;sr=1-196"/>
  </r>
  <r>
    <s v="B07NTKGW45"/>
    <s v="SaleOn™ Portable Storage Organizer Bag for Earphone USB Cable Power Bank Mobile Charger Digital Gadget Hard Disk, Water Resistance Material - Dark Grey"/>
    <x v="129"/>
    <n v="397"/>
    <n v="899"/>
    <n v="502"/>
    <n v="0.56000000000000005"/>
    <x v="0"/>
    <n v="0.44160177975528364"/>
    <x v="0"/>
    <x v="1"/>
    <x v="6"/>
    <n v="3025"/>
    <s v="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
    <s v="AGKYLNZN5SOR4LZAYWRHAAJY6JQQ,AF3KBDP4KUQBIEPOHOD4CTE355DQ,AGPNK4G7IXT4KWGPM4P5GZVHJWRA,AFELT2ZWY73WKNOT67ZAGVUCQ3SA,AFZE7KG2W5XOGLTWA2J4CSAHNXWA,AGA6B3KA3UVWW7IMQ2AAH7YC7SBA,AELLMRH2KBMJNAYLWDLGUMSWGBWQ,AGLXXAIFPOSW675BKK5KDZL63KVQ"/>
    <s v="Amazon Customer,Santos,CVN,anonymous,Sacchidanand Pant,Sa9025,Vijay,Ravi Tiwari"/>
    <s v="R3D7XJFJ5YMCGX,R1XFCHMC5NZ1Y5,R1CKJ6H0A3FZI0,RX6GFI0WHX38M,R1AN2V2QZ2S8KM,R23KGXQ1Q93GB,RH9TQT6VOR6JJ,R3N6ZYBTC2LJVW"/>
    <s v="Good at this price,Good product to organize your things,HOLDING CAPACITY,Not a lot of volume inside. Only for cables and tiny objects,Pretty good product for the price (under 500),It does it's job , worth the buy at this price,It served my purpose,Quality is not good"/>
    <s v="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
    <s v="https://m.media-amazon.com/images/W/WEBP_402378-T2/images/I/51cqrmW48+L._SY300_SX300_.jpg"/>
    <s v="https://www.amazon.in/SaleOnTM-Portable-Organizer-Earphone-Assorted/dp/B07NTKGW45/ref=sr_1_384?qid=1672903013&amp;s=computers&amp;sr=1-384"/>
  </r>
  <r>
    <s v="B08CDKQ8T6"/>
    <s v="Portronics Konnect L 1.2Mtr, Fast Charging 3A Micro USB Cable with Charge &amp; Sync Function (Grey)"/>
    <x v="1"/>
    <n v="154"/>
    <n v="349"/>
    <n v="195"/>
    <n v="0.56000000000000005"/>
    <x v="0"/>
    <n v="0.44126074498567336"/>
    <x v="0"/>
    <x v="1"/>
    <x v="0"/>
    <n v="7064"/>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
    <s v="https://m.media-amazon.com/images/W/WEBP_402378-T1/images/I/31pQZsxPR4L._SX300_SY300_QL70_FMwebp_.jpg"/>
    <s v="https://www.amazon.in/Portronics-Konnect-POR-1079-Charging-Micro/dp/B08CDKQ8T6/ref=sr_1_65?qid=1672909126&amp;s=electronics&amp;sr=1-65"/>
  </r>
  <r>
    <s v="B097R2V1W8"/>
    <s v="Bajaj Splendora 3 Litre 3KW IWH Instant Water Heater (Geyser), White"/>
    <x v="100"/>
    <n v="2599"/>
    <n v="5890"/>
    <n v="3291"/>
    <n v="0.56000000000000005"/>
    <x v="1"/>
    <n v="0.44125636672325974"/>
    <x v="0"/>
    <x v="1"/>
    <x v="3"/>
    <n v="21783"/>
    <s v="ABS outer body with SS tank|Copper heating element with efficient longer life|Suitable for 6 bar pressure|Unique Weldfree joint in outer metal body|It come with fire retardent cable and neon indicator for heating"/>
    <s v="AFQCUNSSU6YNN2GEJ2262U55BWYQ,AHBHL7H673C44RP62CLQ7UQASFPA,AEZPAJHK366QB5JCBQNS26MJHZKQ,AHS5BOPH3WRQV2BD4IWZRGDYQVVQ,AE3XNUB7K2MKUGB4H4KY2JY7WVQQ,AHQY4GZWNNMFCUAMF636EUJ6VJCQ,AER5B5J5MQT3PMDDBKQQ5AMBCELQ,AHTQKXAE7KNE4O3RPOSYYJMMGOLQ"/>
    <s v="Pranesh, Chennai,Pushp Raj,Prakash,hemant,Sunil Mahato,shweta s. sawant,SAPNA,Amazon Customer"/>
    <s v="R3C9QHHIKL25X,R2GR5HNF37OK9H,R2D3UNSYPKZPEU,RWC90IUA5DUMH,RB3V1I84PKVH4,R12D2U23M2187O,R2TJFFSM0TFRTM,R22G5J4Q8W0QFW"/>
    <s v="Received used product requested replacement,Good product,Tiny bomb,Very nice,works well, but its a really small tank,Very good,Value for more,Instantly"/>
    <s v="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
    <s v="https://m.media-amazon.com/images/W/WEBP_402378-T2/images/I/31zh7GQSkfL._SX300_SY300_QL70_FMwebp_.jpg"/>
    <s v="https://www.amazon.in/Bajaj-Splendora-Instant-Water-Heater/dp/B097R2V1W8/ref=sr_1_28?qid=1672923592&amp;s=kitchen&amp;sr=1-28"/>
  </r>
  <r>
    <s v="B09VGKFM7Y"/>
    <s v="Amazon Basics 2 Amp USB Wall Charger &amp; Micro USB Cable (White)"/>
    <x v="67"/>
    <n v="219"/>
    <n v="499"/>
    <n v="280"/>
    <n v="0.56000000000000005"/>
    <x v="0"/>
    <n v="0.43887775551102204"/>
    <x v="0"/>
    <x v="1"/>
    <x v="4"/>
    <n v="14"/>
    <s v="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
    <s v="AFQ7AUYJOIE2HH63KIUQK45ENQ2A,AHT7TTZ5JOTUL7CYSG5BBVPKD37A,AFB2AKARKRKHAB2PUCALX2GXOM3A"/>
    <s v="Prabhanjan,Chittiprolu Ramya,Litu prasada mahanty"/>
    <s v="R33M2Q7OES3GBK,R125QF7WMZW3NW,RMDVRDSEK73L8"/>
    <s v="Quality product,Excellent, it's fast charging,After 12 days not working 😔"/>
    <s v="Product works well and charges the devices in a quick mannerValue for money.,I like this product,Not working 😔 after 12 days"/>
    <s v="https://m.media-amazon.com/images/I/31poWDDorOL._SY300_SX300_QL70_ML2_.jpg"/>
    <s v="https://www.amazon.in/Amazon-Basics-Charger-Micro-Cable/dp/B09VGKFM7Y/ref=sr_1_460?qid=1672895886&amp;s=electronics&amp;sr=1-460"/>
  </r>
  <r>
    <s v="B07QDSN9V6"/>
    <s v="INALSA Electric Kettle 1.5 Litre with Stainless Steel Body - Absa|Auto Shut Off &amp; Boil Dry Protection Safety Features| Cordless Base &amp; Cord Winder|Hot Water Kettle |Water Heater Jug"/>
    <x v="12"/>
    <n v="699"/>
    <n v="1595"/>
    <n v="896"/>
    <n v="0.56000000000000005"/>
    <x v="0"/>
    <n v="0.43824451410658305"/>
    <x v="0"/>
    <x v="1"/>
    <x v="3"/>
    <n v="8090"/>
    <s v="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
    <s v="AFBFA6KBCRGWVDW4KGK4IGLOZOMQ,AGWE57ZFO2W7KE4W6DUUKGFDFS2A,AHDEJNJ2AC2S56IT72GATCSDCD5A,AG22NVWB5NWRKIG3YU3FV547ATKQ,AFX5MLF4YHBERVPZOKYPHY3KYYYA,AFVAWKSZHBYC7JWPLEDGHUTTOPBQ,AEBDNHLXROGGOSFVHA76BYKSNO4A,AEEGGTGGYA4JE55NEKYL4DOOZANA"/>
    <s v="Vikash ranjan,SHIV MANGAL,Amazon Customer,Ajay Chauhan,Ajay Srivastava,Ravi Patel,Abhinav Sharma,Rupesh goel"/>
    <s v="R2KXEQMYGQGIP3,ROBRVYJQR5A81,R2FKC4JNAQC8XB,R3P6GI329T63NN,R14ZFU2T66RJZV,R2CV8RLRP5J7O5,R311N5TCOLN080,R1SVR7X4MBEVT"/>
    <s v="Easy water boiling,Its fine... to use and easy to implement.,It's a good product.,improvement required,Good utility,Must Buy Product,Good product,It's just wow product, i used for a day and then i order for one more for my child hostel. L"/>
    <s v="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
    <s v="https://m.media-amazon.com/images/W/WEBP_402378-T1/images/I/317ws2QblnL._SX300_SY300_QL70_FMwebp_.jpg"/>
    <s v="https://www.amazon.in/Inalsa-Electric-Kettle-Absa-1500W-Capacity/dp/B07QDSN9V6/ref=sr_1_39?qid=1672923592&amp;s=kitchen&amp;sr=1-39"/>
  </r>
  <r>
    <s v="B07JPX9CR7"/>
    <s v="Dell WM118 Wireless Mouse, 2.4 Ghz with USB Nano Receiver, Optical Tracking, 12-Months Battery Life, Ambidextrous, Pc/Mac/Laptop - Black."/>
    <x v="71"/>
    <n v="569"/>
    <n v="1299"/>
    <n v="730"/>
    <n v="0.56000000000000005"/>
    <x v="0"/>
    <n v="0.43802925327174752"/>
    <x v="0"/>
    <x v="1"/>
    <x v="4"/>
    <n v="9275"/>
    <s v="Enjoy the freedom of an easy and reliable wireless connection|Designed to enhance daily productivity|Long, efficient battery life|Power Source Type: Battery Powered"/>
    <s v="AGKMK57A4J54JG5OUHPMVGGPVUKQ,AGZAT3N2CULLOY47CAPOZIZ4IWEQ,AGDVKUWO3IY3NBBLOGIPEYI7AQGA,AG3GZQUNY2SEAOLYGGMUN36D36HA,AGYVTXWWOOWXGPOCDER3AH6ZTTSA,AF2ESYW7THWXOTQLOYLOR24YMU7A,AGEECPGW53BWDVGR3FIUX54YCUWQ,AEX3W4D5UHGTLDCIO6KWMSD3QYIA"/>
    <s v="Gopinadh.P,BANDARU SAIDULU,S.Sankaranarayana Iyer,Suneel,Yogesh kumar verma,Vipul Gupta,Amazon Customer,sagar"/>
    <s v="R27S4UNXONW7O4,R3KK8G1AC7URCR,R23LAM247GXXJT,R2IO3IQHTV9ISU,R2IF9WKFZNCZOQ,RXMRCXZ0C6AO1,RUP9QA599PULX,RE3SVGKZFVW84"/>
    <s v="It's is working is super,one of the most good product,A good prduct.,Scroller,Fully satisfaction thank you so much,Usage is easy,Good product,Overall the mouse is good."/>
    <s v="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
    <s v="https://m.media-amazon.com/images/I/31959YGwwiL._SX300_SY300_QL70_FMwebp_.jpg"/>
    <s v="https://www.amazon.in/DELL-WM118-Wireless-Optical-Mouse/dp/B07JPX9CR7/ref=sr_1_68?qid=1672902997&amp;s=computers&amp;sr=1-68"/>
  </r>
  <r>
    <s v="B07TR5HSR9"/>
    <s v="MemeHo® Smart Standard Multi-Purpose Laptop Table with Dock Stand/Study Table/Bed Table/Foldable and Portable/Ergonomic &amp; Rounded Edges/Non-Slip Legs/Engineered Wood with Cup Holder (Black)"/>
    <x v="30"/>
    <n v="656"/>
    <n v="1499"/>
    <n v="843"/>
    <n v="0.56000000000000005"/>
    <x v="0"/>
    <n v="0.43762508338892597"/>
    <x v="0"/>
    <x v="1"/>
    <x v="0"/>
    <n v="25903"/>
    <s v="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
    <s v="AGXE6V4HYRRDGH33H3NE7PGF4D4Q,AFDW67WRZ2IJI7LQQP47LWZJHHUA,AFQVWAIJE5R6L6CSOOEAZ4SB4LNA,AEY3BCCYNITGIMQHCNTZIYDPA77Q,AEIYOPETQ6QHPCWMGJIFDTC5FQIA,AFBICVVDSWHTB37XUM72SGTRRL5Q,AFPMPHWQ374TQ7ZCW3RUEVPQLVSA,AGAGJNDYID4G47KUQZVTWOGT55JA"/>
    <s v="soma sekhar,Shreeg91,Jagadish,Zinal Bhatt,Amazon Customer,Ashutosh,Madhura,Dineshkumar"/>
    <s v="RF73D5K5ZPBIU,R34D9LRZ543WW0,RXSU1WELHKSJV,RDJYI5PWSD45Y,R1UTEEMGPZ5T12,R3LZFS4QTCAHA8,R1Y8IAT73QZGHC,R19NL3QGC4DMZ7"/>
    <s v="Good quality but one defect,It fulfill its purpose,The laptop stand is good but could have been better with a grip in four sides!!,Height mentioned is wrong,Worth The Money, Good Quality, but wobbles only on bed,Damage in transportation,Good product.,Durability and easy to use"/>
    <s v="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
    <s v="https://m.media-amazon.com/images/I/51EJirBX6bL._SY300_SX300_QL70_FMwebp_.jpg"/>
    <s v="https://www.amazon.in/Multi-Purpose-Foldable-Portable-Ergonomic-Non-Slip/dp/B07TR5HSR9/ref=sr_1_98?qid=1672903000&amp;s=computers&amp;sr=1-98"/>
  </r>
  <r>
    <s v="B0BM4KTNL1"/>
    <s v="FIGMENT Handheld Milk Frother Rechargeable, 3-Speed Electric Frother for Coffee with 2 Whisks and Coffee Decoration Tool, Coffee Frother Mixer, CRESCENT ENTERPRISES VRW0.50BK (A1)"/>
    <x v="15"/>
    <n v="699"/>
    <n v="1599"/>
    <n v="900"/>
    <n v="0.56000000000000005"/>
    <x v="0"/>
    <n v="0.43714821763602252"/>
    <x v="0"/>
    <x v="1"/>
    <x v="18"/>
    <n v="1729"/>
    <s v="【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
    <s v="AGMHHTX7GPWHZAUTEYQOFEEDFMDQ,AEJJGJQCIEPL3ZBNULVUVLVKOYXQ,AE4OWRO7RHZKT3HIJCC6NFJLVADQ,AFNKAJQG5UVDCWBGEMKQPVUCML5A,AFPC2CK5YPZDPLO3ETPC5XMMYIGQ,AGYWGDEV2VA2GXFIOTTX545DCUMQ"/>
    <s v="123MovieTime,Ravneet S.,Akash,Mohd Amaan,Pankaj,Sajan"/>
    <s v="R1YXOQ6ZZI33LZ,R17FVMZGPYPOYZ,R23NCERA0R891T,R2UV8DYD8AD2EH,R3C4W7ZA3D6KJV,R1N02TVQHTIFVX"/>
    <s v="Nice product,Not as effective as claimed, just an average product..,Good Product,bribing people for 5 star rating,Most worst machine i have ever seen,Just wow"/>
    <s v="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
    <s v="https://m.media-amazon.com/images/I/51oN+8Zs5YL._SY300_SX300_.jpg"/>
    <s v="https://www.amazon.in/FIGMENT-Rechargeable-Decoration-ENTERPRISES-A1/dp/B0BM4KTNL1/ref=sr_1_240?qid=1672923603&amp;s=kitchen&amp;sr=1-240"/>
  </r>
  <r>
    <s v="B0BM9H2NY9"/>
    <s v="Multifunctional 2 in 1 Electric Egg Boiling Steamer Egg Frying Pan Egg Boiler Electric Automatic Off with Egg Boiler Machine Non-Stick Electric Egg Frying Pan-Tiger Woods (Multy)"/>
    <x v="111"/>
    <n v="699"/>
    <n v="1599"/>
    <n v="900"/>
    <n v="0.56000000000000005"/>
    <x v="0"/>
    <n v="0.43714821763602252"/>
    <x v="0"/>
    <x v="1"/>
    <x v="18"/>
    <n v="2300"/>
    <s v="Egg Frying Pan"/>
    <s v="AFZ2YKWX4KR7MWSA6UOMEGGHT32A,AEP6WZ7AR6XDQSBFSQRILJOUWYIA,AHOOA3EKEVKQGQAVQE762YGB5KPQ,AH2CHLPBROIU447VRDW6K6DE5TWA,AH4H7RTFFSOM4T7YUCTXGIKLZEWA,AHPGXSE3AFIV5HHD4Q4C4EY3X2KQ,AEQEH72IPVWNOQYVPL3FMKPMSRBA,AEJALL3TNEOIEEC5G3VCPKZVCEBQ"/>
    <s v="Nitin G.,Veerasomachary,Roshan,Kunwar Indranshu Singh,suresh,Prerna,Arjun Kr. Sah,Jagadeesan"/>
    <s v="R2DHTJGY77MOP0,R36IXNHZC037AW,R3GPHUMRV75VWK,R2DO6A5Z7D5XSI,R15XQF7WAO4JPS,R2I9R8AJ9WCXXC,R1Q6IO5RWUTRT8,RF5Y8BO9PDVBD"/>
    <s v="Amazing! Value for money!,Very easy to use,2 in 1,Good product,Easy to clean,Good product to buy and use,Easy to operate that is simple process,Worth"/>
    <s v="Worth buying for eggetarians,Working great so far!Value for money!4 stars as wire is very short in length!,I like this product and it is worth for money,Very good item,Value for money,Easy to use,Easy to use and easy to handle,It is awsome product,Good qualility,Good product. It's very nice"/>
    <s v="https://m.media-amazon.com/images/W/WEBP_402378-T1/images/I/51IE+nI0KGL._SY300_SX300_.jpg"/>
    <s v="https://www.amazon.in/Multifunctional-Electric-Automatic-Non-Stick-Pan-Tiger/dp/B0BM9H2NY9/ref=sr_1_294?qid=1672923606&amp;s=kitchen&amp;sr=1-294"/>
  </r>
  <r>
    <s v="B09B125CFJ"/>
    <s v="7SEVEN® Compatible for Mi tv Remote Control Original Suitable with Smart Android 4K LED Non Voice Command Xiaomi Redmi Remote of 4A Model 32 43 55 65 inches"/>
    <x v="18"/>
    <n v="349"/>
    <n v="799"/>
    <n v="450"/>
    <n v="0.56000000000000005"/>
    <x v="0"/>
    <n v="0.43679599499374216"/>
    <x v="1"/>
    <x v="1"/>
    <x v="7"/>
    <n v="323"/>
    <s v="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
    <s v="AFTUS3YZBNWUVW7FV7AQ4O532UNQ,AHTIXHSMPKDD2O6YDQPWSJ7KJERQ,AE3M4GJCTIZI347G76JF67K7NODQ,AF2Q3F4YLX6JJEJLMWJCWIRITPWQ,AGDGIO3PXVUTZMX2LAAHXQD454EA,AFDF4RNUYQHNOAENQSBE736YWRUQ,AGBHRLFQXX6FBUH4ID7JWVVNODEA,AGBEFPVSELMIVCSK7GQYP27X3JNA"/>
    <s v="Rakesh Roshan Koul,Yogesh Gupta,Nitesh raj,Syed Ahmed,Shalem M.,Vijay Mane,ANIL SHARMA,Amaazon"/>
    <s v="R3FAPESPH3491Y,R1OD5NFQAXPGR0,RJ4G42V45QKKS,R2IZ8HZT8AOA4W,R2WDDYGKMU51DE,R12WIEV98SWMNB,R2WXBH0GEG4H1Q,R3VORTRB8TWN89"/>
    <s v="Good Product at this Price,Works well directly in front of TV,Iam so happy,Without battery how to check the remote control,Must buy,Good product…,Seven Mi remote,Worst"/>
    <s v="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
    <s v="https://m.media-amazon.com/images/I/31x9nSr-rqL._SY300_SX300_QL70_FMwebp_.jpg"/>
    <s v="https://www.amazon.in/7SEVEN-Compatible-Non-Voice-Infrared-Universal/dp/B09B125CFJ/ref=sr_1_290?qid=1672909139&amp;s=electronics&amp;sr=1-290"/>
  </r>
  <r>
    <s v="B08JQN8DGZ"/>
    <s v="boAt Airdopes 121v2 in-Ear True Wireless Earbuds with Upto 14 Hours Playback, 8MM Drivers, Battery Indicators, Lightweight Earbuds &amp; Multifunction Controls (Active Black, with Mic)"/>
    <x v="17"/>
    <n v="1299"/>
    <n v="2990"/>
    <n v="1691"/>
    <n v="0.56999999999999995"/>
    <x v="0"/>
    <n v="0.43444816053511703"/>
    <x v="1"/>
    <x v="1"/>
    <x v="8"/>
    <n v="180998"/>
    <s v="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
    <s v="AGGDISUCB6COXRY7SCEYULDTYJSA,AEHVGO7QNRXBJXCIN7ZS2IBKCMUQ,AGCTCXJXG6EKLF6ANAPIKPTAW75A,AGACS7BZV5ZPI2NOFQUC4S6LVZGA,AF4WE2MXXMQUPLKNPGCVP6N3K3FQ,AHX75KI55PFZY6J6PHO7A2AENXQA,AFT3ZU3OLRGDMPBARQP3BOKLGWSA,AFFB7SSARMFDEYKPBPVDII3AFIVQ"/>
    <s v="Anindya,Aditya Mondkar,Pawan Sharma,Vivek Prakash nakkeeran,Nishant Mridha,Rajlaxmi,babanna,Satish Golani"/>
    <s v="R2SIAIJ2R8203U,R2SLNJ664LBZS6,R2PJGCDX444YME,R39XDUIGQYNX0A,R25G45DJ52J2HV,R2WZN2M9J9EQUM,R1PTY9JK5PT866,R2KD1JU029JTLX"/>
    <s v="Good sound quality but not 40 hours backup!,Decent but not that impressive,Good purchase, good build and good sound quality,Good for cost.,Excellent,Like the product,Value for money,Call Disturbance"/>
    <s v="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quot;Beast Mode&quot;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
    <s v="https://m.media-amazon.com/images/I/31KjuRb9oNL._SX300_SY300_QL70_FMwebp_.jpg"/>
    <s v="https://www.amazon.in/Airdopes-121v2-Bluetooth-Immersive-Assistant/dp/B08JQN8DGZ/ref=sr_1_8?qid=1672902995&amp;s=computers&amp;sr=1-8"/>
  </r>
  <r>
    <s v="B08498H13H"/>
    <s v="HP GK320 Wired Full Size RGB Backlight Mechanical Gaming Keyboard, 4 LED Indicators, Mechanical Switches, Double Injection Key Caps, and Windows Lock Key(4QN01AA)"/>
    <x v="89"/>
    <n v="1519"/>
    <n v="3499"/>
    <n v="1980"/>
    <n v="0.56999999999999995"/>
    <x v="0"/>
    <n v="0.43412403543869676"/>
    <x v="0"/>
    <x v="1"/>
    <x v="0"/>
    <n v="408"/>
    <s v="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
    <s v="AG4CULPDENY6NXR67DNAQU5VM42Q,AE6XZBRHYTRKG33Z6UGCG7EUQ2UQ,AFLCRL5P6JC24SEQTM6ASIJUVC2A,AECBTAP3SOAAMWUSNGBILNOOM5DQ,AEC5C3VXEKLH62ITNOMMUYIE2CAA,AFB6GXJEM6T4SHB3BQJ5G4UC5VAA,AFTCVC4B2DKVF5IF7GQYAWOA2X3A,AHFYGXWTFW2WTUEEYAKS3BYPQQ3A"/>
    <s v="Lingaraj Naik,Vinod Patidar,Shubham Soni,Himraj,Anonymous22,NRD AZ Customer,Koushik Roy Chowdhury,Govind S."/>
    <s v="R3I9XKM92J6MPP,R3LL7D9XJ1KM17,RYLP8P4MU9IXE,R33MZE2UWBBE68,R1R07DE8BH5DW4,RR4IXFU8KX870,R32JIC0LIX3QC8,R33RK3EZHCIJ1U"/>
    <s v="I was skeptical at the beginning but now love it.,It is mechanical keyboard,Very Good Build quality, price of Rs.1500/- is justified.,Amazing,Great budget keyboard,Value for money,Very good performance,It is good if you get it under 2000 otherwise don't buy it"/>
    <s v="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
    <s v="https://m.media-amazon.com/images/W/WEBP_402378-T1/images/I/414js-21FqL._SX300_SY300_QL70_FMwebp_.jpg"/>
    <s v="https://www.amazon.in/HP-GK320-Gaming-Keyboard-4QN01AA/dp/B08498H13H/ref=sr_1_469?qid=1672903018&amp;s=computers&amp;sr=1-469"/>
  </r>
  <r>
    <s v="B098R25TGC"/>
    <s v="Noise Buds VS201 V2 in-Ear Truly Wireless Earbuds with Dual Equalizer | with Mic | Total 14-Hour Playtime | Full Touch Control | IPX5 Water Resistance and Bluetooth v5.1 (Olive Green)"/>
    <x v="17"/>
    <n v="1299"/>
    <n v="2999"/>
    <n v="1700"/>
    <n v="0.56999999999999995"/>
    <x v="0"/>
    <n v="0.43314438146048684"/>
    <x v="1"/>
    <x v="1"/>
    <x v="8"/>
    <n v="14629"/>
    <s v="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
    <s v="AE5VN6K6A4NJNWVYSEWB62MA3GMA,AGJE2YGFQDWL6E6O3XOBPQ3YJIHQ,AEG3CL326V5AJNOLTC2BCUTR6NHQ,AF2L335C5YSJANG7RGOAGSFB6J3A,AFBUKSAGU3IQF6O63H3C52YQ3KDA,AEWN45SDFVQU23BOZRMYOYRAIVNA,AGRGAYQYSNND6OH2E5YMILNQLBBQ,AE4LFM6DUWG3H3L2O7BRXRDWMPQA"/>
    <s v="Karthik,akshay,Prosper Paul,Raksha Ghutke,shallu,Shashank Tirkey,Ajit Roy,ÁJíth"/>
    <s v="RXB5KHLQUXONP,R2OFHGGYIJGFUR,R3UGUI3KYDDOC2,R2ATZMV7IH43ZE,R2IO934AS2Z5U4,RPEKYFBH5K20D,R1SWRY6BH8CTRE,R2GSWL2NSJI166"/>
    <s v="[Updated] decent tws for under 1k,Sound clarity.,Good Product,Buds are very good Quality.,Nothing,Budget Friendly,Amazing sound,Good product..."/>
    <s v="[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quot;Gandhi&quot;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
    <s v="https://m.media-amazon.com/images/I/31oumlyiGiL._SX300_SY300_QL70_FMwebp_.jpg"/>
    <s v="https://www.amazon.in/Noise-Wireless-Equalizer-Resistance-Bluetooth/dp/B098R25TGC/ref=sr_1_220?qid=1672903006&amp;s=computers&amp;sr=1-220"/>
  </r>
  <r>
    <s v="B084PJSSQ1"/>
    <s v="SanDisk Ultra Dual Drive Luxe USB Type C Flash Drive (Silver, 128 GB, 5Y - SDDDC4-128G-I35)"/>
    <x v="80"/>
    <n v="1299"/>
    <n v="3000"/>
    <n v="1701"/>
    <n v="0.56999999999999995"/>
    <x v="0"/>
    <n v="0.433"/>
    <x v="0"/>
    <x v="1"/>
    <x v="0"/>
    <n v="23022"/>
    <s v="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
    <s v="AHOXZCFLXIOIPGI7DXYFAI2644UQ,AERATALW2RRDMFXI77X4JJBT23RA,AFCKOCN7FG2KC4PCZZUORJFFGEJA,AHWQSD5JHCOHW7JYN7F52ABQCJQA,AFAVZL5OGYPPWWRW6TJ7XTEHPVFA,AGKSU4ZSIR6TKLSZKM3IHFEH3FZQ,AFPXTEAIUHCMFSNSGOL4CREXR4PQ,AH4TEK5IQCC2BSF2KSQNKQEXAPLA"/>
    <s v="Arun,Muneeb,Jatin,Gangadhar,Rohael saifi,Amazon Customer,Amezing books jordar.v.mc,Ramamoorthy"/>
    <s v="R21XRUZQ2MQ2ME,R368V5GBBAVTKL,RWYWGRLTSJX7N,R3VR8G8SJCIQM,R2SME90R32XR18,R2BTUXHC0LJSK2,R2LJ7EU195HEBH,R3SQTXO5SE96IF"/>
    <s v="Ya Nice..value for money..,Overall decent Product,Great deal for 1200,Good but heats up a little and error issues,Fast and efficient loved it,Does the job,Very good,superb"/>
    <s v="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
    <s v="https://m.media-amazon.com/images/W/WEBP_402378-T2/images/I/41IZ3JvOvwL._SX300_SY300_QL70_FMwebp_.jpg"/>
    <s v="https://www.amazon.in/SanDisk-Ultra-Drive-Flash-128GB/dp/B084PJSSQ1/ref=sr_1_119?qid=1672903000&amp;s=computers&amp;sr=1-119"/>
  </r>
  <r>
    <s v="B08RZ12GKR"/>
    <s v="Tata Sky Digital TV HD Setup Box Remote"/>
    <x v="18"/>
    <n v="215"/>
    <n v="499"/>
    <n v="284"/>
    <n v="0.56999999999999995"/>
    <x v="0"/>
    <n v="0.43086172344689377"/>
    <x v="1"/>
    <x v="1"/>
    <x v="9"/>
    <n v="121"/>
    <s v="Color black|Long lasting|Digital TV HD Setup Box Remote"/>
    <s v="AHSXEBRVZO6MAYZRN6O6ZGT6TQIQ,AE3WP33376SA5IZT4Z5P25RW5SNA,AEP577REOPX5HAMEECZZKMOYZ3OQ,AHXFU2NP5EL5BNCYY3V2BOWDYX4Q,AEPLVXU6CECEGNG6EUUSHMERYNRA,AEQ7NM325SUT6YB62ZG376GF7O7Q,AEBV2AUCTSN3QJO4LJVJ66HVYSTQ,AHCLG7MIFKVJJEAVPYJPW2OPWWEQ"/>
    <s v="Rajni Gupta,Lakshmipati Hari,Sriranga Pudupakkam,radha krishnan,Nandan,Dr Laksheswar Bora,Laxmi Narayan,KONGA VIJAYA NAGARAJU"/>
    <s v="R1T3IMKX5I23BL,R2ACT45S9ER36B,R3JVGT39A4NCLG,R2ZS039FIJFE2X,RUE1VX5KVXKYM,RJUMN5TQXB046,RKB470J0YGFZS,R30Z26FC4CVOIK"/>
    <s v="NOT GOOD IN DURIBILITY.,The remote lasted a grand total of one week.,Good product too early to say final word on durability,prompt delivery plus supet product,It's good.,satisfactory,Body  problems,Damaged product"/>
    <s v="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
    <s v="https://m.media-amazon.com/images/W/WEBP_402378-T1/images/I/41o4qDiFFwL._SX300_SY300_QL70_FMwebp_.jpg"/>
    <s v="https://www.amazon.in/Tata-Sky-Digital-Setup-Remote/dp/B08RZ12GKR/ref=sr_1_447?qid=1672909146&amp;s=electronics&amp;sr=1-447"/>
  </r>
  <r>
    <s v="B09BNXQ6BR"/>
    <s v="Noise ColorFit Ultra SE Smart Watch with 1.75&quot;(4.3cm) HD Display, Aluminium Alloy Body, 60 Sports Modes, Spo2, Lightweight, Stock Market Info, Calls &amp; SMS Reply (Vintage Brown)"/>
    <x v="92"/>
    <n v="2799"/>
    <n v="6499"/>
    <n v="3700"/>
    <n v="0.56999999999999995"/>
    <x v="1"/>
    <n v="0.43068164332974301"/>
    <x v="0"/>
    <x v="1"/>
    <x v="3"/>
    <n v="38879"/>
    <s v="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AGCk95dpL._SX300_SY300_QL70_ML2_.jpg"/>
    <s v="https://www.amazon.in/Noise-ColorFit-Ultra-SE-Smartwatch/dp/B09BNXQ6BR/ref=sr_1_303?qid=1672895835&amp;s=electronics&amp;sr=1-303"/>
  </r>
  <r>
    <s v="B08YK7BBD2"/>
    <s v="Nirdambhay Mini Bag Sealer, 2 in 1 Heat Sealer and Cutter Handheld Sealing Machine Portable Bag Resealer Sealer for Plastic Bags Food Storage Snack Fresh Bag Sealer (Including 2 AA Battery)"/>
    <x v="29"/>
    <n v="429"/>
    <n v="999"/>
    <n v="570"/>
    <n v="0.56999999999999995"/>
    <x v="0"/>
    <n v="0.42942942942942941"/>
    <x v="1"/>
    <x v="1"/>
    <x v="23"/>
    <n v="617"/>
    <s v="【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
    <s v="AELHZH2PRVKJIVTQMABOTT6LUMBQ,AGNBNAIVJCEB3TBMEUWKDG6F3OAA,AEEJ6B3XBCPD2CHBKEWXRNHXM5EA,AFVUY5ZKTN2NRRFDXM6M6IOW6YXQ,AFX3VLIHVKXRNRC2HBLSBNEIV2LQ,AEQABAS4A3RXJ6CM4EX2645IUCEA,AH3SJ6WSYDG6DYJVQ7UYWAACHFMA,AFDFDVVB5IXZZBCIHG3VJVK3E3CQ"/>
    <s v="Ritika,ABHISHEK U.,Bhavika,Rekha rana,Balamurugan A,Dhiren Shah,Mrs. Imran khan,Anusree"/>
    <s v="R24VRMVVKTZXZU,R2SZR29UV8HPIJ,R34NPCR94RTTCU,REPOE3PIM6ZRN,R2RF6XPVSOG2R2,RHE4AF3VC0YG,RQ8DJGRM0OVUA,R2AX7J603OWTJ3"/>
    <s v="Not worth the hype,Gud,Really useful 😃,Product is good but when we press to seal lower part of sealer is get out automatically...,Ok product. Not generating enough heat to pack,Not up to the mark,Pocket friendly, effective and easy to use,Average"/>
    <s v="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
    <s v="https://m.media-amazon.com/images/W/WEBP_402378-T2/images/I/21rLuqop7cL._SY300_SX300_QL70_FMwebp_.jpg"/>
    <s v="https://www.amazon.in/Nirdambhay-Handheld-Portable-Resealer-Including/dp/B08YK7BBD2/ref=sr_1_338?qid=1672923609&amp;s=kitchen&amp;sr=1-338"/>
  </r>
  <r>
    <s v="B09J2QCKKM"/>
    <s v="Havells Zella Flap Auto Immersion Rod 1500 Watts"/>
    <x v="45"/>
    <n v="1499"/>
    <n v="3500"/>
    <n v="2001"/>
    <n v="0.56999999999999995"/>
    <x v="0"/>
    <n v="0.42828571428571427"/>
    <x v="0"/>
    <x v="1"/>
    <x v="3"/>
    <n v="303"/>
    <s v="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
    <s v="AG2VWPTTUEHEZWGDIYDJWPX7IDJQ,AEDNFNVOPMOWPCSBXQJFW6PCP3ZQ,AHJQJ4BFKEDVWHP6FIXGMF75XSSA,AENPKYWO4NMYRYNE3PNVGD4CVOAA,AEZOCEHWCXQRBNLIQCNEC43TNMGQ,AFGGQUIZ4KW57HMRGQTSERDLCFEA,AHQ5BOJJTHUA6XD6IIN7GLN53DVA,AHPM47CWRZDB6XMDV2IVXQR3KDUQ"/>
    <s v="Jignesh malvi,Garry,sonu,Amazon Customer,SANJAY PATEL,SANJIV KUMAR,Md Nafis Ansari,Subhash kushwaha"/>
    <s v="R2PDTLV982BZ70,R2DG09GG88T9WZ,R2FI87586PEKJ8,R3BT931YPQDPLF,R2609G1V725LV1,R29G2BHEEMZ8TK,R12M631S82DWX9,R3HBBWJEZQNBH4"/>
    <s v="product good but service bad unexpected,Its good,Very nice product,Efficient Product,Nice,Very good and useful product as expected before buy.,Handle length is too good you can use whole dram,Very fast heating"/>
    <s v="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
    <s v="https://m.media-amazon.com/images/I/21TQo2rZRbL._SX300_SY300_QL70_FMwebp_.jpg"/>
    <s v="https://www.amazon.in/Havells-Zella-Immersion-Watts-White/dp/B09J2QCKKM/ref=sr_1_299?qid=1672923607&amp;s=kitchen&amp;sr=1-299"/>
  </r>
  <r>
    <s v="B0BP89YBC1"/>
    <s v="Campfire Spring Chef Prolix Instant Portable Water Heater Geyser 1Ltr. for Use Home Stainless Steel Baking Rack | Restaurant | Office | Labs | Clinics | Saloon | with Installation Kit (With MCB)"/>
    <x v="100"/>
    <n v="1499"/>
    <n v="3500"/>
    <n v="2001"/>
    <n v="0.56999999999999995"/>
    <x v="0"/>
    <n v="0.42828571428571427"/>
    <x v="0"/>
    <x v="1"/>
    <x v="18"/>
    <n v="2591"/>
    <s v="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
    <s v="AEVX4JV3C4QR3Y3V3RJXQ2WZAR4Q,AHR5JZBK66QYZSEJ37GM3K2DXDIQ,AEAOSBMIGWQY5HFXDMBRQUE3L52A,AGUEJAHXS2LL652SUQTCM52FOZHQ,AGRMA5YXQJV53ZJHIRAIZTBPJ6DQ,AEVLNW7OEHU23QZWBPF2ZLYHTBHQ,AGD6G2GDZX44OOJJCN4TLROEP7OA"/>
    <s v="Srujan kumar,Sadhu s.,parveen sharma,Patel kaushikbhai. S,Vinoth,Ankita Gupta,Jignesh lathiya"/>
    <s v="RBPM3YRVWMMMK,RVY7BZCJPHJZU,R3KXHKIGWPT7IS,R1K28XXUFE3XNT,R23K3XEJA3V8XG,RTILNKKZAV4WT,R2Z92RDSJM71FU"/>
    <s v="Felt very useful 👌 but cable is short,Good in portable series of Geyser,Awesome product,Good quality,Product okay but no bill receive,Wrong Reviews uploaded for this product.,Good Product"/>
    <s v="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
    <s v="https://m.media-amazon.com/images/W/WEBP_402378-T1/images/I/41hoHTbN5rL._SX300_SY300_QL70_FMwebp_.jpg"/>
    <s v="https://www.amazon.in/Spring-Chef-Stainless-Restaurant-Installation/dp/B0BP89YBC1/ref=sr_1_419?qid=1672923613&amp;s=kitchen&amp;sr=1-419"/>
  </r>
  <r>
    <s v="B07L8KNP5F"/>
    <s v="ZEBRONICS Zeb-Thunder Bluetooth Wireless Over Ear Headphone FM, mSD, 9 hrs Playback with Mic (Black)"/>
    <x v="43"/>
    <n v="599"/>
    <n v="1399"/>
    <n v="800"/>
    <n v="0.56999999999999995"/>
    <x v="0"/>
    <n v="0.42816297355253752"/>
    <x v="1"/>
    <x v="1"/>
    <x v="8"/>
    <n v="60026"/>
    <s v="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
    <s v="AFMBNWKA4H7GP6PAHPYY25A6Z4HQ,AGMBVEO4J5JYGUM6X5INZMD4FRRQ,AHKQXI6UBPLTL65RPYN7PJ24ELLA,AGWRIXDLH7IBOX4O6L3MW66IJJPQ,AHPV4OCEUB4DZDFNOPHTRE4FHN5A,AG4PTAEZKGTC4UKZX5RSZKK32JIA,AHPD7DFCKP7UFYA4KRGXU3BLR7DQ,AHSUCDSAY4VEIJ3KL6M7NSFL2W3A"/>
    <s v="ram,Abhishek kumar,Syeeda Naseera,Mudit Sobti,Amazon Customer,Beljo kodiyan,santosh giri,Manish Gupta"/>
    <s v="R11O7WDJVC8065,R2UF3J3M2DDJ07,R1J14TB65SWAKO,R97GYSJA4SZEV,R3GJ3X7MYRST9G,RGI050G1TY9NP,R11LGEEJ1QQ8HI,RP53N14Q2723T"/>
    <s v="Note it before purchase headphone,Totally value for money, sound quality is good,Ear cuffs easily detachable,Decent for the Price,Best one in this Budget,Bluetooth is connecting should be improve.,Good Product.,Nice product"/>
    <s v="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
    <s v="https://m.media-amazon.com/images/I/41AP5QV2M0L._SX300_SY300_QL70_FMwebp_.jpg"/>
    <s v="https://www.amazon.in/Zebronics-Zeb-Thunder-Bluetooth-Headphone-Input/dp/B07L8KNP5F/ref=sr_1_103?qid=1672903000&amp;s=computers&amp;sr=1-103"/>
  </r>
  <r>
    <s v="B07QCWY5XV"/>
    <s v="Mobilife Bluetooth Extendable Selfie Stick with Tripod Stand and Wireless Remote,3-in-1 Multifunctional Selfie Stick Tripod for iPhone Samsung Mi Realme Oppo Vivo Google More,Black"/>
    <x v="173"/>
    <n v="599"/>
    <n v="1399"/>
    <n v="800"/>
    <n v="0.56999999999999995"/>
    <x v="0"/>
    <n v="0.42816297355253752"/>
    <x v="0"/>
    <x v="1"/>
    <x v="3"/>
    <n v="14560"/>
    <s v="【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
    <s v="AHYXJP46LXOTLZ5FXX53OWHFNWXA,AGJH265WIJJRU5CH6R2T3KPDUHUA,AGURQUXEVAYTPSF26X64GZTYMTVA,AEDNDNSMKKRKDTTX67VVJMEQEPPA,AGCUQVPEVBIWQQBLSEKK2LSICLPA,AE3FZBDL2DKG5S23STYXDBEFCLFQ,AHSDXCJVYDH2MU3PQR7TRI5TA4LA,AETU3IBTWBZE4PUKESCCMCBU7FLA"/>
    <s v="Harshwardhan shinde,Amit,aamtech2,Apurv G.,Ram Gopal,Prime Customer,rajiv,DEEPESH SINGH"/>
    <s v="R3EUHZXX3UEYSH,R1UYMUD8SY2H9V,R1BQTJ4030NWYZ,R3MBTEU82OA7X1,R1R6MZFWPE1DN6,R295X0FTRQEG0P,R2XX9ZLGMLMN5L,R2ONSIR9B3OM3B"/>
    <s v="Best selfie stick,Decent product with one draw back,Best for Recording videos and photo shoot,Great Selfi stick using for 6months,Nice product in this rate,Overall ok but stability is not rock solid,Selfie stick,Nice"/>
    <s v="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
    <s v="https://m.media-amazon.com/images/I/41vCOAeGvSL._SX300_SY300_QL70_ML2_.jpg"/>
    <s v="https://www.amazon.in/Hoteon-Mobilife-Bluetooth-Extendable-Wireless/dp/B07QCWY5XV/ref=sr_1_463?qid=1672895886&amp;s=electronics&amp;sr=1-463"/>
  </r>
  <r>
    <s v="B00GE55L22"/>
    <s v="Storite USB 3.0 Cable A to Micro B high Speed Upto 5 Gbps Data Transfer Cable for Portable External Hard Drive - (20cm), Black"/>
    <x v="1"/>
    <n v="299"/>
    <n v="699"/>
    <n v="400"/>
    <n v="0.56999999999999995"/>
    <x v="0"/>
    <n v="0.42775393419170243"/>
    <x v="0"/>
    <x v="1"/>
    <x v="3"/>
    <n v="2957"/>
    <s v="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
    <s v="AFHDJKCENRGUUZD2EYH6VDCJO5SA,AGHWZ6VIDNDWZOTO6YROX62J5CGA,AGFR664PXRCRSQRQDL24BDLOAQSA,AF34O4J6KAXDARBDMH2WQ3K6RVNA,AG6MBOHY6DAS5HA35XTBSFMJZKPA,AHX27HPT4SMOSCOOEJKZYKUIWN2A,AHP5XVXHFNOISFJBZ3NQX75EC5QA,AERIT7L44J4U5ZOSUK2JOSJF67PQ"/>
    <s v="Abhirup,SHANMUGANANDA RAMAN,Srijit Kundu,sunny,Asif Chaudhary,Sandip savaratkar,Aman Kumar,rajesh patel"/>
    <s v="R1Y4ORK41SINB2,R1DEEK0SEY9KIW,R775RLGKXA7Q2,R1TH605MW6JF29,R2YDUZ60H7T4FV,R1R5N0IDIGA9IS,R363W0SG39I6Q6,R3B5WOO3V8JJ4F"/>
    <s v="Good quality product and long lasting.,Ok,Really fast.,Yes good,Cable speed,Goid,Working fine,Just worth it"/>
    <s v="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
    <s v="https://m.media-amazon.com/images/W/WEBP_402378-T2/images/I/31RK9+CyhoL._SY300_SX300_.jpg"/>
    <s v="https://www.amazon.in/Storite-USB-3-0-Micro-Cable/dp/B00GE55L22/ref=sr_1_201?qid=1672909134&amp;s=electronics&amp;sr=1-201"/>
  </r>
  <r>
    <s v="B00GGGOYEU"/>
    <s v="Storite USB 2.0 A to Mini 5 pin B Cable for External HDDS/Camera/Card Readers (150cm - 1.5M)"/>
    <x v="1"/>
    <n v="299"/>
    <n v="699"/>
    <n v="400"/>
    <n v="0.56999999999999995"/>
    <x v="0"/>
    <n v="0.42775393419170243"/>
    <x v="1"/>
    <x v="1"/>
    <x v="2"/>
    <n v="1454"/>
    <s v="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
    <s v="AEXKMEVDTMU6TP5NMM6O242XCWHA,AHH7XVKA2LEWAG2VZMB624JSNDVA,AFMZTR56AXEJGRYTH4LOKDHD27BA,AF74UYGWHEFR2GCAY6QHBNBXZLJQ,AGMIGAXQAVXGZR4S2UHUNBUGQ76A,AHDVBO5VEZENUC2QNSSZSNYW4ZXQ,AHYDE266M6GFYYUA65OOK6NJSTPQ,AGLDRTUTXKGPR2GM3QZ53LGRKPIA"/>
    <s v="Partha S.,Arvind,Blueraytech,Syed Umar farooq,pritam,Hriday Gohel,Gulab Yadav,Nitin Jena"/>
    <s v="R2RT36U5W9GRK6,R35V054572FNTJ,R1INLMM4RCIDYQ,R32UWFLL51XWFR,R2E6JL1IPA492E,R37EXJUBHQPY55,RU09H6AAVSB29,R21KXH46RVA6RM"/>
    <s v="Good product, but not excellent I should say.,Very poor quality,OK,Good,Very good product. Satisfied with the performance.,will get job done,Good,Value for money ✌️"/>
    <s v="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
    <s v="https://m.media-amazon.com/images/W/WEBP_402378-T1/images/I/41Wb7LHAeLL._SY300_SX300_QL70_FMwebp_.jpg"/>
    <s v="https://www.amazon.in/Storite-USB-2-0-Mini-External/dp/B00GGGOYEU/ref=sr_1_489?qid=1672909149&amp;s=electronics&amp;sr=1-489"/>
  </r>
  <r>
    <s v="B08HDH26JX"/>
    <s v="boAt Deuce USB 300 2 in 1 Type-C &amp; Micro USB Stress Resistant, Sturdy Cable with 3A Fast Charging &amp; 480mbps Data Transmission, 10000+ Bends Lifespan and Extended 1.5m Length(Mercurial Black)"/>
    <x v="1"/>
    <n v="299"/>
    <n v="699"/>
    <n v="400"/>
    <n v="0.56999999999999995"/>
    <x v="0"/>
    <n v="0.42775393419170243"/>
    <x v="0"/>
    <x v="1"/>
    <x v="1"/>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12nea7JlL._SX300_SY300_QL70_FMwebp_.jpg"/>
    <s v="https://www.amazon.in/Deuce-300-Resistant-Transmission-Mercurial/dp/B08HDH26JX/ref=sr_1_101?qid=1672909129&amp;s=electronics&amp;sr=1-101"/>
  </r>
  <r>
    <s v="B09TMZ1MF8"/>
    <s v="Western Digital WD Green SATA 240GB Internal SSD Solid State Drive - SATA 6Gb/s 2.5 inches - WDS240G3G0A"/>
    <x v="132"/>
    <n v="1709"/>
    <n v="4000"/>
    <n v="2291"/>
    <n v="0.56999999999999995"/>
    <x v="0"/>
    <n v="0.42725000000000002"/>
    <x v="0"/>
    <x v="1"/>
    <x v="4"/>
    <n v="3029"/>
    <s v="SLC (single-level cell) caching boosts write performance to quickly perform everyday tasks.|Shock-resistant and WD F.I.T. Lab certified for compatibility and reliability.|Ultra-low power-draw so you can use your laptop for longer periods of time.|Available in 2.5&quot;/7mm cased and M.2 2280 form factors to accommodate most PCs.|The free, downloadable Western Digital SSD Dashboard* lets you easily monitor the status of your drive. Includes a 3-year limited warranty so upgrading your storage is worry-free."/>
    <s v="AEKGNCGEX4A2YHHJVEYHG4WG4VUQ,AGYPRRDBRPAJTRKZM23GNNMLG4DA,AEOHHIVTTMTCKM4BGPQBFUR2P6OQ,AHROOB2PRQPJF3IOOZ3NSX7YKBSA,AHSVLMKLIMZE3DJNARIJVQJFF2OA,AGYRZSILDP3KYP7AYCCKCJPHTHMA,AHISCX6HUBKW7D2SZNRHWICDLTZA,AGWXKPC2SCHOJT4MMPDYBEP4WVCA"/>
    <s v="SHAHID SHAIKH,Amazon Customer,YUSUF A.,SEKHAR,THIYAGARAJA K,M M Singh,Amaresh chandra  barik,rathnakar"/>
    <s v="R1EFJNZ479B858,R2RW2HKD2AP8SI,R1C0OAF6VG7C6I,RVLHMAS6PSLC9,R2OWSR5QQ8ZBV2,R1O4UBO1Z22XD2,RDZVN2ZMIRT0Z,RUBFE0WN34MVP"/>
    <s v="WD not interrupt,good,Lightening fast,Package was good yet working fine. Need to check some more time,SDD for laptop,SSD + WD + attractive price,best product ,I personally recommend use best product.,Affordable price"/>
    <s v="WD only names ENJOYED PRODUCT,good,Speed is as it shows on package.Good one.Should be baught,Product was good, but delivery people behaviour was in RUDE and Reckless Manner. They simply throwing the packages. Even though I object that way of doing, they irrecklessly giving answers like &quot; we r throwing packages as it is, tell to anybody whom you want&quo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
    <s v="https://m.media-amazon.com/images/W/WEBP_402378-T2/images/I/31kFRC4fP6L._SY300_SX300_QL70_FMwebp_.jpg"/>
    <s v="https://www.amazon.in/Western-Digital-Green-240GB-Internal/dp/B09TMZ1MF8/ref=sr_1_339?qid=1672903012&amp;s=computers&amp;sr=1-339"/>
  </r>
  <r>
    <s v="B01D5H90L4"/>
    <s v="AmazonBasics - High-Speed Male to Female HDMI Extension Cable - 6 Feet"/>
    <x v="79"/>
    <n v="299"/>
    <n v="700"/>
    <n v="401"/>
    <n v="0.56999999999999995"/>
    <x v="0"/>
    <n v="0.42714285714285716"/>
    <x v="0"/>
    <x v="1"/>
    <x v="4"/>
    <n v="8714"/>
    <s v="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
    <s v="AGLYU2PCAJAWMX2SQ7Z44TQCOB5A,AGDRICXTUNSMXWXMHQLN6OCXUMLA,AGSXMG2VUWYJ37O2V2GTTXLBETQA,AFEWCMFADY4UQITWK5LT2T7RG4UA,AGWS7IVUSEUAAU7PS2FBIPJEDX3A,AF34BSUCKPG3GK6ZXXDGJ7VMWZCQ,AF6Z372PW3REL4X6S6TJC6Y3RLIQ,AHEF5MO5EL3COCLOZA23CFG4IKVQ"/>
    <s v="Vikas,Salil P.,PESI MEHTA,Dr.Sukhdev G. Punjabi,Satish Pasupuleti,Dr. N.,harry duggal,Nilesh"/>
    <s v="RJP1JLG2KKDYM,RBF9VE36ZHRYW,RK5XMFM6GJ9ZP,R39LNRL9C8WCMD,R13YBJ0OTSIBZ,R3SDFVG2YU1A0K,R2PZVYUJIMAYM5,R2CXLZ0YOR6NZU"/>
    <s v="Good cable,This amazon basics cable does the job perfectly well.,Good, sturdy cable,Necessary product connector HDMI,Best quality cable I have had,Male to Female HDMI Extension Cable,very nice wire,Ultimate connectivity.... Using more than couple of years..."/>
    <s v="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
    <s v="https://m.media-amazon.com/images/I/41BIgj-8fML._SY300_SX300_QL70_FMwebp_.jpg"/>
    <s v="https://www.amazon.in/AmazonBasics-High-Speed-Female-Extension-Cable/dp/B01D5H90L4/ref=sr_1_335?qid=1672909140&amp;s=electronics&amp;sr=1-335"/>
  </r>
  <r>
    <s v="B09FHHTL8L"/>
    <s v="Empty Mist Trigger Plastic Spray Bottle for Multi use 200ml Pack of 2"/>
    <x v="118"/>
    <n v="85"/>
    <n v="199"/>
    <n v="114"/>
    <n v="0.56999999999999995"/>
    <x v="0"/>
    <n v="0.42713567839195982"/>
    <x v="0"/>
    <x v="1"/>
    <x v="3"/>
    <n v="212"/>
    <s v="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
    <s v="AGV2QERVROHQ3E44IHQIUKCEEO3Q,AE7GOXE6DZEYGOHGHKUAODAOWECQ,AHNY4SVAISG2VQGF2Q4ADDFZIU3A,AHGCRVLMGOBN45HUKZJJX5WK2TMA,AGDLVWA7M4G3IWDMTUODZ2BQEBOQ,AGZNR56VGSBVUSPZ7ACSMX3FFFPA,AHDRIG7FTS342HRYFJSA2PVXEOTA,AF64JDHZPT4WFDN6FBVNFGIAQXQQ"/>
    <s v="Aadhityaa,Arif H.,Rajesh,priyanka chauhan,Sudhendu,Dr. Ngemu,Saranya,Customer"/>
    <s v="RI4YLH4V4IERV,R2THKSNJBC1AYW,R17K7CV4XKY9NU,RZHKJKK72JDBZ,R3GR6V9CYLXCTA,R2GO7U6SPLE8AJ,R2DJXMAU9UMPGI,R2FIRLO44T48YT"/>
    <s v="Not satisfied,Nice,Low quality,Amazing product,Best in its category,Very good sprayer,Good,Not sturdy"/>
    <s v="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
    <s v="https://m.media-amazon.com/images/W/WEBP_402378-T1/images/I/41Qu+vkjbcL._SY300_SX300_.jpg"/>
    <s v="https://www.amazon.in/Empty-Trigger-Plastic-Spray-Bottle/dp/B09FHHTL8L/ref=sr_1_430_mod_primary_new?qid=1672923613&amp;s=kitchen&amp;sbo=RZvfv%2F%2FHxDF%2BO5021pAnSA%3D%3D&amp;sr=1-430"/>
  </r>
  <r>
    <s v="B09H39KTTB"/>
    <s v="Remote Compatible for Samsung LED/LCD Remote Control Works with Samsung LED/LCD TV by Trend Trail"/>
    <x v="18"/>
    <n v="213"/>
    <n v="499"/>
    <n v="286"/>
    <n v="0.56999999999999995"/>
    <x v="0"/>
    <n v="0.42685370741482964"/>
    <x v="1"/>
    <x v="1"/>
    <x v="11"/>
    <n v="246"/>
    <s v="Soft &amp; Durable Keypad|Durable Quality, Rigid Body, Efficient Performance|Remotes are Quality Tested Before Shipment|Suitable with Samsung LED/LCD Tv without Smart Functions|please match image of your old remote with picture"/>
    <s v="AH2ZL3XW4QRBYIRYW5ILLXDH6A5Q,AG5EFWMU7ZA7UZV5X2B6KZPV4AJQ,AFORSYTI4AZVIRIMM3FZLNVMTYWA,AESO35ZBYCHLAWHSRFTJZGS5EDVQ,AG743FAA5YAG2Y2ORETMSE4FE6KA,AEEGO3RFZPTW2WUQBMW4S3SMZDEQ,AGVIYVV3N3TOZTZRNB5W5LOM7P4A,AGZ2G6SOXDGP7M5FUNMQZHSBJVHQ"/>
    <s v="Amazon Customer,Harish Devarahatti,Vids,Nachiket doshi,Mani,Vikas Dashpute,Amazon Customer,Hidam rosan singh"/>
    <s v="R344C7U6JUIR8M,R1H13BW2E325NO,R1LB6DCH3CVZ4M,R1CZD6C0CHJ2A9,R1Z01G5G30GIQ3,R1VMGF3IL5KE9D,RT44HXN50X2AN,R3E4TI9911D1M6"/>
    <s v="Nice product.... Works well... Satisfactory purchase....,Not original Samsung remote,Nice,Not a bad deal,very good,Plastic quality,Works perfect!,Work well"/>
    <s v="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
    <s v="https://m.media-amazon.com/images/W/WEBP_402378-T1/images/I/31KL5uYqVRL._SX300_SY300_QL70_FMwebp_.jpg"/>
    <s v="https://www.amazon.in/Remote-Compatible-Samsung-Control-Works/dp/B09H39KTTB/ref=sr_1_246?qid=1672909136&amp;s=electronics&amp;sr=1-246"/>
  </r>
  <r>
    <s v="B0B8CB7MHW"/>
    <s v="KNOWZA Electric Handheld Milk Wand Mixer Frother for Latte Coffee Hot Milk, Milk Frother for Coffee, Egg Beater, Hand Blender, Coffee Beater (BLACK COFFEE BEATER)"/>
    <x v="15"/>
    <n v="426"/>
    <n v="999"/>
    <n v="573"/>
    <n v="0.56999999999999995"/>
    <x v="0"/>
    <n v="0.42642642642642642"/>
    <x v="0"/>
    <x v="1"/>
    <x v="3"/>
    <n v="222"/>
    <s v="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
    <s v="AGK7PREKINHWXGPFNGY22DD3HBKA,AH4R4F2GBWKTYFEROXDJIFWWCTBA,AGCUJWCPKIL2XXCLVNXIIA7HHRRA,AGBHIIDMDAHDT54JKNQNZ4VK2S3A,AG3TNZMW4L6MIHXZG4BLGEXDGJPA,AFAK7LP652JWFHXYGYD6DRPSUTVA,AHLDPH6DDZRW4YJZSSOINP64R23Q,AFC3FOLK4BMVVGOHLENHL5ZUXK5Q"/>
    <s v="Deepak B.,Azhar s.,Yogesh Rajput,Amit V.,Maneesha Biju,hassan,Purvesh,Shweha"/>
    <s v="R18ND09BJJWOI1,R35PEU0UI25EJQ,R1PUXDH1YJ1C7P,R3MYQMWYBPFNCE,R27R9HRO9LGATW,R6VNO2JYF3N4U,R23OWJ2539E2YY,R20Z8QRT7O6F3H"/>
    <s v="Good product,Very nice product,The product Is good according to its rate,The product is nice in its working. The only issue is handling product.,Just 30 Seconds and frothy coffee ready.,Nice product,Ok product,The product is by far good"/>
    <s v="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
    <s v="https://m.media-amazon.com/images/I/51HzkPoNUzL._SX300_SY300_QL70_FMwebp_.jpg"/>
    <s v="https://www.amazon.in/Electric-Handheld-BLACK-COFFEE-BEATER/dp/B0B8CB7MHW/ref=sr_1_491?qid=1672923617&amp;s=kitchen&amp;sr=1-491"/>
  </r>
  <r>
    <s v="B09JN37WBX"/>
    <s v="Lint Remover Woolen Clothes Lint Extractor Battery Lint Removing Machine Bhur Remover"/>
    <x v="55"/>
    <n v="319"/>
    <n v="749"/>
    <n v="430"/>
    <n v="0.56999999999999995"/>
    <x v="0"/>
    <n v="0.42590120160213618"/>
    <x v="0"/>
    <x v="1"/>
    <x v="13"/>
    <n v="124"/>
    <s v="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
    <s v="AF4OLYBDMHJV5DUGONVIH7GU2V7Q,AEZNF3N52DQTHYBJ6ZKUG7UWXDIA,AHJ57SAHKACWMDHRDRNH5UXKQXRA,AH4FR3DUUHVLCFVUWCBTGF7BXQKQ,AFDFQBUFDOO44TCLCYJUSZFXRGBA,AH2JJHAQBJCR3JS2MWWMMOJ4JNPQ,AGMA33G2B4VFZS7GEQGKDFA7YM7Q,AESE5F7Z2OTRLIJKOPESC73ZQ72Q"/>
    <s v="Kewal k.,SANCHIT BHATIA,Akshit kumar,Hugu gupta,Amazon Customer,Ayush Kumar,Shubh kumar,Saundarya"/>
    <s v="R1XULCDQK9G8I7,RHPQ553ZWQIME,RNQB4SFH4DX7B,RMGGBMIVVTPJU,RDJVGMEMJEEZM,R11I303S1BQCT9,R1H7KY4OIM4XC3,R13OEY5VD2OOR7"/>
    <s v="good,Overall good product but got stop inbetween there is some gap for long term use.,Perfect,Useful,Must buy,Overall nice product,Good product,Amazing product"/>
    <s v="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
    <s v="https://m.media-amazon.com/images/W/WEBP_402378-T1/images/I/31g2BiAmVjL._SY300_SX300_QL70_FMwebp_.jpg"/>
    <s v="https://www.amazon.in/Remover-Clothes-Extractor-Battery-Removing/dp/B09JN37WBX/ref=sr_1_121?qid=1672923596&amp;s=kitchen&amp;sr=1-121"/>
  </r>
  <r>
    <s v="B07WKBD37W"/>
    <s v="ESnipe Mart Worldwide Travel Adapter with Build in Dual USB Charger Ports with 125V 6A, 250V Protected Electrical Plug for Laptops, Cameras (White)"/>
    <x v="174"/>
    <n v="425"/>
    <n v="999"/>
    <n v="574"/>
    <n v="0.56999999999999995"/>
    <x v="0"/>
    <n v="0.42542542542542544"/>
    <x v="0"/>
    <x v="1"/>
    <x v="6"/>
    <n v="2581"/>
    <s v="[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
    <s v="AGNE5T4E7SEMJUDM4COI6JBNJQBQ,AES63PZGZP33ZVO55CCO2WYML7NQ,AHQYGDH4CNFRYRTPCENNJNJHULTQ,AEMDF6YAXYO7WQUIAFGEULA7NWWQ,AFDV4H4KLTJ55TV4USUXZQ3SM47A,AHHGXR7CKVXIJ2ZT7XLLXW4DK7DQ,AEBMBHYSJBU324NU4URUAU4RHB2A,AEYMLF2UAU4DY2LCCDIDPFEIAAAA"/>
    <s v="Ehsan Ul Haq,Abhishek rajput,Nishant Malik,ruhi a.,jasmitha,Sunil W.,B. Bibo,monyag"/>
    <s v="R186EFJU37UPS6,R2KC2H7A99Y8J6,R25FE16IQR653P,R1Q6E8EBLHDKEC,RNH0MZ907JI2S,R18J8NK2242FA2,RC7ZMZ000I0FQ,R3LF4N05QHM907"/>
    <s v="Material not worth,Stable for use,Overall product is good,Durable, travel friendly,Adapter,Useful product for international travellers,Doubtful for Durability and sturdiness,very good product"/>
    <s v="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
    <s v="https://m.media-amazon.com/images/I/31w-19-3fSL._SY300_SX300_QL70_FMwebp_.jpg"/>
    <s v="https://www.amazon.in/ESnipe-Mart-Worldwide-Protected-Electrical/dp/B07WKBD37W/ref=sr_1_242?qid=1672903007&amp;s=computers&amp;sr=1-242"/>
  </r>
  <r>
    <s v="B09NNHFSSF"/>
    <s v="CP PLUS 2MP Full HD Smart Wi-fi CCTV Security Camera | 360° with Pan Tilt | Two Way Talk | Cloud Monitor | Motion Detect | Night Vision | Supports SD Card (Up to 128 GB) | Alexa &amp; Ok Google | CP-E21A"/>
    <x v="88"/>
    <n v="1999"/>
    <n v="4700"/>
    <n v="2701"/>
    <n v="0.56999999999999995"/>
    <x v="0"/>
    <n v="0.42531914893617023"/>
    <x v="1"/>
    <x v="1"/>
    <x v="8"/>
    <n v="1880"/>
    <s v="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
    <s v="AEJ4BLDMPXCI2I6X5JEA52RDVWJA,AH522PPGKMDYNI7VJSVJS3PJBORQ,AGDBGZ5L5LSR7BK7VXLGKV7JJ7WA,AEYVEEU5L6MIQNKW4FGQCANJ6IIQ,AEBYPM6SOKDZXXWGVKQO6QE3KARQ,AHNBGEVBOT7Y7J4Z5AWCSDX35DNA,AE47VUN3SIUKJIBG4MYPFIOCK5XA,AEYDGBWST4L35NTPWB2CS4IRZDVQ"/>
    <s v="Anshula Jain,J P Nagia,Humayun,Dr. Shahid Jibran,Jaspreet Kaur,avinash,Biju T.,Megha"/>
    <s v="R3LRHEV5RKBZQH,R9P75XMCRRIIA,R2CONBLYQT7R1K,R2GAWVA9AW8ERQ,R38DWVOKKMHUBK,R2W4X1BRWCBV9U,R1X9VVCTEHSYMY,R1KS2EJEP1K3AO"/>
    <s v="Great product,Excellent,Good one,Nice product,Its worth money,2 month,Good produot,Awesome"/>
    <s v="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
    <s v="https://m.media-amazon.com/images/I/21o8KsIQqRL._SY300_SX300_QL70_FMwebp_.jpg"/>
    <s v="https://www.amazon.in/CP-PLUS-Intelligent-Compatible-Communication/dp/B09NNHFSSF/ref=sr_1_316?qid=1672903011&amp;s=computers&amp;sr=1-316"/>
  </r>
  <r>
    <s v="B07VSG5SXZ"/>
    <s v="ZEBRONICS HAA2021 HDMI version 2.1 cable with 8K @ 60Hz, 4K @ 120Hz, eARC &amp; CEC support, 3D compatible, 2 meters length, 48Gbps max and Gold-plated connectors"/>
    <x v="79"/>
    <n v="637"/>
    <n v="1499"/>
    <n v="862"/>
    <n v="0.57999999999999996"/>
    <x v="0"/>
    <n v="0.42494996664442963"/>
    <x v="0"/>
    <x v="1"/>
    <x v="3"/>
    <n v="24"/>
    <s v="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
    <s v="AFWKYTQRPXNGB7RII7ZH7EABC7EA,AFKODCETW6PO3PQ7T2D6SFHRFB4A,AER7Q5G4K2TF5X74DYBJCEEQ3VZQ,AHWVJOF4IVRKFY6RJRSBQ2L6ZXQA,AGQNVTJBYS6YFCNDPYBR3HDTR3AA,AHKU2XWNLBBW2KOKNZIHMUNHUIXQ,AHJBBVKQXUKF5QSQASCVFPWQGSTA"/>
    <s v="Amazon Customer,Gowthami,Pradeep sp,RS,Dr akank,Bookcritics,K.Singh"/>
    <s v="R1YDBBZUKFOLJH,RN5RKOAR1MQZ7,R6GGJIECET8VX,R1VV21T3X0IM3E,R3VTU271LEFDVB,R39DMANE2FNG24,R14HS6TRQLTVE5"/>
    <s v="good,Worth product,Good quality,Very good HDMI 2.1 cable,Best hdmi 2.1 cable 8k 60hz / 4k 120hz,Did not like the quality and when connected I see a red color picture,Value for money  must buy it for eArc"/>
    <s v="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
    <s v="https://m.media-amazon.com/images/W/WEBP_402378-T2/images/I/31fpyR3mU4L._SX300_SY300_QL70_FMwebp_.jpg"/>
    <s v="https://www.amazon.in/Zeb-HAA2021-HDMI-Meter-Cable/dp/B07VSG5SXZ/ref=sr_1_177?qid=1672909133&amp;s=electronics&amp;sr=1-177"/>
  </r>
  <r>
    <s v="B0756CLQWL"/>
    <s v="Redgear Pro Wireless Gamepad with 2.4GHz Wireless Technology, Integrated Dual Intensity Motor, Illuminated Keys for PC(Compatible with Windows 7/8/8.1/10 only)"/>
    <x v="146"/>
    <n v="1699"/>
    <n v="3999"/>
    <n v="2300"/>
    <n v="0.57999999999999996"/>
    <x v="0"/>
    <n v="0.42485621405351337"/>
    <x v="0"/>
    <x v="1"/>
    <x v="1"/>
    <n v="25488"/>
    <s v="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
    <s v="AFR7NDA6QYOPSCNJIDXRDRHJIYXA,AHHCHJMZSYKSIE6TTZMRNSBE7WTQ,AFSPQFXDIKOSTXLMOGOBF4WR4SPA,AGHBP6BZR4HZMOMFJ7O2A22EAEWA,AHIPJJAVOME7HM7PQCZAEOJRLLSQ,AFYOIOJCLIUTH3O47WX3UURCJZ2A,AFHSGENEII3KZX2B4PUT7PN4E2AQ,AHAMQ4BF5OY7VBA7DZTCFBRK7QPA"/>
    <s v="Shafeer Pn,Sudhanshu S.,S U P E R M A N,Radhika V.,Amazon User.,rushikesh,Amazon Customer,Hrutik"/>
    <s v="R1CKJXFP143T9U,R31WPX3OC28CK7,R1S0S55YJ1UNXW,R1VQUWXWHW7F39,R2YJT6N81TWW2J,R3TY53243YFG8E,RFMQXL2EJSMQ9,R1ZD2CRP65AO8B"/>
    <s v="Value for money,Very good.,Overall good but very fragile! KEYS STOPPED WORKING AFTER 3 MONTHS,Got what I wanted,good,Recommended I used wired version,slightly overpriced but worth it.,Product"/>
    <s v="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
    <s v="https://m.media-amazon.com/images/W/WEBP_402378-T1/images/I/41n2MqMIH5L._SX300_SY300_QL70_FMwebp_.jpg"/>
    <s v="https://www.amazon.in/Redgear-Pro-Wireless-Gamepad-Black/dp/B0756CLQWL/ref=sr_1_162?qid=1672903002&amp;s=computers&amp;sr=1-162"/>
  </r>
  <r>
    <s v="B0BNLFQDG2"/>
    <s v="Longway Blaze 2 Rod Quartz Room Heater (White, Gray, 800 watts)"/>
    <x v="40"/>
    <n v="929"/>
    <n v="2199"/>
    <n v="1270"/>
    <n v="0.57999999999999996"/>
    <x v="0"/>
    <n v="0.42246475670759437"/>
    <x v="1"/>
    <x v="1"/>
    <x v="11"/>
    <n v="4"/>
    <s v="Power Consumed: 800 W"/>
    <s v="AFVRAZD6HB5ALMMLJRZYAA45RKFQ,AGUO5ELH4U5ORQ4F4NYJQNZNTX3A,AEKTWPXEMR5QE53HL2AV2SVFK2SQ"/>
    <s v="Amit,Chahat Goyal,Gurpiyar Singh"/>
    <s v="R34GHCVBN6M7BX,R3OA62LXAITW86,R3YGN1PYLTA95"/>
    <s v="Ok product,Worth buying product,Must buyyyyy"/>
    <s v="2 rods can not be switched seperately, selecting 1 rod always switches on the top rod.,,"/>
    <s v="https://m.media-amazon.com/images/W/WEBP_402378-T1/images/I/51y3Y6qZScL._SY300_SX300_QL70_FMwebp_.jpg"/>
    <s v="https://www.amazon.in/Longway-Blaze-Quartz-Heater-White/dp/B0BNLFQDG2/ref=sr_1_368?qid=1672923611&amp;s=kitchen&amp;sr=1-368"/>
  </r>
  <r>
    <s v="B081B1JL35"/>
    <s v="CSI INTERNATIONAL® Instant Water Geyser, Water Heater, Portable Water Heater, Geyser Made of First Class ABS Plastic 3KW (Red)"/>
    <x v="100"/>
    <n v="1049"/>
    <n v="2499"/>
    <n v="1450"/>
    <n v="0.57999999999999996"/>
    <x v="0"/>
    <n v="0.41976790716286516"/>
    <x v="1"/>
    <x v="1"/>
    <x v="11"/>
    <n v="63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GPO6ZBQ2HPAKJULWTNQSP7FOBZQ,AGMACNXEDN7CAJXDCMPUZW3MO5GQ,AG7VZ4KBXNGIBZMW6Y7H5AU4T7LQ,AFP2TFQ26IBNKAWREZ34ERZBUTVQ,AEGLSZQOSLV77Z3RYDNKQ4DHO7OA,AHVKTMZNCOGSHMV4QI3OZCGK2J6Q,AE2IPM7LGWZM72PWXD7DG2OJAEJQ,AHMWLA3HDZGMRYZNHFWY7FWZ7BZA"/>
    <s v="Dhamotharan,SHEIK UMAR FAROOK.G,Amazon Customer,Chandhana,Vasanth,Siva,Md. Aftab alam,Subhani"/>
    <s v="RWIX4QGK0HB47,R2U607V82KC6LR,R34XJ1XQ2W72IB,R1IGS6R7QZHIL3,R24GH90H9QAC3X,R2CGSX3HLMIJZL,R1N6Y6SLVTC950,R2HZOPWZKCIJXD"/>
    <s v="Nice products,Compact,Items is not good because it's tap is not good for output,Good,Good Product,Not suitable,I liked good product,So nuc"/>
    <s v="https://m.media-amazon.com/images/I/61PfDZp8UzL._SY88.jpg,Easy to use,Items tap is not good for users,Very good 😊,Value for money, working fine,It is not suitable for my tap,I liked..so product good. So happy amazon.. Liked amazon products provided Sum like this,"/>
    <s v="https://m.media-amazon.com/images/I/41NJizePolL._SX300_SY300_QL70_FMwebp_.jpg"/>
    <s v="https://www.amazon.in/CSI-INTERNATIONAL%C2%AE-Instant-portable-Plastic/dp/B081B1JL35/ref=sr_1_332?qid=1672923609&amp;s=kitchen&amp;sr=1-332"/>
  </r>
  <r>
    <s v="B0836JGZ74"/>
    <s v="CSI INTERNATIONAL® Instant Water Geyser, Water Heater, Portable Water Heater, Geyser Made of First Class ABS Plastic 3KW (White)"/>
    <x v="100"/>
    <n v="1049"/>
    <n v="2499"/>
    <n v="1450"/>
    <n v="0.57999999999999996"/>
    <x v="0"/>
    <n v="0.41976790716286516"/>
    <x v="1"/>
    <x v="1"/>
    <x v="7"/>
    <n v="32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FEJIT5UQ3HEOL3DZC6L6KYRV3DQ,AH2J64YFD3HW5OV56YJNQLBQ7XIA,AEPVJN4BS557OWQY7AGNBVHR2H4Q,AEPI6CAH4T4LF32FXJI33XSGKVXQ,AHOVCDT2KUT7CNKNFGBXKUMKXRWQ,AEGORIFOSXK3ZKHWQYU6C7D5XKRA,AFHCZWXABRKQE6YBEDF2G5OEYQXQ,AGWLDQYVEJM4TCX2OZILNDABY7UA"/>
    <s v="Customer,Krishnendu halder,product user,Seena Geetha,veerendra sahu,Ajeet singh,Philip Alat,Ranvir Singh"/>
    <s v="R1EHLWVCNS1GYC,R12TMIZDRWREBE,R77IQG19KY16L,R3V9KCNAJ0PXQ,R2MAC7AI6X08LW,R17D4S6KU2SOBU,R1QO6EVD5EQ2MJ,R3FUW4VZQRFKQ5"/>
    <s v="Ok product but not for winter,Easy to use,There's no support for the product . You will not get the warranty.,👌👌👌,Value for money,Good,Good,Quality of the product is not as I expected."/>
    <s v="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
    <s v="https://m.media-amazon.com/images/W/WEBP_402378-T2/images/I/41AQNOLe6GL._SX300_SY300_QL70_FMwebp_.jpg"/>
    <s v="https://www.amazon.in/CSI-INTERNATIONAL%C2%AE-Instant-portable-Plastic/dp/B0836JGZ74/ref=sr_1_274?qid=1672923606&amp;s=kitchen&amp;sr=1-274"/>
  </r>
  <r>
    <s v="B002PD61Y4"/>
    <s v="D-Link DWA-131 300 Mbps Wireless Nano USB Adapter (Black)"/>
    <x v="68"/>
    <n v="507"/>
    <n v="1208"/>
    <n v="701"/>
    <n v="0.57999999999999996"/>
    <x v="0"/>
    <n v="0.41970198675496689"/>
    <x v="0"/>
    <x v="1"/>
    <x v="3"/>
    <n v="8131"/>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I/31+NwZ8gb1L._SX300_SY300_.jpg"/>
    <s v="https://www.amazon.in/D-Link-DWA-131-Wireless-Adapter-Black/dp/B002PD61Y4/ref=sr_1_50?qid=1672909126&amp;s=electronics&amp;sr=1-50"/>
  </r>
  <r>
    <s v="B0B8ZM9RVV"/>
    <s v="Zuvexa Egg Boiler Poacher Automatic Off Steaming, Cooking, Boiling Double Layer 14 Egg Boiler (Multicolor)…"/>
    <x v="111"/>
    <n v="419"/>
    <n v="999"/>
    <n v="580"/>
    <n v="0.57999999999999996"/>
    <x v="0"/>
    <n v="0.4194194194194194"/>
    <x v="0"/>
    <x v="1"/>
    <x v="4"/>
    <n v="227"/>
    <s v="egg boiler have Compatible design with new appearance makes for a great gift for your family and friends|Special Feature: Anti Dry Safety Protection || Less Noise || Stainless Steel And Anti Scald Design || 14 Eggs Capacity Removable Tray White"/>
    <s v="AGATYIKGAWO26SQJ7K7TDN2LFUSQ,AFRJHB6VXULSM53VYU5TBJL3F62Q,AEUJCWHLY4ZE4YHU5HVUSHLTKNTA,AGLD2LXDWUQZSZDFC3U7H6N3VFAQ,AHS4FBZAI7M2PJ5BAYWJDCIB3I6Q,AF5XD4J2O3Y5AVWNBSHPYLPQXQNA,AFR5OERHAWKGE5BFDJ5FVFKGGXQQ,AGANY4HWSF32KZFVMOTNULK2RQBQ"/>
    <s v="Nishant sharma,E VEERESH,Nimish Sharma,Chandrasekhar K.,Nilofer A.,Ilavarasi,Vijay Naiknaware,Harshavardhan"/>
    <s v="R3LK3T3R4O8FU7,RGKDXCG824W5,R32ISLP60XI7WG,R3HCQZ8VAQXLAM,R21NKRX5SKSE3,R1JCAOH6CT4ZDX,RBPCGQGUPOSY,R23PLPS8OE8OR6"/>
    <s v="It is very good product value for your money go for it and save some money,Nice,Easy ro use for children as well,Less time more work,Must buy 😊 I would recommend just go for it,Super fast,No need to wait for a long time,It's a good product"/>
    <s v="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
    <s v="https://m.media-amazon.com/images/W/WEBP_402378-T1/images/I/31RZz5dsEVL._SX300_SY300_QL70_FMwebp_.jpg"/>
    <s v="https://www.amazon.in/Zuvexa-Poacher-Automatic-Steaming-Multicolor/dp/B0B8ZM9RVV/ref=sr_1_340?qid=1672923610&amp;s=kitchen&amp;sr=1-340"/>
  </r>
  <r>
    <s v="B08DCVRW98"/>
    <s v="SoniVision SA-D10 SA-D100 SA-D40 Home Theater Systems Remote Compatible with Sony RM-ANU156"/>
    <x v="18"/>
    <n v="209"/>
    <n v="499"/>
    <n v="290"/>
    <n v="0.57999999999999996"/>
    <x v="0"/>
    <n v="0.41883767535070138"/>
    <x v="0"/>
    <x v="1"/>
    <x v="6"/>
    <n v="479"/>
    <s v="Please Match The Image With Your Existing Remote Before Placing The Order|Best Quality Plastic Body.Soft Rubber Keypad.|All Products are checked by Testing machine Before Shipment.|Before Use Please Use New Battery|Compatible Device: SA-D10 SA-D100 SA-D40 Sony Home Theater."/>
    <s v="AG4UNVU75Q7SYSAHMQ7XNPAM4Y2A,AES2BOVWXLI3RTOPQEKH3GCKANDQ,AHJ2PBZMYKYL5ZIS3RYNY5RQF5OA,AF3O4UMEWVEAG2555RB7QRZJ3V3Q,AEGSHUH24XRRJI6CKUBKUFVWIQCQ,AH7CBBXDYLF6D4NECP6UOHAD3DJQ,AGKUMIAJEBVE47SWGKSTRQIXQXCQ,AFSKSM4D23GMJJPYXOHYTH25FQQA"/>
    <s v="ravindra,Thrinath,PD,Prashant,Amazon Customer,Amazon Customer,Dinesh K.,Vijaya Kumar Rasala"/>
    <s v="R2U46UVD4IRLY7,RCZUJPVI3RK1S,R3LXC8533HTPVS,R34H8D7WJ570X3,R71E1FO9JA0SZ,R2EQ2SIE31EKP,R181JO933138UE,R16SAN9HROV4HS"/>
    <s v="Better than original sony remote control,Good delivery time,Recommend to buy,Value for money but with other considerations,Excellent,Good,Superb,Excellent product!! Works well"/>
    <s v="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
    <s v="https://m.media-amazon.com/images/W/WEBP_402378-T1/images/I/31h559f7EaL._SX300_SY300_QL70_FMwebp_.jpg"/>
    <s v="https://www.amazon.in/SoniVision-SA-D100-Theater-Compatible-RM-ANU156/dp/B08DCVRW98/ref=sr_1_247?qid=1672909136&amp;s=electronics&amp;sr=1-247"/>
  </r>
  <r>
    <s v="B0B2DJDCPX"/>
    <s v="SWAPKART Fast Charging Cable and Data Sync USB Cable Compatible for iPhone 6/6S/7/7+/8/8+/10/11, 12, 13 Pro max iPad Air/Mini, iPod and iOS Devices (White)"/>
    <x v="1"/>
    <n v="209"/>
    <n v="499"/>
    <n v="290"/>
    <n v="0.57999999999999996"/>
    <x v="0"/>
    <n v="0.41883767535070138"/>
    <x v="1"/>
    <x v="1"/>
    <x v="2"/>
    <n v="536"/>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87?qid=1672909128&amp;s=electronics&amp;sr=1-87"/>
  </r>
  <r>
    <s v="B0B3DV7S9B"/>
    <s v="EN LIGNE Adjustable Cell Phone Stand, Foldable Portable Phone Stand Phone Holder for Desk, Desktop Tablet Stand Compatible with Mobile Phone/iPad/Tablet (Black)"/>
    <x v="175"/>
    <n v="209"/>
    <n v="499"/>
    <n v="290"/>
    <n v="0.57999999999999996"/>
    <x v="0"/>
    <n v="0.41883767535070138"/>
    <x v="1"/>
    <x v="1"/>
    <x v="7"/>
    <n v="104"/>
    <s v="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
    <s v="AGY4ILCL5CCENO25T2FOKOESHJTQ,AH32DGGWA7EAENDTHYGGGHBVNQPQ,AFNU4IC55QLKRUH3HO4F5Q3IFMMA,AGOUFAD56YMVQOAFUWLW3XFVWX4Q,AFSM54B2B2VV367PWSU7PU6PE4HA,AGFXR3KSCZMQCGC4PF6KV4YYBI5A,AF7767UQSOLO562YELBYVK7LKB4Q,AE3DUU4DR7FZFATXB6EAXVQ2XXHA"/>
    <s v="Sheetal,DADA,Tanmay,Bala chalapathi,hamid,MOHAMED ISMAIL,Rohit,Chandni verma"/>
    <s v="R3M6TF2LH1H23Q,RT3G3MB3U8LC1,R3GU8IR94309OK,R2LWF5MF37BRFN,R16HGOYD8RITO8,RS7K2VARSRPPH,R29RY4BYVG8N55,R1WPHPSV5DKHQJ"/>
    <s v="Ok but not bad,Good stand but not quality product,Not so good,Low quality,Worth and good quality,Very useful,Very use ful and easy to carry,I like the product"/>
    <s v="Lital bit ok,Good design but china product,It changes the angle and gets loose in a few days only,Very poor quality,It's worth and good quality,Very good quality,,I like the quality of the phone holder its amazing"/>
    <s v="https://m.media-amazon.com/images/I/416n3nd4MhL._SY300_SX300_QL70_ML2_.jpg"/>
    <s v="https://www.amazon.in/EN-LIGNE-Adjustable-Tabletop-Compatible/dp/B0B3DV7S9B/ref=sr_1_293?qid=1672895835&amp;s=electronics&amp;sr=1-293"/>
  </r>
  <r>
    <s v="B09MT94QLL"/>
    <s v="Havells Glaze 74W Pearl Ivory Gold Ceiling Fan, Sweep: 1200 Mm"/>
    <x v="87"/>
    <n v="1999"/>
    <n v="4775"/>
    <n v="2776"/>
    <n v="0.57999999999999996"/>
    <x v="0"/>
    <n v="0.4186387434554974"/>
    <x v="0"/>
    <x v="1"/>
    <x v="1"/>
    <n v="1353"/>
    <s v="Hplv Motor For Superior Air Delivery Even At A Low Voltage Of 180V|Colour: Pearl Ivory Gold|Voltage: 220-240 V|Speed: 390 Rpm"/>
    <s v="AHF4QZVKU6HOKT3PM4JVK5LGQAWQ,AHM535GPAPUDBMUOQBNMCK4ZSUVA,AFC2EEGVUB34NVHUXNS7YZDA7JDA,AE67YDKU344VENVLFVSPVZAG7AUQ,AHJ4FPXTAZFVCFSS6452K77MSNGQ,AHLPEYRZGYC6EPS5DFTS4GKZGTQA,AFFTNLRTAYIQKHV7UYHDHCA5X54A,AECO4Q5ZTTJ4UWRTXXESCF2BZD3Q"/>
    <s v="I am patel,ARAVIND RAJA R,deep,PATIL,sarfraz newaz,Md Shadab Eqbal,Akshay vijayvergiya,MR DEBABRATA GHOSH"/>
    <s v="R1DIZ1VVBM3XF3,R3RUTUF4VKRG87,R3BKZ1CNXYB14D,R3375SVOFCYTFF,R1EYL0456QZ6TD,R7Q0TY2ZGMMIN,R2TFE2JWK585DQ,ROSY5BMO160S8"/>
    <s v="Nice product in this range,After 3 month of using ,,observed decorative ,less noise upto medium speed ,overall OK .,Best product,need to improve on noise,Good fan,Good,Noisy,Value for money spent"/>
    <s v="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
    <s v="https://m.media-amazon.com/images/W/WEBP_402378-T2/images/I/21SHZOWOynL._SX300_SY300_QL70_FMwebp_.jpg"/>
    <s v="https://www.amazon.in/Havells-Glaze-Pearl-Ivory-Ceiling/dp/B09MT94QLL/ref=sr_1_217?qid=1672923601&amp;s=kitchen&amp;sr=1-217"/>
  </r>
  <r>
    <s v="B097R45BH8"/>
    <s v="Bajaj New Shakti Neo 15L Vertical Storage Water Heater (Geyser 15 litres) 4 Star BEE Rated Heater For Water Heating with Titanium Armour, Swirl Flow Technology, Glasslined Tank (White), 1 Yr Warranty"/>
    <x v="85"/>
    <n v="5499"/>
    <n v="13150"/>
    <n v="7651"/>
    <n v="0.57999999999999996"/>
    <x v="1"/>
    <n v="0.41817490494296577"/>
    <x v="0"/>
    <x v="1"/>
    <x v="1"/>
    <n v="6398"/>
    <s v="Copper element with efficient longer life|Suitable for 8 bar pressure|Unique Weldfree joint in outer metal body|It comes with Titanium glass lined enamel coated mild steel tank|Installation is not provided free by the brand"/>
    <s v="AF4RZTGOIDIWKKEFQWE3PIURRV2Q,AG4ATWAPS6UTAKDEZLP43YRIHKVQ,AG7WPF7DVFD23RMJ7UATEGMI6ASQ,AGQDAPNRFPKXPBX7IO6D5PZ5U6WA,AHHIYGP3CYZMZCQ75JLV6FKKXFYQ,AEONAJKQPOJFD47DLBXAD656UMPQ,AFVVQAUFB2HFUQO6U752FCLT53RQ,AFJXMQS4GNTUM3XD54H5AH62S7XQ"/>
    <s v="Arijit,RED DEVIL,Nirab,Ritesh Srivastava,Amazon Customer,MUTHUKANNAN R,Y VSREDDY,Shashank Verma"/>
    <s v="R3F6A5JNIS8BKN,RJIVL7YN5KMKL,R5B8NDUDBMN6W,R23GKZFUJMY8QV,RDYVX68OZFVLI,R1LP0ND0ZDZGGH,R2TF08PD7O9XTJ,R1IDV66IOQUN6C"/>
    <s v="Overall good performance,No things,Nice product,Good deal with Bajaj . It compact &amp; less area coverage.,GOOD,Fast delivery,Not working,Quality product at affordable price"/>
    <s v="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
    <s v="https://m.media-amazon.com/images/I/31U-ACCgQ1L._SX300_SY300_QL70_FMwebp_.jpg"/>
    <s v="https://www.amazon.in/Bajaj-Shakti-Heater-Multiple-Safety/dp/B097R45BH8/ref=sr_1_30?qid=1672923592&amp;s=kitchen&amp;sr=1-30"/>
  </r>
  <r>
    <s v="B08H673XKN"/>
    <s v="Morphy Richards Icon Superb 750W Mixer Grinder, 4 Jars, Silver and Black"/>
    <x v="57"/>
    <n v="3249"/>
    <n v="7795"/>
    <n v="4546"/>
    <n v="0.57999999999999996"/>
    <x v="1"/>
    <n v="0.41680564464400255"/>
    <x v="0"/>
    <x v="1"/>
    <x v="1"/>
    <n v="4664"/>
    <s v="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
    <s v="AGQFZAOQEKMAPWYU6U2R2SHO6S4A,AFLUP455XO2GOJYE3C6XS4OZJHNQ,AFBWIN5UT4RIRQENPJAL62AWUMIQ,AHEAXFPNYXFMJKRYN2HHVOOMTHSA,AHHM6EU3UYNVBOLWRFDKBI5BV4TA,AHMJFSNRDRGIRQDWA2YMWQOAPU2Q,AFC6F6TV4AYJGDZABEJF7CBILGFQ,AFIMXZ6IJBTM5TLCPTDUL5YL6ETQ"/>
    <s v="vignesh,Rajesh Babar,BASANT,Shweta,Randomsurfer,PRAKASH KUMAR,HOTEL S.,Pushpam choudhary"/>
    <s v="RICLGKGN5RFBD,RQV7WIBD0GS06,R25UI50GV8IC8H,R2LFQN3J98VK9K,R1ATYWNQEP9IRU,R1OKGK70LYSD46,R2LV882ASO4EJM,R1J8XIRST0HDN6"/>
    <s v="Superb,Quite efficient,Go for it,Very nice,Noisy but works good.,Powerful grinding,Satisfied for the time being.,Solid purchase"/>
    <s v="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
    <s v="https://m.media-amazon.com/images/I/417XNLkkFRL._SX300_SY300_QL70_FMwebp_.jpg"/>
    <s v="https://www.amazon.in/Morphy-Richards-Icon-Superb-Grinder/dp/B08H673XKN/ref=sr_1_206?qid=1672923601&amp;s=kitchen&amp;sr=1-206"/>
  </r>
  <r>
    <s v="B094JB13XL"/>
    <s v="Noise ColorFit Ultra Smart Watch with 1.75&quot; HD Display, Aluminium Alloy Body, 60 Sports Modes, Spo2, Lightweight, Stock Market Info, Calls &amp; SMS Reply (Space Blue)"/>
    <x v="92"/>
    <n v="2499"/>
    <n v="5999"/>
    <n v="3500"/>
    <n v="0.57999999999999996"/>
    <x v="1"/>
    <n v="0.41656942823803966"/>
    <x v="0"/>
    <x v="1"/>
    <x v="3"/>
    <n v="38879"/>
    <s v="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YBVJ+UTxL._SY300_SX300_.jpg"/>
    <s v="https://www.amazon.in/Noise-ColorFit-Bezel-Less-TruView-Display/dp/B094JB13XL/ref=sr_1_365?qid=1672903013&amp;s=computers&amp;sr=1-365"/>
  </r>
  <r>
    <s v="B09NC2TY11"/>
    <s v="Noise ColorFit Ultra Buzz Bluetooth Calling Smart Watch with 1.75&quot; HD Display, 320x385 px Resolution, 100 Sports Modes, Stock Market Info Smartwatch for Men &amp; Women (Olive Green)"/>
    <x v="92"/>
    <n v="2499"/>
    <n v="5999"/>
    <n v="3500"/>
    <n v="0.57999999999999996"/>
    <x v="1"/>
    <n v="0.41656942823803966"/>
    <x v="0"/>
    <x v="1"/>
    <x v="3"/>
    <n v="5852"/>
    <s v="Bluetooth calling: Stay connected with the world, dial from recent call history and favourites.;1.75&quot;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quot;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
    <s v="AHI7MFQMUC5N6DRDGTYZPAKPWF2A,AF4YTGSRB6V6GKOASPKQOXBSV5WQ,AG4HJD7JUH5N2VD35E4V6VT7GLMQ,AEXQDRMTF5ZQUUSHS7BCNNYOKRQQ,AHTQKY3RQLPSFW44ZP7BN6BCKGAQ,AEFUKUMHKDI2O3TFN7HKNZIP4Y3A,AESLA7XGMFNAM724AWVRLZHL376A,AHI2K2FYRC2LPTJ3RLMDZEEDTPUQ"/>
    <s v="Sasmita Chopdar,Manas Mishra,Atul kumar,Rudra Pratap Singh,Harshad Bhairamadgi,Manoj Yadav,Gyannidhi prasad,Lokesh kumar"/>
    <s v="R3K08458ILZK0F,R3OJTSZV57IWTC,R1DLM3QOLR43NS,R3N1UVS0VJ5GTV,R1LVGTLDN1T30E,R20R8KWXWTCHQ2,R2MOJO4ZT07XX7,R16TO2UAY38GXA"/>
    <s v="Good quality,Bindaas watch,Good,Must buy,The LCD display is much better than shown in images or videos,Love to Noise Brand,Good product battery backup good,Nice one"/>
    <s v="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
    <s v="https://m.media-amazon.com/images/W/WEBP_402378-T1/images/I/410jqIm0YoL._SX300_SY300_QL70_FMwebp_.jpg"/>
    <s v="https://www.amazon.in/Noise-ColorFit-Bluetooth-Resolution-Smartwatch/dp/B09NC2TY11/ref=sr_1_305?qid=1672903010&amp;s=computers&amp;sr=1-305"/>
  </r>
  <r>
    <s v="B0B5GF6DQD"/>
    <s v="Noise Agile 2 Buzz Bluetooth Calling Smart Watch with 1.28&quot; TFT Display,Dual Button,in-Built Mic &amp; Speaker,AI Voice Assistant, Health Suite,in-Built Games, 100 Watch Faces-(Jet Black)"/>
    <x v="92"/>
    <n v="2499"/>
    <n v="5999"/>
    <n v="3500"/>
    <n v="0.57999999999999996"/>
    <x v="1"/>
    <n v="0.41656942823803966"/>
    <x v="1"/>
    <x v="1"/>
    <x v="11"/>
    <n v="828"/>
    <s v="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
    <s v="AE5DHPL6NSPL4NZU5YM6P2U67ZSQ,AFGLK3RB6EJGURQ7WAJ5OCSYZVZQ,AHCEM32SEYJBW2IHJIAF62AVK4VQ,AGUP3L3UQTAMC3O7ML4OKIQMZJGA,AGZWO6D4BGO7B4PZ57VBFVKYARIQ,AGZTEQUP744MNZ7EOTLOHQSA6CWA,AFTKUCFRMCTXZQTTCJZLOSNFVTDQ,AFUVA7UIKBWGLYUMDJ5AUS64V2QA"/>
    <s v="Amazon Customer,Harshil Sheth,Aman Verma,Nitendra Rohit,Prerana Wagle,Sreenadh Raveendran,Jaiba,Rashmi"/>
    <s v="RPGI8FD8L5XJ6,R36XGTWLTTWPKY,R11S82IA4CCOBF,R2N5BCWW3L6N61,R368GSXQQ4XZOQ,R2IX7Y214VQ393,R3E53UMP67OLFQ,R1A09WDPBYAYY5"/>
    <s v="Noise,Nice watch',DeezNuts are important,Noise,Noise,Good 👍,Noice,Noise"/>
    <s v="Only issue I've had is battery life.Rest it is a great product.,Very nice watchNice touch,ok.,Nice,Good product,Battery back up need to be improved... Remaining all features are good...,Ai is not working properly,Watch is good ..but I had battery issue and alarm issues"/>
    <s v="https://m.media-amazon.com/images/I/41DgrxyBPTL._SX300_SY300_QL70_ML2_.jpg"/>
    <s v="https://www.amazon.in/Noise-Bluetooth-Calling-Display-Assistant/dp/B0B5GF6DQD/ref=sr_1_238?qid=1672895814&amp;s=electronics&amp;sr=1-238"/>
  </r>
  <r>
    <s v="B08TGG316Z"/>
    <s v="10k 8k 4k HDMI Cable, Certified 48Gbps 1ms Ultra High Speed HDMI 2.1 Cable 4k 120Hz 144Hz 2k 165Hz 8k 60Hz Dynamic HDR ARC eARC DTS:X Compatible for Mac Gaming PC Soundbar TV Monitor Laptop PS5 4 Xbox"/>
    <x v="79"/>
    <n v="999"/>
    <n v="2399"/>
    <n v="1400"/>
    <n v="0.57999999999999996"/>
    <x v="0"/>
    <n v="0.41642350979574821"/>
    <x v="0"/>
    <x v="1"/>
    <x v="13"/>
    <n v="3664"/>
    <s v="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
    <s v="AFO7T5DJCA34LXNLPEMNTUPHBA3Q,AEOKQXQO42VI27RS7S6H6RDJTJWQ,AGMHQJ2A77R33DA4XP3ZHYOMOTHQ"/>
    <s v="Mandar Joglekar,Vasanth,Well person"/>
    <s v="R1482M3Z6TF62M,RX9ISCNT5KUMA,RY1MX82BJD2VD"/>
    <s v="Fantastic Ultra High Speed HDMI cable,Amazing product,Regarding cable"/>
    <s v="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
    <s v="https://m.media-amazon.com/images/W/WEBP_402378-T1/images/I/41+AJMzMo7L._SX342_SY445_.jpg"/>
    <s v="https://www.amazon.in/Cable-Certified-48Gbps-Ultra-Dynamic/dp/B08TGG316Z/ref=sr_1_156?qid=1672909131&amp;s=electronics&amp;sr=1-156"/>
  </r>
  <r>
    <s v="B07T9FV9YP"/>
    <s v="Redgear Cloak Wired RGB Wired Over Ear Gaming Headphones with Mic for PC"/>
    <x v="109"/>
    <n v="749"/>
    <n v="1799"/>
    <n v="1050"/>
    <n v="0.57999999999999996"/>
    <x v="0"/>
    <n v="0.41634241245136189"/>
    <x v="0"/>
    <x v="1"/>
    <x v="6"/>
    <n v="13199"/>
    <s v="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
    <s v="AFZ7BSWDEUCVHARR4CX2UCO5VZEA,AHFKTS4EHCDCYQS425TALOSRSNHQ,AF65MIICMJTPBXOMJVXMRXJO564A,AEUDRXQAIOQFAJMC2HXHA5I726VA,AGHNUCRUYQXMP4652XV7ZVK5DPMQ,AFJQ6LWTWGENRRJXZLWWX27YREJA,AFWKRJGICXU2EXDCHLR5AXVCMQEA,AHFOGTDIQHP3LINYF4EQOBZ6GKZQ"/>
    <s v="RUPESH BISHT,Sinoj Mullangath,Charles,Sanjeev Khurana,Dhruvil,Pradeep,Tcr,JULFIKKAR MONDAL,CM"/>
    <s v="R1VOPN2U7TR5UG,RCVPU4XZ7O68C,R3AAGR6XT4RZOC,R1D1CF1TVUQET4,R2ICO6IKYO6I6A,R2JZS7D3SMFU1T,R3FZTFENXGCM9,R3TK26WSQHBGNK"/>
    <s v="Worthful if offered under 800 INR,Good budget headphone,Excellent headset,Value for money,Not satisfied,The Economical HeadSet,Good Product in Low price,Overall good but not upto the mark"/>
    <s v="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
    <s v="https://m.media-amazon.com/images/W/WEBP_402378-T1/images/I/41EJrZlo0UL._SX300_SY300_QL70_FMwebp_.jpg"/>
    <s v="https://www.amazon.in/Redgear-Cloak-Gaming-Headphones-Microphone/dp/B07T9FV9YP/ref=sr_1_400?qid=1672903014&amp;s=computers&amp;sr=1-400"/>
  </r>
  <r>
    <s v="B07CWNJLPC"/>
    <s v="AmazonBasics Double Braided Nylon USB Type-C to Type-C 2.0 Cable Smartphone (Dark Grey, 3 feet)"/>
    <x v="1"/>
    <n v="499"/>
    <n v="1200"/>
    <n v="701"/>
    <n v="0.57999999999999996"/>
    <x v="0"/>
    <n v="0.41583333333333333"/>
    <x v="0"/>
    <x v="1"/>
    <x v="0"/>
    <n v="5451"/>
    <s v="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Gud data cabel....,Very good USB C TO USB C Cable .The one does not entangle to develop fold leading to cracks and cuts,Best,Rigid and high quality,Super durable,Great i have been using for 6 month"/>
    <s v="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I/41sNnS4Rl7L._SX300_SY300_QL70_FMwebp_.jpg"/>
    <s v="https://www.amazon.in/AmazonBasics-Double-Braided-Nylon-Type-C/dp/B07CWNJLPC/ref=sr_1_204?qid=1672909134&amp;s=electronics&amp;sr=1-204"/>
  </r>
  <r>
    <s v="B07R99NBVB"/>
    <s v="Gizga Essentials Cable Organiser, Cord Management System for PC, TV, Home Theater, Speaker &amp; Cables, Reusable Cable Organizer for Desk, WFH Accessories, Organizer Tape Roll, Reusable Cable Ties Strap"/>
    <x v="176"/>
    <n v="249"/>
    <n v="599"/>
    <n v="350"/>
    <n v="0.57999999999999996"/>
    <x v="0"/>
    <n v="0.41569282136894825"/>
    <x v="0"/>
    <x v="1"/>
    <x v="5"/>
    <n v="5985"/>
    <s v="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
    <s v="AEG6NCZPUEEC3YY267IS3YMFRBWA,AE3S562OZDGHRXCXEO6AXOU3W5AQ,AE4ENCSAVBVYJVFC3GMNMRDSD2KA,AFREKZH5BGM747DB57WHR4RTR3QA,AEIFPFERCLDOHEDLTL4AT54MGQYQ,AEEGGAYRYXP6RHFL64B5MD5RVOKA,AGB7JIFSP63DCBEXSQJ7NV4QOYMQ,AGTVC53G6H2H6XPYPMPKWPVMEYNQ"/>
    <s v="Dhineshkumar,Amazon Customer,Ankit Kumar Singh,Pranay,Harshith,Amazon Customer,M M M,E R"/>
    <s v="R3L1T1SL8IC3UH,R250EC6F25GMQ2,R394W20XOQRZP5,R2QGR6SJBD2P9Z,R186IO80N0J27F,R87MN20OCTGUO,R371GCMZMTM6ZS,R2ELNQ06PADW2K"/>
    <s v="Very useful product to organize cable,Great, but a piece missing,Must Have for WFH Setup,Value,Exactly what I expected,Great product with a neat finish,Love it . Little Expensive but can't complain,Very useful product"/>
    <s v="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
    <s v="https://m.media-amazon.com/images/I/51llGK9TR+L._SY300_SX300_.jpg"/>
    <s v="https://www.amazon.in/Essentials-Reusable-Double-Organizer-Length/dp/B07R99NBVB/ref=sr_1_444?qid=1672903017&amp;s=computers&amp;sr=1-444"/>
  </r>
  <r>
    <s v="B09NL4DCXK"/>
    <s v="Flix (Beetel) Bolt 2.4 12W Dual USB Smart Charger, Made in India, Bis Certified, Fast Charging Power Adaptor with 1 Meter USB to Type C Cable for Cellular Phones (White)(Xwc-64D)"/>
    <x v="67"/>
    <n v="249"/>
    <n v="599"/>
    <n v="350"/>
    <n v="0.57999999999999996"/>
    <x v="0"/>
    <n v="0.41569282136894825"/>
    <x v="1"/>
    <x v="1"/>
    <x v="2"/>
    <n v="2147"/>
    <s v="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efS1bi1vL._SX300_SY300_QL70_ML2_.jpg"/>
    <s v="https://www.amazon.in/Charger-Certified-Charging-Adaptor-Cellular/dp/B09NL4DCXK/ref=sr_1_246?qid=1672895821&amp;s=electronics&amp;sr=1-246"/>
  </r>
  <r>
    <s v="B08WD18LJZ"/>
    <s v="TVARA LCD Writing Tablet 8.5 Inch E-Note Pad LCD Writing Tablet, Kids Drawing Pad 8.5 Inch Doodle Board, Toddler Boy and Girl Learning Gift for 3 4 5 6 Years Old, Black"/>
    <x v="49"/>
    <n v="249"/>
    <n v="600"/>
    <n v="351"/>
    <n v="0.59"/>
    <x v="0"/>
    <n v="0.41499999999999998"/>
    <x v="0"/>
    <x v="1"/>
    <x v="6"/>
    <n v="1208"/>
    <s v="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
    <s v="AFNCX33YXD6T4LAWBFYXN6RR7LZQ,AGOJ5KXS5VV6NQS3XHAGRDZ7S2BA,AFWEWWOEAAHDSL4SLZGRNGT57HDA,AFNGBQYXHSKNKA4E6M7RBIESDL2Q,AG52N6UOIS5XRAI7K6RRCGIIGGYA,AFNUG7NKSURNWMYX4JL5T7CL53XQ,AEDDSZIS6P2DL7Z4MHVXUKLW73QQ,AFFTXR2YGTS2NVJHQAAWSV7UNBPA"/>
    <s v="Uthiranathan,Scuba_3d,Amazon Customer,archana,Nithin,Annie Thomas,ziya malik,Surendra verma"/>
    <s v="R3SIBLYM5T5AFY,R1YQKXTIBLGEMJ,R2XT2VFFBQ2UR1,R2ONCZT1YUWAWU,R3OTWNGHV08YRV,R3B9Q9MFSBVIRZ,R1LDGC41ZEL8NC,R3KE4RPQT1E3NR"/>
    <s v="Product is good,Lots of fun for the price,Good to use,Handy,Concept is good,Lightweight,Good for children,a best device for your child to make them intrested to study and practice."/>
    <s v="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
    <s v="https://m.media-amazon.com/images/I/518mUXLlFZS._SX300_SY300_QL70_FMwebp_.jpg"/>
    <s v="https://www.amazon.in/TVARA-Writing-Tablet-Inch-Note/dp/B08WD18LJZ/ref=sr_1_254?qid=1672903007&amp;s=computers&amp;sr=1-254"/>
  </r>
  <r>
    <s v="B0B9JZW1SQ"/>
    <s v="4 in 1 Handheld Electric Vegetable Cutter Set,Wireless Food Processor Electric Food Chopper for Garlic Chili Pepper Onion Ginger Celery Meat with Brush"/>
    <x v="76"/>
    <n v="498"/>
    <n v="1200"/>
    <n v="702"/>
    <n v="0.59"/>
    <x v="0"/>
    <n v="0.41499999999999998"/>
    <x v="1"/>
    <x v="1"/>
    <x v="17"/>
    <n v="113"/>
    <s v="{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
    <s v="AFCTMQKPVJI6Y2JPIGDKRKIAV43A,AF6XUHN32GSFA7LFG7MHGNXSKBEQ,AE7CCWXTUAVBDTLXQJEP7M5M7FPA,AH6PG4VBSGWZNZWULXHBO772JP6A,AFLHQI5WLHXYFRFITHAHJL5PSDSQ,AGDIZUYGIWBTV55BOB2GOTNY6ZTQ"/>
    <s v="Ashish,Kavita J.,Sundar,Tessy S.,saurabh manro,sreekumar"/>
    <s v="R3N2A5DV7IPG6R,RXX6FP17PFNBS,R1JENN8Y0UV8G,RXPE5ZQ9LKS94,RGJ8L0BDZJ7U8,R3122SJIEKZ4O2"/>
    <s v="Cutter speed and power is very low,Nt happy wit d prdct,Not as expected,Not even worth a star,Very poor product,Not good"/>
    <s v=",It's nt wrkng evn aftr 4 hours of charging,The motor,  blade are poor,Doesn't perform. The machine gets jammed every time.,Poor quality...never buy such product ...,Pls not sell this time"/>
    <s v="https://m.media-amazon.com/images/W/WEBP_402378-T1/images/I/41KMMCNMM1L._SX300_SY300_QL70_FMwebp_.jpg"/>
    <s v="https://www.amazon.in/Handheld-Electric-Vegetable-Wireless-Processor/dp/B0B9JZW1SQ/ref=sr_1_495_mod_primary_new?qid=1672923617&amp;s=kitchen&amp;sbo=RZvfv%2F%2FHxDF%2BO5021pAnSA%3D%3D&amp;sr=1-495"/>
  </r>
  <r>
    <s v="B07SYYVP69"/>
    <s v="iBELL SEK170BM Premium Electric Kettle, 1.7 Litre, Stainless Steel with Coating,1500W Auto Cut-Off, Silver with Black"/>
    <x v="12"/>
    <n v="809"/>
    <n v="1950"/>
    <n v="1141"/>
    <n v="0.59"/>
    <x v="0"/>
    <n v="0.41487179487179487"/>
    <x v="1"/>
    <x v="1"/>
    <x v="2"/>
    <n v="710"/>
    <s v="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
    <s v="AHVVQSZB3JHHISCLVRS6TQ3C4U5Q,AGZBGKOW4VXFSEF7XEZVSQ64QYPA,AHCWZE3EM52ZUVKJW7SOXP6VR6LA,AEVLA6TQL2TPG77DKRJJZAW4TAFA,AFNNCGL5JBORWSOVSUZOR3QLDPXA,AFZG5KAKVPLZDANPRWUKN5BWXD2A,AE4CX4G4C5JU6S4MBHE5YZO3AHXA,AGA33ZYLMIQ3HBG5ACKY5VEETEUA"/>
    <s v="S@NU,Osama Ahmad,mukesh kumar,Sandeep,Saumya Saraf,Amazon Customer,Aijaz Mahmood Ibji,PRINCE"/>
    <s v="R1OQ97JT4BL5EI,R3RR2895R9O2DS,R2462S5LXK8PF8,RMJH8X11LNM88,R3QVXCO0WYM84N,R3H120Q4D5UPZ5,R2QR3OKR575Z8H,R210Y022QTMB31"/>
    <s v="Good product,The product is amazing,Super product 👍,Tuta dhakkn,Good product at reasonable price,Time saving,Best product,Product look goods and easy to handle."/>
    <s v="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
    <s v="https://m.media-amazon.com/images/W/WEBP_402378-T1/images/I/41VOCgvMKJL._SX300_SY300_QL70_FMwebp_.jpg"/>
    <s v="https://www.amazon.in/SEK170L-Premium-Stainless-Electric-Cut-Off/dp/B07SYYVP69/ref=sr_1_460?qid=1672923615&amp;s=kitchen&amp;sr=1-460"/>
  </r>
  <r>
    <s v="B009VCGPSY"/>
    <s v="HP X1000 Wired USB Mouse with 3 Handy Buttons, Fast-Moving Scroll Wheel and Optical Sensor works on most Surfaces (H2C21AA, Black/Grey)"/>
    <x v="71"/>
    <n v="269"/>
    <n v="649"/>
    <n v="380"/>
    <n v="0.59"/>
    <x v="0"/>
    <n v="0.41448382126348227"/>
    <x v="0"/>
    <x v="1"/>
    <x v="0"/>
    <n v="54315"/>
    <s v="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
    <s v="AEKLQGYWRYPMVY7BPBGHFZHW2KHQ,AFY6F4SOQGV36CVSEIW32NCNCSUA,AFZJRXAD3NPFKJU56SZBKYK3X4DQ,AHPF7KBSD6D2KESY7LO7JWUYU6IA,AGCILAMQ3VYCN54F3LUXGIFBXTSA,AGE7AOWKJLOVFXMMTBYYLT35OEXA,AGWQVVOQMKQDKPGOT66L7MEXJXIQ,AFLSABEQELMYX7MQMC76CE3YZA4Q"/>
    <s v="Shridhan Varadkar,Mahalingam,Rajender Eslavath,PRADEEP YADAV,Saravanan,Divyansh,Maninder S.,Rahman"/>
    <s v="RZK0M87UXFG2,R3AZ8CAEQNP5IQ,R129CVNZPQBGK3,R1ENQGYVMS224D,RFZOVKT1IXFRY,R1SI1FFO31ZKVB,R2AMJ2PSF5B54Y,R5IR2JMR7OMZK"/>
    <s v="Decent mouse from trusted brand,Value for money,Good,Average mouse.,Good,Cute,Its a good mouse for normal usage... loved it.💕,HP X1000 Wired USB Mouse"/>
    <s v="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
    <s v="https://m.media-amazon.com/images/I/31plkeAvAQL._SX300_SY300_QL70_FMwebp_.jpg"/>
    <s v="https://www.amazon.in/HP-X1000-Wired-Mouse-Black/dp/B009VCGPSY/ref=sr_1_22?qid=1672902995&amp;s=computers&amp;sr=1-22"/>
  </r>
  <r>
    <s v="B075ZTJ9XR"/>
    <s v="AmazonBasics High-Speed Braided HDMI Cable - 3 Feet - Supports Ethernet, 3D, 4K and Audio Return (Black)"/>
    <x v="79"/>
    <n v="269"/>
    <n v="650"/>
    <n v="381"/>
    <n v="0.59"/>
    <x v="0"/>
    <n v="0.41384615384615386"/>
    <x v="0"/>
    <x v="1"/>
    <x v="4"/>
    <n v="35877"/>
    <s v="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
    <s v="AEWC3QIWDPNHJSLVO6MS62ERGB3Q,AGHUOIOWEX6YXURWDJ2GKP4N3EGA,AHSL36IV7KOAEVLS3T42EFK465DQ,AEVLT4QCRE27WKCLR5VR4PZBSYYA,AGQ6C3N3XSQHBM6BPN3L4GPDHMYA,AEBISQTRTH3NWC7NFQ4QOZVWLHDQ,AGHLM2F6LPX3PYPF4W6YUX52R5OQ,AF7ZGA2MQVDGPQEW5EUSVLMFVHLQ"/>
    <s v="SUSHANT,SANJEEV,R. chatterjee,P.Krishna,Avi Rawal,Ashok S,Gagan Mahajan,Madan lal Mahto"/>
    <s v="R3V4QKSGSKWY6Z,R2YVK4E6L5KZUB,R1CFPUFKST9QUV,RE56NENNOHLIG,R11OLU6PWXKCS1,RWTE4VJZ96QEW,R1RYKPXHJHJ9A4,R2SMCMC92K4AMF"/>
    <s v="Satisfactory,Superb88,Good hdmi cable for 1080p 60 fps,Hdmi cable received,Amazing Product!!! Liked it!!!,Good product,Best product for me.,I'll strongly recommend this product to others."/>
    <s v="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
    <s v="https://m.media-amazon.com/images/I/41SxrTzMivL._SX300_SY300_QL70_FMwebp_.jpg"/>
    <s v="https://www.amazon.in/AmazonBasics-Braided-HDMI-Cable-3-Feet/dp/B075ZTJ9XR/ref=sr_1_380?qid=1672909143&amp;s=electronics&amp;sr=1-380"/>
  </r>
  <r>
    <s v="B01CS4A5V4"/>
    <s v="Monitor AC Stand/Heavy Duty Air Conditioner Outdoor Unit Mounting Bracket"/>
    <x v="177"/>
    <n v="699"/>
    <n v="1690"/>
    <n v="991"/>
    <n v="0.59"/>
    <x v="0"/>
    <n v="0.41360946745562133"/>
    <x v="0"/>
    <x v="1"/>
    <x v="3"/>
    <n v="3524"/>
    <s v="For AC Outdoor Unit Wall Mounting|For Upto 1.0 / 1.5 / 2.0 Ton AC Outdoor Unit|Net Weight 3.2 KGS|Easy To Install and set up|Heavy Duty GI Steel , Weight Carrying utpo 150 Kgs"/>
    <s v="AHXCBTJQZHWSZ45OSYZA4PGMC4UQ,AFKCVK2XABWVJXQC4AHL37WW2FPA,AHVWDCCSUSY33GE2QNV5BUQ5OB5Q,AELWEKQLTYE7G73II3CIQS726XKA,AG47744WDABVHDCDS7565VQQMQEQ,AFU3SQTJRUHU6A5SSPEXSO2YZWJA,AFOAABE5YGL22LDEWBCJFVDBHS5Q,AGVMPCT4JBSS73OFHXFO7ETF5DOQ"/>
    <s v="PRADEEP KUMAR,Vishal,B.Satyanarayana Murty,Sameer,DW PAPADKAR,Biju,Lakshmi Shunmuga Kumar,Amazon Customer"/>
    <s v="R2OJRVFVJPY47O,RP2NLPF4P8159,RUN7GUB7PBBO2,R1J414M799OFD8,RBS3PPFKHIUVE,RCG667UMY43KY,R3EVGRFBPYMO0H,R21NZ6B0QHBVXN"/>
    <s v="Nice,Good but screws are poor quality,Strong brackets,As required,Promt delivery,tlob ralugnA,Good,Quality of material is good but painting quality need to be improved in future product"/>
    <s v="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
    <s v="https://m.media-amazon.com/images/I/41xjCi0e7GL._SX300_SY300_QL70_FMwebp_.jpg"/>
    <s v="https://www.amazon.in/Monitor-Split-AC-Stand-White/dp/B01CS4A5V4/ref=sr_1_459?qid=1672923614&amp;s=kitchen&amp;sr=1-459"/>
  </r>
  <r>
    <s v="B01N6LU1VF"/>
    <s v="SanDisk Ultra Dual 64 GB USB 3.0 OTG Pen Drive (Black)"/>
    <x v="80"/>
    <n v="579"/>
    <n v="1400"/>
    <n v="821"/>
    <n v="0.59"/>
    <x v="0"/>
    <n v="0.41357142857142859"/>
    <x v="0"/>
    <x v="1"/>
    <x v="0"/>
    <n v="189104"/>
    <s v="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
    <s v="AF7IXQKBUL6NEIQG4R53LMJJUGXQ,AFVFGVFOC6WUUL7VZ3ZSBDAFMPOA,AHIQYP5QKXYWXGJC5Z6YGIZVQTKA,AGCXB54PNFRXYGF7NLH66BHO6S7A,AGJTDMCUUNZJRJKAQGZNFBSZUAMQ,AEBHV4MEUEGYYUNRYNMTNAEZFRBQ,AEFIFJIV3YDBR7WKSDYX4JEQSCDA,AGJ7FX6Z4B7QEM6DG2BT26XG6XWA"/>
    <s v="Neeraj Vishwakarma,UD,M.Sathish kumar,Karthik,Kunjasha.v.kadu,Govind N.,Yogesh Tayde,Amima khatun"/>
    <s v="R3D9U8JX5A9TUJ,R35QH8XSF5Q7Q8,R2GIERTOOHJ61Y,R1C41WPHWU3HQU,R1KWYGPK5B25QW,R29JX6DV9W8CEX,R2NC01NL944UV6,R383NYRRUUA4RG"/>
    <s v="It takes Forever - to transfer anything. Maybe I - misunderstood &quot;Ultra&quot; or somebody missed &quot;Ultra-Slow&quot; in the model tag line.,Comprehensive Review of Product, Company &amp; Seller,Desigh and usage,Good purchase not best,Sd card,Good Quality product,Pendrive Quality to Aacchi H Par , Storage 64 Gb Ki jagah 61 Gb Hi Milta H 3Gb Kam Milta H,Good"/>
    <s v="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
    <s v="https://m.media-amazon.com/images/I/41sAt4BZydL._SX300_SY300_QL70_FMwebp_.jpg"/>
    <s v="https://www.amazon.in/SanDisk-Ultra-Dual-64GB-Drive/dp/B01N6LU1VF/ref=sr_1_145?qid=1672903002&amp;s=computers&amp;sr=1-145"/>
  </r>
  <r>
    <s v="B07J9KXQCC"/>
    <s v="Libra Room Heater for Home, Room Heaters Home for Winter, Electric Heater with 2000 Watts Power as per IS Specification for Small to Medium Rooms - FH12 (Grey)"/>
    <x v="40"/>
    <n v="949"/>
    <n v="2299"/>
    <n v="1350"/>
    <n v="0.59"/>
    <x v="0"/>
    <n v="0.41278816876903002"/>
    <x v="1"/>
    <x v="1"/>
    <x v="7"/>
    <n v="550"/>
    <s v="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
    <s v="AE5FZ5B3EEES45Q26PNUBTJ5DRYA,AGL2B432J2VDHOSUWTQ6KOAS6AMQ,AFWPWQ32B7BLW23MWYFHGYLNGUCA,AFNUTTGM5CBUQEYWPEQ57UABIHAQ,AFYLL7VANUJZ6M4L3277TRRERA5Q,AH3VEJH6HMUCM37ZZNCMRNPY6S3A,AE4BFRYLLJQRZJLJ755OH7DYIE4A,AF2LCSDV3YQRDO3B3ZTEEFLFNLLQ"/>
    <s v="gitesh jaiswal,Divyansh,Dr Paras,Amazon Customer,Vrushali Rhatwal,A K Gupta,Amazon Customer,Ashok kumar"/>
    <s v="R363CESXF8MX1J,RPFBIUJQY7U8J,R1RANSDWMZLOFX,R2KRLWEGK8WRUV,RJT2AYA3VYJKW,RED9KLRCGWVCA,R8AVX9DP1CA8T,R27B8CDIU1PSLD"/>
    <s v="Product functioning ok but price is quite high,Compact and effective,Nice product,AdiLakshmi,Best product,LIBRA 2000 Watt Portable Room Heater with adjustable thermostat,receive faulty product,Very good heater."/>
    <s v="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
    <s v="https://m.media-amazon.com/images/I/51GEjZAmNRL._SX300_SY300_QL70_FMwebp_.jpg"/>
    <s v="https://www.amazon.in/LIBRA-Portable-Heater-Adjustable-Thermostat/dp/B07J9KXQCC/ref=sr_1_500?qid=1672923617&amp;s=kitchen&amp;sr=1-500"/>
  </r>
  <r>
    <s v="B097R3XH9R"/>
    <s v="Bajaj New Shakti Neo 25L Vertical Storage Water Heater (Geyser 25 Litres) 4 Star BEE Rated Heater For Water Heating with Titanium Armour, Swirl Flow Technology, Glasslined Tank(White), 1 Yr Warranty"/>
    <x v="85"/>
    <n v="6299"/>
    <n v="15270"/>
    <n v="8971"/>
    <n v="0.59"/>
    <x v="1"/>
    <n v="0.41250818598559269"/>
    <x v="0"/>
    <x v="1"/>
    <x v="3"/>
    <n v="3233"/>
    <s v="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
    <s v="AHUG6D2J2WHZ6AU62RNYKNEOZECQ,AHZGY66J5FAIJFO6MDNGIIOF5YGA,AEDJTEMKFFN3UT7NI6Y2E4UKCJWQ,AE73MTFALRYHY4XMK66FIAZBOMGQ,AGMIJDZBYEDBG3KSC4CROY6AU4NA,AGXUEOA6W6AVCPVYOUKJ7BDKV5BQ,AFBZOJLKGDQJHZVHU4NLJBD33PSA,AHAXRJE6A47L2U7ES3NCCMRWUZKQ"/>
    <s v="Ram Avtar,Ishani Roy,Sunil,nikhil joshi,Shamsher shaikh,Azraa,azad,Amazon Customer"/>
    <s v="RHFP87WF4XV8F,R518SEQWS6UN3,R2SSQY5IJHOMR9,R18ORA3QQMPD6D,R47L546EDBNEC,R2FMLW4ZS4UMFX,R3SVFIOXQ99SOJ,R2QHH7W2X55NO9"/>
    <s v="पैसा वसूल,Nice,Not a good dilvery by bajaj,Almost gud product but takes time for getting hot water,Uuummhh,Good product,Overall average to good product.,Good"/>
    <s v="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
    <s v="https://m.media-amazon.com/images/W/WEBP_402378-T1/images/I/31YrFqskR7L._SX300_SY300_QL70_FMwebp_.jpg"/>
    <s v="https://www.amazon.in/Bajaj-Shakti-Heater-Multiple-Safety/dp/B097R3XH9R/ref=sr_1_76?qid=1672923593&amp;s=kitchen&amp;sr=1-76"/>
  </r>
  <r>
    <s v="B08L7J3T31"/>
    <s v="Noir Aqua - 5pcs PP Spun Filter + 1 Spanner | for All Types of RO Water purifiers (5 Piece, White, 10 Inch, 5 Micron) - RO Spun Filter Cartridge Sponge Replacement Water Filter Candle"/>
    <x v="2"/>
    <n v="379"/>
    <n v="919"/>
    <n v="540"/>
    <n v="0.59"/>
    <x v="0"/>
    <n v="0.41240478781284007"/>
    <x v="0"/>
    <x v="1"/>
    <x v="6"/>
    <n v="1090"/>
    <s v="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
    <s v="AHITFY6AHALOFOHOZEOC6XBP4FEA,AFRABBODZJZQB6Z4U5FLWEWBAFCA,AHECHWNSEMINYA7KJCRNVT5HCJ7A,AHZE7X4JEEFGO55ORGHVUFLEKD3Q,AG6T7YJGBNIZFYN3IETCMEP4ASJA,AE5JV64MRH475HD7BRHX43UG5U4A,AES5H357DGWET4IZXLW4IEQ4QYIQ,AEB3GRL6Q7FDMQSWGOPRAZ3VUL7Q"/>
    <s v="Prabha ds,Raghuram bk,Real Deal,Amazon Customer,G1_Nk,Amazon Customer,chaitanya Bandari,Rahul kumar"/>
    <s v="R3G3XFHPBFF0E8,R3C0BZCD32EIGW,R2EBVBCN9QPD9R,R9SAQHLVMF9ON,R3P4WQ85WREE09,RE1AN3DMA316N,R3BKQ2HLTYB0G4,R28M0VG1XQJLQ3"/>
    <s v="Received the product without spanner,Excellent product,Satisfactory,Good product,great product,performance yet to be checked?,Value for money,Good product"/>
    <s v="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
    <s v="https://m.media-amazon.com/images/I/41fDdRtjfxL._SY445_SX342_QL70_FMwebp_.jpg"/>
    <s v="https://www.amazon.in/Noir-Aqua-Spanner-Purifiers-cartridge/dp/B08L7J3T31/ref=sr_1_502?qid=1672923617&amp;s=kitchen&amp;sr=1-502"/>
  </r>
  <r>
    <s v="B0B467CCB9"/>
    <s v="Karbonn 80 cm (32 Inches) Millennium Series HD Ready LED TV KJW32NSHDF (Phantom Black) with Bezel-Less Design"/>
    <x v="148"/>
    <n v="6999"/>
    <n v="16990"/>
    <n v="9991"/>
    <n v="0.59"/>
    <x v="1"/>
    <n v="0.41194820482636846"/>
    <x v="1"/>
    <x v="1"/>
    <x v="8"/>
    <n v="110"/>
    <s v="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
    <s v="AG54KGAZMF7BPHMMR7QDFEV2U5UA,AGHHUYG4PCLACIML5VUOGDIFX2HA,AEGJTZ4QRK6UHU3EGUOFPFKVATWQ,AE3CEODJYJIUKTIQXGNWKTY5OH2A,AHAQNYD2MHN2DRPBGNIMCFSFVEVQ,AGVWKWY3A3XF527UOPOYXAI7HD5A,AGE5XDFN2XQVXGTDAWUYFKASXVXQ,AHNBZ52QCESB2BGL4VTHG2ULVKGQ"/>
    <s v="Ajay kumar,Ishan narang,Sathish r,Sagadevan.j,Amazon Customer,Pramod Pandey,VIGNESH K,K vijay kumar reddy"/>
    <s v="R1CENZ33411CCP,R1GSPMTXEMBLHP,RNICXWCGHEGNR,RXG29ZHDAZJ1Q,RO5SV6PIRUVQH,R2OCF75VV6W3GT,R1LCV30N6RKEEM,R1GQGOJ2RHOS26"/>
    <s v="Nice,Nice product,Value for money,Karbonn,Good,Nice product,Not suitable for external monitor purpose,Good"/>
    <s v="Nice product,Nice product,Ok good,,Good,अच्छा,Only for home drama and cinema experienceGood to buy in this price rangeReview after two months its working fine without any issues,"/>
    <s v="https://m.media-amazon.com/images/I/41YDz0uQZaL._SY300_SX300_QL70_FMwebp_.jpg"/>
    <s v="https://www.amazon.in/Karbonn-Millennium-KJW32NSHDF-Phantom-Bezel-Less/dp/B0B467CCB9/ref=sr_1_236?qid=1672909135&amp;s=electronics&amp;sr=1-236"/>
  </r>
  <r>
    <s v="B0BL11S5QK"/>
    <s v="iBELL Induction Cooktop, 2000W with Auto Shut Off and Overheat Protection, BIS Certified, Black"/>
    <x v="104"/>
    <n v="1601"/>
    <n v="3890"/>
    <n v="2289"/>
    <n v="0.59"/>
    <x v="0"/>
    <n v="0.41156812339331622"/>
    <x v="0"/>
    <x v="1"/>
    <x v="1"/>
    <n v="156"/>
    <s v="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
    <s v="AGHRHCHAT6IPHIIAOXM2GKHOUCCA,AGAOWLGAUJ7WGZNAEUHHSWYYORAQ,AEVQJEWD6UXEKBEG7RAJA62DJZEA,AGNWSHTGWUQFVMEEWNPCPYUDI2WQ,AEYG24SMQANBEU3UKLVWZEYOPW3A,AH4HN4GYUN2DR2DRBIX2P2SSQM2A,AGNHDWQOX4UYZVQ4IZVKARWE2Y7A,AFQDUDTKYRT5XACIAVGGUJGMTIJA"/>
    <s v="Anshu,Beena kumari,vijil v v,Pramod,Bharat Pansare,Anand,Kindle Customer,Pooja Shukla"/>
    <s v="R3UZ9QELD4SGH9,R26LJ3T0R1C2OW,R10OPU90E2KOS8,R368PRLFS9U4NM,R2DG70LW5AVK2U,RX8N5J1JQM4W5,R2L5GQ8S1BOJX8,R3GVWLF89Q0HCU"/>
    <s v="It is nice ..and user-friendly,Really great product,Nice and easy to use,Good for light usage,Overall a valuable product in this range.,Good,Nice product,Nice product"/>
    <s v="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
    <s v="https://m.media-amazon.com/images/I/41mZWS7bb+L._SX342_SY445_.jpg"/>
    <s v="https://www.amazon.in/Induction-Cooktop-Overheat-Protection-Certified/dp/B0BL11S5QK/ref=sr_1_460?qid=1672923614&amp;s=kitchen&amp;sr=1-460"/>
  </r>
  <r>
    <s v="B09HN7LD5L"/>
    <s v="PROLEGEND® PL-T002 Universal TV Stand Table Top for Most 22 to 65 inch LCD Flat Screen TV, VESA up to 800 by 400mm"/>
    <x v="62"/>
    <n v="1850"/>
    <n v="4500"/>
    <n v="2650"/>
    <n v="0.59"/>
    <x v="0"/>
    <n v="0.41111111111111109"/>
    <x v="0"/>
    <x v="1"/>
    <x v="6"/>
    <n v="184"/>
    <s v="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quot; to 22.5&quot;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
    <s v="AFSQ45FBSMOSSRWIPLZFD7UKF6SQ,AEXEH7MY5BLDF6JHEMFGCJFI7GAQ,AG2AMJAUILIEJBYCIPJKKPED66RA,AGGJ3PSUJFRST35YO4YJEXGNAYUA,AG54CPQ6JMC6VNF5AIYM2PF6TOKQ,AHLZ4BAUP3UWCSJILDJRFZTUIHNA,AE6WKGXVWOEVM65BYKLOK56G2UVQ,AHRSILXKLF25Q42JTRAEXSLQFKQQ"/>
    <s v="Geeta,Amazon Customer,Melwin D'mello,Aneesh Kambhampati,Placeholder,Alekhya,Amazon Customer,Naveen Kumar D J"/>
    <s v="R34S7CW9IYNOUR,RI06LTB0D8TP,R1677YPJIH6H3F,R3MT3F6SGDQJH9,R385ELCSDCDIZF,R3URBXHQ9H8DAF,R27YXZVKCB0BHO,R1925KJ9EPGG39"/>
    <s v="A Good Product.,Does the job,Overpriced Item,A bit over priced,Recommended,There is not fit to my tv so that why I return it,Nice product,Not worth !"/>
    <s v="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
    <s v="https://m.media-amazon.com/images/I/21rEkD8xxpL._SX300_SY300_QL70_FMwebp_.jpg"/>
    <s v="https://www.amazon.in/PROLEGEND%C2%AE-PL-T002-Universal-Stand-Screen/dp/B09HN7LD5L/ref=sr_1_465?qid=1672909147&amp;s=electronics&amp;sr=1-465"/>
  </r>
  <r>
    <s v="B09L8DT7D6"/>
    <s v="Sony TV - Remote Compatible for Sony LED Remote Control Works with Sony LED TV by Trend Trail Speed tech &amp; Remote hi Remote &amp; REO India only"/>
    <x v="18"/>
    <n v="205"/>
    <n v="499"/>
    <n v="294"/>
    <n v="0.59"/>
    <x v="0"/>
    <n v="0.41082164328657317"/>
    <x v="1"/>
    <x v="1"/>
    <x v="8"/>
    <n v="313"/>
    <s v="Soft &amp; Durable Keypad Durable Quality|Rigid Body|Efficient Performance Remotes are Quality Tested Before Shipment Suitable with Sony LED/LCD Tv without Smart Functions|2 AAA batteries Required"/>
    <s v="AHMHM5EFODDANIMBHGM2T74BEJHA,AFRL737KHHDPUBLDGKMHQPVCG3SA,AG4E4F2EYMDWT5COA2MPYFF3DY2A,AEACBJY3IOIQP26VSSYJH4IGFDXQ,AFHE3U3LPV6QO6GVKLGXRFCH3YLQ,AH33YNJUF6TNUB2CJTLGAJX4G6DQ,AFQ5SND6JJSAXPAIZSEROSRORP4A,AEFXOSV5LSFQVAI3FYKVECIQ2YKA"/>
    <s v="S R.,JK,balaji,kishore,SANJEEV SINGH,Mrs Ali,palangthod laxman,Aditya Abhishek"/>
    <s v="R2KTG5VU8MVNEC,R3RN7ISB50U4FU,R2X5AXRM450ZG6,R2GQRTFL155XI7,R1EUIL016YP3DX,R10OJHKOU9XFU1,RYLINO7NGDMUI,RINUCCBLHOP73"/>
    <s v="Poor plastic Material but it works.,Very cheap material but it works...,Good one,Working on par with original,Working well , quality is okay,Value for money,Not for good,It looks like original"/>
    <s v="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
    <s v="https://m.media-amazon.com/images/I/319bv0gNOeL._SX300_SY300_QL70_FMwebp_.jpg"/>
    <s v="https://www.amazon.in/Sony-TV-Remote-Compatible-Control/dp/B09L8DT7D6/ref=sr_1_200?qid=1672909134&amp;s=electronics&amp;sr=1-200"/>
  </r>
  <r>
    <s v="B097XJQZ8H"/>
    <s v="Cookwell Bullet Mixer Grinder (5 Jars, 3 Blades, Silver)"/>
    <x v="57"/>
    <n v="2464"/>
    <n v="6000"/>
    <n v="3536"/>
    <n v="0.59"/>
    <x v="1"/>
    <n v="0.41066666666666668"/>
    <x v="0"/>
    <x v="1"/>
    <x v="3"/>
    <n v="8866"/>
    <s v="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
    <s v="AFJVAVYH2K6VUCTNLA5HZ45VQFKA,AGGWXZI3DYEKKDM4B36R7ZJJKAUA,AEKJDZK63IDTROMID4JMKGJHSULQ,AGQYYNEUBQWWEQBNYIUC53RFACNA,AF43RF5XBMHJAMI2FG34NN3L7IIQ,AGU35SVLLAC34EAVBSRUVTK67DFA,AHKMF4W5DDK3NQY3YUKMZNNLPS7Q,AE5IO4H7IZTRJPKIO4L6DMQ76GGA"/>
    <s v="gowtham saran,Nanu prinu,Roopali tiwari,Vipul Hulekal,Pooja Sharma,Anurag s.,Priya,Lakshmi"/>
    <s v="R2CCAIITXBUWWK,R34WQMRY9WM6SZ,RMO1CT02OKUNJ,R2RMMS8KOSZFRR,RHABSU5NRAV4F,R1DLWFDXTPMUND,RMT3S18UOGE3G,R2GPPUURLGA92X"/>
    <s v="Worth for money and best customer service.,Good buy,Helpful.. customer care amazing,Good performance with less space,Best suited for bachelors,Best mixer grinder for small daily kitchen requirement..,Happy with cookwell☺,Nice product"/>
    <s v="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
    <s v="https://m.media-amazon.com/images/I/41nBjnlp-ML._SY300_SX300_QL70_FMwebp_.jpg"/>
    <s v="https://www.amazon.in/Cookwell-Bullet-Mixer-Grinder-Silver/dp/B097XJQZ8H/ref=sr_1_148?qid=1672923597&amp;s=kitchen&amp;sr=1-148"/>
  </r>
  <r>
    <s v="B09YHLPQYT"/>
    <s v="Shopoflux Silicone Remote Cover for Mi Smart TV and Mi TV Stick/MI Box S / 3S / MI 4X / 4A Smart LED TV (Black)"/>
    <x v="18"/>
    <n v="246"/>
    <n v="600"/>
    <n v="354"/>
    <n v="0.59"/>
    <x v="0"/>
    <n v="0.41"/>
    <x v="0"/>
    <x v="1"/>
    <x v="1"/>
    <n v="143"/>
    <s v="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
    <s v="AHNCUNHIZXTMX6V4WVDHJVC6YOHQ,AFQC7LKYCPLAO2WCV74G6AQCPYGA,AELBTZWCD3IGAZLTBXFMB74SLJBQ,AGYOEKFFNLWV5GJKLZ2OLGTI5P4A,AGEUWYJQ2D7U7S2NLLXE6UEOZRKQ,AFDIGTDJTTB72VVFZGILZDH4IROQ,AFTD5POM5OT7DLU3RP5SHEUSLFZA,AGOIORQP7QHLAXDRGTUPAA5TCJEQ"/>
    <s v="Hemal Jani,NITIN BHATTI,madhu,Arnab Kar,Daniel Charles,Ajit parida,Annaveni Jyothi,Mohit Gouda"/>
    <s v="R3JYRL1ACWZKKY,R32Q6QP914FG3A,R3IEH4PJW488UX,R37IXVPK58NJQ4,R2Y54968M42AHJ,R2SN886QABQ5AF,R2FF1108INS5GV,R390GAYBGW7786"/>
    <s v="Cover is perfect size wise and it's exactly same as shown in picture.u can go for it.,Superb quality 👌,Price very high,Value for money,Perfect Snug Fit,Must buy,Nice,It's a good and solid fit"/>
    <s v="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
    <s v="https://m.media-amazon.com/images/W/WEBP_402378-T1/images/I/213GZPC7uwL._SX300_SY300_QL70_FMwebp_.jpg"/>
    <s v="https://www.amazon.in/Shopoflux-Silicone-Remote-Cover-Xiaomi/dp/B09YHLPQYT/ref=sr_1_482?qid=1672909149&amp;s=electronics&amp;sr=1-482"/>
  </r>
  <r>
    <s v="B01F7B2JCI"/>
    <s v="Dynore Stainless Steel Set of 4 Measuring Cup and 4 Measuring Spoon"/>
    <x v="164"/>
    <n v="184"/>
    <n v="450"/>
    <n v="266"/>
    <n v="0.59"/>
    <x v="0"/>
    <n v="0.40888888888888891"/>
    <x v="0"/>
    <x v="1"/>
    <x v="1"/>
    <n v="4971"/>
    <s v="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
    <s v="AF4T2X4ERS7QGU6JMK3GRNIMH2AQ,AGVN4E6XEWZFGGBQRKLBDQDRJW4A,AF3LTXGROTRPTNO747RCWCTEONUQ,AEIM7QAPGI5IXJG5XRJCLPBNDNZQ,AGWGB5WLNQZEBFOISXW562TNCKNQ,AFBZ5YXV5MZWW3BL6D74PJDKEM7Q,AFAQNP7A3V3LBMYSP2GNUNTQIZ2Q,AHYFD4V3SISZ2UMN2RLAF472Q4IQ"/>
    <s v="Nanki,Amazon Customer,Rishikesh,B.kiran,Anas,Meenal,Faheem,Partha"/>
    <s v="R2NSLKFF9N8OO1,R3PPFDE9PF1D66,R3T8UTHQS6VMTK,R3IPQ2YEN9J842,R1LAN9221WZNQC,R3KG6USWG4FNQI,RN4ZPVL2G6BXG,R3F2DEWHYVNK10"/>
    <s v="Good enough,Nice Choice,Best price and best quality. Just go for it.,Value for money,Steel is good.,Good,Worthy product,Good"/>
    <s v="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
    <s v="https://m.media-amazon.com/images/W/WEBP_402378-T2/images/I/41BMEYjkguL._SY300_SX300_QL70_FMwebp_.jpg"/>
    <s v="https://www.amazon.in/Dynore-Stainless-Measuring-8-Pieces-DS_45/dp/B01F7B2JCI/ref=sr_1_457?qid=1672923614&amp;s=kitchen&amp;sr=1-457"/>
  </r>
  <r>
    <s v="B0B5F3YZY4"/>
    <s v="Wayona 3in1 Nylon Braided 66W USB Fast Charging Cable with Type C, Lightening and Micro USB Port, Compatible with iPhone, iPad, Samsung Galaxy, OnePlus, Mi, Oppo, Vivo, iQOO, Xiaomi (1M, Black)"/>
    <x v="1"/>
    <n v="449"/>
    <n v="1099"/>
    <n v="650"/>
    <n v="0.59"/>
    <x v="0"/>
    <n v="0.40855323020928114"/>
    <x v="0"/>
    <x v="1"/>
    <x v="6"/>
    <n v="242"/>
    <s v="[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
    <s v="AHKMDJ4Y4EBQDNX6WV4U6DCESQXQ,AEH2EQBAQVCXDUXSZ255V72TYKOA,AEPH2F2UEIKZG3VT3BVA5FDJIKBA,AGLSWF3XMK3CCO2WJE65T25GIGMA,AFKWGPZEQJSGXGJSTDLUMBLVGKZQ,AHAYLWHOG3ZNEYVTU6NVAYYGJ7FQ,AHXQZSTOU5JDMRAOJUCCQUW2KUBA,AECWPRYCITRCOZR5Y4FNNYESFFBQ"/>
    <s v="saidheeraj ravipati,Ayyappareddy,Tirtha Das,Imran,Amazon Customer,MAINAK,Neeraj Andhavarapu,Amazon Customer"/>
    <s v="RWKQG2WMXYN20,R3S53R4I0ZE364,R2VB4D1AFFZK9Y,R2GUTP55B1ZKUM,R2UNJAOWGLCURY,R2WJ1F3SRK5MZ8,R21F459NA4RRVJ,R3CR68E62EC8M3"/>
    <s v="Best rugged cable that supports most of the fast charging standards,It's good 👍,Nice cable, although higher ampere might heat up and damage the cable,Very nice product,Nice product with good quality,Great product, Greater utility, Greatest value provider!,Awesome,good prodct"/>
    <s v="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
    <s v="https://m.media-amazon.com/images/W/WEBP_402378-T2/images/I/31MQ2YXMb4L._SY445_SX342_QL70_FMwebp_.jpg"/>
    <s v="https://www.amazon.in/Wayona-Braided-Charging-Lightening-Compatible/dp/B0B5F3YZY4/ref=sr_1_259?qid=1672909136&amp;s=electronics&amp;sr=1-259"/>
  </r>
  <r>
    <s v="B07RZZ1QSW"/>
    <s v="SLOVIC® Tripod Mount Adapter| Tripod Mobile Holder|Tripod Phone Mount(Made in India)| Smartphone Clip Clipper 360 Degree for Taking Magic Video Shots &amp; Pictures."/>
    <x v="178"/>
    <n v="326"/>
    <n v="799"/>
    <n v="473"/>
    <n v="0.59"/>
    <x v="0"/>
    <n v="0.40801001251564456"/>
    <x v="0"/>
    <x v="1"/>
    <x v="4"/>
    <n v="10773"/>
    <s v="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
    <s v="AEACCLBAYRCRJLUMTQVS5JSOYYVA,AETROJMOXLWYXXLMLCU7KW4HXETA,AH4BA34R2VIOKQRIJLXUDKFR3MQQ,AFYSXQBPVL6SBVWFIUWXNK5P2FWQ,AENMVCXATZBLHQGMVGSSY4XTNKRA,AHGP46O5MO2FPEVAHZM6A7EZHAEA,AGAHJYQQHZEZZ7ZVR7557735PGVQ,AET4QQ4FHIRE6OWDOEU2264PW27Q"/>
    <s v="Joel Thomas,YMNY,sachin singh,A Jackson,Gogi,XYZ,Shaik Aleem Uddin,Amazon Customer"/>
    <s v="R3URKY34C3O6C6,R2SMDSG8MX72UY,RH36PLQFRREG5,R50KZDO2KFBYT,R2XL28KE1P2MKO,R3DA5G1OV59TGX,RSFTU5X4MU4K0,R33V9MXUFMY7S8"/>
    <s v="Good product! But price is high,It's good but not bad.,Just Go For it,,It was good and strong and easy to use,RELIABLE, STRONG DESIGN,10/10,Good,It does the job. Better than the one we get with the tripod."/>
    <s v="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
    <s v="https://m.media-amazon.com/images/I/51fYe0OSURL._SX300_SY300_QL70_FMwebp_.jpg"/>
    <s v="https://www.amazon.in/SLOVIC%C2%AE-Adapter-Smartphone-Clipper-Pictures/dp/B07RZZ1QSW/ref=sr_1_421?qid=1672903016&amp;s=computers&amp;sr=1-421"/>
  </r>
  <r>
    <s v="B01D5H8LDM"/>
    <s v="AmazonBasics 3.5mm to 2-Male RCA Adapter Cable For Tablet, Smartphone (Black, 15 feet)"/>
    <x v="135"/>
    <n v="489"/>
    <n v="1200"/>
    <n v="711"/>
    <n v="0.59"/>
    <x v="0"/>
    <n v="0.40749999999999997"/>
    <x v="0"/>
    <x v="1"/>
    <x v="4"/>
    <n v="69538"/>
    <s v="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
    <s v="AEPML5IRZNUCCZNZDPAXESOPY6OA,AGFWXRZUB5TYEIPWSULPTK7LHSYA,AFUYCL7FL7ZSW4J7EI5DHXNR7NSQ,AEMQ4TSBHCLS2GHF4C4K3CHKM6QA,AENDL564LHLXLMAUI3U3D6KV5R5A,AEHF7TORHRTMJOSTX2KYEILWRDEQ,AFL6MZDS6GWY7546AYCY3Q5L636A,AFV56MGUGR7UTIGTA35IS5TUVXHA"/>
    <s v="Madhu Sudan Rankawat,Jegatheeswari,Jawahar Barve,SHIV SUNDAR,vinoth kumar G,EPIC,Amit,Navonil Dey"/>
    <s v="R1G81NIXTA4Q20,RZWZCWS5OSBP1,R2W1MPYI9H8S4T,R3MNP5J7S2T1YC,R9I0QZ1U8YU92,R226UNRVT8C1UE,R7A4EU8NKCTXI,R3KLYYUBC7THAD"/>
    <s v="Solid and quality material,Good product, everything good to buy,Clear and Cristal clear sound,Good,Super,Value for money,Good cable but over priced,Decent quality and 4.6M long"/>
    <s v="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
    <s v="https://m.media-amazon.com/images/I/513rqzxlDpL._SX300_SY300_QL70_FMwebp_.jpg"/>
    <s v="https://www.amazon.in/AmazonBasics-3-5mm-2-Male-Adapter-cable/dp/B01D5H8LDM/ref=sr_1_144?qid=1672909130&amp;s=electronics&amp;sr=1-144"/>
  </r>
  <r>
    <s v="B07RY2X9MP"/>
    <s v="AmazonBasics 10.2 Gbps High-Speed 4K HDMI Cable with Braided Cord (10-Foot, Dark Grey)"/>
    <x v="79"/>
    <n v="609"/>
    <n v="1500"/>
    <n v="891"/>
    <n v="0.59"/>
    <x v="0"/>
    <n v="0.40600000000000003"/>
    <x v="0"/>
    <x v="1"/>
    <x v="5"/>
    <n v="1029"/>
    <s v="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
    <s v="AFKKM4SXCCLJDRUQUZ6J4W7HLDYQ,AHHPWPWUPOBG2CH3CD4GHCKZP3VA,AGS3GOEZIOT6QABCS7GSKSRF6ZOA,AE2NS3LUBQ33MFLYXAFBOTZOUO5Q,AFMTLEM5MPBZOB3YBELL32ZO7W6Q,AFNCKSDO4JTIY2GAW4HZDSB5AXYQ,AHB4PR4VAIZKTQDBHC5P3IQ2B72A,AFTGBV2EOMQJUYBEV47YD4UEI24Q"/>
    <s v="saatwik,Mubashir,Arup Datta,Amrut S,Kindle Customer,Rasheed,Amazon Customer,Akash Pradeep"/>
    <s v="R3H4IRBX721OIC,R20KZD07FRNQKL,R1PLCFQQFJ5O5X,R15J54ID6Y9FF4,R175ZT8BC8T0GJ,R34ALRVGYAYJDY,RBKV67DDOAO0H,R34RBTS6ZN4MQ0"/>
    <s v="AmazonBasics Product,Good,Very good,Value for money product,Nice product quantity is nice connective is fast,Product,Good Quality Product,Never thought it be would this good!!"/>
    <s v="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
    <s v="https://m.media-amazon.com/images/W/WEBP_402378-T2/images/I/41m1oMmTMCL._SX300_SY300_QL70_FMwebp_.jpg"/>
    <s v="https://www.amazon.in/AmazonBasics-High-Speed-Braided-10-Foot-1-Pack/dp/B07RY2X9MP/ref=sr_1_454?qid=1672909146&amp;s=electronics&amp;sr=1-454"/>
  </r>
  <r>
    <s v="B07CWDX49D"/>
    <s v="AmazonBasics Double Braided Nylon USB Type-C to Type-C 2.0 Cable, Charging Adapter, Smartphone 6 feet, Dark Grey"/>
    <x v="1"/>
    <n v="649"/>
    <n v="1600"/>
    <n v="951"/>
    <n v="0.59"/>
    <x v="0"/>
    <n v="0.40562500000000001"/>
    <x v="0"/>
    <x v="1"/>
    <x v="0"/>
    <n v="5451"/>
    <s v="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Gud data cabel....,Very good USB C TO USB C Cable .The one does not entangle to develop fold leading to cracks and cuts,Best,Rigid and high quality,Super durable,Great i have been using for 6 month"/>
    <s v="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W/WEBP_402378-T1/images/I/41AUgZQAs5L._SX300_SY300_QL70_FMwebp_.jpg"/>
    <s v="https://www.amazon.in/AmazonBasics-Double-Braided-Nylon-Type-C/dp/B07CWDX49D/ref=sr_1_452?qid=1672909146&amp;s=electronics&amp;sr=1-452"/>
  </r>
  <r>
    <s v="B01LWYDEQ7"/>
    <s v="Pigeon Polypropylene Mini Handy and Compact Chopper with 3 Blades for Effortlessly Chopping Vegetables and Fruits for Your Kitchen (12420, Green, 400 ml)"/>
    <x v="179"/>
    <n v="199"/>
    <n v="495"/>
    <n v="296"/>
    <n v="0.6"/>
    <x v="0"/>
    <n v="0.402020202020202"/>
    <x v="0"/>
    <x v="1"/>
    <x v="3"/>
    <n v="270563"/>
    <s v="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
    <s v="AGJTPXSZDYEWZM76UMJXCHUUPJSQ,AH4ON4ZDRHM5PWVW6725NRNU6VCA,AHTTCQ7A5VN7L4335W3VEZG6QDQA,AFL5LUHNIIKW6G6GPQML7SFN2W5A,AFHJ53JKOT2VWMLKXNADZHOFDMCA,AF3DB2GLX5C4YCCPB7CJYRQPANTQ,AH723Y45K7AIA5HG27CCBVDZQPYA,AGDB3UZ4G544VVY2ZDHJUI6KOLJQ"/>
    <s v="Harshit,Fazeela,Chiranjiv Singh,Joseph Ka,Rohit Kalyan Khaparde,saikumar venkatesham dusa,Dhanu Muthukumaran,Commandant Rizvi"/>
    <s v="R284SZGRNQQXYS,R3O2GOW05S3YSF,R28FXK3KNQP51T,R10HDAKYPSY8DY,RRHPL4BMSGAYI,R36VHNVQVB9LZQ,RM8OH7G4FEYF2,R281F6NM4QUQ2K"/>
    <s v="Nice chopper,Small easy use n clean,Not good,Good,Good,Probably the best purchase for my mom!,String issues,Good product."/>
    <s v="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
    <s v="https://m.media-amazon.com/images/I/41cVgYgAKpL._SX300_SY300_QL70_FMwebp_.jpg"/>
    <s v="https://www.amazon.in/Pigeon-Stovekraft-Plastic-Chopper-Blades/dp/B01LWYDEQ7/ref=sr_1_12?qid=1672923591&amp;s=kitchen&amp;sr=1-12"/>
  </r>
  <r>
    <s v="B07S9S86BF"/>
    <s v="boAt Bassheads 242 in Ear Wired Earphones with Mic(Active Black)"/>
    <x v="17"/>
    <n v="599"/>
    <n v="1490"/>
    <n v="891"/>
    <n v="0.6"/>
    <x v="0"/>
    <n v="0.40201342281879193"/>
    <x v="0"/>
    <x v="1"/>
    <x v="3"/>
    <n v="161679"/>
    <s v="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EVPRYZLGHNMEZA5BYGIX36LYZXA,AF2YGWDQLV72RCMMOSU2FVQCMVTQ,AGGMCQ2FU6ORE3JKL6VUTHPQKZZA,AGJK54UTZLRAIC27TJYRC2FITPNQ,AECA5GYEXI5PM7SREQZXQQBLP5PA,AGVJCBYEOVBLWDFZ42IPRVYU25RQ"/>
    <s v="Tanu,THENNARASU,Gatij saini,uday,Rohit,Akshat Sharma,pramod b.,deepank Sonwal"/>
    <s v="R2WQHYFXQ5BCCA,R3BU0MFK2ORFS6,R2A3HU0CB8SUQ4,R28DOVGVW1QZXZ,R26XU8W37JQI55,R2S12HQMGEON44,R2NVYGBTVG3FJR,R3VG49O0264FQ9"/>
    <s v="Good Sound,Not bad,Best gaming earphone,Some what satisfied with the boat 242--- 4.5/5,Outstanding fantastic,Good purchase,Nice product,Good quality"/>
    <s v="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
    <s v="https://m.media-amazon.com/images/I/41OVH5kIQhL._SX300_SY300_QL70_ML2_.jpg"/>
    <s v="https://www.amazon.in/Boat-Bassheads-242-Earphones-Resistance/dp/B07S9S86BF/ref=sr_1_110?qid=1672895777&amp;s=electronics&amp;sr=1-110"/>
  </r>
  <r>
    <s v="B0BPBXNQQT"/>
    <s v="Room Heater Warmer Wall-Outlet 400 Watts Electric Handy Room Heater (Room Heaters Home for Bedroom, Reading Books, Work, bathrooms, Rooms, Offices, Home Offices,2022"/>
    <x v="40"/>
    <n v="799"/>
    <n v="1989"/>
    <n v="1190"/>
    <n v="0.6"/>
    <x v="0"/>
    <n v="0.40170940170940173"/>
    <x v="0"/>
    <x v="1"/>
    <x v="0"/>
    <n v="70"/>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H7ZFZAWQV5VTWQHLXZYDGFDNJGQ,AHFM667GXYFTR3AUJA3PYCTQNTRQ,AHMVXMVFXD52BW23VR6LGK6ZVYLQ,AFY4TSX2F5VE4VZOVGHWODY6YMXQ,AGE4VV5XHVOEH4P5GC4F6QP5WRQQ,AE65JZULZYSAXTA2EGDZEM6PBYPA,AHNDS2S3ENCHSKCCU22SVWH5UZKA,AG5BPTCQ4ZU6JWWKH2KBGNLSLKCA"/>
    <s v="Rajiv Ranjan Singh,Eswar Babu,Gaurav Choudhary,Vinay kumar,Placeholder,imti,Satyanarain,Sanjay"/>
    <s v="RZO6XGE3P1DX,R3RCHNNZ1GVHBL,R32VH8C2WKSPBO,RHPUY1L6EN7BY,RIVPXD585WKHV,RJBJT7A32QWPV,R1E92T2MFYX7MK,R2K5O9IMJOXBEX"/>
    <s v="Good for small rooms,Better,Good quality,Nice product,Good product,Potable room heater,Room heater is useful,Good Heater"/>
    <s v="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
    <s v="https://m.media-amazon.com/images/W/WEBP_402378-T1/images/I/51ey0zzictL._SX300_SY300_QL70_FMwebp_.jpg"/>
    <s v="https://www.amazon.in/Wall-Outlet-Electric-Heaters-Bedroom-bathrooms/dp/B0BPBXNQQT/ref=sr_1_78?qid=1672923593&amp;s=kitchen&amp;sr=1-78"/>
  </r>
  <r>
    <s v="B08JMC1988"/>
    <s v="boAt Stone 180 5W Bluetooth Speaker with Upto 10 Hours Playback, 1.75&quot; Driver, IPX7 &amp; TWS Feature(Black)"/>
    <x v="158"/>
    <n v="999"/>
    <n v="2490"/>
    <n v="1491"/>
    <n v="0.6"/>
    <x v="0"/>
    <n v="0.40120481927710844"/>
    <x v="0"/>
    <x v="1"/>
    <x v="3"/>
    <n v="18331"/>
    <s v="Stone 180 comes equipped with 1.75&quot;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
    <s v="AEJYXUANEWSM2G7VHRZDANCYLPYQ,AGGUTNEUBYL4DWFU3VO3SR64QPKQ,AHFDICPWOMD7PR4EWYPOT5JZTX3Q,AFUTBH6P5GKM7JEHII7LKYB3XKDQ,AGNHQQDJF2WSXFFIAY5RS22DBECA,AH26TJQO7WSE7QTSY7DWLILS4QSQ,AH6F53CHVVYPMBUDQWTG3LJZVCCA,AEF6JSVY55DHBPROF6AK72DB43ZQ"/>
    <s v="Meghana,Udit narayan gupta,R.sasikumr,Sweta Chopdar,Amazon Customer,Samisha Malik,Arhaan Khan,Pallab Das"/>
    <s v="R16I46MPR0NO8S,RC8A7CPLOKIQ1,RXMRIDNTYYGO0,RBD55BYULL457,R2CDPRTPCIO5H4,R2GWMPGA1WXZ80,R1C7OH3WXNJHJ,R3N6TUU2QT818A"/>
    <s v="Stone 180 is good as a portable speaker.,Good but not that much ok sound,Nice,Battery life,Poor battery life,Not have loud sound,Value for money...,Average"/>
    <s v="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
    <s v="https://m.media-amazon.com/images/W/WEBP_402378-T2/images/I/41aZf9i-QzL._SX300_SY300_QL70_FMwebp_.jpg"/>
    <s v="https://www.amazon.in/boAt-Stone-Bluetooth-Speaker-Black/dp/B08JMC1988/ref=sr_1_243?qid=1672903007&amp;s=computers&amp;sr=1-243"/>
  </r>
  <r>
    <s v="B08LPJZSSW"/>
    <s v="DIGITEK® (DTR 260 GT) Gorilla Tripod/Mini 33 cm (13 Inch) Tripod for Mobile Phone with Phone Mount &amp; Remote, Flexible Gorilla Stand for DSLR &amp; Action Cameras"/>
    <x v="180"/>
    <n v="399"/>
    <n v="995"/>
    <n v="596"/>
    <n v="0.6"/>
    <x v="0"/>
    <n v="0.40100502512562813"/>
    <x v="1"/>
    <x v="1"/>
    <x v="2"/>
    <n v="21372"/>
    <s v="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
    <s v="AFIVMGZO74QYOK7KXVJMFH36PTPA,AEILB3YJC5WD4FNH2SCVAGPRDRBA,AEOCPQRJLJDQSJTXD4NVM6LYDWLA,AFHPT2SC2FCLRFYAXBVAYHGPFA6Q,AHDEBPMFVRVWVX6O4KIOLHJ743AA,AEHTBYQI7XPSICO42RVPPDG6GYAA,AGZFM5HJWJ6EYQ5AKAXM22NAPRLQ,AHFUCGQIN5PXICCP3SSBXKBIMIIQ"/>
    <s v="A. Dubey,anandmohan,PREM,Daanish Daaivik,A,Amazon Customer,Jitendra padhi,Kritkalp"/>
    <s v="R1I66H8DGGS985,R1ZQIZ7XIUXVKP,R97VJ0SV72PH6,R387X09HTG3RFI,R129BK806X9B1Q,R3A3JLSFF2WST,R2DLBUT9R8P3K4,R2YZHYSB1WOZ5T"/>
    <s v="Fantastic Cute Tripod, **Detailed Review**,Worth it purchase...,Good,Good But Could Be More Better.,Camera / phone holder is not stable  🛑 NOT VALUE FOR 💸💰,Good tripod for mobiles, cheap and beginner friendly.,Very good,Satisfactory"/>
    <s v="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
    <s v="https://m.media-amazon.com/images/W/WEBP_402378-T1/images/I/41jOKzw6-EL._SX300_SY300_QL70_FMwebp_.jpg"/>
    <s v="https://www.amazon.in/DIGITEK%C2%AE-DTR-260-GT-Flexible/dp/B08LPJZSSW/ref=sr_1_59?qid=1672902997&amp;s=computers&amp;sr=1-59"/>
  </r>
  <r>
    <s v="B0BDZWMGZ1"/>
    <s v="Activa Easy Mix Nutri Mixer Grinder 500 Watt | Long Lasting Shock Proof ABS Body | Heavy Duty Motor With Nano - Grinding Technology"/>
    <x v="57"/>
    <n v="1199"/>
    <n v="2990"/>
    <n v="1791"/>
    <n v="0.6"/>
    <x v="0"/>
    <n v="0.40100334448160535"/>
    <x v="1"/>
    <x v="1"/>
    <x v="8"/>
    <n v="133"/>
    <s v="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
    <s v="AHL4FIBWH6TPOJZ476FTXTHNENWA,AEXAHI5CKWRYPNEQ44TTTRH2P2BA,AHQEKWKDWXOSWBYR3NWYXYNBHMEA,AHPBB6JQ4LLIUNNIDVY4JLISWOKA,AGHFLMM7R26ILT3NQZCK66RG6LSQ,AGMXXCHBISHJY74CBGESRTYDPFXQ,AEE3AO34SPLLZWYEDMWH5JJWGQNQ,AFXCPBDKDKLHFF6T4IBIOSNWH6SA"/>
    <s v="Poonam k.,K RAJESH,Mr.kumar,Sumegha singh,Reeta Ray,Daud husain,Meenakshi Chabbra,ANIMESH ROY"/>
    <s v="R9G633VF65R7,R1QYOV6VB55XDP,R10DO46U5X7BFU,R1LRIP1E8ZWQHM,R2FZMTECL2LFIB,R3L17NRMB2AJKW,RKAF5JOIWID2G,R28BGB7K15JUSW"/>
    <s v="Good👍,A nice product in budget price 👌,Not good,A good product .,Good Product,Good,Jar was leaking even after replacing the product,Good"/>
    <s v="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
    <s v="https://m.media-amazon.com/images/I/41Peadim8bL._SX300_SY300_QL70_FMwebp_.jpg"/>
    <s v="https://www.amazon.in/Activa-Nutri-Mixer-Grinder-Lasting/dp/B0BDZWMGZ1/ref=sr_1_461?qid=1672923615&amp;s=kitchen&amp;sr=1-461"/>
  </r>
  <r>
    <s v="B083RC4WFJ"/>
    <s v="PrettyKrafts Laundry Bag / Basket for Dirty Clothes, Folding Round Laundry Bag,Set of 2, Black Wave"/>
    <x v="181"/>
    <n v="320"/>
    <n v="799"/>
    <n v="479"/>
    <n v="0.6"/>
    <x v="0"/>
    <n v="0.40050062578222778"/>
    <x v="0"/>
    <x v="1"/>
    <x v="1"/>
    <n v="3846"/>
    <s v="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
    <s v="AHYKYPQWG6D57RWV5BGGMKG6D6WA,AG4HU2P24AVEA5DIVDDZPAZJB2EA,AEZYF4ZZU6FH47ONFQ4ABO7TAYAQ,AGG2W3XKE7XHPKKOO653RQ2GKYSA,AGCSGQTOFGYS47AB64E7HYCVXPSQ,AE64ROQOZG3YQPANW75Z4DGEOEYQ,AFWJRG3J53U4MB2UJKQBXEU2KLDQ,AEVZ5IEWI4C37B6QZBJEL5H3BRIQ"/>
    <s v="Nidha,PRAKASHA T K,Hitesh Jangra,shreeja,Isha Nayak,Amazon Customer,Renuga,AR"/>
    <s v="R1BE774NJ5R2DX,R1U4G4C65P8D4G,R2WMQC1KWG94P7,R2J2KA1OUGEH3L,R2Q7JZD5DQRYLN,R1B31T0G8VFWWH,R7K5AJJ5YJMCJ,R1IMH92PEPVZ3Y"/>
    <s v="Good for the price,Good product,Good Deal,Defective,It is great to store laundry and looks good too. Good quality,Nice product.,Yes,Ok for the price, lacks structural support"/>
    <s v="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
    <s v="https://m.media-amazon.com/images/I/51zhY6X2NqL._SX300_SY300_QL70_FMwebp_.jpg"/>
    <s v="https://www.amazon.in/PrettyKrafts-Canvas-Laundry-Storage-Black/dp/B083RC4WFJ/ref=sr_1_188?qid=1672923600&amp;s=kitchen&amp;sr=1-188"/>
  </r>
  <r>
    <s v="B09DG9VNWB"/>
    <s v="Samsung Galaxy Watch4 Bluetooth(4.4 cm, Black, Compatible with Android only)"/>
    <x v="92"/>
    <n v="12000"/>
    <n v="29999"/>
    <n v="17999"/>
    <n v="0.6"/>
    <x v="1"/>
    <n v="0.40001333377779258"/>
    <x v="0"/>
    <x v="1"/>
    <x v="0"/>
    <n v="4744"/>
    <s v="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
    <s v="AEPLUJYB5UT2XVP7A2NSNSCOCVLA,AEM3SCJOCJZZLGUXTB75C57SOVNQ,AEBRBDIZFIWDBOXITGLYRRSVZBTA,AF3GJDKWGWNKAWFJPJWX5GB75VHQ,AGCDYE3ROZ5D6RN2F6OGXL4I72RA,AEXQ4SRRBRCQ6ZBY2R2Y3FP7YCFA,AF6ME2VTJURUMEZJMGCC27XEYDPA,AGFPWV2V26QRXMWUSTSGYQRVLW4Q"/>
    <s v="Kshitij D.,gaurav agarwal,Brijnandan Singh,Div j,Sarath Ramesh,Yatindra A.,RINKAL PATEL,Kumaresan"/>
    <s v="R3KPZ8P5M4PG72,R2HSDBDLRKBOC0,R2EI8C7FUKOSDO,R3BRLV8FDVV6QB,R1YHHQ223HBPE9,R2UAVXBGV8WK3N,RPTZZYC6X5HF,R327KYMPRK1R5H"/>
    <s v="LTE features (no other feature tested),Decent watch,Good not great,Great watch let down by battery life,Good fit, good apps,Wanted faster charging and better camera feed.,Mobile app Needs to be improved facing connectivity issues,Good"/>
    <s v="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
    <s v="https://m.media-amazon.com/images/I/31CuxaU77jL._SY300_SX300_QL70_FMwebp_.jpg"/>
    <s v="https://www.amazon.in/Samsung-Galaxy-Bluetooth-Compatible-Android/dp/B09DG9VNWB/ref=sr_1_131?qid=1672903001&amp;s=computers&amp;sr=1-131"/>
  </r>
  <r>
    <s v="B076B8G5D8"/>
    <s v="Boya ByM1 Auxiliary Omnidirectional Lavalier Condenser Microphone with 20ft Audio Cable (Black)"/>
    <x v="105"/>
    <n v="798"/>
    <n v="1995"/>
    <n v="1197"/>
    <n v="0.6"/>
    <x v="0"/>
    <n v="0.4"/>
    <x v="0"/>
    <x v="1"/>
    <x v="6"/>
    <n v="68664"/>
    <s v="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quot;TRRS to TRS Adapter&quot; then only it would work|power_source_type: battery powered"/>
    <s v="AHB43CZ4RHLJ5S6CBOWX6MEI7J4Q,AF3XMPDSQQDSRN2PG5NGPECLPRDQ,AHQF77NZIRBV6LQMO6VEC6O5FL4Q,AFIKD3VY6WOYWPMJUTELWZAXHIXQ,AH6NJEFXD5ISMZJQICGKAZPQQGWQ,AGQS2PKNNCEBXCPSYKOO4I2DGZNQ,AEMACSBSMT4WLJPLOKIWGFJLJJEQ,AH2MIHS2WTWM7R5DFWRUZVTYK7TQ"/>
    <s v="Sameer Patil,Ashish s.,Harshal Kothari,Govinda,Arjun Ram,Amazon Customer,swapnil,Sk Sahanur Ali"/>
    <s v="R1ZSCBBOGJ8VB,R2JXWEENFMSBAQ,R1TOMRGD2ASPF,R1PFE2ODTMG96C,R1C5A0KYEKBKJJ,R1IYLE1NMK9R12,R3IS14LK5OVU68,R2727E10ZHH72K"/>
    <s v="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
    <s v="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quot;Effects&quot; and then &quot; DISTORTION &quot;3. Start the playback of audio clip in the software, so you can listen to change in effects that you are about to make.4.Now select &quot; Distortion Type &quot; option on the top of box and select &quot; Soft Clipping &quot;.* or select &quot; Hard Limiter &quot; and do the settings as it sounds suitable to you.5. Take the &quot;Clipping Level cursor to extreme Right end or so until you hear soft pleasant output.6. Adjust the &quot;Make-up Gain&quot; cursor little bit if needed, I keep it on 49.* Here you can select which ever type, which you feel is suitable for you.7. Now just click &quot; APPLY &quot;.8. Now is Noise reduction. For that Select short section of audio which DOES NOT have your voice, but ONLY has background noises that you don't want.9. Open &quot;Effects&quot; and then &quot; Noise Reduction &quot;10. Click on &quot; Get Noise Profile&quot;.11. Now select entire audio clip and again Open &quot;Effects&quot; and then &quot; Noise Reduction &quot;.12. Finally, click on &quot; OK &quot;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
    <s v="https://m.media-amazon.com/images/I/41UYenF+lnL._SX300_SY300_.jpg"/>
    <s v="https://www.amazon.in/Boya-Omnidirectional-Lavalier-Condenser-Microphone/dp/B076B8G5D8/ref=sr_1_32?qid=1672902996&amp;s=computers&amp;sr=1-32"/>
  </r>
  <r>
    <s v="B08CRRQK6Z"/>
    <s v="Zebronics Zeb-JUKEBAR 3900, 80W Multimedia soundbar with subwoofer Supporting Bluetooth, HDMI(ARC), Coaxial Input, AUX, USB &amp; Remote Control (Black)"/>
    <x v="182"/>
    <n v="4999"/>
    <n v="12499"/>
    <n v="7500"/>
    <n v="0.6"/>
    <x v="1"/>
    <n v="0.39995199615969279"/>
    <x v="0"/>
    <x v="1"/>
    <x v="1"/>
    <n v="4541"/>
    <s v="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
    <s v="AGYLPG3HSE4P53V3EB3MKLQ7KLTQ,AFXKSM63UF5OAWWNXC3BB46V2E6Q,AHGZZFMXCGD7QFG2Y44DLYVDGPQA,AHNNXK6R7H6EEBQ2BZE7A4HIFWZA,AGWYUX5PXASNTNHQVVFV6P5QRFRQ,AFAD7OCCGIXRKR3RT4KLNHPJKN7Q,AGYB2YEGULFOWJP6KAAK37LUEPBQ,AGDA7CERL2POC3BWBG3FR6XKGVVQ"/>
    <s v="Amol G.,Avani mankar,Vinod kumar,MD Perwez,NADIA FATIMA,balmiki sahoo,Faris Tkd,Barnali bauri"/>
    <s v="R15LP4CHWX2U71,RNN7UL8Y8WODW,R1HRCJ7XQY80Z7,R1P0HMRSS4MV42,R7X57IG9SMZ9I,R2LRVWCRPJU2HW,R14DQ7KNNHLJA2,R564J6V9I533Q"/>
    <s v="Value for Money product,I didn't receive adaptor with my speakers..I'm disappointed,Sound,I can't AUX mode service,Good,Sound best Quality.,Very good,So sweet sound but subwoofer not good"/>
    <s v="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
    <s v="https://m.media-amazon.com/images/I/31flGUWUY9L._SX300_SY300_QL70_FMwebp_.jpg"/>
    <s v="https://www.amazon.in/Zebronics-Zeb-JUKEBAR-3900-Multimedia-Supporting/dp/B08CRRQK6Z/ref=sr_1_366?qid=1672903013&amp;s=computers&amp;sr=1-366"/>
  </r>
  <r>
    <s v="B0BP18W8TM"/>
    <s v="Fire-Boltt Gladiator 1.96&quot; Biggest Display Smart Watch with Bluetooth Calling, Voice Assistant &amp;123 Sports Modes, 8 Unique UI Interactions, SpO2, 24/7 Heart Rate Tracking"/>
    <x v="92"/>
    <n v="3999"/>
    <n v="9999"/>
    <n v="6000"/>
    <n v="0.6"/>
    <x v="1"/>
    <n v="0.39993999399939995"/>
    <x v="0"/>
    <x v="1"/>
    <x v="4"/>
    <n v="73"/>
    <s v="Largest 1.96&quot; Display : View bigger on the screen with the industry’s largest 1.96&quot;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
    <s v="AGRV2QBB6JEZZOFFU2SXQ6MD4FKQ,AE63YMXM3DHXLPTNVJHJ52BUA4KA,AGVIZXWQFUOANBYPMIQ6GY5XG2SA,AFOEZACEOW6XEVSVUCJEGHS6U2KQ,AE5JZKPJIR4HTZPWNC6ZPYMMGNBA,AHDF7YP2MU5KXG43ZVYWMMQNHJMQ,AEHGQC3G6B3IWI6OD7AGD353D6ZQ,AG44OTCJB3ZNRPLXK2KTM3R4RGRQ"/>
    <s v="Bhathresh,Rohit Bhambhani,Amazon Customer,NAVEEN G.,Yash,Ravi Prakash Jha,Abakash Nayak,Anil"/>
    <s v="R3LPK5GH31P4HW,R3E0GB12MWJZZX,R2CLET51I4B6OT,RHAXM6WBH7UXK,R192P7ADK9SGET,R1F57B71LOMGVR,R1TJUP2ZEUKJZF,R2QWZND34KWAUL"/>
    <s v="Good smart watch of the Year 2023,Value for money,Best product at the price group,Best smartwatch under Rs 4000,Amazing product under 3k,Best in segment smartwatch.,Need to update app,Worthy of money"/>
    <s v="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
    <s v="https://m.media-amazon.com/images/I/51vHAEYKeWL._SX300_SY300_QL70_ML2_.jpg"/>
    <s v="https://www.amazon.in/Fire-Boltt-Gladiator-Bluetooth-Assistant-Interactions/dp/B0BP18W8TM/ref=sr_1_71?qid=1672895762&amp;s=electronics&amp;sr=1-71"/>
  </r>
  <r>
    <s v="B09PLFJ7ZW"/>
    <s v="Noise Pulse Buzz 1.69&quot; Bluetooth Calling Smart Watch with Call Function, 150 Watch Faces, 60 Sports Modes, Spo2 &amp; Heart Rate Monitoring, Calling Smart Watch for Men &amp; Women - Rose Pink"/>
    <x v="92"/>
    <n v="1999"/>
    <n v="4999"/>
    <n v="3000"/>
    <n v="0.6"/>
    <x v="0"/>
    <n v="0.39987997599519903"/>
    <x v="1"/>
    <x v="1"/>
    <x v="2"/>
    <n v="7571"/>
    <s v="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I/41lf0N5STAL._SX300_SY300_QL70_ML2_.jpg"/>
    <s v="https://www.amazon.in/Noise-Bluetooth-Calling-Function-Monitoring/dp/B09PLFJ7ZW/ref=sr_1_182?qid=1672895799&amp;s=electronics&amp;sr=1-182"/>
  </r>
  <r>
    <s v="B09NVPSCQT"/>
    <s v="Noise ColorFit Pulse Grand Smart Watch with 1.69&quot;(4.29cm) HD Display, 60 Sports Modes, 150 Watch Faces, Fast Charge, Spo2, Stress, Sleep, Heart Rate Monitoring &amp; IP68 Waterproof (Jet Black)"/>
    <x v="92"/>
    <n v="1599"/>
    <n v="3999"/>
    <n v="2400"/>
    <n v="0.6"/>
    <x v="0"/>
    <n v="0.39984996249062266"/>
    <x v="0"/>
    <x v="1"/>
    <x v="6"/>
    <n v="30254"/>
    <s v="1.69&quot; grand display: Get the rich immersive viewing experience on the 1.69&quot;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
    <s v="https://m.media-amazon.com/images/I/41qqmdUWnhL._SX300_SY300_QL70_ML2_.jpg"/>
    <s v="https://www.amazon.in/Noise-ColorFit-Display-Monitoring-Smartwatches/dp/B09NVPSCQT/ref=sr_1_28?qid=1672895755&amp;s=electronics&amp;sr=1-28"/>
  </r>
  <r>
    <s v="B08FGNPQ9X"/>
    <s v="Zinq UPS for Router, Mini UPS for 12V WiFi Router Broadband Modem with Upto 4 Hours Power Backup, Upto 2Amp, Works with Existing Adapter, Also Works with Set-top Box, Smart Camera, CCTV (Black)"/>
    <x v="106"/>
    <n v="1199"/>
    <n v="2999"/>
    <n v="1800"/>
    <n v="0.6"/>
    <x v="0"/>
    <n v="0.39979993331110369"/>
    <x v="0"/>
    <x v="1"/>
    <x v="3"/>
    <n v="10725"/>
    <s v="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
    <s v="AGMYVYGTIGHQQDKROQZHYI67AW2Q,AFPW7SWJI6ESX22SYZCE226UKRLQ,AEKY5CMK5HRNNZXVWGT57CJWHCDA,AHRQ54DIJ3ABHV6LPYMZWEWVBPPQ,AGLQ56XIEU243BB6V45WIIMI7UWQ,AEDW5CCSPBHRUFSD4KHK4EYEINSQ,AFAODJJHXH3RGOQXKG5D6NLOMRPQ,AFQS7C4WBSQEIHHQ5G3I5OWJLHKQ"/>
    <s v="Akhil Raj Kunwar,Aditya Jain,Nanda Kumar,Yuvaraj M,Hari,Yovan Aroquiam,Debabrata Mandal,Yash Sharma"/>
    <s v="R323XTLZ6XF443,R2PU5PLM2D5A9P,R109BR31BO9U9O,RP81LPR632RSZ,R219G800XSZ211,R1HP18PZMA7RRO,R2NUEOM6M6XSIE,R13BCLN31UCTUC"/>
    <s v="not perfect,Impressed,1 Major Problem,Good one.,Value for money product for short power cutoffs,Good products,Review,Great choice if you want a wi-fi UPS with good battery backup"/>
    <s v="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quot;make in India&quot;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quot;router ups&quot;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
    <s v="https://m.media-amazon.com/images/I/4148+QSBxXL._SY300_SX300_.jpg"/>
    <s v="https://www.amazon.in/Zinq-Technologies-ZQ-6600-Intercom-Set-top/dp/B08FGNPQ9X/ref=sr_1_383?qid=1672903013&amp;s=computers&amp;sr=1-383"/>
  </r>
  <r>
    <s v="B08YD264ZS"/>
    <s v="Tarkan Portable Folding Laptop Desk for Bed, Lapdesk with Handle, Drawer, Cup &amp; Mobile/Tablet Holder for Study, Eating, Work (Black)"/>
    <x v="30"/>
    <n v="999"/>
    <n v="2499"/>
    <n v="1500"/>
    <n v="0.6"/>
    <x v="0"/>
    <n v="0.39975990396158462"/>
    <x v="0"/>
    <x v="1"/>
    <x v="0"/>
    <n v="1690"/>
    <s v="✅【Smart Design - 2021 Model】This new Gen. laptop bed table is well thought &amp; crafted keeping work from home in mind, learning from the older models &amp; its challenges. Size (cm): 60(L)x 40(W)x 28(H), which can fit 11-17&quot;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
    <s v="AHXVJ4RECEDVRCX2R7BYOMRO7KJQ,AEUNZGZ7IQFCJEFHU647HB57FC2Q,AEUWYI55HVW2GO4GRLWK4PWCTPLQ,AEDRDM7OTIWIAOWELAEAITODC4EA,AEDZ4OLR66LZO57XWMR6F43K736A,AEIXRXVWCR62IELG44BI5F7ZZUSQ,AFMCGE5U34NNKT2AGRY5TPX4OHKQ,AEFVX5GYQ6Y5MQSA25IP2FM2ZKTA"/>
    <s v="Divya Sood,Athar,RINO,Purvesh,R Periyasamy,Amazon Customer,Deepti,A customer"/>
    <s v="R236C7OLIIWMX1,R3PN1HMPH33439,RDW68UNQSWDHI,R36NXFD7X76116,RRXQSGPAF67RM,R1KNLZI3NA0IPB,R2KM3VBJ74IH5I,R1JE1EDZWAW8GG"/>
    <s v="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
    <s v=",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
    <s v="https://m.media-amazon.com/images/W/WEBP_402378-T2/images/I/512Lrv2A-pL._SX300_SY300_QL70_FMwebp_.jpg"/>
    <s v="https://www.amazon.in/Tarkan-Portable-Folding-Laptop-Lapdesk/dp/B08YD264ZS/ref=sr_1_200?qid=1672903005&amp;s=computers&amp;sr=1-200"/>
  </r>
  <r>
    <s v="B08MCD9JFY"/>
    <s v="Tygot 10 Inches Big LED Ring Light for Camera, Phone tiktok YouTube Video Shooting and Makeup, 10&quot; inch Ring Light with 7 Feet Long Foldable and Lightweight Tripod Stand"/>
    <x v="183"/>
    <n v="799"/>
    <n v="1999"/>
    <n v="1200"/>
    <n v="0.6"/>
    <x v="0"/>
    <n v="0.39969984992496249"/>
    <x v="1"/>
    <x v="1"/>
    <x v="8"/>
    <n v="12958"/>
    <s v="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quot;feet tripod - Each TYGOT Ring Light has a rotating (360 degrees) phone holder and a retractable tripod that effortlessly helps you capture different levels of brightness and angles of lighting! The phone holder is suitable for most smartphones."/>
    <s v="AH2OGGTXFZ6MSSCZB7IRRZPFOJLA,AFV6NBHT64FRQA3KRITDIU3M7NNA,AHIKT4WX23GNGZCH5KEHHVFYZYMQ,AGQXGHRFNHL3Q7C3YGA7SESRJBRQ,AHHURWLAWRA76F6ZD3SQ2LZ5PYVA,AFI3GFCFBOM4G6QGUKQKOZYO4BGQ,AFF57GWUKTC6BV7TNG2LEFWDVRQA,AGJBCJZIXDHRCB2E2W6LKVZRPKTQ"/>
    <s v="Avnish Kshirsagar,Vivek kumar,CH.Mahesh Sai Kumar,Sornnaluxmi,Sajith saji,Milan Gelani,Vishwanath Agarwal,Trendzer India"/>
    <s v="R2UT2VQEDPGN1H,R1IIJGUS2SSR7Q,R3QMEGXUL7BM6J,RJ881YNSQW00R,R2BQHF6K2GYQV2,R3KEPYTBVTTUGK,R38643N4B91P1J,RATIBJBLJ4VZA"/>
    <s v="Average:/ Works but light is not that attractive.,Photo graphy,Easy to use,Easy to handle,Easily portable,good,Quality and portability,Best Budget Ring Light"/>
    <s v="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
    <s v="https://m.media-amazon.com/images/I/412CjF5u2iL._SX300_SY300_QL70_FMwebp_.jpg"/>
    <s v="https://www.amazon.in/Tygot-YouTube-Shooting-Foldable-Lightweight/dp/B08MCD9JFY/ref=sr_1_80?qid=1672902998&amp;s=computers&amp;sr=1-80"/>
  </r>
  <r>
    <s v="B08S74GTBT"/>
    <s v="Zebronics Astra 10 Portable Wireless BT v5.0 Speaker, 10W RMS Power, 15* Hours Backup, 2.25&quot; Drive Size, up to 6.4&quot; Mobile Holder Support, Carry Handle, USB, mSD, AUX Input and FM Radio with Antenna"/>
    <x v="158"/>
    <n v="799"/>
    <n v="1999"/>
    <n v="1200"/>
    <n v="0.6"/>
    <x v="0"/>
    <n v="0.39969984992496249"/>
    <x v="1"/>
    <x v="1"/>
    <x v="11"/>
    <n v="418"/>
    <s v="Wireless Portable Speaker with Mobile Holder|Easy to Carry handle|Supporting Bluetooth, USB, AUX &amp; Micro SD Card|Adjustable FM Antenna|Media/ Volume Control, Call Function|Built-in rechargeable battery|Mobile Holder supports upto 16.25cm size phones"/>
    <s v="AE42EZDBUFSJZGL66F275G54PSUA,AHFGOPCKQ4SMDFRKGLYFOAKTYXUA,AHW2UJ6K5LK5BL7LHAD72ZGWJ4MA,AEPWUTZXVJGKU724YMMK4AFRB73Q,AGJ3RV3MOS7D4IMNR7PHFGTDGKPA,AFUWFYMER6VM4ARW5VTGF3KEYM5A,AGFVVKJUZWYWIXOOMYTJYRV4ZSZA,AEL4TWNZSN7KFL3W76ADWINWR6KA"/>
    <s v="ESWARAN,Amal Gopinath,DODDI GOVINDA RAO,Vinita kumari,Chidambar Kakathkar,Hari,Siddhath Gowtham,Hari Bhaskar"/>
    <s v="R1PUDD2V2KQP06,R1LRN5EFJ0Y717,R1S7Q7UW9FO9LY,R3J9HR69Y4XKV5,RQ6P92L8AVQVW,R3L08DWQKGHDK7,R2EUWEVREWQ4SL,R1POJ3SHK8MNS0"/>
    <s v="Super product,Worst antenna.... It came out while adjusting...wastage of money,Nice product,Good,A Must Have product.,Poor sound,Wothy,Useful product if you watch movies in mobile."/>
    <s v="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
    <s v="https://m.media-amazon.com/images/I/41uoxHxPDaL._SX300_SY300_QL70_FMwebp_.jpg"/>
    <s v="https://www.amazon.in/ZEBRONICS-Zeb-Astra-Wireless-Portable-Function/dp/B08S74GTBT/ref=sr_1_495?qid=1672903019&amp;s=computers&amp;sr=1-495"/>
  </r>
  <r>
    <s v="B08XMSKKMM"/>
    <s v="7SEVEN® Bluetooth Voice Command Remote for Xiaomi Redmi Mi Smart TV with Netflix &amp; Prime Video Hot Keys XMRM-00A"/>
    <x v="18"/>
    <n v="799"/>
    <n v="1999"/>
    <n v="1200"/>
    <n v="0.6"/>
    <x v="0"/>
    <n v="0.39969984992496249"/>
    <x v="1"/>
    <x v="1"/>
    <x v="14"/>
    <n v="576"/>
    <s v="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
    <s v="AHSDVZ3ZSHUMFGDLVVGATDIWKHTA,AEYTPTAYCRD42I77UZFV7KVD4GGA,AHSUJTBY4LOJ4QCAXODSHFIFYEHA,AHGI6HOOKQ4KIORVS3SSRROYIXLQ,AHPDJNXQO6ET2TFU5L52BHLTRY4Q,AEXCDW6DBTQ42FQZZ5O4MUVOCWZQ,AFY3G76SQQTSCLM7WVE3JWFEP5DA,AGDK7O4R637II4QUCKENDONJGV4Q"/>
    <s v="ravi,Alex,Vineet M.,chakri,Siddhartha Bayye,Samscruthi,Paul J.,thrinath"/>
    <s v="R19HSC60H637CV,RAJ9NOUFV1DOY,R3UVDDIPCFBZMK,R1LQLK7CAVMIWT,R122YI86MCVKBA,R2Y4A89LGC1W8,R48118BKXJTKZ,R83MIUSADRAJZ"/>
    <s v="Compatibility,Good one but voice not working propoer,Good but needs improvement in quality,Not strong,Works good,Waste of money,Works well,Don't buy... This remote"/>
    <s v="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
    <s v="https://m.media-amazon.com/images/W/WEBP_402378-T2/images/I/21Nw+BXh1kS._SY300_SX300_.jpg"/>
    <s v="https://www.amazon.in/7SEVEN-Bluetooth-Command-Netflix-XMRM-00A/dp/B08XMSKKMM/ref=sr_1_199?qid=1672909134&amp;s=electronics&amp;sr=1-199"/>
  </r>
  <r>
    <s v="B0949FPSFY"/>
    <s v="Bulfyss Stainless Steel Digital Kitchen Weighing Scale &amp; Food Weight Machine for Diet, Nutrition, Health, Fitness, Baking &amp; Cooking (5Kgs, Stainless Steel, 2 Years Warranty)"/>
    <x v="37"/>
    <n v="799"/>
    <n v="1999"/>
    <n v="1200"/>
    <n v="0.6"/>
    <x v="0"/>
    <n v="0.39969984992496249"/>
    <x v="0"/>
    <x v="1"/>
    <x v="3"/>
    <n v="2162"/>
    <s v="✔[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
    <s v="AHELT4VFJYRAZDGAQPKJRJNHBTEA,AFX2BHTN5ZAZ2DXPJQBJEV7OP4HA,AGVL5OEMHGK4CGEHMHI4VGNF3LVA,AE4OFTARTQGROJSUYBZNK5N3EZHA,AEYEJ5KQ2Z6WE3OQBH6AB5DMFPSQ,AFU5GCXUVO5GKP4XFEITEMDSD7JQ,AFWKJFBWRYWJF6IGYZF7JYNXLOIQ,AH64ILF2YFTCGYWOGMFHTSD2OLJA"/>
    <s v="Prashant,Shailesh Rege,Robert,Amazon Customer,Tauheed Ahmed,Raj,ANISH,Kumar Raunak"/>
    <s v="R1B9VBHIA1B6YJ,RTDFS7CJWZ7Z9,R1YP1C1QB10QCD,RWBH0HJW2II45,R1FWK8U9SNC5ZM,R3OQFNCN0XCNKV,R151B4W3HCJDLT,RCELKVG2GR6IG"/>
    <s v="Helthgenie product - Just received, as of now looks good.,Product seems good. The batteries packed separately inside leaked.,Wonderful, but ...,Good but it's plastic,Good for now.,Awesome product,Value for money,ONE IN A MILLION"/>
    <s v="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
    <s v="https://m.media-amazon.com/images/W/WEBP_402378-T1/images/I/51o1OVswrGS._SY445_SX342_QL70_FMwebp_.jpg"/>
    <s v="https://www.amazon.in/Bulfyss-Stainless-Weighing-Nutrition-Warranty/dp/B0949FPSFY/ref=sr_1_93?qid=1672923595&amp;s=kitchen&amp;sr=1-93"/>
  </r>
  <r>
    <s v="B0B8SSZ76F"/>
    <s v="Amazon Basics USB C to Lightning TPE MFi Certified Charging Cable (White, 1.2 meter)"/>
    <x v="1"/>
    <n v="799"/>
    <n v="1999"/>
    <n v="1200"/>
    <n v="0.6"/>
    <x v="0"/>
    <n v="0.39969984992496249"/>
    <x v="0"/>
    <x v="1"/>
    <x v="1"/>
    <n v="8583"/>
    <s v="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
    <s v="AHXJZSVEOLZI5RBMJNOHPVSA2DNA,AGM3M7VSW4O2MBOMCFV7EQAY5ZLA,AFLTI23AJOP4G45H4KOUBGB64JZQ,AH2GTLVFFJBTLSGZ2CBTOK7C4NAQ,AFJ5KPIQGTPRDIYT4PGZCUN63SHQ,AGFGCIGENNJTFHE6ROZW3R43AI7A,AELDTBTLLQ2OITCG4BQTQWCJ2Z2A,AEBAKTSBJSTQP4QYDTXHO7LZDWTA"/>
    <s v="That Crazy Photographer,Nathan Avram,raj singh,AAKASH RAI,Amazon Customer,Amazon Customer,sailesh,Saswata Prime"/>
    <s v="R1HU969QEMB97J,RJ2PP06G0YUWC,RUS257RE8HM73,R1ZY5HA6LYGSK9,R3CP1YVTRBNS5T,R1X5N0V34Q3ZMA,R45K5XEROLCRK,R37BJY9SQYRX82"/>
    <s v="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
    <s v="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
    <s v="https://m.media-amazon.com/images/I/31f4cZdDnJL._SX300_SY300_QL70_FMwebp_.jpg"/>
    <s v="https://www.amazon.in/Amazon-Basics-Lightning-Certified-Charging/dp/B0B8SSZ76F/ref=sr_1_234?qid=1672909135&amp;s=electronics&amp;sr=1-234"/>
  </r>
  <r>
    <s v="B0758F7KK7"/>
    <s v="Caprigo Heavy Duty TV Wall Mount Bracket for 14 to 32 Inch LED/HD/Smart TV’s, Universal Fixed TV Wall Mount Stand (M452)"/>
    <x v="62"/>
    <n v="399"/>
    <n v="999"/>
    <n v="600"/>
    <n v="0.6"/>
    <x v="0"/>
    <n v="0.39939939939939939"/>
    <x v="0"/>
    <x v="1"/>
    <x v="6"/>
    <n v="1236"/>
    <s v="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
    <s v="AHAYLVC4ZJEXYUCSYHJGH233MBWQ,AFG7V27SPMFIYXCYQQCEXQECP3DQ,AGBW7NSPVGAG32OX4IT3BKIV55IA,AFMOEH263F6BBQRI35GPLNWCQ2FA,AE5YB4LKRKHWXAQRGN6CFKCFPRBQ,AH7L5WF4S4D43VOPFKTQUEUWQ62Q,AFMT4A5BNKRGAOUI2GHZZD2I7QUA,AEDJJ4HPMNRLJMCNUIE7KOJM2UWQ"/>
    <s v="Jayraj Datta,sachin kumar,Pranjal M.,Anil Ramteke,Abhishek Katoch,Rajesh M.,Ram Prakash Soni,Shariq Shaikh"/>
    <s v="R3FOUBGTV1VUHP,R1O6LVSV52T4PJ,REU3XX3MNVWX9,R11PYCGN6PGQL9,R1XBA7N59GDUL8,R29QNQJHONGFEU,R2N7R1NZIKS9F5,R2J48N34WBDDGZ"/>
    <s v="Good quality product with many screws and nuts,Nice product,Ok ok product,It’s accuracy,Screws can be a problem.,Good quality for 32&quot; TV,Perfect fit for my Sony TV,This costs approx 200 in the local market."/>
    <s v="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
    <s v="https://m.media-amazon.com/images/I/41js3ITzVHL._SY300_SX300_QL70_FMwebp_.jpg"/>
    <s v="https://www.amazon.in/Maxicom-B-28-Universal-Bracket-inches/dp/B0758F7KK7/ref=sr_1_274?qid=1672909138&amp;s=electronics&amp;sr=1-274"/>
  </r>
  <r>
    <s v="B09L8DSSFH"/>
    <s v="7SEVEN® Compatible for Samsung Smart 4K Ultra HD TV Monitor Remote Control Replacement of Original Samsung TV Remote for LED OLED UHD QLED and Suitable for 6 7 8 Series Samsung TV with Hot Keys BN59-01259E"/>
    <x v="18"/>
    <n v="399"/>
    <n v="999"/>
    <n v="600"/>
    <n v="0.6"/>
    <x v="0"/>
    <n v="0.39939939939939939"/>
    <x v="1"/>
    <x v="1"/>
    <x v="7"/>
    <n v="493"/>
    <s v="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
    <s v="AH5G2FWQ6AJBXK2IDCA22BNQTT2A,AEEV73PQDYYMSQSW46LQMZ526YVQ,AHWB25RGISH5XJ2YQCR4J6FDBPOQ,AE2PYPC3OF2HEF4NCE63FBFFFOMQ,AHYUM6XUA4K6V4QEAPT5MLQQIDPA,AG6U2ZW7UGA562DK4W6NVANEMKDA,AFALQ6JKOEKVRVI3BZ2G5PJ63HQQ,AGAXJLX3K3I7WQKQA4Q4NT2IJ2WQ"/>
    <s v="MONTY,Qais Makani,Rajat Shuvra Roy,Amith PJ,Dheeraj Agarwal,bragdishwaran.u,Amazon Customer,VSR"/>
    <s v="RVEWH0LAEO3NH,R3E42NTD6HXN1Q,R3IC0VLPIDBPTY,R1F0O9EAQGRSQS,R2B02VD2RPE2SE,RO2E58ZA8YH7E,R10AUMHF2MJRRU,R1BBQYI4QO69ID"/>
    <s v="Overall Good,Works well. Will comment on durability after using it for a few months.,Nice product,Channel button doesn't work,Compatible with every smart tv,functionality at a budget,Number keys not working,It's good to go ahead with this, for Samsung 6 series"/>
    <s v="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
    <s v="https://m.media-amazon.com/images/W/WEBP_402378-T1/images/I/21rBnbHkW9L._SX300_SY300_QL70_FMwebp_.jpg"/>
    <s v="https://www.amazon.in/7SEVENTM-Compatible-Replacement-Original-BN59-01259E/dp/B09L8DSSFH/ref=sr_1_52?qid=1672909126&amp;s=electronics&amp;sr=1-52"/>
  </r>
  <r>
    <s v="B09LV13JFB"/>
    <s v="LOHAYA Voice Assistant Remote Compatible for Airtel Xstream Set-Top Box Remote Control with Netflix Function (Black) (Non - Voice)"/>
    <x v="18"/>
    <n v="399"/>
    <n v="999"/>
    <n v="600"/>
    <n v="0.6"/>
    <x v="0"/>
    <n v="0.39939939939939939"/>
    <x v="1"/>
    <x v="1"/>
    <x v="14"/>
    <n v="23"/>
    <s v="100% Best Quality Plastic Body and Soft Silicone Rubber Keypad|Remotes are checked by Testing Machine Before Shipment|Imported Generic Product Not by Airtel|Please Match the Image with Your Existing Remote Before Placing the Order"/>
    <s v="AERUC72DWRPOM2EHX3YBTBPKYV7A,AHMH6RNLYI2G65HY7POX4SHBVD3Q,AEHIVP567T6DNMLNZKGOVUENP5YA,AGEE4II4FA6IYCAZ47PLZD7XRPSQ,AFE5HMMFE5Z3EJZYWVIOHHTHDTPA"/>
    <s v="Amazon Customer,Amazon Customer,Akul,Akash Yadav,ambika"/>
    <s v="R1P2VLNHZAHSCU,R28B2GC0X0RMKW,RQ2S0N0NGDQVY,R19KN24ZE86FRJ,R2R1RIQO9D9HNF"/>
    <s v="When I placed the order I was in doubt whether it would work or not but it works very well,Very bad 😞😞,Remote very 👎 bad,Doesn’t works at all, material quality isn’t nearby the original one,No bluetooth"/>
    <s v="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
    <s v="https://m.media-amazon.com/images/W/WEBP_402378-T1/images/I/31GCzAA+FyL._SY300_SX300_.jpg"/>
    <s v="https://www.amazon.in/LOHAYA-Assistant-Compatible-Xstream-Function/dp/B09LV13JFB/ref=sr_1_408?qid=1672909144&amp;s=electronics&amp;sr=1-408"/>
  </r>
  <r>
    <s v="B09QGZFBPM"/>
    <s v="Wayona Type C To Type C Long Fast Charging Cable Type C Charger Cord Compatible With Samsung S22 S20 S20 Fe 2022 S22 Ultra S21 Ultra A70 A51 A53 A33 A73 M51 M31 M33 M53 (Grey, 2M, 65W, 6Ft)"/>
    <x v="1"/>
    <n v="399"/>
    <n v="999"/>
    <n v="600"/>
    <n v="0.6"/>
    <x v="0"/>
    <n v="0.39939939939939939"/>
    <x v="0"/>
    <x v="1"/>
    <x v="0"/>
    <n v="2806"/>
    <s v="【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41A4CcuIJuL._SY445_SX342_QL70_FMwebp_.jpg"/>
    <s v="https://www.amazon.in/Wayona-Charging-Charger-Compatible-Samsung/dp/B09QGZFBPM/ref=sr_1_118?qid=1672909129&amp;s=electronics&amp;sr=1-118"/>
  </r>
  <r>
    <s v="B09QGZM8QB"/>
    <s v="Wayona Usb Type C 65W 6Ft/2M Long Fast Charging Cable Compatible For Samsung S22 S20 Fe S21 Ultra A33 A53 A01 A73 A70 A51 M33 M53 M51 M31(2M, Black)"/>
    <x v="1"/>
    <n v="399"/>
    <n v="999"/>
    <n v="600"/>
    <n v="0.6"/>
    <x v="0"/>
    <n v="0.39939939939939939"/>
    <x v="0"/>
    <x v="1"/>
    <x v="0"/>
    <n v="2806"/>
    <s v="【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Rd-jDNOmL._SY445_SX342_QL70_FMwebp_.jpg"/>
    <s v="https://www.amazon.in/Wayona-Charging-Cable-Compatible-Samsung/dp/B09QGZM8QB/ref=sr_1_149?qid=1672909131&amp;s=electronics&amp;sr=1-149"/>
  </r>
  <r>
    <s v="B09RWZRCP1"/>
    <s v="boAt Type C A750 Stress Resistant, Tangle-free, Sturdy Flat Cable with 6.5A Fast Charging &amp; 480Mbps Data Transmission, 10000+ Bends Lifespan and Extended 1.5m Length(Rebellious Black)"/>
    <x v="1"/>
    <n v="399"/>
    <n v="999"/>
    <n v="600"/>
    <n v="0.6"/>
    <x v="0"/>
    <n v="0.39939939939939939"/>
    <x v="0"/>
    <x v="1"/>
    <x v="3"/>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83?qid=1672909128&amp;s=electronics&amp;sr=1-83"/>
  </r>
  <r>
    <s v="B09RX1FK54"/>
    <s v="boAt Type C A750 Stress Resistant, Tangle-free, Sturdy Flat Cable with 6.5A Fast Charging &amp; 480Mbps Data Transmission, 10000+ Bends Lifespan and Extended 1.5m Length(Radiant Red)"/>
    <x v="1"/>
    <n v="399"/>
    <n v="999"/>
    <n v="600"/>
    <n v="0.6"/>
    <x v="0"/>
    <n v="0.39939939939939939"/>
    <x v="0"/>
    <x v="1"/>
    <x v="3"/>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W/WEBP_402378-T1/images/I/41+3EsgcpzL._SY300_SX300_.jpg"/>
    <s v="https://www.amazon.in/boAt-A750-Resistant-Tangle-free-Transmission/dp/B09RX1FK54/ref=sr_1_126?qid=1672909130&amp;s=electronics&amp;sr=1-126"/>
  </r>
  <r>
    <s v="B08JKPVDKL"/>
    <s v="INKULTURE Stainless_Steel Measuring Cups &amp; Spoon Combo for Dry or Liquid/Kitchen Gadgets for Cooking &amp; Baking Cakes/Measuring Cup Set Combo with Handles (Set of 4 Cups &amp; 4 Spoons)"/>
    <x v="164"/>
    <n v="279"/>
    <n v="699"/>
    <n v="420"/>
    <n v="0.6"/>
    <x v="0"/>
    <n v="0.39914163090128757"/>
    <x v="0"/>
    <x v="1"/>
    <x v="0"/>
    <n v="2326"/>
    <s v="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
    <s v="AG72HBSOIRQFGJN2NY3GPAEEHZTA,AGXAO67Z7IZENINTB4FWJ53Y3V3Q,AHGR7SEDTEDIYX573IXYTQL3OWUA,AHYDO3OKLMDU6UJQ6YTMQWNUITPA,AGSZKOHJZVCRZGZDDCDPNSHZLOOQ,AE4PB3GAZFWQPTCFXFFJMMZOSU5A,AH7GI2ERU3IXB3L3UMCM7UFQT6XQ,AEJDGQU75PMFGJILLZKBUARMLQOQ"/>
    <s v="Naina,SuperSandy,Ranjini k,Lalatendu,Deepak T.,Amazon Customer,Renju Mathew,Dhruv u patel"/>
    <s v="R2UVZEGX2NS1NM,R2V19QOE8UAL56,R3KPGU547U3K7Q,R3B3CTTI0JEW3W,R2H3P9OSLWFRSE,R3CEV91R65AZLH,RO567V8MWM1JK,R11UZ87O5WB63U"/>
    <s v="Go for it,Good quality and price,good quality,Good to have instead of plastic one.,Looks good better to use than plastic,Good but can be better,Value for money,Good quality product"/>
    <s v="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
    <s v="https://m.media-amazon.com/images/W/WEBP_402378-T1/images/I/41kr7l+z1FL._SY300_SX300_.jpg"/>
    <s v="https://www.amazon.in/INKULTURE-Stainless-Measuring-Kitchen-Gadgets/dp/B08JKPVDKL/ref=sr_1_404?qid=1672923612&amp;s=kitchen&amp;sr=1-404"/>
  </r>
  <r>
    <s v="B09T37CKQ5"/>
    <s v="FLiX Usb Charger,Flix (Beetel) Bolt 2.4 Dual Poart,5V/2.4A/12W Usb Wall Charger Fast Charging,Adapter For Android/Iphone 11/Xs/Xs Max/Xr/X/8/7/6/Plus,Ipad Pro/Air 2/Mini 3/4,Samsung S4/S5 &amp; More-Black"/>
    <x v="67"/>
    <n v="239"/>
    <n v="599"/>
    <n v="360"/>
    <n v="0.6"/>
    <x v="0"/>
    <n v="0.39899833055091821"/>
    <x v="1"/>
    <x v="1"/>
    <x v="2"/>
    <n v="2147"/>
    <s v="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Iuz7jlfqL._SX300_SY300_QL70_ML2_.jpg"/>
    <s v="https://www.amazon.in/FLiX-Charger-Charging-Adapter-More-Black/dp/B09T37CKQ5/ref=sr_1_431?qid=1672895872&amp;s=electronics&amp;sr=1-431"/>
  </r>
  <r>
    <s v="B075TJHWVC"/>
    <s v="Airtel Digital TV HD Set Top Box with 1 Month Basic Pack with Recording + Free Standard Installation"/>
    <x v="147"/>
    <n v="917"/>
    <n v="2299"/>
    <n v="1382"/>
    <n v="0.6"/>
    <x v="0"/>
    <n v="0.39886907351022183"/>
    <x v="0"/>
    <x v="1"/>
    <x v="1"/>
    <n v="3300"/>
    <s v="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
    <s v="AGWAYDRCPJOSWY4HN36O4426WURQ,AESC2XA7GTS3MWJPWIDTYCEI2IHQ,AF6FFBO27Q2ZHS3XLEOUHWYQO54A,AEAGYWE74P5OI4Z3ORHAZICQDQRQ,AEPRC35M4Z7QIXQHVEKTQFXGRF5A,AFUZEMCPQIOHL22WG2RGLYM2K5RA,AFNCOFWA5EFVOLGS76TME4OZIVVA,AHBJBV6WJVE3MCI2KEVCYKVO5QDA"/>
    <s v="Praburaj,Dipen Giri,Santhosh Badhavath,Amit Kumar,Parveen,Monu antil,Vishal,Harshal Gosavi"/>
    <s v="R2Q9OZ24DS780B,R2KHHVT2R38J1E,R17CBHX9U3VWC0,R2D87CR9APLU6W,R1EHAVJCYTK59O,R3JFH4CO9WJOXC,R2W50LBJSCGZ5O,RWXVF96DFZ856"/>
    <s v="Picture quality poor,Good,Very good product,Working fine till now,Good quality,Nice product,Nice picture quality,Nice sarvice"/>
    <s v="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
    <s v="https://m.media-amazon.com/images/I/31x1oQ78mDL._SY300_SX300_QL70_FMwebp_.jpg"/>
    <s v="https://www.amazon.in/Airtel-Digital-TV-Month-Recording/dp/B075TJHWVC/ref=sr_1_407_mod_primary_new?qid=1672909144&amp;s=electronics&amp;sbo=RZvfv%2F%2FHxDF%2BO5021pAnSA%3D%3D&amp;sr=1-407"/>
  </r>
  <r>
    <s v="B07S7DCJKS"/>
    <s v="IT2M Designer Mouse Pad for Laptop/Computer (9.2 X 7.6 Inches, 12788)"/>
    <x v="142"/>
    <n v="199"/>
    <n v="499"/>
    <n v="300"/>
    <n v="0.6"/>
    <x v="0"/>
    <n v="0.39879759519038077"/>
    <x v="0"/>
    <x v="1"/>
    <x v="0"/>
    <n v="9998"/>
    <s v="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
    <s v="AG7KK4DGWS4RKQ2S7Z7KDSWSNT6A,AHQOCMTZCJLDZWHA4UFRGXE3ATNQ,AF3TCDSYBVZRSHE2MU3NV74C7YPA,AG4PLTD4U6CPUFP5VA6TUWM3V5RA,AGLZNLY63W3AQ3LE22NHKILAS2UQ,AG7CR672RR6AWBT7I62TSPGNS2NA,AGJL2UK2F3UGV6J6SLRUCOI4CJVA,AGVCLAOUVKP6ZCUZFCPDPBYFYJKA"/>
    <s v="TASAVUR,Manoj Kumar D,Pamu,RIYA,MEGALAMANIPG,Vimal,RAJ KUMAR GUPTA,Abhishek"/>
    <s v="R272I3YE9KXOQX,R1K8DTC1CSURL,REZ13G8C3Z7KF,REDXJWMNEPZK1,R1IIZGEPBEPGD3,R1BWJBXPCDWW1E,R3IPHL9D75XHNO,R1OES56UGU6UD1"/>
    <s v="Very nice quality,Good one for office use,Good,Try na cool.,avearage,Nicee,अच्छा है,ABC"/>
    <s v="I wanted it for my shop laptop , i am using it on a grass mat, quality is nice, working very nice.,Good 👍,, print colour also still there,Useful and easy to handle 😜,Happy ENDING.,it is ok,Very Good,अच्छा की,ABC"/>
    <s v="https://m.media-amazon.com/images/W/WEBP_402378-T1/images/I/31I1oK5hM1L._SY300_SX300_QL70_FMwebp_.jpg"/>
    <s v="https://www.amazon.in/IT2M-Designer-Laptop-Computer-12788/dp/B07S7DCJKS/ref=sr_1_303?qid=1672903010&amp;s=computers&amp;sr=1-303"/>
  </r>
  <r>
    <s v="B083J64CBB"/>
    <s v="Kuber Industries Waterproof Canvas Laundry Bag/Hamper|Metalic Printed With Handles|Foldable Bin &amp; 45 Liter Capicity|Size 37 x 37 x 46, Pack of 1 (Brown)"/>
    <x v="53"/>
    <n v="199"/>
    <n v="499"/>
    <n v="300"/>
    <n v="0.6"/>
    <x v="0"/>
    <n v="0.39879759519038077"/>
    <x v="0"/>
    <x v="1"/>
    <x v="6"/>
    <n v="10234"/>
    <s v="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Y5EGSNGK2VAYOXWLKHP5GX44YA,AGTABZK5E6233ZGRJ6FKGLWNI53A,AFLW52DUWR46PKQCPT6ON3ZC6WYA,AEAHCVLMYLKLICSIKCTUS54NVQ2A,AGOYD5LNR3QBIXOGT3AXVEQJKQIA,AHNQK6FOLGX3QNM73O2SRNGL6CWA,AEDB4HO3XZSRGBOZOKXHJDFH7EKQ,AGTBHBUUNNRIVUQ6YS2OGL37CTGA"/>
    <s v="SUNIL KUMAR BHIKHA BHAI RATHOD,Bajeli,PUNITA PARMAR,Lulzdrone,Kaushik Kothari,Dr.,Amazon Customer,Abhishek Shukla"/>
    <s v="R1SRW5MRZ2F6VG,R2BTFTYIMXI30J,R26S60TY88S2K0,R253NRG08YZO1Y,RZAQWZXPXX0WI,R6SYJU2XCOP39,R355AITAQWV51A,R3UYCY0PK6T5JS"/>
    <s v="Good,Return value of money spent,Small size.,Good bag, bad straps,Diameter and Steadiness,Value for money,The quality of material and stitching is good, but it is not sturdy.,Good but a little costly for what it is."/>
    <s v="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
    <s v="https://m.media-amazon.com/images/I/51YNXPOgNML._SX300_SY300_QL70_FMwebp_.jpg"/>
    <s v="https://www.amazon.in/Kuber-Industries-Waterproof-Organizer-CTKTC034616/dp/B083J64CBB/ref=sr_1_214?qid=1672923601&amp;s=kitchen&amp;sr=1-214"/>
  </r>
  <r>
    <s v="B08BG4M4N7"/>
    <s v="PRUSHTI COVER AND BAGS, Protective Case for Airtel Xstream settop Box Remote Remote Control Pouch Cover Holder PU Leather Cover Holder(only Cover for Selling Purpose)"/>
    <x v="18"/>
    <n v="199"/>
    <n v="499"/>
    <n v="300"/>
    <n v="0.6"/>
    <x v="0"/>
    <n v="0.39879759519038077"/>
    <x v="1"/>
    <x v="1"/>
    <x v="8"/>
    <n v="538"/>
    <s v="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
    <s v="AEFVBBYV2B2FDYETNBPLPC5ZBS4A,AFCPUUTQS6WV74RYCXZXCPBZV4YA,AED7TRAUSBC6ZNGG5Y6OIPXINVEA,AGNTLUBEFGL4AL5SN3XMQ3RRDTNA,AFQA55ZPGBR7T7CLIKCCRHEDDDIA,AET5HI2MQ7ULIQI6M246745L3F2Q,AH4U4N56KSPWJ6TCMMGR7X6QLL6Q,AG46WHSZVVRGRYQ5PW3PSOIZQMRA"/>
    <s v="MATHEW JOSE,Ks,KARTHIK,Kr Vijay Vir Singh,Ajay kumar maurya,Gaurav Thakur,SBV,Kapil"/>
    <s v="RSAWD2O7MGQHQ,R2J3NNEKB8K98B,R2JDMID7WPBPGA,RPZQ7HTHUEAQM,RAWY8DHIK1ZUO,RKLEZ22TP2OC,R7CBANEBW241L,RRLSH7AHH6XLU"/>
    <s v="Nice,Good,Good protective cover fo Airtel Xtreme settop box remote,Very nice cover.,Expensive,Very uncomfortable to use,Value for money....height of the cover can be made small.,Good product"/>
    <s v="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
    <s v="https://m.media-amazon.com/images/W/WEBP_402378-T2/images/I/41Bi9ZwBQ7L._SX300_SY300_QL70_FMwebp_.jpg"/>
    <s v="https://www.amazon.in/PRUSHTI-COVER-BAGS-Protective-Xstream/dp/B08BG4M4N7/ref=sr_1_486?qid=1672909149&amp;s=electronics&amp;sr=1-486"/>
  </r>
  <r>
    <s v="B08HD7JQHX"/>
    <s v="HUMBLE Dynamic Lapel Collar Mic Voice Recording Filter Microphone for Singing Youtube SmartPhones, Black"/>
    <x v="167"/>
    <n v="199"/>
    <n v="499"/>
    <n v="300"/>
    <n v="0.6"/>
    <x v="0"/>
    <n v="0.39879759519038077"/>
    <x v="1"/>
    <x v="1"/>
    <x v="14"/>
    <n v="2804"/>
    <s v="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
    <s v="AFILRU3X2FCDPDW5UKLT6C7OPJSA,AFWTGD4FCS2E2U2TDCOEOGP2FWEA,AFHMG44566SPMVPBLRU7VTTJ26VA,AFBDL2XOOPYMHMLABSXN4JAF3WOA,AGZK3EYB72FFZWRS77DCYORIIZZQ,AGPQASU7OTDRO76TQFWP7NVDKD6A,AE62ADD7WHBES7SB2GESKXCE2R7Q,AFZZ3LQJXGZL2I3L2FI2I4ZYEDPA"/>
    <s v="Afrina Hasnat,BKBasu,Ayush Raghuvanshi,Wilfried Antonius,krishna,Kashish,kamal k.,Srikanth Subba Rao"/>
    <s v="REQ74ZVYY2I01,R15RS7QIKMBY5Z,RCYHKHTW0MAL8,R1AB17ZPSW1AE1,R145BZJOMF3WT1,R11AYTN6DNN25S,R17NRPNYVC5XVK,R2U218ZDN8D849"/>
    <s v="No TRRS to TRS converter in the box,Not suitable for DSLR camera,Good for beginners,OK,Don't buy,For beginners it's good,Average product,It is a good and useful mic for YouTube content maker"/>
    <s v="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
    <s v="https://m.media-amazon.com/images/I/41T3Z43M4yL._SX300_SY300_QL70_FMwebp_.jpg"/>
    <s v="https://www.amazon.in/HUMBLE-Dynamic-Recording-Microphone-SmartPhones/dp/B08HD7JQHX/ref=sr_1_205?qid=1672903005&amp;s=computers&amp;sr=1-205"/>
  </r>
  <r>
    <s v="B08VGM3YMF"/>
    <s v="Heart Home Waterproof Round Non Wovan Laundry Bag/Hamper|Metalic Printed With Handles|Foldable Bin &amp; 45 Liter Capicity|Size 37 x 37 x 49, Pack of 1 (Grey &amp; Black)-HEARTXY11447"/>
    <x v="53"/>
    <n v="199"/>
    <n v="499"/>
    <n v="300"/>
    <n v="0.6"/>
    <x v="0"/>
    <n v="0.39879759519038077"/>
    <x v="0"/>
    <x v="1"/>
    <x v="3"/>
    <n v="1996"/>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H7K632CGUBDY6LHNAPIN5X53WXA,AFEE2XTFVQFP4MAL23BITAYVUEDQ,AG66ESDG6STC3VUGMYT2JM7F5EFA,AGSRZEXRM6LPZRFZNPWPTJR52PWQ,AHTYWMV7NQIHFTT25KJHK2MHHO4Q,AGEDP3Y6PLN7EQMVYDLKLQKZBCVA,AGJYNSMQM45LCFROC6BSBGM2NXWQ,AF6AQPY5HXHCZXTPZOYY6EZFLMHQ"/>
    <s v="Ms Subba,Surinder Kumar,Atul Chauhan,Gopika,B.varalakshmi,Sai Kumar,Kunal,Placeholder"/>
    <s v="R1JIP74022FMDC,R31SG7WHIC9NCU,R3A3PKTJCGIGIL,RNS7CWZGDI8R0,R11GZVOGK994MO,R38Y84L9CYB7F8,R63Y7I2Q7B0RH,RWBU98UIH3EG4"/>
    <s v="Value for money,Nice product,Good,Product is dirty,Very usefull but small size.,Attractive!!,Best product,Superb comfort"/>
    <s v="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
    <s v="https://m.media-amazon.com/images/I/41VQTjrYaCL._SX300_SY300_QL70_FMwebp_.jpg"/>
    <s v="https://www.amazon.in/Heart-Home-Foldable-Organiser-HEARTXY11447/dp/B08VGM3YMF/ref=sr_1_196?qid=1672923601&amp;s=kitchen&amp;sr=1-196"/>
  </r>
  <r>
    <s v="B08WRBG3XW"/>
    <s v="boAt Type C A325 Tangle-free, Sturdy Type C Cable with 3A Rapid Charging &amp; 480mbps Data Transmission(Black)"/>
    <x v="1"/>
    <n v="199"/>
    <n v="499"/>
    <n v="300"/>
    <n v="0.6"/>
    <x v="0"/>
    <n v="0.39879759519038077"/>
    <x v="0"/>
    <x v="1"/>
    <x v="3"/>
    <n v="1304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4LMDCRAAKD4U2FZ6B6N75KTHXA"/>
    <s v="Rohan Narkar,JAGWINDER SINGH,Gursewak Singh,Avii,Amit Sharma,Ritesh Agarwala,Rahul hardaha,Amazon Customer"/>
    <s v="R2BP8Y5OJXKJLF,R218813TNRHNSY,R3VIKEVJ5DBF5G,R2PQNCTR8TQCT4,R3FI11UEJC9ZOJ,R3ULCCZZHBNLA4,RELIQ4H7CYX2Q,R3ALQNTJN4ER9N"/>
    <s v="Good for charging and Data transfer,ਮਜ਼ਬੂਤ,Good Quality but less Power Delivery,Fantastic!,Good,Not useful,Doesn't fit properly,Can't support Oppo mobile for fast charging"/>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
    <s v="https://m.media-amazon.com/images/W/WEBP_402378-T1/images/I/41xwPQLxTML._SX300_SY300_QL70_FMwebp_.jpg"/>
    <s v="https://www.amazon.in/boAt-A325-Tangle-Free-Charging-Transmission/dp/B08WRBG3XW/ref=sr_1_20?qid=1672909124&amp;s=electronics&amp;sr=1-20"/>
  </r>
  <r>
    <s v="B09CMP1SC8"/>
    <s v="Ambrane 2 in 1 Type-C &amp; Micro USB Cable with 60W / 3A Fast Charging, 480 mbps High Data, PD Technology &amp; Quick Charge 3.0, Compatible with All Type-C &amp; Micro USB Devices (ABDC-10, Black)"/>
    <x v="1"/>
    <n v="199"/>
    <n v="499"/>
    <n v="300"/>
    <n v="0.6"/>
    <x v="0"/>
    <n v="0.39879759519038077"/>
    <x v="0"/>
    <x v="1"/>
    <x v="3"/>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FMwebp_.jpg"/>
    <s v="https://www.amazon.in/Ambrane-ABDC-10-Charging-Transmission-Compatible/dp/B09CMP1SC8/ref=sr_1_84?qid=1672909128&amp;s=electronics&amp;sr=1-84"/>
  </r>
  <r>
    <s v="B09LHXNZLR"/>
    <s v="Skadioo WiFi Adapter for pc | Car Accessories, WiFi Dongle for pc | USB WiFi Adapter for pc | Wi-Fi Receiver 2.4GHz, 802.11b/g/n UNano Size WiFi Dongle Compatible Adapter,WiFi dongle for pc"/>
    <x v="68"/>
    <n v="199"/>
    <n v="499"/>
    <n v="300"/>
    <n v="0.6"/>
    <x v="0"/>
    <n v="0.39879759519038077"/>
    <x v="1"/>
    <x v="1"/>
    <x v="11"/>
    <n v="612"/>
    <s v="【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
    <s v="AG2Q7FISK54KBSPHF7CNNGZ3GLNA,AFFYX3FR3SF4JOIN7FIPEVVTIRMQ,AFUBGC56G63INVGIAA2OOMZDRLTQ,AEQWGO62V6K2GSMRMFGRW35NBTQA,AF7USQ27RIKU5ABXWZG2WFECW7JQ,AGZT5FACORYIGQP6G2H2CS6HEMTQ,AFUQWSUM2FGNLHU45YUKN3QAEFHQ,AHVGMS3MGWLQZG2IR34ENSS4UX4Q"/>
    <s v="POTNURU RAJINI,swapnil mohit masih,Suryansh Bhargava,I.KANNAN,Prakshobh,karthikeyan,sandeep kumar,Abhiram Ganesh"/>
    <s v="R3U57AW0L6O5C6,R3FCLH5G7XVDU4,R39PNKDT86WK5V,RINNKP59LVQ2F,R2NMOPMWX8DV8,R2ZFSEQ2HU3CY1,RHS9HYJMJGCAN,R1SN2CUL4M8ZMG"/>
    <s v="Good,Very nice,Best quality,Not bad,Best WiFi module,good,Working fine,Good Product"/>
    <s v="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
    <s v="https://m.media-amazon.com/images/W/WEBP_402378-T2/images/I/31HMoFzGZjL._SY300_SX300_QL70_FMwebp_.jpg"/>
    <s v="https://www.amazon.in/Skadioo-Accessories-Receiver-Compatible-dongle/dp/B09LHXNZLR/ref=sr_1_195?qid=1672909134&amp;s=electronics&amp;sr=1-195"/>
  </r>
  <r>
    <s v="B09SGGRKV8"/>
    <s v="ZEBRONICS Zeb-Buds 30 3.5Mm Stereo Wired in Ear Earphones with Mic for Calling, Volume Control, Multifunction Button, 14Mm Drivers, Stylish Eartip,1.2 Meter Durable Cable and Lightweight Design(Red)"/>
    <x v="17"/>
    <n v="199"/>
    <n v="499"/>
    <n v="300"/>
    <n v="0.6"/>
    <x v="0"/>
    <n v="0.39879759519038077"/>
    <x v="1"/>
    <x v="1"/>
    <x v="7"/>
    <n v="2492"/>
    <s v="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
    <s v="AFOBWTUOP4PHZ5K7XW4SPJWKDIKQ,AFYMFZN2MFKODDI25OZKLO36LCHA,AFRJ7RO4QSGVXMGOMAYKDF4NV5GA,AHH3N6GR7D7M2TQEMQ2YQZ6E3VSQ,AEWMKIKL7BPEMHC27IUYWYM2T7IQ,AEE7B7WVQ7D4AVZ3PNCXJEA36ZWQ,AGJ7O6CXXXUN72WOV5JID7X7ZBMQ,AFFDNRHZZZB4RCDML523QW3BV24A"/>
    <s v="Kohana,Sameer,Rishabh singh,Sourav Ghosh,SUBH,N T HARI HARAN,Gurujeetsingh Pardeshi,SB"/>
    <s v="R3H500MXJWRGI,R23WZ2PU1E2ZTM,R26VZERXGYOH61,R6BH0WP7AU7K5,R3Q5DCTI9MGLIN,RKLM5089QQVNH,R12GPK5AS5ZUZN,R1DMSSN400Y30K"/>
    <s v="You want to buy an apple-like earpods w/o having to pay the apple price.,Fragile!,Nice auido quality but poor build quality,LOW BUDGET PERFECT CHOICE,It's good,decent purchase,Worth it,Good for the price."/>
    <s v="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
    <s v="https://m.media-amazon.com/images/W/WEBP_402378-T1/images/I/31CndDabh2L._SX300_SY300_QL70_FMwebp_.jpg"/>
    <s v="https://www.amazon.in/Zebronics-Zeb-Buds-30-Multifunction-Lightweight/dp/B09SGGRKV8/ref=sr_1_278?qid=1672903008&amp;s=computers&amp;sr=1-278"/>
  </r>
  <r>
    <s v="B09ZPL5VYM"/>
    <s v="Ambrane Mobile Holding Stand, 180° Perfect View, Height Adjustment, Wide Compatibility, Multipurpose, Anti-Skid Design (Twistand, Black)"/>
    <x v="175"/>
    <n v="199"/>
    <n v="499"/>
    <n v="300"/>
    <n v="0.6"/>
    <x v="0"/>
    <n v="0.39879759519038077"/>
    <x v="0"/>
    <x v="1"/>
    <x v="3"/>
    <n v="1786"/>
    <s v="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
    <s v="AF535RV7I3GDWBJZWB7HOLHYAUFA,AENGUPOM2EDK3DTX7BZUWYKZIDJA,AFDSO2WPP2FVD5GLVREORVV23VNA,AG36G3XPHERLKRDG7XYQ2IWJWPIQ,AFZYCNGGJWPEVKRYOBQCJFBFPF2A,AFRJUP6OCPKPDASMS3ZF4CXWXCXA,AEW2RGBB7GXPNUGFBMKMK4OKGE7Q,AEGZCGGDNS4ZRNPG3CDULRVB5Z5A"/>
    <s v="Rohan Kumar Gupta,Harshal Jadhav,Banishree b.,Amrut K.,Surajit,Rahul,Vishal,Jai kumar"/>
    <s v="R34U56TMQL8B9J,R2SPWOVTNO9SQP,R1D39QP2DCGN5D,RP84GJ5M88XI,R16V2OB7NBKY0L,R22NOAMYT0PYEE,R1QAI2QLFV2ST1,RMXN9V3YLV8Q9"/>
    <s v="Highly recommended,Very flexible,Good,Very good product,Good,It's worth every penny,Good,Mobile stand"/>
    <s v="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
    <s v="https://m.media-amazon.com/images/I/41-oxsVh7nL._SX300_SY300_QL70_ML2_.jpg"/>
    <s v="https://www.amazon.in/Ambrane-Adjustment-Compatibility-Multipurpose-Anti-Skid/dp/B09ZPL5VYM/ref=sr_1_81?qid=1672895770&amp;s=electronics&amp;sr=1-81"/>
  </r>
  <r>
    <s v="B0BMFD94VD"/>
    <s v="White Feather Portable Heat Sealer Mini Sealing Machine for Food Storage Vacuum Bag, Chip, Plastic, Snack Bags, Package Home Closer Storage Tool (Multicolor) Random Colour"/>
    <x v="29"/>
    <n v="199"/>
    <n v="499"/>
    <n v="300"/>
    <n v="0.6"/>
    <x v="0"/>
    <n v="0.39879759519038077"/>
    <x v="1"/>
    <x v="1"/>
    <x v="14"/>
    <n v="12"/>
    <s v="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
    <s v="AFL4CXIRQT4PT764WYAH2OT3TSBQ,AHCADERQGXE7VE4AC3LMB4JE75WA,AFDGKQUU6XZZCFHIU6DELP2PXF7Q,AGBK7JZOUSPLSNOB4YRTJWXVMKRA,AFZKOLERWHICQGFIVYFDVDPJS56Q,AHAZ2SAFDDJE74JFX4XEYZDFQTJA"/>
    <s v="Raj Patel,Malvika Upadhyay,Amazon Customer,Jaldeep giniya,Aarti,Poorvee Chandrakar"/>
    <s v="R34X4JUGZSMYZ3,R2TB24I6XAJI0Z,R3RXQPQONGB1ZD,R22SRYSCQLD82X,R21QE5K1YSVD6,R16HPFUZ08GGKB"/>
    <s v="Very useful product and value for money,Not working,Don't buy,Valuable product,Not working useless product,Return"/>
    <s v="Very useful product and value for money,Its not working,Don't buy,We vacuum-sealed ground beef, walnuts, raspberries, pork chops, crackers, and chips to test for suction capability, sealing strength, and ease of use.,Tried many times but still not working useless,"/>
    <s v="https://m.media-amazon.com/images/I/31O1Y16P8xL._SY300_SX300_QL70_FMwebp_.jpg"/>
    <s v="https://www.amazon.in/White-Feather-Portable-Sealing-Multicolor/dp/B0BMFD94VD/ref=sr_1_143?qid=1672923597&amp;s=kitchen&amp;sr=1-143"/>
  </r>
  <r>
    <s v="B09KLVMZ3B"/>
    <s v="Portronics Konnect L 1.2M POR-1401 Fast Charging 3A 8 Pin USB Cable with Charge &amp; Sync Function (White)"/>
    <x v="1"/>
    <n v="159"/>
    <n v="399"/>
    <n v="240"/>
    <n v="0.6"/>
    <x v="0"/>
    <n v="0.39849624060150374"/>
    <x v="0"/>
    <x v="1"/>
    <x v="3"/>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6?qid=1672909124&amp;s=electronics&amp;sr=1-16"/>
  </r>
  <r>
    <s v="B08MTCKDYN"/>
    <s v="Gizga Essentials Spiral Cable Protector Cord Saver for Mac Charger, iPhone Charger, Wire Protector, Lightweight Durable Flexible Wire Winder for Charging Cables, Data Cables, Earphones, Pack of 10"/>
    <x v="184"/>
    <n v="119"/>
    <n v="299"/>
    <n v="180"/>
    <n v="0.6"/>
    <x v="0"/>
    <n v="0.39799331103678931"/>
    <x v="0"/>
    <x v="1"/>
    <x v="3"/>
    <n v="5999"/>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
    <s v="https://m.media-amazon.com/images/I/511g3fIVsqL._SY300_SX300_QL70_ML2_.jpg"/>
    <s v="https://www.amazon.in/GIZGA-Protector-Charging-Protective-G55/dp/B08MTCKDYN/ref=sr_1_95?qid=1672895770&amp;s=electronics&amp;sr=1-95"/>
  </r>
  <r>
    <s v="B09VH568H7"/>
    <s v="Amazon Brand - Solimo 3A Fast Charging Tough Type C USB Data Cable  – 1 Meter"/>
    <x v="1"/>
    <n v="119"/>
    <n v="299"/>
    <n v="180"/>
    <n v="0.6"/>
    <x v="0"/>
    <n v="0.39799331103678931"/>
    <x v="1"/>
    <x v="1"/>
    <x v="8"/>
    <n v="51"/>
    <s v="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
    <s v="AG5P7BKN4M3JH7HW64UV4Y2QZGHA,AHDAOL3TEKGCQABAYFZPBP2ZYFFA,AESBDPT5NJJQVWGWS3PL6R2QOCMA,AHNB5VMFI3KABWXMDVQWOSYUTGFA,AHSRABDEXI6YGGABA5VV6JPKXISA,AHLR63PRHYHZRWZST4RFYKDX7HBA,AGPOF37T2T45CVYABSTSCPILMNZA,AFLXEGOLHUOVKYQTGGKQHW7ROJKQ"/>
    <s v="Sachin Dsouza,Ashrith S,Sheetal Prasad,Vibhu,Bobby,Taj Mohammad,Sm,Mayank  Arora"/>
    <s v="RR7JLC3VD2TBS,R3PG7SPU02XR6Z,R382LEGRZSS0UN,R1TFXCJ8YR6S8Z,R37IX8UNUF7V26,R188MKEOB6CXNH,R1WY278AMA2M2L,R1B9BGU3D96MM1"/>
    <s v="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
    <s v=",Please don't buy this product.Cable stopped working after 10 days automatically,value for money,Very nice product and cheap compare to other,using for a month now,,https://m.media-amazon.com/images/I/711x3nzWzLL._SY88.jpg,Bad quality product as it charging in 36 hours within 10bdays of usage.,"/>
    <s v="https://m.media-amazon.com/images/I/21pqzUPpJNL._SY300_SX300_QL70_FMwebp_.jpg"/>
    <s v="https://www.amazon.in/Amazon-Brand-Solimo-Charging-Cable/dp/B09VH568H7/ref=sr_1_415?qid=1672909145&amp;s=electronics&amp;sr=1-415"/>
  </r>
  <r>
    <s v="B07F366Z51"/>
    <s v="Singer Aroma 1.8 Liter Electric Kettle High Grade Stainless Steel with Cool and Touch Body and Cordless Base, 1500 watts, Auto Shut Off with Dry Boiling (Silver/Black)"/>
    <x v="12"/>
    <n v="949"/>
    <n v="2385"/>
    <n v="1436"/>
    <n v="0.6"/>
    <x v="0"/>
    <n v="0.39790356394129978"/>
    <x v="0"/>
    <x v="1"/>
    <x v="3"/>
    <n v="2311"/>
    <s v="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
    <s v="AH2JOLKV3633COTRT3L6472Q7MIA,AH66PPDVLVKP2O6AYTIGA4LDLOAA,AGQECQXYEAY4SYHRW5NDNF36VDSA,AGE4ASVQOHHGYYYKQOMF2TLIXBRA,AHV4I63UFGYQ7AFWXLTQXSHSXCZQ,AGE23INNJKHQYZTU3WBTNSCAVGOA,AGMBBBIHMGMWKJI5OSFGKWAKJVVA,AHV6JQ726F6FJ2DHW4ZHKMXNUEYA"/>
    <s v="s_ray77,SUJAN MISTRY,Pankaj,Durga,FAROOQ,jyoti gole,Rohit,Amazon Customer"/>
    <s v="R2HOIOV2PZY6Y0,R16YJN41HAWT0T,R3V1KGX1M84MDL,R1MJS2XFJ5XTYU,R1QPQWXB4IZHD9,ROZB42OM5ZUZC,R17BVAUSS4GAE9,R2O4T61G3PT1SL"/>
    <s v="Useful item,OVERALL NOT VERY BAD,Good quality,For the price ok.,GOOD PRODUCT,Review,Good quality,Short cord and narrow mouth."/>
    <s v="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
    <s v="https://m.media-amazon.com/images/W/WEBP_402378-T2/images/I/41RI-hzCnvL._SY300_SX300_QL70_FMwebp_.jpg"/>
    <s v="https://www.amazon.in/Singer-Aroma-1-8-Litre-Electric-Kettle/dp/B07F366Z51/ref=sr_1_373?qid=1672923611&amp;s=kitchen&amp;sr=1-373"/>
  </r>
  <r>
    <s v="B0819ZZK5K"/>
    <s v="SanDisk Ultra Dual Drive Go USB Type C Pendrive for Mobile (Black, 128 GB, 5Y - SDDDC3-128G-I35)"/>
    <x v="80"/>
    <n v="1109"/>
    <n v="2800"/>
    <n v="1691"/>
    <n v="0.6"/>
    <x v="0"/>
    <n v="0.39607142857142857"/>
    <x v="0"/>
    <x v="1"/>
    <x v="0"/>
    <n v="53464"/>
    <s v="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
    <s v="AEZPNXZLF5U7XEX6TOW3J56C3XDA,AGG3ECGCIKNPZJEVJKMFI24VBSCQ,AHJWICC6V4BPVHNSGZ3FCIC4KUBQ,AF3SNGFXLO2ONOHN3SHCJZMEWYFQ,AHTBWFIYIZUPOLJC7KOWKDPK4PGQ,AGNE5T4E7SEMJUDM4COI6JBNJQBQ,AFMW4FWA573DFJ2FLM5SVSJ2RABA,AFMZYKMUK4P6MPASSKTR6OB22Y2A"/>
    <s v="Amita,Ganesh,zhiv,Sarasij Pal,ज्ञानेंद्र सिंह,Ehsan Ul Haq,Venkatesan,Khimanand"/>
    <s v="R3PB00C7ZEBAMG,RVUGXND7SHFW8,R9LR8JP82ED2X,R32N5S5Q1W3RHU,R2W4T3SW0RJWWT,ROTKHGUAN5KUR,R2J5Z02Y4QL66Z,R2Z8H0DEYU31U1"/>
    <s v="Fast, but heats up and throttles...,Its a Useful One.,Good product at this price range,It's looking good and fast,Storage issue,Worth,Good,Very good"/>
    <s v="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
    <s v="https://m.media-amazon.com/images/W/WEBP_402378-T1/images/I/410l0pKc2OL._SX300_SY300_QL70_FMwebp_.jpg"/>
    <s v="https://www.amazon.in/SanDisk-Ultra-Drive-Pendrive-Mobile/dp/B0819ZZK5K/ref=sr_1_99?qid=1672903000&amp;s=computers&amp;sr=1-99"/>
  </r>
  <r>
    <s v="B09F6D21BY"/>
    <s v="7SEVEN Compatible LG TV Remote Suitable for LG Non Magic Smart tv Remote Control (Mouse &amp; Voice Non-Support) MR20GA Prime Video and Netflix Hotkeys"/>
    <x v="18"/>
    <n v="790"/>
    <n v="1999"/>
    <n v="1209"/>
    <n v="0.6"/>
    <x v="0"/>
    <n v="0.3951975987993997"/>
    <x v="1"/>
    <x v="1"/>
    <x v="23"/>
    <n v="103"/>
    <s v="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
    <s v="AH7NTBDGAMGOFFADEVWJL3O4YQ2A,AEJUIUF6CYKRBWLSOPWPE7KMC3RA,AF45WMWXMOPN3ELUJ2H2N63JWKGA,AH6MPOEE6ICQG3RBULF7TOQVMMEA,AH7QLQDC5BMOKDDRGGWSEP3AQ6IQ,AEIXFEXXMTDJNPWUMOIEA34ZLC7Q,AEQV4U4ZGMGZOWC4RQSUQZGHYSHA,AG7DCRRGNMM7FSENOSNAQTVYBHPQ"/>
    <s v="Jarlina Nath,Sona,Ranjit Harchekar,Myneni Suneeta,prithvi,Srinivas,upender,Ishita Bhadana"/>
    <s v="R1S2PH1JD9B9XB,R3UUKCS12Q0B9X,R16YH8SVJU5W61,R32XCAYQRNE0Q3,R1FQD9T17LXHLF,R17H2I7PYTIEIA,RWEPEYF95XCK9,R14CFFXT17UAJI"/>
    <s v="Not good,No voice recognition, No pointer ray as in original LG remote. These features are not included,Best product,Not working properly,Doesnt work, dont buy,It doesn’t have pointer,Not working properly,Just perfect"/>
    <s v="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
    <s v="https://m.media-amazon.com/images/W/WEBP_402378-T2/images/I/315sEpeo50L._SX300_SY300_QL70_FMwebp_.jpg"/>
    <s v="https://www.amazon.in/Compatible-Suitable-Control-Non-Support-Netflix/dp/B09F6D21BY/ref=sr_1_344?qid=1672909141&amp;s=electronics&amp;sr=1-344"/>
  </r>
  <r>
    <s v="B08D6RCM3Q"/>
    <s v="PrettyKrafts Folding Laundry Basket for Clothes with Lid &amp; Handle, Toys Organiser, 75 Litre, (Pack of 1), Mushroom Print"/>
    <x v="53"/>
    <n v="355"/>
    <n v="899"/>
    <n v="544"/>
    <n v="0.61"/>
    <x v="0"/>
    <n v="0.39488320355951056"/>
    <x v="0"/>
    <x v="1"/>
    <x v="3"/>
    <n v="1051"/>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
    <s v="AEOEF4FMKNN5QZZVUQDHHKWRHCGA,AEVLNWB3IQYMTNXJ56HJUV55R2WA,AFZYCBUV5DAFUWI2O74KE6BRJZ2A,AECB5EX3CJUHCFUXJLQNDKYAXO7Q,AEI5DECZOUI4HIKFFJMOOKI7EZCA,AHRLRRSDQKWWXF4P45NYCIFDQCYQ,AGS63O4GCQFZH37FU25M656C7BJQ,AHLVAR4UGQ4I54HUEYPEQSLT7LGA"/>
    <s v="Ananya,Pooja Raj Gor,Shrishti,Ashish Wakte,JOHNNY,Priyanka kaneri,sharmila cynthus,Zuffila"/>
    <s v="R3JQM04HFALWJX,R3DI9SP7OE34C9,R2RL7RJ6QY2YRW,R2OGLI7UQD4OD8,R3U8L7PHH3OIZC,R6KSB6ZQJ1N9,R26R5DS3LBXK1,R1VK57CI0VREP"/>
    <s v="Overall good purchase,Good,Good Purchase,Ok hi upar ka dhakkan bahut acchi quality ka nahi hi,Nice,A must have product for your home...gud capacity nice look,Decent buy,Good product"/>
    <s v="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
    <s v="https://m.media-amazon.com/images/W/WEBP_402378-T2/images/I/41ZFwhFMMwL._SX300_SY300_QL70_FMwebp_.jpg"/>
    <s v="https://www.amazon.in/PrettyKrafts-Laundry-Clothes-Storage-Mushroom/dp/B08D6RCM3Q/ref=sr_1_96?qid=1672923595&amp;s=kitchen&amp;sr=1-96"/>
  </r>
  <r>
    <s v="B08PKBMJKS"/>
    <s v="Airtel DigitalTV HD Setup Box Remote"/>
    <x v="18"/>
    <n v="197"/>
    <n v="499"/>
    <n v="302"/>
    <n v="0.61"/>
    <x v="0"/>
    <n v="0.39478957915831664"/>
    <x v="1"/>
    <x v="1"/>
    <x v="8"/>
    <n v="136"/>
    <s v="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
    <s v="AGL3JTQ3ZE2OROHL44I2WVDP2Y2A,AGQ77RQV2RP2RV3V3ILVPKJZO4PA,AFU5YK2ZGL26FL7JSOUCS4NJIA2Q,AGJCHC5GBZXUFZIJC3YHRLDBF3OA,AEAPKDGJ23GWBHSLTG3OQ4ZD72SA,AHI75BH7J42XPZ3GSVJINRNDIQGQ,AHF5BKRYGMVNIVA4ZZEYP3O4MTWQ,AHUQL2OJQVXUN6KU3XE4NNXDYWXQ"/>
    <s v="Sony Soniyal,Anshul Gupta,Ajit paragond,s.neelakandan,Amazon Customer,Sourish Saha,Amareswara rao,Sandeep chauhan"/>
    <s v="R2ZBBYSOYN3KBL,R2DMLU5SLI59HR,R2TALY28IA40HU,R3I8OBYQHMK5AG,R2LNUR3W2TOTL,R3W1MUYN039NGZ,RH9I43YOGMCU5,R2T1VOM1S6TMET"/>
    <s v="Working fine but cheap quality,Original but small,ನೀವು ಕಳುಹಿಸಿದ ವಸ್ತು ಸರಿಯಾಗಿ ಕೆಲಸ ಮಾಡುತ್ತಿಲ,Sturdy,Good,Works perfectly with Airtel HD set up box,Item is value for money.,,On Off button doesn’t work."/>
    <s v="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
    <s v="https://m.media-amazon.com/images/W/WEBP_402378-T1/images/I/31Lfjbfc47L._SX300_SY300_QL70_FMwebp_.jpg"/>
    <s v="https://www.amazon.in/Airtel-DigitalTV-Setup-Box-Remote/dp/B08PKBMJKS/ref=sr_1_496?qid=1672909149&amp;s=electronics&amp;sr=1-496"/>
  </r>
  <r>
    <s v="B07DWFX9YS"/>
    <s v="Amazon Basics USB A to Lightning PVC Molded Nylon MFi Certified Charging Cable (Black, 1.2 meter)"/>
    <x v="1"/>
    <n v="789"/>
    <n v="1999"/>
    <n v="1210"/>
    <n v="0.61"/>
    <x v="0"/>
    <n v="0.39469734867433715"/>
    <x v="0"/>
    <x v="1"/>
    <x v="1"/>
    <n v="34540"/>
    <s v="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
    <s v="AEFJC2FTSOL3UWEG42NAOBRG5VTA,AFLEC3GF7O2FVX6GUCGKKV3TB4OQ,AE7XMCKQKQD4EJTIJ6INOTML43WQ,AGS22KKIZJIISSOCL3BTJ75RG4HA,AFFY22A65MTFPCUSS6I7HLIGXFBQ,AEL536EYPEYQO55ILXXRUTC3UETQ,AFK6DW5LVHZG5WLY6E4ZAQC4QKYQ,AFI2FV3AXQSNQA75L3GDFBY2RZPQ"/>
    <s v="DINESHWAR,rubhaganth,Gurinder Singh,Nathan,Clyde,shadkhans,K.S.Tanwar,Manish Malhotra"/>
    <s v="R27FPYAT4QN865,R1YXRZNZVOXVNK,R22TFM41T4WQ02,R30MBA23XKW10R,R227WPCV784CRR,RKV5WXDU6KA7K,R3EB85UVVA528V,R2W2UXE7BVRBIH"/>
    <s v="Looks more durable,cheap n best,Good length and charging speed.,Works,Works like a charm,stopped working,Good,Excellent Product"/>
    <s v="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
    <s v="https://m.media-amazon.com/images/I/41jTlkBBf4L._SX300_SY300_QL70_FMwebp_.jpg"/>
    <s v="https://www.amazon.in/AmazonBasics-Certified-Lightning-Charge-Collection/dp/B07DWFX9YS/ref=sr_1_333?qid=1672909140&amp;s=electronics&amp;sr=1-333"/>
  </r>
  <r>
    <s v="B08HLC7Z3G"/>
    <s v="Inalsa Electric Kettle Prism Inox - 1350 W with LED Illumination &amp; Boro-Silicate Body, 1.8 L Capacity along with Cordless Base, 2 Year Warranty (Black)"/>
    <x v="98"/>
    <n v="1182"/>
    <n v="2995"/>
    <n v="1813"/>
    <n v="0.61"/>
    <x v="0"/>
    <n v="0.39465776293823041"/>
    <x v="0"/>
    <x v="1"/>
    <x v="1"/>
    <n v="5178"/>
    <s v="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
    <s v="AHA4YQ5UYLOP7A7T2KRK6ULD7LJA,AFJ2JLBLHGYGNKRMGAKXPGKHFUOA,AG5EGPN7G64EYA3BQOZNNJI3EROQ,AEBCZJWGP66A67PNQTG6AIEZSJDA,AFFTDH4LXE4M5K6ZMJSFFPGBSQ7Q,AFYXCGFUYNSPE2MMMHPCDDG3MPKQ,AGL3XBRQVHEAAZH4M5E3ATNQV6AQ,AF7V57LV5NFKILFRLD7MPSVBKOAQ"/>
    <s v="Vikram das,SANJAY,Sanjeev,Neelu Srivastava,Amazon Customer,Flora.bebo.vidyarthi,Azhaan Khan,Amazon Customer"/>
    <s v="R21ZV0J85EQUOH,R2VSWW07HYJWQ8,R1EL7FF3GX730L,R1RT1L8WRAQY5D,R5KGDEFAJ5RVH,R3INXSK9AF574O,RVDYX9SNZJ6MQ,R169WUUXF4ZIUZ"/>
    <s v="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
    <s v="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
    <s v="https://m.media-amazon.com/images/I/41FTyQVamFL._SX300_SY300_QL70_FMwebp_.jpg"/>
    <s v="https://www.amazon.in/Inalsa-Electric-Kettle-Prism-Inox/dp/B08HLC7Z3G/ref=sr_1_229?qid=1672923603&amp;s=kitchen&amp;sr=1-229"/>
  </r>
  <r>
    <s v="B09J2SCVQT"/>
    <s v="NutriPro Juicer Mixer Grinder - Smoothie Maker - 500 Watts (3 Jars 2 Blades)"/>
    <x v="77"/>
    <n v="1969"/>
    <n v="5000"/>
    <n v="3031"/>
    <n v="0.61"/>
    <x v="0"/>
    <n v="0.39379999999999998"/>
    <x v="0"/>
    <x v="1"/>
    <x v="3"/>
    <n v="4927"/>
    <s v="Make Smoothies and Juices within seconds.|Also suitable for dry grinding, chutneys and dips|Powerful 500 W copper motor can grind almost any food.|Best in the segment customer support and quality|Includes easy to make and carry sipper jar"/>
    <s v="AFBHLRTSYYAZ2IGMVF2BNV6ZPG3A,AEVRNHFUTYUHFVYZIRFX34P3HMEQ,AGFGBKO4HNU7RBWUIQ4SEDHPVJ4Q,AHKQJGLHNS4XA3MXLSQTPUTJXGEQ,AEWL2PAPDGE7BFE4JQNQGAC2OU5Q,AEUF7JGXQJQHT6KCX2QUIH654SCA,AGUM74GIOX3I342NCGUFQLXBDFJQ,AFMQGNAKHSIPLISWAGVT76URCNBA"/>
    <s v="dharshnaselvan,Saiashwanth.M,Dr. Arshi Siddiqui,Priya,Ravi Raj,Prasun Ghosh,Greta Tigras,Vasanthi"/>
    <s v="R1B9F9IRGMO01I,R1RO3J9EEFFHMF,RLXVHHR81VC4Q,R2XA4OT3Q76L0T,R1HBCLTEUAY2M3,R11UPSK2R29X8M,R2NDNJ4SQ59K19,RLNOOCUPB3G8H"/>
    <s v="Used almost for a month,User friendly product  worth the money.  The product working fast.,Very happy with cookwell services,Worth,Very good product...,Good product,Good Customer Service,Good one easy to use"/>
    <s v="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
    <s v="https://m.media-amazon.com/images/W/WEBP_402378-T1/images/I/41TUgf0W8uL._SX300_SY300_QL70_FMwebp_.jpg"/>
    <s v="https://www.amazon.in/NutriPro-Bullet-Juicer-Grinder-Blades/dp/B09J2SCVQT/ref=sr_1_52?qid=1672923592&amp;s=kitchen&amp;sr=1-52"/>
  </r>
  <r>
    <s v="B08RHPDNVV"/>
    <s v="7SEVEN® Compatible Tata Sky Remote Control Replacement of Original dth SD HD tata Play Set top Box Remote - IR Learning Universal Remote for Any Brand TV - Pairing Must"/>
    <x v="18"/>
    <n v="235"/>
    <n v="599"/>
    <n v="364"/>
    <n v="0.61"/>
    <x v="0"/>
    <n v="0.39232053422370616"/>
    <x v="1"/>
    <x v="1"/>
    <x v="9"/>
    <n v="197"/>
    <s v="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
    <s v="AGUQMWXN662DIDUVJPAO45CEY22A,AGIXLV5PXZOAER6EAYOT5A4CTKYQ,AEG4O3NA4UH2NADX7S54C6AROJVA,AGRTZW7IHUHHMDKJXOAW5EMVUGTQ,AGVN72RV5N6W42CET3JY7ZP7JFXQ,AFNZXOTYIRHPYZ3MYZ7BJC6XA23A,AGSBUA7UPDYWRK4QEA22TGZKGKWA,AFOCJSOFFOYRGY57ZBRKPOXKISXQ"/>
    <s v="Amazon Customer,Soniya Pandey,Amazon Customer,Martin Alex Soares,Suseendran,Yaszone,Shashikant,SHVRPS"/>
    <s v="R1NJ3CZKH3NT4T,R2OBDZG9GNKOYX,RHU5ZL65TEJAD,RY1WB55L5EA2V,RQ93EWXEO7QN8,R3CDY2Z4FRV14A,RZ5IVVOT5LORO,R3OMWY6WL6XFF1"/>
    <s v="Value for money,Does the job,Waste of money product,Ok types,Waste product,Good for the price and works well with Tatasky remote,Don't buy it,It works"/>
    <s v="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
    <s v="https://m.media-amazon.com/images/W/WEBP_402378-T1/images/I/317Uu2STldL._SX300_SY300_QL70_FMwebp_.jpg"/>
    <s v="https://www.amazon.in/Tata-Remote-Control-Compatible-tatasky/dp/B08RHPDNVV/ref=sr_1_232?qid=1672909135&amp;s=electronics&amp;sr=1-232"/>
  </r>
  <r>
    <s v="B00RFWNJMC"/>
    <s v="Airtel DigitalTV DTH Remote SD/HD/HD Recording Compatible for Television (Shining Black )"/>
    <x v="18"/>
    <n v="195"/>
    <n v="499"/>
    <n v="304"/>
    <n v="0.61"/>
    <x v="0"/>
    <n v="0.39078156312625251"/>
    <x v="1"/>
    <x v="1"/>
    <x v="11"/>
    <n v="1383"/>
    <s v="Compatible with SD and HD Recording"/>
    <s v="AGD2H2SMDLQK62MH7BFWQ2INBP2A,AELIUKITTHS3MSGTSB3B3YCAUMQQ,AHPYAYHRORO3DMJ7DSUHSGSBLDBQ,AENIRZYQ7D6LIUFYMTCNZ3E7ITMA,AH5WOB4H6TNTIVWLGHXDBTVBKZ3Q,AEEDBX6NJS6TW3AY6TG3DUN4TI5A,AG7BWK54SGYY2Z2QHMB5VD2JXDJQ,AFKOJLBHQLFZ3EZYM3QQRATTZ37A"/>
    <s v="ABHAY SINGH,kapil,Amazon Customer,M.V.SUBBA RAJU,A.KANAKAYYA,Divyaj,Sachin Tiwari,Samriti garg"/>
    <s v="R2RV2M8NMHN3R6,R39R9NAW42YGZ7,R1P3SC4CEA50V1,R3KY61SBMDJ6HG,R1BGEH7KGHJ9CN,RDTNEEMI8KLO0,RMYMTG7HATYTR,R39FEOFYNQ8VY"/>
    <s v="Good product,Not bad,WORKING WITH Airtel DTH,Good,Ok not bad,This was so old,Not bed !,Worst product"/>
    <s v="Value of money,Usually  gd,Good Product,Good,Quality is poor and responce is late,This it what you've been looking for I guess,Quality is okk , not bed it all but it's body is not proper tight or fixed.,The product is of poor quality and seems like duplicate. Remote doesn’t work properly."/>
    <s v="https://m.media-amazon.com/images/W/WEBP_402378-T2/images/I/41R3n7+taUL._SY300_SX300_.jpg"/>
    <s v="https://www.amazon.in/OXYURA-Airtel-Digital-Recording-Compatible/dp/B00RFWNJMC/ref=sr_1_164?qid=1672909131&amp;s=electronics&amp;sr=1-164"/>
  </r>
  <r>
    <s v="B08W9BK4MD"/>
    <s v="Tom &amp; Jerry Folding Laundry Basket for Clothes with Lid &amp; Handle, Toys Organiser, 75 Litre, Green"/>
    <x v="53"/>
    <n v="351"/>
    <n v="899"/>
    <n v="548"/>
    <n v="0.61"/>
    <x v="0"/>
    <n v="0.39043381535038935"/>
    <x v="1"/>
    <x v="1"/>
    <x v="2"/>
    <n v="296"/>
    <s v="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
    <s v="AEIDEFLG7JQYBGDO37SBXCH7B5KQ,AGWY7U4YUFFWBPLEIZ4YZWS3R6WA,AH3HXCEWLMYQAPX5RIUV3R4ULFHA,AFWDYM3RGZH3ZTQI6VVBUGPWMBWQ,AFOFO2Y527YK7Z6NVB2U2VRO5XCQ,AFR3M7QXD7ISIXY5MTYRP375RPKQ,AGTGOOPKKZKNNZTJPIXAFO7MGBUQ,AF4ZKGB6HT37NGYK4C6VZX44NTOA"/>
    <s v="asha chatri,Amazon Customer,Mahlaqa,Shashi Gupta,Pavit,Satish Kumar,Lalit Patil,indhu"/>
    <s v="R2OA6WLUYP9I0P,R2HMQ0VOKWQ62Y,R2HSP5VBSX6NB1,R5R3XSEYG901F,R127MA65JNSOWI,RYSCU07717MB5,REWASLCJXLZ0P,R3LMQYP4S3TZ1D"/>
    <s v="Good,Product is good bt smell like hell.,Amazing,Good Bag ☺️,Good quality and quick delivery,Worth money,Good and big bag,Good product"/>
    <s v="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
    <s v="https://m.media-amazon.com/images/I/41nfxayjM9L._SX300_SY300_QL70_FMwebp_.jpg"/>
    <s v="https://www.amazon.in/PrettyKrafts-Folding-Laundry-Clothes-Organiser/dp/B08W9BK4MD/ref=sr_1_288?qid=1672923606&amp;s=kitchen&amp;sr=1-288"/>
  </r>
  <r>
    <s v="B08NW8GHCJ"/>
    <s v="Synqe USB C to USB C 60W Nylon Braided Fast Charging Type C to Type C Cable Compatible with Samsung Galaxy Note 20/Ultra, S20 S22 S21 S20 FE A73 A53 A33 (2M, Black)"/>
    <x v="1"/>
    <n v="389"/>
    <n v="999"/>
    <n v="610"/>
    <n v="0.61"/>
    <x v="0"/>
    <n v="0.38938938938938938"/>
    <x v="0"/>
    <x v="1"/>
    <x v="0"/>
    <n v="838"/>
    <s v="【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W/WEBP_402378-T1/images/I/41TBdmDqSjL._SY445_SX342_QL70_FMwebp_.jpg"/>
    <s v="https://www.amazon.in/Charging-Braided-Compatible-Samsung-Galaxy/dp/B08NW8GHCJ/ref=sr_1_481?qid=1672909149&amp;s=electronics&amp;sr=1-481"/>
  </r>
  <r>
    <s v="B01GGKZ0V6"/>
    <s v="AmazonBasics USB Type-C to USB Type-C 2.0 Cable - 3 Feet Laptop (0.9 Meters) - White"/>
    <x v="1"/>
    <n v="329"/>
    <n v="845"/>
    <n v="516"/>
    <n v="0.61"/>
    <x v="0"/>
    <n v="0.38934911242603548"/>
    <x v="0"/>
    <x v="1"/>
    <x v="1"/>
    <n v="29746"/>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2/images/I/414y0iu5NUL._SX300_SY300_QL70_FMwebp_.jpg"/>
    <s v="https://www.amazon.in/AmazonBasics-USB-Type-C-2-0-Cable/dp/B01GGKZ0V6/ref=sr_1_69?qid=1672909126&amp;s=electronics&amp;sr=1-69"/>
  </r>
  <r>
    <s v="B085DTN6R2"/>
    <s v="Portronics Konnect CL 20W POR-1067 Type-C to 8 Pin USB 1.2M Cable with Power Delivery &amp; 3A Quick Charge Support, Nylon Braided for All Type-C and 8 Pin Devices, Green"/>
    <x v="1"/>
    <n v="350"/>
    <n v="899"/>
    <n v="549"/>
    <n v="0.61"/>
    <x v="0"/>
    <n v="0.38932146829810899"/>
    <x v="0"/>
    <x v="1"/>
    <x v="1"/>
    <n v="2262"/>
    <s v="[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5?qid=1672909124&amp;s=electronics&amp;sr=1-15"/>
  </r>
  <r>
    <s v="B01LONQBDG"/>
    <s v="AmazonBasics USB Type-C to Micro-B 2.0 Cable - 6 Inches (15.2 Centimeters) - White"/>
    <x v="1"/>
    <n v="349"/>
    <n v="899"/>
    <n v="550"/>
    <n v="0.61"/>
    <x v="0"/>
    <n v="0.38820912124582868"/>
    <x v="0"/>
    <x v="1"/>
    <x v="3"/>
    <n v="14896"/>
    <s v="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
    <s v="AH42ECAG6LPCU22T5BYN5OXQO74A,AEW6XI52IO3H37U4WJ7TT4MQUIQQ,AGGWS4PPWKSNOVP2LLYNQK2Q7NIA,AG4GACSXM3RJ2UR3NTYNNR4YSHYA,AF7MSVVI52V27OGZ3FTE62QFWNBQ,AHQTTEDMJWGPWIEVA6T6SN2VOJ2Q,AHI3ZFOPJRASPDNKTIADQFUDLCJA,AHLHAY6IT22ZQX7BOBY6TV2PHC5A"/>
    <s v="SOURAV DAS,GISHU,Bikkee Bakchi,David Gomes,prasanth,CK,Akhilesh Singh,Khushi"/>
    <s v="RKU0YNFBI9H6U,R1L56U9MGEY65D,R1RTAR9ZHEKJKA,RZ9F1LMTYQSA5,RQ6JZDYGL266A,RU423VYROXUDD,R2SX0KB6M50PZU,RWXV1G9ORG22P"/>
    <s v="Very good.,Good one. Worth Buy.,Wonderful,Amazon USB C to Micro USB : It works,Good,Laptop with only USB C ports? Buy this cable.,A must buy accessory for all MacBook M1 owners,Good quality usb c to usb b adapter cable 8 inch"/>
    <s v="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
    <s v="https://m.media-amazon.com/images/W/WEBP_402378-T1/images/I/31bCliyezAL._SX300_SY300_QL70_FMwebp_.jpg"/>
    <s v="https://www.amazon.in/AmazonBasics-USB-Type-C-Micro-B-Cable/dp/B01LONQBDG/ref=sr_1_458?qid=1672909147&amp;s=electronics&amp;sr=1-458"/>
  </r>
  <r>
    <s v="B0B86CDHL1"/>
    <s v="oraimo 65W Type C to C Fast Charging Cable USB C to USB C Cable High Speed Syncing, Nylon Braided 1M length with LED Indicator Compatible For Laptop, Macbook, Samsung Galaxy S22 S20 S10 S20Fe S21 S21 Ultra A70 A51 A71 A50S M31 M51 M31S M53 5G"/>
    <x v="1"/>
    <n v="349"/>
    <n v="899"/>
    <n v="550"/>
    <n v="0.61"/>
    <x v="0"/>
    <n v="0.38820912124582868"/>
    <x v="0"/>
    <x v="1"/>
    <x v="5"/>
    <n v="149"/>
    <s v="🥇【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I/41gztmbiIgL._SX300_SY300_QL70_FMwebp_.jpg"/>
    <s v="https://www.amazon.in/oraimo-Charging-Syncing-Indicator-Compatible/dp/B0B86CDHL1/ref=sr_1_79?qid=1672909128&amp;s=electronics&amp;sr=1-79"/>
  </r>
  <r>
    <s v="B08CF3B7N1"/>
    <s v="Portronics Konnect L 1.2M Fast Charging 3A 8 Pin USB Cable with Charge &amp; Sync Function for iPhone, iPad (Grey)"/>
    <x v="1"/>
    <n v="154"/>
    <n v="399"/>
    <n v="245"/>
    <n v="0.61"/>
    <x v="0"/>
    <n v="0.38596491228070173"/>
    <x v="0"/>
    <x v="1"/>
    <x v="1"/>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W/WEBP_402378-T2/images/I/31VzNhhqifL._SX300_SY300_QL70_FMwebp_.jpg"/>
    <s v="https://www.amazon.in/Portronics-Konnect-POR-1080-Charging-Function/dp/B08CF3B7N1/ref=sr_1_5?qid=1672909124&amp;s=electronics&amp;sr=1-5"/>
  </r>
  <r>
    <s v="B01D5H8ZI8"/>
    <s v="AmazonBasics 3 Feet High Speed HDMI Male to Female 2.0 Extension Cable"/>
    <x v="79"/>
    <n v="229"/>
    <n v="595"/>
    <n v="366"/>
    <n v="0.62"/>
    <x v="0"/>
    <n v="0.38487394957983195"/>
    <x v="0"/>
    <x v="1"/>
    <x v="0"/>
    <n v="12835"/>
    <s v="Supports full 1080p HD viewing with digital transfer at rates up to 102Gbps - for excellent picture quality|24k gold plated connectors with braided cable core to further enhance picture quality|1 year limited warranty"/>
    <s v="AFJXTHVSM4WSXPKINO6S6L4OI5CA,AFCTBE5IW6HOJ2ENFG5WZZNRBVJQ,AEQ5OVCZQLS52SKPGHUA2X3GJIYQ,AFVPAVVA7NTHCLGMLLSGV56WS42Q,AH44VG4ASUF7HIFZHFM6WAI4GNQA,AFCOZOXOMZ4PVEU323VFOLNOT6YA,AF2JRH2ISLR6MYBFP37T3NWBIMHQ,AFH2YOAAGY2IP4U62G4VZ6ABXJLQ"/>
    <s v="Amazon Customer,Jagmeet singh,Anil Sethi,Dev singh,Pankaj Jain,Haridass d.,Mohanram Baskaran,SDev"/>
    <s v="R9PTPIYPJWRIL,R8LD3TIJ6NJ6U,R1T72BEQOOS87D,R1WE2LG38IKMZL,R8K3FFKBEQUL8,REYYFWWGQT2H1,R2HU2LG1GPCLZ8,R2FQGWWXRQC54V"/>
    <s v="Good product,Hdmi cable,Nice,Do buy without any doubt,Working as expected,Thanks Amazon for its premium choice,Good product,Works well and good quality"/>
    <s v="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
    <s v="https://m.media-amazon.com/images/I/41Rg-JkRGgL._SY300_SX300_QL70_FMwebp_.jpg"/>
    <s v="https://www.amazon.in/AmazonBasics-Speed-Female-Extension-Cable/dp/B01D5H8ZI8/ref=sr_1_141?qid=1672909130&amp;s=electronics&amp;sr=1-141"/>
  </r>
  <r>
    <s v="B09Z7YGV3R"/>
    <s v="Anjaney Enterprise Smart Multipurpose Foldable Laptop Table with Cup Holder, Study Table, Bed Table, Breakfast Table, Foldable and Portable/Ergonomic &amp; Rounded Edges/Non-Slip (Black)"/>
    <x v="30"/>
    <n v="269"/>
    <n v="699"/>
    <n v="430"/>
    <n v="0.62"/>
    <x v="0"/>
    <n v="0.38483547925608014"/>
    <x v="0"/>
    <x v="1"/>
    <x v="6"/>
    <n v="93"/>
    <s v="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
    <s v="AGSPAJCL6J6YDXIAPE76RI7HR5AA,AFU6BZRZSMJBHGEYA6E7O2UZEWXQ,AEZ56Q4ETISVJMCTD6W2Z672HIPA,AFBQMEOHKDRW6CJJFN2X6BVFQ2XQ,AEUDP3SKTHEQV7VQ7TV6PCVWJUMA,AG5OWHWYJUE7GK5HV47FTXCLUL4Q,AEADGYDCRKJZHYV73SEXX5CODVVQ,AFEPF3H7CZCWZW2M4ZVRLD7HTTIA"/>
    <s v="varshini Mani,giri babu,priyanka singh,Geethanjali Arivudainambi,Aftab ahmed,Zahwa Husain,Amazon Customer,Raghu"/>
    <s v="R3VZ6Z283J13QS,R1A8F37C7OKF8,R2RQS98AMZ4NJG,R1DGW1VG83PPCR,RURU97F6DP2YP,RKZFNA3ZOCH42,R2OOZRPNVR6EVK,R4KKHOLNKM7XN"/>
    <s v="Honest review,Cushion grip is coming out,Mast h ! Jaisi dikh rhi same ayi ,majboot bhi h,PHONE HOLDER IS USELESS,product quality is good as per price u can buy it,Go for it!!!,This bed table is very good. Go for it.,Not sturdy on the bed. Cheap material used"/>
    <s v="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
    <s v="https://m.media-amazon.com/images/I/51ucu0nCeSL._SX300_SY300_QL70_FMwebp_.jpg"/>
    <s v="https://www.amazon.in/Anjaney-Enterprise-Multipurpose-Breakfast-Ergonomic/dp/B09Z7YGV3R/ref=sr_1_287?qid=1672903008&amp;s=computers&amp;sr=1-287"/>
  </r>
  <r>
    <s v="B07SLMR1K6"/>
    <s v="SanDisk Ultra Flair 64GB USB 3.0 Pen Drive, Multicolor"/>
    <x v="80"/>
    <n v="519"/>
    <n v="1350"/>
    <n v="831"/>
    <n v="0.62"/>
    <x v="0"/>
    <n v="0.38444444444444442"/>
    <x v="0"/>
    <x v="1"/>
    <x v="0"/>
    <n v="30058"/>
    <s v="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
    <s v="AHTYSJ2UVZO5LT77K37P423ZMQXQ,AHYQION7F7POWPGNNAFXPK64RSNQ,AHKUNPS4ZAWFCFMIOFSKV5LF7IOA,AH4O4H2WHIKNWUYTERTGOH4FFY7A,AFIS2LYGKHAXZN6NFF2JJI2M4TBA,AFQLKJFTCAK4X2YI2B72OID4IVLA,AHQIKKPBVNWP27JVQYZSYMEG6XAA,AGKYYB6ZSV2OI4BSXLKISFSFLGUA"/>
    <s v="Akash Kumar,Anil Kumar,saijayanth,Rajib A.,Vinit Sarin,Ravinder Gautom,Yogesh Karel,MANISH KUMAR"/>
    <s v="R1HP1ZGFB28GM7,R3JCTIK67UAT4K,R2S9JBF2ECD6C6,R2M4VC26VFSJ5K,R2I3JCCVO4U03G,R3NOWQBXUGHRI9,R3ULD6B7PBI3FQ,R2UQOW05XNOHS5"/>
    <s v="Great pendrive,Value for money,Good,Kaafi slow hai, heating issue bhi hai,Good and fast drive,It is best pendrive at this prize.,Satisfactory with a bit heating issue.,Average"/>
    <s v="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
    <s v="https://m.media-amazon.com/images/I/317KlchuxeL._SY300_SX300_QL70_FMwebp_.jpg"/>
    <s v="https://www.amazon.in/SanDisk-Ultra-Flair-USB-64GB/dp/B07SLMR1K6/ref=sr_1_52?qid=1672902997&amp;s=computers&amp;sr=1-52"/>
  </r>
  <r>
    <s v="B09PDZNSBG"/>
    <s v="Goodscity Garment Steamer for Clothes, Steam Iron Press - Vertical &amp; Horizontal Steaming up to 22g/min, 1200 Watt, 230 ml Water tank &amp; 30 sec Fast Heating (GC 111)"/>
    <x v="46"/>
    <n v="2575"/>
    <n v="6700"/>
    <n v="4125"/>
    <n v="0.62"/>
    <x v="1"/>
    <n v="0.38432835820895522"/>
    <x v="0"/>
    <x v="1"/>
    <x v="1"/>
    <n v="611"/>
    <s v="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
    <s v="AFS2KZ7HYC7JUO5JOGPAQY2IKNGA,AEXELC7IXD4IBM7P4BQNFF5PENSA,AEHSEYWIGX2757A2UWJS7J2CG3CA,AH2UIFL2ZLH7AZP6L2I6JNJNDR7Q,AGESDEISSJA7HFM6224YLOY7AOSA,AEKM3HT4LYB2UVTFZQYLNGHALBFA,AHSAKHOAXLHAC5I6OCL22DC6WOLA,AGXJ5BSSV5THYPGNS7GJJVFNOKKA"/>
    <s v="NIKITA,Amazon Customer,Ankita D.,Purna,Sekhar,Santhi,S.K THAKUR,Piyush P Satpathy"/>
    <s v="R28OJFR9T45794,R1Q7JAGLTGSLIR,R17RCVE0E6A6XA,R280FE6OS8V8I4,RMC53XMIQL6LY,R1TL181OM5ZWSJ,RL6IWO0F5BP3F,R2VCXQVEFYZWR8"/>
    <s v="Useful Product,Good product,Good,Most cutest color travel iron,Good quality product.,Great quality garment steamer,Superb,Superb supportive good for garment!"/>
    <s v="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
    <s v="https://m.media-amazon.com/images/W/WEBP_402378-T1/images/I/21df9THeM-L._SX300_SY300_QL70_FMwebp_.jpg"/>
    <s v="https://www.amazon.in/Goodscity-Garment-Steamer-Clothes-Steam/dp/B09PDZNSBG/ref=sr_1_351?qid=1672923610&amp;s=kitchen&amp;sr=1-351"/>
  </r>
  <r>
    <s v="B07H5PBN54"/>
    <s v="INDIAS®™ Electro-Instant Water Geyser A.B.S. Body Shock Proof Can be Used in Bathroom, Kitchen, wash Area, Hotels, Hospital etc."/>
    <x v="100"/>
    <n v="999"/>
    <n v="2600"/>
    <n v="1601"/>
    <n v="0.62"/>
    <x v="0"/>
    <n v="0.38423076923076921"/>
    <x v="1"/>
    <x v="1"/>
    <x v="10"/>
    <n v="252"/>
    <s v="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
    <s v="AFM3U2B3HNE4E5JV4Z6K7WD3LRUQ,AGQAYI2H5TL53UE55XVUIDAMSGLA,AE42BCXRYURRUEFT4LVAFCIOCDDA,AGIRPVIAHKBO5TNOXFX6RU5NFBUA,AEQUMN77VINPOKTGOIRX6PREJSNQ,AFWNCMMSDZDDVHVBKKDK4ZK4HILA,AHCXXOQVLFSHJOIKXMOHUSZJSDOQ,AGWU3MU6IYK77TJSYT5UIOD2IC3A"/>
    <s v="SATENDRA SAINI,AKSHAY KHOWAL,Daksh,amar,Veera,Nand Kishore Sharma,Tanvir,Rajesh Kumar"/>
    <s v="RCFFXI7HE5S1O,R3DIB02TOTSYSE,R2LUFMT90IY4QA,RXT32QTE7RUQ1,R2HOQ536IJUJM4,R1DSBS8TI7TATL,RWQ5WXJM5SYQM,R1QYJE3308FNC3"/>
    <s v="Current issue in output water,Value for money,Great Product for Kitchen,Bakara product please don't purches,Awesomee,It can be hanged any where it is a portable  water geser.,very bad product not ,work even 3 months, as well as seller is not supporting in warranty,Good equipment"/>
    <s v="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
    <s v="https://m.media-amazon.com/images/I/41OXzplcjtL._SX300_SY300_QL70_FMwebp_.jpg"/>
    <s v="https://www.amazon.in/Indias-Instant-Bathroom-Kitchen-Hospital/dp/B07H5PBN54/ref=sr_1_246?qid=1672923605&amp;s=kitchen&amp;sr=1-246"/>
  </r>
  <r>
    <s v="B07YTNKVJQ"/>
    <s v="MI Xiaomi USB Type C HYperCharge Cable 6A 100cm Sturdy and Durable Black Supports 120W HyperCharging"/>
    <x v="1"/>
    <n v="499"/>
    <n v="1299"/>
    <n v="800"/>
    <n v="0.62"/>
    <x v="0"/>
    <n v="0.38414164742109314"/>
    <x v="0"/>
    <x v="1"/>
    <x v="0"/>
    <n v="30411"/>
    <s v="Supports 120W Fast Charging|High Quality Design"/>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W/WEBP_402378-T1/images/I/21WhHd9leXL._SX300_SY300_QL70_FMwebp_.jpg"/>
    <s v="https://www.amazon.in/Xiaomi-HyperCharge-Cable-100cm-Type-C/dp/B07YTNKVJQ/ref=sr_1_172?qid=1672909133&amp;s=electronics&amp;sr=1-172"/>
  </r>
  <r>
    <s v="B091JF2TFD"/>
    <s v="Boult Audio BassBuds Oak in-Ear Wired Earphones with 10mm Extra Bass Driver and HD Sound with mic(Brown)"/>
    <x v="17"/>
    <n v="499"/>
    <n v="1299"/>
    <n v="800"/>
    <n v="0.62"/>
    <x v="0"/>
    <n v="0.38414164742109314"/>
    <x v="1"/>
    <x v="1"/>
    <x v="2"/>
    <n v="1173"/>
    <s v="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
    <s v="AHYZC7TAK75CSXYF2V57TT2XB3VA,AHVSVASRHLY4HII4CH5GEKNUWAIQ,AHU3G6JL2C765DSFVXYNANCGFATA,AEF7R2XPRQEBGHMMUTQRQNQ7CHLQ,AHMWV64SEF7KPL6YJUVNNIAIEHJA,AHBVHPQ4W6276E6FKYIQHJQ4BMRQ,AH6ZGBUYPQH5WWPNBBMYQMYOOYTA,AH4XKLZAXDJGMB74RNSTAQD6T33Q"/>
    <s v="Kulasekaranslrk,Amazon Customer,Sampada,Rudraksh,Narayan,Vivek Jadhav,srivani,Amazon Customer"/>
    <s v="R3BZHVNU56YYR,R3JMZ9FQ4EE6ZQ,RCREBFSXZQ9JF,R1L60WAZORSA1X,R1WB0TXVLEXMUH,R3I31OWBU6CU10,R16KH7YOYW7TU,R3ETTCKO1FPQCK"/>
    <s v="Does its job for the price,Not for music but calling,Good product - value for money,Not for Music Lovers, good otherwise,It not working now,Great look and light weight,Good earphones,Average performance"/>
    <s v="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
    <s v="https://m.media-amazon.com/images/W/WEBP_402378-T1/images/I/411dgEJpANL._SX300_SY300_QL70_FMwebp_.jpg"/>
    <s v="https://www.amazon.in/Boult-Audio-BassBuds-Oak-Earphones/dp/B091JF2TFD/ref=sr_1_302?qid=1672903010&amp;s=computers&amp;sr=1-302"/>
  </r>
  <r>
    <s v="B09B9SPC7F"/>
    <s v="PC SQUARE Laptop Tabletop Stand/ Computer Tablet Stand 6 Angles Adjustable Aluminum Ergonomic Foldable Portable Desktop Holder Compatible with MacBook, HP, Dell, Lenovo &amp; All Other Notebook (Silver)"/>
    <x v="30"/>
    <n v="499"/>
    <n v="1299"/>
    <n v="800"/>
    <n v="0.62"/>
    <x v="0"/>
    <n v="0.38414164742109314"/>
    <x v="0"/>
    <x v="1"/>
    <x v="3"/>
    <n v="2740"/>
    <s v="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
    <s v="AFQ3U3VBOCWRK5FO7AHRDUWWSU3Q,AHAJYQR4MXON2FRMHGMXO5AQMB6A,AF6PSKIGQI3XF6ONPKLUZWTTIJ6Q,AEAHUUJODQRTT2CHUPUCRGDHYTKQ,AHXACIKX2GST7YTDG3AUJJ2XDI7Q,AF772HDBWQAREJWQ2CLI2OHNSKIA,AHHSFGNEBL7YFX6MBHHJ7YO3UJSA,AHVBXZN2O5ZS3WTPVLPL2FICSBKQ"/>
    <s v="Amol W.,Rohit Sankaran Iyer,Best Bakers  &amp; Restaurant,Patel,Aqeel,Anil Narula,Shivam,Abinash"/>
    <s v="R2HI3320WX2KM4,R10IFN992C8DZK,RCUB5N7M7W4XM,R3PSGENDBUUIVP,RJ60KRLZG27ON,RV54JVI6BCMEA,R1FU3HL7CR7VVB,R23MCK9MV2XQ7W"/>
    <s v="Good product,Metal but still the hinges can be made little stronger,Need to have slot to keep the stand more steady,Decent product,Good product,Just fine.,Nice,Costly but as per product description. You might get very cheaper in local market"/>
    <s v="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
    <s v="https://m.media-amazon.com/images/I/41QtHHI0rXL._SX300_SY300_QL70_FMwebp_.jpg"/>
    <s v="https://www.amazon.in/PC-SQUARE-Adjustable-Ergonomic-Compatible/dp/B09B9SPC7F/ref=sr_1_453?qid=1672903017&amp;s=computers&amp;sr=1-453"/>
  </r>
  <r>
    <s v="B0BCVJ3PVP"/>
    <s v="SupCares Laptop Stand 7 Height Adjustable, Aluminium, Ventilated, Foldable, Portable Laptop Holder for Desk &amp; Table Mount Upto 15.6 inch Laptop with Carry Pouch (Silver)"/>
    <x v="30"/>
    <n v="499"/>
    <n v="1299"/>
    <n v="800"/>
    <n v="0.62"/>
    <x v="0"/>
    <n v="0.38414164742109314"/>
    <x v="0"/>
    <x v="1"/>
    <x v="5"/>
    <n v="434"/>
    <s v="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
    <s v="AEBO2BBZLCJSQSMQSSZUR4JWW6UA,AFERB3TDE3HAUIGGRZAO7LNF7SYA,AEL6TWTQL7SWNSG4HKWQSG3W637Q,AEL2KKF43WA7LB7RMTMTZ24MKYCQ,AFMZ2T55AMKECVHVB3JJ5H6K2FOA,AHPDB57FWX3S3RH23DO7ZDQRGDLQ,AHNJJSSGE5AONEUXED5DKSZWMXVQ,AGX75LWRUNOTPPS7R6LLOIMAWS6Q"/>
    <s v="Devarajan N,S.B.Vignesh,Likhith,Bipin Patil,Satish D,Amazon Customer,Hemanth,Sahitya Bera"/>
    <s v="RIDGDE0K9RNRA,R2CZAG8WC0MD86,R35BM4THHJHAUB,R20902QQAPEVUE,R33GS11AUPGB40,R3GVTF10HD3160,R35KXOR5W6GU19,R3NSG8LKQJ0JJB"/>
    <s v="This is not suitable for 5.6 laptop,Laptop Stand,Very useful and worth product to buy,Nice good quality for laptop use upto 10-14 kg,Very good product at a reasonable price.,I believe that this will help my work better ergonomically.,Good and Comfortable stand,Satisfy"/>
    <s v="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
    <s v="https://m.media-amazon.com/images/I/51seYZqgz5L._SX300_SY300_QL70_FMwebp_.jpg"/>
    <s v="https://www.amazon.in/SupCares-Adjustable-Aluminium-Ventilated-Foldable/dp/B0BCVJ3PVP/ref=sr_1_337?qid=1672903012&amp;s=computers&amp;sr=1-337"/>
  </r>
  <r>
    <s v="B0BHNHMR3H"/>
    <s v="LONAXA Mini Travel Rechargeable Fruit Juicer - USB Electric Fruit &amp; Vegetable Juice Blender/Grinder for Home and Office Use (Multicolor)…"/>
    <x v="77"/>
    <n v="499"/>
    <n v="1299"/>
    <n v="800"/>
    <n v="0.62"/>
    <x v="0"/>
    <n v="0.38414164742109314"/>
    <x v="1"/>
    <x v="1"/>
    <x v="2"/>
    <n v="65"/>
    <s v="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
    <s v="AHJX6GE7IGMLFM75SMKATV5ZRZ2A,AGTYFIQ3EIVLCEU4GJXBMWRBWDTQ,AHOP3ZSYI4ZWF4GAU6Y7U33ZLTFQ,AGAMVFFHI7EL23RQYBA4JTXR6GLA,AHCBSXZTXE7A6XUG2V4664YZHESQ,AGEXNA5HHXTVUSHJNWFCDPCJOOYA,AGOARXYHOENO6YEI7N64HK5CDQCQ,AGKFFX6PBTWUNBMN53YLUH45U6VQ"/>
    <s v="Bindu,Rajat Biswas,Mulleti o.,KAUSHAL kumar,Chithra Suresh,Rathlavath Vani,Khamarunneesa,Ahmadullah"/>
    <s v="R1C2TSG7V4E6OO,R1EMLFPYSZQRV0,R2013OLVZQH22B,R2EG8VXH3ETPXA,R3ETNI6781FL2R,R2IN91D1WT43AK,R38K3MLJGM9L27,R2LI9FD8CQQOMA"/>
    <s v="Nice product as expected...,Very good quality 😊 love it,Its leaking product as small gap,Product is so amazing,The colour was dull.,Pretty good.,User friendly,I buy a product but in using of twice the product is not working iam totally unsatisfied of this"/>
    <s v="Easy to make milkshakes and diet smoothies..Useful.,Very good quality 😌,,This product is very helpfull amd backup is good,The mixer was split throughout the blender.,Easy to clean, portable, easy to carry and easy to use or traveling..,Good for travelling,"/>
    <s v="https://m.media-amazon.com/images/I/51V0CstI47L._SX300_SY300_QL70_FMwebp_.jpg"/>
    <s v="https://www.amazon.in/LONAXA-Travel-Rechargeable-Fruit-Juicer/dp/B0BHNHMR3H/ref=sr_1_431?qid=1672923613&amp;s=kitchen&amp;sr=1-431"/>
  </r>
  <r>
    <s v="B0BLC2BYPX"/>
    <s v="Zuvexa USB Rechargeable Electric Foam Maker - Handheld Milk Wand Mixer Frother for Hot Milk, Hand Blender Coffee, Egg Beater (Black)"/>
    <x v="15"/>
    <n v="499"/>
    <n v="1299"/>
    <n v="800"/>
    <n v="0.62"/>
    <x v="0"/>
    <n v="0.38414164742109314"/>
    <x v="0"/>
    <x v="1"/>
    <x v="18"/>
    <n v="54"/>
    <s v="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
    <s v="AG6AS2KLLZMPPPEKF5RIJXTMA4FA,AEW6BC4YLRYKI5OZGG2TFQSVNPCQ,AGJHYTYSBPEBX6DRHFDVKOPUG3RQ,AHDOOBJBPVJQCWTNVD4L5VIQBBWA,AGXWSSAGJWT437I6SEHW2DBHPAUQ,AHP75RDBGYFPLYD5NVTHZMNJUOAQ,AFBWWOUHEYFHDWJOE42DN5YWO2MQ,AHHRYTCXJYJCRHFUK2EPOG7I3CHQ"/>
    <s v="shammi,Rippy Mittal,Kabeer,Kush,Vani Prabha,neha,Reena Chahar,Rameshwar"/>
    <s v="R1M11VMLH6I3TN,R2OLOOGNHQ37ZA,R3PIVKT8BNMA4G,R3IEB79VMJ4KUB,R2FW55EB4WH4HM,RKHYI4QXIDG0B,RR30YFP5QKZZZ,R13ATADDWQX8CT"/>
    <s v="Little kitchen helper,An amazing product,Very good product nice to use,Handy gadget!,Easy to use and carry Great product 👌,Best product,Light weight,Will definitely save your time...."/>
    <s v="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
    <s v="https://m.media-amazon.com/images/I/41714O1hnmS._SY300_SX300_QL70_FMwebp_.jpg"/>
    <s v="https://www.amazon.in/Zuvexa-Rechargeable-Electric-Foam-Maker/dp/B0BLC2BYPX/ref=sr_1_243?qid=1672923603&amp;s=kitchen&amp;sr=1-243"/>
  </r>
  <r>
    <s v="B089WB69Y1"/>
    <s v="USB Charger, Oraimo Elite Dual Port 5V/2.4A Wall Charger, USB Wall Charger Adapter for iPhone 11/Xs/XS Max/XR/X/8/7/6/Plus, iPad Pro/Air 2/Mini 3/Mini 4, Samsung S4/S5, and More"/>
    <x v="67"/>
    <n v="249"/>
    <n v="649"/>
    <n v="400"/>
    <n v="0.62"/>
    <x v="0"/>
    <n v="0.38366718027734975"/>
    <x v="0"/>
    <x v="1"/>
    <x v="6"/>
    <n v="14404"/>
    <s v="【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41v82KfCUuL._SX300_SY300_QL70_ML2_.jpg"/>
    <s v="https://www.amazon.in/oraimo-firefly-2s-charger-micro-usb-multi-protection/dp/B089WB69Y1/ref=sr_1_102?qid=1672895777&amp;s=electronics&amp;sr=1-102"/>
  </r>
  <r>
    <s v="B08QX1CC14"/>
    <s v="SKYWALL 81.28 cm (32 inches) HD Ready Smart LED TV 32SWELS-PRO (Black)"/>
    <x v="26"/>
    <n v="7299"/>
    <n v="19125"/>
    <n v="11826"/>
    <n v="0.62"/>
    <x v="1"/>
    <n v="0.38164705882352939"/>
    <x v="1"/>
    <x v="1"/>
    <x v="10"/>
    <n v="902"/>
    <s v="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
    <s v="AFZBEV4BOWGRSEH2PK7D65ZW66PA,AFXQ3YGENWMRX36NXEBSR2ROPG5Q,AHD5PGE5RBBE2T3G427T32V7OROA,AELM6ILLTWBSXJXOKMNA2GM3DTKQ,AFXYY4Z4QM34XOLVVYKZSNZGBBBA,AFHZLQ2Q3GSCQCWMF4N66DXXVJCQ,AF62LB4BMTMNZXCHTSXSEKCXZFLQ,AE5KLF5JEOL4PMUGKERILYLPDSNA"/>
    <s v="Naresh Patel,Bhaskar Reddy,Vipin Thakur,Ramdas  Tryambak  shewale,Aijaz Ahmed,ankesh verma,Rakesh kumar,Devraj Nayak"/>
    <s v="R3MHRRK05RD01A,R14A3U8XTK1D7X,R1F10MFQBXZA8W,RAT511FHTC8Q4,R11FM1DRG1FNOI,R1RZDRQI3RD780,RJS87YIWGG7GF,R2JI1L2FTMA3ZW"/>
    <s v="Good in this price,Speakers and sound next level,Bad remote,Remote problem,Good quality 👍,Skywall 32 smart TV,Phone se screen chalane fasta hai,YouTube me I'd nhi bana pa raha hun"/>
    <s v="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
    <s v="https://m.media-amazon.com/images/I/41M9BBMSUdL._SX300_SY300_QL70_FMwebp_.jpg"/>
    <s v="https://www.amazon.in/Skywall-81-28-inches-Smart-32SWELS-PRO/dp/B08QX1CC14/ref=sr_1_91?qid=1672909128&amp;s=electronics&amp;sr=1-91"/>
  </r>
  <r>
    <s v="B0188KPKB2"/>
    <s v="Preethi Blue Leaf Diamond MG-214 mixer grinder 750 watt (Blue/White), 3 jars &amp; Flexi Lid, FBT motor with 2yr Guarantee &amp; Lifelong Free Service"/>
    <x v="57"/>
    <n v="3599"/>
    <n v="9455"/>
    <n v="5856"/>
    <n v="0.62"/>
    <x v="1"/>
    <n v="0.38064516129032255"/>
    <x v="0"/>
    <x v="1"/>
    <x v="3"/>
    <n v="11828"/>
    <s v="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
    <s v="AG6A2WAGVLEAIUQYP2YYIVAFTYPQ,AE5ZU25XXCXJ33ZMNCFE55DO7IJQ,AGSWWTQ32THQ7XJUQ5QWNW6JXGDQ,AH2RQ6KCQ4TKLI7FQWZPHSIOM7PA,AFUPFBFZTP6I4AZ6DTZQBHC26XZQ,AG2ELN75KZERETVTINPKCDLHJNVA,AH5P6N6SJBMPKT6EJXXE42TW7AVQ,AETWNOMRM4BJ4ASTEJB6NT76FJTA"/>
    <s v="Tan,Ramesh,Ramkumar,kavithava,Srinivasan Nk,RAMANJANEYULU,Parikshith,ARAVINTH R"/>
    <s v="R2YFSMMIRV8IPD,R27QQGJOAE6DGX,R2ERM6UKGXZ0JU,R25VZN18D8ZKXO,R2I9QXQ7GDNCHK,R2EQ5AV50NYVRH,R1AQZR852OXC6W,RVC7CUNCVWKT0"/>
    <s v="My sister is very happy with the performance of this item . Good buy and good deal,Product is good,Good,Great product,Good product,Good quality product but price is too high,Value for money,Good"/>
    <s v="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
    <s v="https://m.media-amazon.com/images/W/WEBP_402378-T1/images/I/41JrUgIbYOL._SX300_SY300_QL70_FMwebp_.jpg"/>
    <s v="https://www.amazon.in/Preethi-Blue-Leaf-Diamond-750-Watt/dp/B0188KPKB2/ref=sr_1_133?qid=1672923597&amp;s=kitchen&amp;sr=1-133"/>
  </r>
  <r>
    <s v="B082T6V3DT"/>
    <s v="AmazonBasics New Release Nylon USB-A to Lightning Cable Cord, Fast Charging MFi Certified Charger for Apple iPhone, iPad (6-Ft, Rose Gold)"/>
    <x v="1"/>
    <n v="799"/>
    <n v="2100"/>
    <n v="1301"/>
    <n v="0.62"/>
    <x v="0"/>
    <n v="0.38047619047619047"/>
    <x v="0"/>
    <x v="1"/>
    <x v="0"/>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s really long n sturdy no homo 🔥,Takes longer to charge than the regular cable,Quality is really good,iPhone X pink charging cable long one ☝️,A good purchase,It charges fine for me,Absolutely fantastic USB👍👍👍"/>
    <s v="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
    <s v="https://m.media-amazon.com/images/I/31kw1RgU5yL._SX300_SY300_QL70_FMwebp_.jpg"/>
    <s v="https://www.amazon.in/AmazonBasics-Nylon-Braided-Lightning-Cable/dp/B082T6V3DT/ref=sr_1_57?qid=1672909126&amp;s=electronics&amp;sr=1-57"/>
  </r>
  <r>
    <s v="B09W9V2PXG"/>
    <s v="Themisto TH-WS20 Digital Kitchen Weighing Scale Stainless Steel (5Kg)"/>
    <x v="37"/>
    <n v="759"/>
    <n v="1999"/>
    <n v="1240"/>
    <n v="0.62"/>
    <x v="0"/>
    <n v="0.37968984492246122"/>
    <x v="0"/>
    <x v="1"/>
    <x v="0"/>
    <n v="532"/>
    <s v="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quot; Large LCD with white backlight can display the reading more clearly, even cooking in a dim place. 2 x AAA batteries included."/>
    <s v="AGTISTATRBDCRY35BAIENJ3YZLXQ,AEV77VMKNNCQ5VIEWG3WOSCCVIBQ,AG23ZRBLDYWQAUQHZH5QYDKSFTPA,AFGW5PT3R6ZAVQR4Y5MWVAKBZAYA,AETYH4YVGJXWRIRQJQUZ7OR5JPNA,AFRYPUMXJ7GTS5G4YBN5B6A6UZIA,AH2AVOZLB7HONYWXE36LNSSH3W5Q,AG6XZKNID4KTQYM4ZI4EYKUIMPCQ"/>
    <s v="Pierre Francis,Amazon Customer,Ginger,Rajib,Hardik Tank,Sishir S.,Dhanish,PRODIP KUMAR GHOSH"/>
    <s v="R27B01SC9QAZKK,R1PCNR9B02HU9B,R2VVVYOKKK8OZA,R334FKVINA14QI,R3B8A6JCBLRUGC,R3GI30K6SI7HQR,R26WYNQ8661K6,R36HQ7DOFZO43R"/>
    <s v="Weight without the wait,Good,Good Product,Nice cute scale,Best weight machine,Must have for every kitchen,Value for money,Digital Luggage Scale with Target Value Setting"/>
    <s v="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
    <s v="https://m.media-amazon.com/images/W/WEBP_402378-T2/images/I/41HoeX-PcDL._SY445_SX342_QL70_FMwebp_.jpg"/>
    <s v="https://www.amazon.in/Themisto-TH-WS20-Digital-Weighing-Stainless/dp/B09W9V2PXG/ref=sr_1_420?qid=1672923613&amp;s=kitchen&amp;sr=1-420"/>
  </r>
  <r>
    <s v="B0B5LVS732"/>
    <s v="Noise Pulse Go Buzz Smart Watch Bluetooth Calling with 1.69&quot; Display, 550 NITS, 150+ Cloud Watch Face, SPo2, Heart Rate Tracking, 100 Sports Mode with Auto Detection, Longer Battery (Jet Black)"/>
    <x v="92"/>
    <n v="1898"/>
    <n v="4999"/>
    <n v="3101"/>
    <n v="0.62"/>
    <x v="0"/>
    <n v="0.37967593518703741"/>
    <x v="0"/>
    <x v="1"/>
    <x v="3"/>
    <n v="10689"/>
    <s v="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I/41Peg4pz7fL._SX300_SY300_QL70_ML2_.jpg"/>
    <s v="https://www.amazon.in/Noise-Bluetooth-Calling-Tracking-Detection/dp/B0B5LVS732/ref=sr_1_13?qid=1672895748&amp;s=electronics&amp;sr=1-13"/>
  </r>
  <r>
    <s v="B01M5967SY"/>
    <s v="TIZUM High Speed HDMI Cable Aura -Gold Plated-High Speed Data 10.2Gbps, 3D, 4K, HD 1080P (10 Ft/ 3 M)"/>
    <x v="79"/>
    <n v="379"/>
    <n v="999"/>
    <n v="620"/>
    <n v="0.62"/>
    <x v="0"/>
    <n v="0.37937937937937938"/>
    <x v="0"/>
    <x v="1"/>
    <x v="1"/>
    <n v="12153"/>
    <s v="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51aZN040THL._SX300_SY300_QL70_FMwebp_.jpg"/>
    <s v="https://www.amazon.in/Tizum-10-2Gbps-Speed-Plated-Cable/dp/B01M5967SY/ref=sr_1_468?qid=1672909147&amp;s=electronics&amp;sr=1-468"/>
  </r>
  <r>
    <s v="B07GMFY9QM"/>
    <s v="SOFLIN Egg Boiler Electric Automatic Off 7 Egg Poacher for Steaming, Cooking, Boiling and Frying (400 Watts, Blue)"/>
    <x v="111"/>
    <n v="379"/>
    <n v="999"/>
    <n v="620"/>
    <n v="0.62"/>
    <x v="0"/>
    <n v="0.37937937937937938"/>
    <x v="0"/>
    <x v="1"/>
    <x v="0"/>
    <n v="3096"/>
    <s v="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
    <s v="AF2FWVZPG6WMO4ERTECABX7BLUGQ,AFHFTUD3BM25DHFHSE7N642W5LEQ,AF7JB6HX2S3TCZRZSRJFOWRCW7CQ,AFDVOFPLM2S3QKJ4FVMZRSCKOT5A,AGDKPXTUSV3HTZTBDED64VHC5J5A,AEA6LQAAQNTPHS6NGAL6DDVFJZ3A,AFX3KZYHLGEF5Y2EAEGRMVVPBHTA,AHXGBF2ZTVWC64GMFRCTEINBQZIA"/>
    <s v="Sivakrishna,Anish kanneboina,Amazon Customer,shravan kumar singh,U K,Chandresh kumar,Mulli balaraju,Swapnali"/>
    <s v="RA7Q9QDG5JCPA,R22K8FW0YEB5RU,R2BVDAB2VQXQ5K,R9MSI1TDK6AI7,RU2SGN0UVZU6E,ROIO5NPQ0WAKA,R3M83FVS6RZHFI,R3QMLOKIJFMZ4P"/>
    <s v="Egg boiler,Time efficient..easy to use,Good to use,Value for money,Very good product,Achha hai egg boil achhe hote hai,Best in Business,as the price product is good"/>
    <s v="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
    <s v="https://m.media-amazon.com/images/I/31zTQCdL35S._SX300_SY300_QL70_FMwebp_.jpg"/>
    <s v="https://www.amazon.in/SOFLIN-Electric-Automatic-Poacher-Steaming/dp/B07GMFY9QM/ref=sr_1_60?qid=1672923593&amp;s=kitchen&amp;sr=1-60"/>
  </r>
  <r>
    <s v="B07GQD4K6L"/>
    <s v="boAt Bassheads 100 in Ear Wired Earphones with Mic(Furious Red)"/>
    <x v="17"/>
    <n v="379"/>
    <n v="999"/>
    <n v="620"/>
    <n v="0.62"/>
    <x v="0"/>
    <n v="0.37937937937937938"/>
    <x v="0"/>
    <x v="1"/>
    <x v="3"/>
    <n v="363713"/>
    <s v="The perfect way to add some style and stand out from the crowd with the boAt BassHeads 100 &quot;Hawk&quot;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qVddHyy5L._SX300_SY300_QL70_ML2_.jpg"/>
    <s v="https://www.amazon.in/Boat-BassHeads-100-Inspired-Earphones/dp/B07GQD4K6L/ref=sr_1_69?qid=1672895762&amp;s=electronics&amp;sr=1-69"/>
  </r>
  <r>
    <s v="B09GFN8WZL"/>
    <s v="Portronics Ruffpad 8.5M Multicolor LCD Writing Pad with Screen 21.5cm (8.5-inch) for Drawing, Playing, Handwriting Gifts for Kids &amp; Adults, India's first notepad to save and share your child's first creatives via Ruffpad app on your Smartphone(Black)"/>
    <x v="49"/>
    <n v="378"/>
    <n v="999"/>
    <n v="621"/>
    <n v="0.62"/>
    <x v="0"/>
    <n v="0.3783783783783784"/>
    <x v="0"/>
    <x v="1"/>
    <x v="3"/>
    <n v="1779"/>
    <s v="Easy Electronic Writing|Environment Friendly|Single-Tap Erase|Long Battery Life"/>
    <s v="AGMR74PGVNG5IU7X25GJGDAT63TA,AFZHVPBS7NVVW2M7U4TXWIQBRKAQ,AHOARBR5RTZEZWDSDTRGIBNM7TJA,AH3PPZMEFKEJLVVCX3FZ264SEY4Q,AHAFEMDFYHJDWIR4CF4JD3HIA6ZA,AHOQRYDRLIO5O3MPE76LHWANC7EA,AFANGSCZERSUTYMODCZNYRH7NL4Q,AFBIER33V2UVWGHQNBRTHEVLIW6A"/>
    <s v="HIREN PARMAR,Yateesh Rajput,Bhubanananda senapati,Gaurav R.,Sumit Jain,Siddiq,Shreya Srivastava,Sharon M V"/>
    <s v="R20Q4B16AEFTPT,R1BG411LZ5XP61,R1FHFXAGKZ127T,R1LFPZC0A29D8D,R1PIOZ70CD7P9D,R1ID5DTYN1L39B,RCKVFOB5KX6F3,R3PCRI9KDXF4QD"/>
    <s v="Average,Value for money product,Nice product,very nice product... screen should be little bit more bright,Product looks Good,Nice product, easy to use and perfect delivery,Overall nice,Good"/>
    <s v="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
    <s v="https://m.media-amazon.com/images/I/31NR4qCjJyL._SX300_SY300_QL70_FMwebp_.jpg"/>
    <s v="https://www.amazon.in/Portronics-Ruffpad-Multicolor-8-5-inch-Handwriting/dp/B09GFN8WZL/ref=sr_1_244?qid=1672903007&amp;s=computers&amp;sr=1-244"/>
  </r>
  <r>
    <s v="B09Q8HMKZX"/>
    <s v="Portronics Konnect L 20W PD Quick Charge Type-C to 8-Pin USB Mobile Charging Cable, 1.2M, Tangle Resistant, Fast Data Sync(Grey)"/>
    <x v="1"/>
    <n v="263"/>
    <n v="699"/>
    <n v="436"/>
    <n v="0.62"/>
    <x v="0"/>
    <n v="0.37625178826895567"/>
    <x v="0"/>
    <x v="1"/>
    <x v="3"/>
    <n v="4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74?qid=1672909128&amp;s=electronics&amp;sr=1-74"/>
  </r>
  <r>
    <s v="B0B72BSW7K"/>
    <s v="SKE Bed Study Table Portable Wood Multifunction Laptop-Table Lapdesk for Children Bed Foldabe Table Work with Tablet Slot &amp; Cup Holder Brown Black"/>
    <x v="30"/>
    <n v="263"/>
    <n v="699"/>
    <n v="436"/>
    <n v="0.62"/>
    <x v="0"/>
    <n v="0.37625178826895567"/>
    <x v="1"/>
    <x v="1"/>
    <x v="9"/>
    <n v="690"/>
    <s v="&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
    <s v="AECQPIQJEIF5ASVCNW43FEDLAATQ,AEO2Q72MKWA5DPWBFQQ63ALQW7AQ,AEW2N6ZN62QQ5C5RXHU4TSK2EYRA,AGLPUYATOE2KVD36DZ2VD4QAOZCQ,AFC5T42J2P6CMZQUXB4IVBEZSAFA,AEAFK6ITOXRVS34MTPODTIE4UWLQ,AGNXO5MSN4KKBGSQR3YT26CYYBQA,AGKMK57A4J54JG5OUHPMVGGPVUKQ"/>
    <s v="Amazon Customer,Tamanna K,P Janarthan,Ram Sai,Deema Khuraana,Shubu,KAMAL KUMAR,Gopinadh.P"/>
    <s v="R2TD3N245ZRZKA,R2I93780O12B86,R3VTLQFO4KMHHC,R1T0W8Y2RD3FQP,RUL4CK8TAFSM6,R10TVE5WRTUL6T,R1CT7PUFT9SH87,R119BACSU1D5W0"/>
    <s v="Good as per price,Good,Worthy for Price,Worth,Unstable on bed mattress - due to curved landing edges,RECOMMEND TO BUY.,Quality Wise It's Not Perfect But 👍 Good As Compared to Market Products,Totally is good 😊"/>
    <s v="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quot;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
    <s v="https://m.media-amazon.com/images/I/41EbxurQIDL._SX300_SY300_QL70_FMwebp_.jpg"/>
    <s v="https://www.amazon.in/SKE-Portable-Multifunction-Laptop-Table-Children/dp/B0B72BSW7K/ref=sr_1_9?qid=1672902995&amp;s=computers&amp;sr=1-9"/>
  </r>
  <r>
    <s v="B07WKB69RS"/>
    <s v="Lifelong LLWH106 Flash 3 Litres Instant Water Heater for Home Use, 8 Bar Pressure,Power On/Off Indicator and Advanced Safety, (3000W, ISI Certified, 2 Years Warranty)"/>
    <x v="100"/>
    <n v="2088"/>
    <n v="5550"/>
    <n v="3462"/>
    <n v="0.62"/>
    <x v="0"/>
    <n v="0.3762162162162162"/>
    <x v="0"/>
    <x v="1"/>
    <x v="6"/>
    <n v="5292"/>
    <s v="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
    <s v="AHODVRQWWJ6ZANKRQMUTC2XAP7DA,AHUK7JORZ6JUBP6Y2DJDQM7DY4UQ,AEX2J4SOFGG5MWTWNQLJ4YJPRO2Q,AF52JXL4N6RP2E7KY7IRE4IDX5AQ,AFJQNV4NJHIBN6CLE4UOSFS6KRYQ,AGAGQBMUTC7WREXUTXUVP6MXJ6MA,AH6ISURNXEG3QX4KB6LKSINS2IAA,AFGWDVXHRJHOJ5XGBMFVXVCQ6FKA"/>
    <s v="Shreya Saxena,Asish Kumar Saha,Nikhil Kumar,Dilip,Abhishek Mittal,Prasant Kumar Panigrahi,Vicky Sankhla,Manish K Gupta"/>
    <s v="R36G8V9B8EIG4Z,R1UQJ38MFDF636,R3GHKCA6I36EBF,R18AIQACXT7PHC,R195YCVDM72DUH,R2WQTWSNOHI3GW,R1XYEVCQ9QZ69I,RQIV7RKXG033Q"/>
    <s v="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
    <s v="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
    <s v="https://m.media-amazon.com/images/W/WEBP_402378-T2/images/I/31TKp-ARDUL._SX300_SY300_QL70_FMwebp_.jpg"/>
    <s v="https://www.amazon.in/Lifelong-Flash-Instant-Heater-Certified/dp/B07WKB69RS/ref=sr_1_149?qid=1672923598&amp;s=kitchen&amp;sr=1-149"/>
  </r>
  <r>
    <s v="B092X94QNQ"/>
    <s v="boAt Rockerz 330 in-Ear Bluetooth Neckband with Upto 30 Hours Playtime, ASAP  Charge, Signature Sound, Dual Pairing &amp; IPX5 with Mic (Active Black)"/>
    <x v="17"/>
    <n v="1499"/>
    <n v="3990"/>
    <n v="2491"/>
    <n v="0.62"/>
    <x v="0"/>
    <n v="0.37568922305764413"/>
    <x v="0"/>
    <x v="1"/>
    <x v="3"/>
    <n v="109864"/>
    <s v="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
    <s v="AFLLCZFPCLWLDKVX63KDI75LX7EA,AG6UWS47VN74SMHL4KL57DEJMBIA,AHVRHERJSRHVM63FSTZZI5SRWFKQ,AEXK4GFZSUC45HV5ZMD6ZSF2CK2Q,AGEE5MMSCUBGNWYJ3WY622OZ7Y6Q"/>
    <s v="Srikar Kandikonda,Alden Andrews,Bharat Gidh,Praveen S,Varun Jadhav"/>
    <s v="R1E0E2U9FSYVCE,R1XW3BIC0SBBJY,R1WOPI53IJ9804,R29PDCDRZOK9OT,RP5AN5NRHB0TT"/>
    <s v="First day impressions: A BEAST!,A decent all rounder.,All good but multiple pairing is awful,Good Product by BoAt,Good Product (but Not well-finished) at a Fair Price of 1599"/>
    <s v="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
    <s v="https://m.media-amazon.com/images/I/31gzRr9mIaS._SX300_SY300_QL70_FMwebp_.jpg"/>
    <s v="https://www.amazon.in/boAt-Rockerz-330-Bluetooth-Assistant/dp/B092X94QNQ/ref=sr_1_55?qid=1672902997&amp;s=computers&amp;sr=1-55"/>
  </r>
  <r>
    <s v="B08CGW4GYR"/>
    <s v="Milk Frother, Immersion Blender Cordlesss Foam Maker USB Rechargeable Small Mixer Handheld with 2 Stainless Whisks，Wisker for Stirring 3-Speed Adjustable Mini Frother for Cappuccino Latte Coffee Egg"/>
    <x v="15"/>
    <n v="375"/>
    <n v="999"/>
    <n v="624"/>
    <n v="0.62"/>
    <x v="0"/>
    <n v="0.37537537537537535"/>
    <x v="1"/>
    <x v="1"/>
    <x v="7"/>
    <n v="1988"/>
    <s v="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
    <s v="AGR7UFLFQ3KUH7644ARDPSSYAZ2Q,AGMHSLSOBPJRH6RCZBNKNZ2YQY6Q,AENX4IK4CRKRAOJQOLMRH6QNCTCA,AFAW47CO7UX37TKZSGRUHIKZMATA,AHUHAGOBF67BLOQGF3C5GBFOPPYQ,AF6UFCDLC6WSCFBZE56AMTOFKNVA,AG2FFL77UFH5Y44BU4FY2FKT6YAQ,AE7Q7KWRZ7MHMTD4I63KVNQQLOGQ"/>
    <s v="Nipurn Ruhela,Shalini KJ,Aloke Kanoria,ASHISH SHARMA,Pankaj Chaudhary,Manish,Muskan Thakur,Balvinder"/>
    <s v="R38F8NXSXYDTXY,RVHJAX9LZXL81,R2E2LEW31FG8SL,RR4N76OXC0SFK,R3RUZMOBCK3L6O,RLT5ZN2J9CR4R,RE3SOUOHD3XN5,R1A4SOUGDN8TRQ"/>
    <s v="Ok ok product,Great Tool for Kitchen,Easy and handy,Different frother machine,not as per images,Not good as I thought.,powerful,So glad that I bought this!,Good product, value for money"/>
    <s v="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
    <s v="https://m.media-amazon.com/images/W/WEBP_402378-T1/images/I/41875hbgKyL._SY300_SX300_QL70_FMwebp_.jpg"/>
    <s v="https://www.amazon.in/Rechargeable-whisks%EF%BC%8C3-Speed-Adjustable-Cappuccino-Bulletproof/dp/B08CGW4GYR/ref=sr_1_348?qid=1672923610&amp;s=kitchen&amp;sr=1-348"/>
  </r>
  <r>
    <s v="B096VF5YYF"/>
    <s v="boAt Xtend Smartwatch with Alexa Built-in, 1.69” HD Display, Multiple Watch Faces, Stress Monitor, Heart &amp; SpO2 Monitoring, 14 Sports Modes, Sleep Monitor, 5 ATM &amp; 7 Days Battery(Pitch Black)"/>
    <x v="92"/>
    <n v="2999"/>
    <n v="7990"/>
    <n v="4991"/>
    <n v="0.62"/>
    <x v="1"/>
    <n v="0.3753441802252816"/>
    <x v="0"/>
    <x v="1"/>
    <x v="3"/>
    <n v="48449"/>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Good product,I don't have flashlight function and speaker is not working,Nice,It's little cost,Wach not working"/>
    <s v="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
    <s v="https://m.media-amazon.com/images/I/41pfjyUPZLL._SX300_SY300_QL70_ML2_.jpg"/>
    <s v="https://www.amazon.in/boAt-Smartwatch-Multiple-Monitoring-Resistance/dp/B096VF5YYF/ref=sr_1_89?qid=1672895770&amp;s=electronics&amp;sr=1-89"/>
  </r>
  <r>
    <s v="B0BNV7JM5Y"/>
    <s v="boAt Newly Launched Wave Electra with 1.81&quot; HD Display, Smart Calling with Ultra-Seamless BT Calling Chip,20 Built-In Watch Faces,100 + Sports Modes,Menu Personalization,In-Built Games(Charcoal Black)"/>
    <x v="92"/>
    <n v="2999"/>
    <n v="7990"/>
    <n v="4991"/>
    <n v="0.62"/>
    <x v="1"/>
    <n v="0.3753441802252816"/>
    <x v="0"/>
    <x v="1"/>
    <x v="3"/>
    <n v="154"/>
    <s v="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fXq5ZKACL._SX300_SY300_QL70_ML2_.jpg"/>
    <s v="https://www.amazon.in/boAt-Launched-Ultra-Seamless-Personalization-Charcoal/dp/B0BNV7JM5Y/ref=sr_1_133?qid=1672895784&amp;s=electronics&amp;sr=1-133"/>
  </r>
  <r>
    <s v="B0873L7J6X"/>
    <s v="Infinity (JBL Glide 510, 72 Hrs Playtime with Quick Charge, Wireless On Ear Headphone with Mic, Deep Bass, Dual Equalizer, Bluetooth 5.0 with Voice Assistant Support (Black)"/>
    <x v="43"/>
    <n v="1499"/>
    <n v="3999"/>
    <n v="2500"/>
    <n v="0.63"/>
    <x v="0"/>
    <n v="0.37484371092773194"/>
    <x v="0"/>
    <x v="1"/>
    <x v="1"/>
    <n v="42775"/>
    <s v="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
    <s v="AGHTZ6M45GWLTAEPAMM6IEH2BXOA,AGVTW4CSK4PNN4WGW6E2UYMIBA2Q,AEOEJGMPT5X4TS52IF3PJOQ27NXQ,AHJBBEOG5EDRWE3TWLZWZIQ7EIPQ,AGK2S2TC3YVWNUA6ME6NPXSEFHEQ,AGYXHQWJMEIVGPFSNUOON3CFXN4A,AFYRCVBOUMS7NDZBSLAPKGVNLXJA,AFOKIAQZSW4G2XVCTMCKDBKHMWGA"/>
    <s v="(sic),Harshit,Bharath N,Pulkit Malik,Akhtar Anwar,Amar  Thapa,Chandan kumar,vijay"/>
    <s v="R1N3LBU331N1YS,R2NMV5Q9AYU4RM,R11KVGFT3HQ3AS,R3GHP1CGUXLWU3,R3G1HG1GBQSQDV,R3KKDRBZBH0TFL,R2PGSE5NZMJR53,R3SS3G4T33J3WS"/>
    <s v="Far better then expected,Dual Connectivity Not Present,Good One,good,Good product this price,Nice sound,best for bass,good"/>
    <s v="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
    <s v="https://m.media-amazon.com/images/I/41-U6BdQrcL._SX300_SY300_QL70_FMwebp_.jpg"/>
    <s v="https://www.amazon.in/Infinity-Glide-510-Headphone-Equalizer/dp/B0873L7J6X/ref=sr_1_329?qid=1672903011&amp;s=computers&amp;sr=1-329"/>
  </r>
  <r>
    <s v="B0BHZCNC4P"/>
    <s v="Remote Control Compatible for Amazon Fire Tv Stick Remote Control [ 3rd Gen ](Not Compatible for Fire TV Edition Smart TV) from basesailor"/>
    <x v="18"/>
    <n v="1499"/>
    <n v="3999"/>
    <n v="2500"/>
    <n v="0.63"/>
    <x v="0"/>
    <n v="0.37484371092773194"/>
    <x v="1"/>
    <x v="1"/>
    <x v="11"/>
    <n v="37"/>
    <s v="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
    <s v="AHY3QEA3CVS57POB64VVMQSPHHHA,AG633F2HW3BKLPJU3JCTLLLHWBHQ,AFU64BXF4ADZXV2SSZXAAAVLB7OQ,AFXDOEANKNDY342TWIUJUYEU55IQ,AEI5OOS434KUVK3SPKYEZMBJUB5A,AERD56GM7L442X34ICEOKG44MK2A,AFH5RGXHECG6OFJEKVIAUWKFYU2Q,AHOEADKKYXTHETSA2WOA6N4MQEVA"/>
    <s v="Abhishek Shode,Mahendra,Vishal M,Amazon Customer,PUNEET SOOD,Jasmeet,Rahul dubey,Lisha Dsouza"/>
    <s v="R2RC9IQ0X5NHFU,ROE0YIUOFNATH,R1UUDX7FZOB74Y,R3HADV1CIZ9873,R3AD7NBWNZ4BF6,R2SFOHTIKJWFAA,R1NXPLBQC25OFZ,R1SNHI5TU1ORFH"/>
    <s v="Some buttons not working in first week of purchase,Good,4,Must buy product,Quality of product is wonderful,Very bad experience as I have received a working remove and not being able to return it,Orignal product,Good product and good customer service"/>
    <s v="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
    <s v="https://m.media-amazon.com/images/I/31-J+oOnb8L._SY300_SX300_.jpg"/>
    <s v="https://www.amazon.in/Remote-Control-Compatible-Amazon-basesailor/dp/B0BHZCNC4P/ref=sr_1_135?qid=1672909130&amp;s=electronics&amp;sr=1-135"/>
  </r>
  <r>
    <s v="B07SLNG3LW"/>
    <s v="Inalsa Vacuum Cleaner Wet and Dry Micro WD10 with 3in1 Multifunction Wet/Dry/Blowing| 14KPA Suction and Impact Resistant Polymer Tank,(Yellow/Black)"/>
    <x v="91"/>
    <n v="3859"/>
    <n v="10295"/>
    <n v="6436"/>
    <n v="0.63"/>
    <x v="1"/>
    <n v="0.37484215638659546"/>
    <x v="1"/>
    <x v="1"/>
    <x v="2"/>
    <n v="8095"/>
    <s v="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
    <s v="AE6YWSEP7SYHCL2F5WLM3JLAPTDA,AGMOSQZYENCGDYQFYZG76EYEMCGA,AF33L2INL2ERR46KPNMQ6R5BRYXQ,AG247WO5BV4INTTCQ3H35SSEPVJQ,AER4JBQGMSVBHQGHMB6GOMU3BS3A,AGTJV66YYDYUYNBXEY2LCR7M5O5A,AHJDJPODT66LJAPROAV3ENMD4PLA,AGL5JWV3DFJIR6T23UKXMUS7BQTA"/>
    <s v="Sunny Senpai,Prashant,chetna,Surendran,Harisha,Raju Gupta,Shabazuddin,Defence aspirant"/>
    <s v="RPH459PHQQOP4,R17ZRY0K8T3ZVJ,R1UCB8TXKZ7JE0,R1YM20O66MTQUR,R1R7T8TNV9C1DX,R3OCX18B6XDQ39,RRIN800K9UFKC,R8EDW68GK5IJK"/>
    <s v="Great value,Very Nice product,Very good product at reasonable price,Nice Product. Cost efficient,Value for money,good product for the price,very powerfull motor best product i like it,Good product"/>
    <s v="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
    <s v="https://m.media-amazon.com/images/W/WEBP_402378-T1/images/I/414PLTPvJBL._SX300_SY300_QL70_FMwebp_.jpg"/>
    <s v="https://www.amazon.in/Inalsa-Micro-WD10-1000W-Multifunction-Resistant/dp/B07SLNG3LW/ref=sr_1_301?qid=1672923607&amp;s=kitchen&amp;sr=1-301"/>
  </r>
  <r>
    <s v="B09ZPJT8B2"/>
    <s v="TCL 80 cm (32 inches) HD Ready Certified Android Smart LED TV 32S615 (Black)"/>
    <x v="26"/>
    <n v="11990"/>
    <n v="31990"/>
    <n v="20000"/>
    <n v="0.63"/>
    <x v="1"/>
    <n v="0.37480462644576429"/>
    <x v="0"/>
    <x v="1"/>
    <x v="1"/>
    <n v="64"/>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6TQFT2J2BQW67NBTLB4X6XYC5A,AGGFJ5HSIY4FHH4F75FFRBJRBBTA,AGMVK4LJDAES7HGNXYGUMBETQYEA,AFELJW5BKK3BPKBH2GJO3MW5H2GA,AEWXS2P3GWY5JZ2B2BZCIXHODFVA,AGCEI7TBUUF5BXSSGXSRVT3HPCAQ,AF5FBSTURBSA7VGB3DPTQVQ6CXOA,AEEL3YZEVV6RI67NSG7M65TCKEDA"/>
    <s v="Seyadhu Hussain,Vikky,BG,Sreejith,Thakor shaileshkumar mafaji,Vignesh S,Sulabh mathur,Shashidhar N"/>
    <s v="R32DF3HCO27053,R11DLOHUC77VHV,R36X1KA9QU05FD,R2HEFVEAZ8AIWT,RR0KMPBLVAMVA,RPYDN6B28I73B,RK6SO6RSVNLFQ,R3HP7I1OD5DNW4"/>
    <s v="Worth of money,There is no 8 gb storage only 2.8 is there,Superb quality,Good product,Nice product for tcl android smart tv,TCL 32inch android tv good quality and rate,Nice smart Tv,Paisa vasul"/>
    <s v="Picture &amp; sound quality good,Storage is not 8 gb there is only 2.8 gb,https://m.media-amazon.com/images/I/51-RmznbJjL._SY88.jpg,Good tv i like it,https://m.media-amazon.com/images/I/71R-NmGhkYL._SY88.jpg,,It’s a nice smart android television support all the web OTT platform,Nice ,product worth for the price"/>
    <s v="https://m.media-amazon.com/images/I/51lDlqmDxQL._SY300_SX300_QL70_FMwebp_.jpg"/>
    <s v="https://www.amazon.in/TCL-inches-Certified-Android-32S615/dp/B09ZPJT8B2/ref=sr_1_227?qid=1672909135&amp;s=electronics&amp;sr=1-227"/>
  </r>
  <r>
    <s v="B08NCKT9FG"/>
    <s v="Boat A 350 Type C Cable 1.5m(Jet Black)"/>
    <x v="1"/>
    <n v="299"/>
    <n v="798"/>
    <n v="499"/>
    <n v="0.63"/>
    <x v="0"/>
    <n v="0.37468671679197996"/>
    <x v="0"/>
    <x v="1"/>
    <x v="4"/>
    <n v="28791"/>
    <s v="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
    <s v="AHDJJLKORMH72SSEBWOVAKE66EHA,AHEONKS6KOZ4SIOZNOLYFGQBXU4A,AEUPILALWUFFD34CNWRYX4PFQKSA,AEKWBYGLEXUNRAJKVPO6HMF52W7A,AETM4APJU6TQILR5HKP3CSPYQL5A,AFOGCVLE7W7ZM5OW3XW7JXCNSIVA,AFLFHQMJXDKP4FNRZVNDLBCI7ULA,AGLH5KPYCT4MGPQ34MNWKLR6NXEA"/>
    <s v="𝕵𝖆𝖙𝖎𝖓 𝕮𝖍𝖆𝖉𝖍𝖆,palpandia153,Arvind,Nithyadhakshina,Basha_Neerati,shaker,Amazon Customer,D Ravi"/>
    <s v="R23CC5VDSVR49B,R1AWZE3731748T,R388KOR9TWPX5H,R2PLH1UHYDQWFA,R1B7Q58I1P83OY,R1C13PY8A3WUC5,RTEAGC48PIYAU,R2E0N8Q0ZQM9N9"/>
    <s v="Good Stuff... Recommended!!!,Need better quality,एक मजबूत प्रोडक्ट है,Good,best buy of this cable,Best for,Tough,Nil"/>
    <s v="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
    <s v="https://m.media-amazon.com/images/I/412XfBAEikL._SX300_SY300_QL70_FMwebp_.jpg"/>
    <s v="https://www.amazon.in/Boat-Type-Cable-1-5m-Black/dp/B08NCKT9FG/ref=sr_1_284?qid=1672909138&amp;s=electronics&amp;sr=1-284"/>
  </r>
  <r>
    <s v="B00OFM6PEO"/>
    <s v="Storite USB Extension Cable USB 3.0 Male to Female Extension Cable High Speed 5GBps Extension Cable Data Transfer for Keyboard, Mouse, Flash Drive, Hard Drive, Printer and More- 1.5M - Blue"/>
    <x v="1"/>
    <n v="299"/>
    <n v="799"/>
    <n v="500"/>
    <n v="0.63"/>
    <x v="0"/>
    <n v="0.37421777221526908"/>
    <x v="0"/>
    <x v="1"/>
    <x v="0"/>
    <n v="1902"/>
    <s v="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
    <s v="AGHG6WZFWKAYCOJU6QMZHYDRE54A,AFWQNHRUPQTARC3F4UKWPQF4TRSA,AHU3VEDJKG6OTDUXLAHJRKFXZYFQ,AFT4RR5NOUV3SV4DAF4EMMD3U43A,AFWFSLAC7CL5SNIGOEERFGNG74SQ,AFGYFEYGHTS5QRQ6WTYBPJUADAMA,AGSY42AHUKI5KGZBZU3SAGJBWHQQ,AEIEQNRYFSUJ4WYXO4BTUHBCC5IA"/>
    <s v="Manoj S.,Placeholder,Vanchinathan G,Vicky dhruw,Gandham gopi,harmeet,LAKSHMIREDDY P,Ajinkya Pathak"/>
    <s v="R1NNND9Z9O7ZFX,RI4YG0LQODJ1Z,R2RJKDVMA6HJAF,R1CK70KKIQTXQY,R1MU7OXDCRE59A,R3OUTRCSE95S7U,R1H2SUFJGR1SC5,R3O0A0XNHT8365"/>
    <s v="Works perfect for connecting my Dslr to ipad &amp; tethering. Seems like a durable cable,H,GOOD,USB,Supar,It's good,Very good cable,Okaysih"/>
    <s v="Works perfect for connecting my Dslr to ipad &amp; tethering. Seems like a durable cable.,Good,WORTH FOR MONEY, EASY TO USE,Nice easy to carry,Supar,Product is nyc.. Price is bit high,Good,Okayish"/>
    <s v="https://m.media-amazon.com/images/W/WEBP_402378-T2/images/I/51R1cOolXRL._SX300_SY300_QL70_FMwebp_.jpg"/>
    <s v="https://www.amazon.in/Storite%C2%AE-150cm-Female-Extension-Printers/dp/B00OFM6PEO/ref=sr_1_500?qid=1672909149&amp;s=electronics&amp;sr=1-500"/>
  </r>
  <r>
    <s v="B0789LZTCJ"/>
    <s v="boAt Rugged v3 Extra Tough Unbreakable Braided Micro USB Cable 1.5 Meter (Black)"/>
    <x v="1"/>
    <n v="299"/>
    <n v="799"/>
    <n v="500"/>
    <n v="0.63"/>
    <x v="0"/>
    <n v="0.37421777221526908"/>
    <x v="0"/>
    <x v="1"/>
    <x v="1"/>
    <n v="94363"/>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FMwebp_.jpg"/>
    <s v="https://www.amazon.in/Rugged-Extra-Tough-Unbreakable-Braided/dp/B0789LZTCJ/ref=sr_1_13?qid=1672909124&amp;s=electronics&amp;sr=1-13"/>
  </r>
  <r>
    <s v="B07924P3C5"/>
    <s v="Storite High Speed Micro USB 3.0 Cable A to Micro B for External &amp; Desktop Hard Drives 45cm"/>
    <x v="1"/>
    <n v="299"/>
    <n v="799"/>
    <n v="500"/>
    <n v="0.63"/>
    <x v="0"/>
    <n v="0.37421777221526908"/>
    <x v="0"/>
    <x v="1"/>
    <x v="1"/>
    <n v="2117"/>
    <s v="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
    <s v="AF2544C4RGIBQX7Y4JMKMSMXMRRQ,AE2BZUBJGOBQS2A3U66VXDUV5FRQ,AFLVF7Z2KJ3LC3TT4NUUSQ7PUYGA,AHWKM26UJAUFAYFUDNVFHPLN2ULQ,AHLCTCEPHNLS7KWOQIZORDCV46IA,AGCWLCS2OXJ73TQCTOISQS3NAS2A,AHCYXS5BT4PFEK3FBTJKXPCMXOVQ,AHOAXB3G2AJIRMJ6TAISCKUHR2XQ"/>
    <s v="Tarun Gupta,Ann John,Venkannababu Naidu,Pratap Mistri,Stalin,Pranav,Krishma sadiwala,SOHAM JOARDAR"/>
    <s v="R2H4GF8D9IBB7W,RVH0I89DG4CBI,R3SRF1NZK2DCS4,R3A79RNQQ3FM9L,R1QQCCPJOZKCPA,R2THU52GBFKHLS,RKL6OE1GWZ2UL,R2RP7NJVKL2D3B"/>
    <s v="Cable is working properly,Sturdy,Ok,Its very slow in terms of speed,Good Cable,Plug fits little tight, but does the job fine,Good product,GOOD"/>
    <s v="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
    <s v="https://m.media-amazon.com/images/I/41Ft9wrU55L._SX300_SY300_QL70_FMwebp_.jpg"/>
    <s v="https://www.amazon.in/Storite-Feet-Micro-USB-Cable/dp/B07924P3C5/ref=sr_1_292?qid=1672909139&amp;s=electronics&amp;sr=1-292"/>
  </r>
  <r>
    <s v="B07CRL2GY6"/>
    <s v="boAt Rugged V3 Braided Micro USB Cable (Pearl White)"/>
    <x v="1"/>
    <n v="299"/>
    <n v="799"/>
    <n v="500"/>
    <n v="0.63"/>
    <x v="0"/>
    <n v="0.37421777221526908"/>
    <x v="0"/>
    <x v="1"/>
    <x v="1"/>
    <n v="94363"/>
    <s v="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31mfWNStU9L._SX300_SY300_QL70_FMwebp_.jpg"/>
    <s v="https://www.amazon.in/Rugged-V3-Braided-Micro-Cable/dp/B07CRL2GY6/ref=sr_1_329?qid=1672909140&amp;s=electronics&amp;sr=1-329"/>
  </r>
  <r>
    <s v="B08G1RW2Q3"/>
    <s v="EYNK Extra Long Micro USB Fast Charging USB Cable | Micro USB Data Cable | Quick Fast Charging Cable | Charger Sync Cable | High Speed Transfer Android Smartphones V8 Cable (2.4 Amp, 3m,) (White)"/>
    <x v="1"/>
    <n v="299"/>
    <n v="799"/>
    <n v="500"/>
    <n v="0.63"/>
    <x v="0"/>
    <n v="0.37421777221526908"/>
    <x v="0"/>
    <x v="1"/>
    <x v="6"/>
    <n v="151"/>
    <s v="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
    <s v="AFQXCIIKXSM2VN3IHACSKPZ3PEGQ,AF4ZVWWNBPL33ZOSUV4OCQBKAMMQ,AGLMV6TJSJRZ4MUKZMZ5OAXIII3A,AHJXAF4EZJDUTIRPQ5FW7ROHBBLA,AFPFJW4OK5K6DWROJOKAWSCEKLOA,AFVAWQEMKVO64IW4CBMKCU7NVWAQ,AH6L6S34BGTASSORZMSZ5DCTLU5Q,AGM6EGKUOFBXPCJTFFF2NIGJO3UQ"/>
    <s v="Baiju.MS,Preetirawat,Ajit,Ramakant Bairagi,Amazon Customer,Wilson Joseph Nadar,Amazon Customer,channappa Balehosur"/>
    <s v="RHUH1KUO9N3LB,R2OCEV9PHCLFUS,R50IDO4SB3AFN,R2QJNGU56FGL5G,R355RN0CHT6Z4Z,R1CFZQYTT6QE90,RIN87V1ZT8M2F,R14EGSF85GZV2Q"/>
    <s v="Extended length for securiry camera,Dont judge a book by it's cover,Good sturdy product with neat finish.,cable quality is good and near 10 ft in length,Good enough to length,Good Product,PERFECT!,Super"/>
    <s v="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
    <s v="https://m.media-amazon.com/images/W/WEBP_402378-T2/images/I/31WPRa-K7GL._SY445_SX342_QL70_FMwebp_.jpg"/>
    <s v="https://www.amazon.in/EYNK-Charging-Charger-Transfer-Smartphones/dp/B08G1RW2Q3/ref=sr_1_483?qid=1672909149&amp;s=electronics&amp;sr=1-483"/>
  </r>
  <r>
    <s v="B0974H97TJ"/>
    <s v="boAt A 350 Type C Cable for Smartphone, Charging Adapter (1.5m, Carbon Black)"/>
    <x v="1"/>
    <n v="299"/>
    <n v="799"/>
    <n v="500"/>
    <n v="0.63"/>
    <x v="0"/>
    <n v="0.37421777221526908"/>
    <x v="0"/>
    <x v="1"/>
    <x v="4"/>
    <n v="28791"/>
    <s v="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
    <s v="AHDJJLKORMH72SSEBWOVAKE66EHA,AHEONKS6KOZ4SIOZNOLYFGQBXU4A,AEUPILALWUFFD34CNWRYX4PFQKSA,AEKWBYGLEXUNRAJKVPO6HMF52W7A,AETM4APJU6TQILR5HKP3CSPYQL5A,AFOGCVLE7W7ZM5OW3XW7JXCNSIVA,AFLFHQMJXDKP4FNRZVNDLBCI7ULA,AGLH5KPYCT4MGPQ34MNWKLR6NXEA"/>
    <s v="𝕵𝖆𝖙𝖎𝖓 𝕮𝖍𝖆𝖉𝖍𝖆,palpandia153,Arvind,Nithyadhakshina,Basha_Neerati,shaker,Amazon Customer,D Ravi"/>
    <s v="R23CC5VDSVR49B,R1AWZE3731748T,R388KOR9TWPX5H,R2PLH1UHYDQWFA,R1B7Q58I1P83OY,R1C13PY8A3WUC5,RTEAGC48PIYAU,R2E0N8Q0ZQM9N9"/>
    <s v="Good Stuff... Recommended!!!,Need better quality,एक मजबूत प्रोडक्ट है,Good,best buy of this cable,Best for,Tough,Nil"/>
    <s v="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
    <s v="https://m.media-amazon.com/images/I/412XfBAEikL._SX300_SY300_QL70_FMwebp_.jpg"/>
    <s v="https://www.amazon.in/boAt-350-Cable-Carbon-Black/dp/B0974H97TJ/ref=sr_1_92?qid=1672909128&amp;s=electronics&amp;sr=1-92"/>
  </r>
  <r>
    <s v="B00NH13Q8W"/>
    <s v="AmazonBasics USB 2.0 Extension Cable for Personal Computer, Printer, 2-Pack - A-Male to A-Female - 3.3 Feet (1 Meter, Black)"/>
    <x v="1"/>
    <n v="299"/>
    <n v="800"/>
    <n v="501"/>
    <n v="0.63"/>
    <x v="0"/>
    <n v="0.37375000000000003"/>
    <x v="0"/>
    <x v="1"/>
    <x v="5"/>
    <n v="74977"/>
    <s v="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I/41WuKPTQhTL._SY300_SX300_QL70_FMwebp_.jpg"/>
    <s v="https://www.amazon.in/AmazonBasics-Extension-Cable-2-Pack-Female/dp/B00NH13Q8W/ref=sr_1_233?qid=1672909135&amp;s=electronics&amp;sr=1-233"/>
  </r>
  <r>
    <s v="B07T5DKR5D"/>
    <s v="ZEBRONICS Zeb-Bro in Ear Wired Earphones with Mic, 3.5mm Audio Jack, 10mm Drivers, Phone/Tablet Compatible(Black)"/>
    <x v="17"/>
    <n v="149"/>
    <n v="399"/>
    <n v="250"/>
    <n v="0.63"/>
    <x v="0"/>
    <n v="0.37343358395989973"/>
    <x v="1"/>
    <x v="1"/>
    <x v="9"/>
    <n v="21764"/>
    <s v="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
    <s v="AGG35S7QJCAA7Y4FOAUY6IXKP75Q,AEFI7KCPVSZ2JTMHAZ7AXVWCZR7Q,AFCDH6KOUMXDXYT5J6RI66H6H4RQ,AF46JR3IL4FMLAHLNGPOCTPWWO4A,AFWFXXYDJSIBNGG573MZOZ5RW4UA,AEZTQHAUCPBSKVZ3RAZ7E52E4JWQ,AGB6S2IB6ENELR6KLDKCNQUGY6TA,AFE2763GMEXU4LL3TH6HPCL6FWYA"/>
    <s v="LAKSHMI NARAYANA HANUMANTHU,Shahrukh shaikh,satka,santosh ladkekar,Gvs G.,K.Sudhaakar Reddy,manikandan,Amazon Customer"/>
    <s v="R27GRSZF2YL5ZO,R1KXPKQ4SPO0PI,R1O4LXS46WUDK6,R1LDIIH0E88Q70,RGAH8BAUKGJ2N,R3MCAC061E19PA,R3B880ZLBUIBVP,R13XVC901RKGZP"/>
    <s v="Build quality material is not good. I feel it might last for a longer run.,Very good earphones at this price,not grate,More than average 👍,Ok,Best ear phones,Is ok,good wired earphone"/>
    <s v="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
    <s v="https://m.media-amazon.com/images/W/WEBP_402378-T2/images/I/31DYx7AhW6L._SX300_SY300_QL70_FMwebp_.jpg"/>
    <s v="https://www.amazon.in/Zebronics-Zeb-Bro-Wired-Earphone/dp/B07T5DKR5D/ref=sr_1_14?qid=1672902995&amp;s=computers&amp;sr=1-14"/>
  </r>
  <r>
    <s v="B094DQWV9B"/>
    <s v="Kanget [2 Pack] Type C Female to USB A Male Charger | Charging Cable Adapter Converter compatible for iPhone 14, 13, 12,11 Pro Max/Mini/XR/XS/X/SE, Samsung S20 ultra/S21/S10/S8/S9/MacBook Pro iPad (Grey)"/>
    <x v="185"/>
    <n v="149"/>
    <n v="399"/>
    <n v="250"/>
    <n v="0.63"/>
    <x v="0"/>
    <n v="0.37343358395989973"/>
    <x v="0"/>
    <x v="1"/>
    <x v="6"/>
    <n v="1540"/>
    <s v="👍【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
    <s v="AFA6YM4NTFRGHHKYN5U7HUYEVSUA,AEB3EVUTQCHIE3PGITWK72Q6EKTA,AENDMMCGUEYDYJTVD5GZ7VWYOALQ,AGYTNS7EN2WZ2WQGLKN74NA75PNA,AFXQSIUT7B2DVWYGONQGEGVMGFTA,AGBSRQCSUBTYN644BB4FVJBC6RCA,AGK2AGWUMBCU5TCFIZSFDJORZH5A,AG6DLOLZYH4E5ZATU7HOAK4REHSA"/>
    <s v="Abhi_K,Amazon Customer,Swap,shivam,Abhinav Singh,Pulkit Bhardwaj,Minoy C Mathews,ADITYA SINGH"/>
    <s v="R1QIWMR6C3F3U0,R1MSGOZTOMZE4B,R20OZCEE82GU0W,RMKY6FED1DV2L,R3BYJ1ULP499GK,R3G93XCNRW5ZRM,R2AKI7N239TKC6,R1QCWFZKUGG13I"/>
    <s v="Good and does it’s work,Nice product working absolutely fine,Good,Good product,Value for Money,Okay overall,Value for money..,Good product for i phone users"/>
    <s v="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
    <s v="https://m.media-amazon.com/images/W/WEBP_402378-T2/images/I/51JIngdPfEL._SX300_SY300_QL70_FMwebp_.jpg"/>
    <s v="https://www.amazon.in/Kanget-Female-Adapter-Standard-Interface/dp/B094DQWV9B/ref=sr_1_171?qid=1672903004&amp;s=computers&amp;sr=1-171"/>
  </r>
  <r>
    <s v="B09YLYB9PB"/>
    <s v="Ambrane 60W / 3A Fast Charging Output Cable with Micro to USB for Mobile, Neckband, True Wireless Earphone Charging, 480mbps Data Sync Speed, 1m Length (ACM - AZ1, Black)"/>
    <x v="1"/>
    <n v="149"/>
    <n v="399"/>
    <n v="250"/>
    <n v="0.63"/>
    <x v="0"/>
    <n v="0.37343358395989973"/>
    <x v="0"/>
    <x v="1"/>
    <x v="6"/>
    <n v="1423"/>
    <s v="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
    <s v="https://m.media-amazon.com/images/W/WEBP_402378-T2/images/I/414P4JCZY-L._SX300_SY300_QL70_FMwebp_.jpg"/>
    <s v="https://www.amazon.in/Ambrane-Charging-Neckband-Wireless-ACM/dp/B09YLYB9PB/ref=sr_1_192?qid=1672909133&amp;s=electronics&amp;sr=1-192"/>
  </r>
  <r>
    <s v="B0B3RHX6B6"/>
    <s v="Ambrane BCL-15 Lightning Cable for Smartphone (1.5m Black)"/>
    <x v="1"/>
    <n v="149"/>
    <n v="399"/>
    <n v="250"/>
    <n v="0.63"/>
    <x v="0"/>
    <n v="0.37343358395989973"/>
    <x v="1"/>
    <x v="1"/>
    <x v="2"/>
    <n v="57"/>
    <s v="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
    <s v="AFYQPTD6YGHPLNTGAOUBK6JTRVTA,AF7NWNWMLKRURHMLHTZXO6TYO4ZQ,AGUGVM4ITHDG6NIND6XEJSQA5O2Q,AHEXJDFOBBLZVPEDL32XHOAEZ2ZA,AEERA3TDMJGDMFA2NSPWSU5DUYNA,AGPLW74W3HJTC3ICBNN3R6MIHFMA,AFH75FMWPZH6ZQFZREPWZDS7FEKA,AGXSFZZKVHNWYTRTFYE3O766ZHVQ"/>
    <s v="Nik Xavier,Muhammed Ali Faizal,Debanjan,Satyam,Sanchit,Niraj K,shankar,Mohana"/>
    <s v="R1YMUWEBTRFUJL,R33UQYGSTZZE1L,ROX9I533DCL1L,R2NSO7Q4PUDJGQ,R124UMGYOOTQZ1,R22SJ0GAI8LZDE,R34Q7V1IOZELM0,R60A0C43OOMRA"/>
    <s v="Quality is good,Very sturdy,Very Good Item for the price offered,This lightening cable support data transfer as well got this at 99,Lightning cable,worst product.,Great,It's very good product I really happy it's quality was amazing thankyou Amazon"/>
    <s v="Good one….,Very good sturdy,I am using this in the car and work fine for far, writing this review after 2 weeks.,This cable charge as well transfer data without even any mfi certified,Very Happy with this one,my cable stopped working in a week.,Worth🌱,This material was good"/>
    <s v="https://m.media-amazon.com/images/W/WEBP_402378-T2/images/I/313Ja+mXy6L._SY300_SX300_.jpg"/>
    <s v="https://www.amazon.in/Ambrane-BCL-15-Lightning-Cable-Smartphone/dp/B0B3RHX6B6/ref=sr_1_183?qid=1672909133&amp;s=electronics&amp;sr=1-183"/>
  </r>
  <r>
    <s v="B0B9BD2YL4"/>
    <s v="KINGONE Wireless Charging Pencil (2nd Generation) for iPad with Magnetic and Tilt Sensitive, Palm Rejection, Compatible with Apple iPad Pro 11 inch 1/2/3/4, iPad Pro 12.9 Inch 3/4/5/6, iPad Air 4/5, mini6"/>
    <x v="186"/>
    <n v="2599"/>
    <n v="6999"/>
    <n v="4400"/>
    <n v="0.63"/>
    <x v="1"/>
    <n v="0.37133876268038291"/>
    <x v="0"/>
    <x v="1"/>
    <x v="5"/>
    <n v="1526"/>
    <s v="【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
    <s v="https://m.media-amazon.com/images/I/217Lv1D3bHL._SX300_SY300_QL70_ML2_.jpg"/>
    <s v="https://www.amazon.in/Wireless-Generation-Sensitive-Rejection-Compatible/dp/B0B9BD2YL4/ref=sr_1_500?qid=1672895894&amp;s=electronics&amp;sr=1-500"/>
  </r>
  <r>
    <s v="B09Y5MP7C4"/>
    <s v="Noise Buds Vs104 Bluetooth Truly Wireless in Ear Earbuds with Mic, 30-Hours of Playtime, Instacharge, 13Mm Driver and Hyper Sync (Charcoal Black)"/>
    <x v="17"/>
    <n v="1299"/>
    <n v="3499"/>
    <n v="2200"/>
    <n v="0.63"/>
    <x v="0"/>
    <n v="0.37124892826521866"/>
    <x v="1"/>
    <x v="1"/>
    <x v="2"/>
    <n v="12452"/>
    <s v="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
    <s v="AHLPMR4VVPOQ2YOHBFOZ55D7OUVQ,AFXQR65B2ONAPVNIFV6RMMJXATAQ,AHKIW5FEJBZVHD4MH7LBRDKXFJTA,AE4XZRBGX3OYZRK6X25BK6UW7KPA,AFA2RHFCGLLADX2Y6VEUWDGJZPNA,AFTW5AE7RXGZCZGGGE5CIVC6ODMQ,AH3VCCMOSINF7Z5TWDQPIJTI7LNA,AHQQ5CAMLDWCOYQLE46VT6DT7T6A"/>
    <s v="Achint,Anish,bhomick bhaskar,Sumit,Des Raj,Amazon Customer,Gursimranpallah,Amit Ahluwalia"/>
    <s v="R2XES5SVJG8YP1,R3ISE0B84H2FC4,R32PBSE5T01GP3,RF7XT25GUKMXL,R90ADLZBP2L4B,R1ININDVW54554,RSL20NEE3CM3Z,R8NGRUX0L544R"/>
    <s v="BUDGET TWS,Does its job,Bhomick bhasker,Noise is nice,Des Raj,Noise -Good one,It's sound quality,It's worth it"/>
    <s v="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
    <s v="https://m.media-amazon.com/images/I/31YW3+kpZQL._SY300_SX300_.jpg"/>
    <s v="https://www.amazon.in/Noise-Bluetooth-Wireless-30-Hours-Instacharge/dp/B09Y5MP7C4/ref=sr_1_132?qid=1672903001&amp;s=computers&amp;sr=1-132"/>
  </r>
  <r>
    <s v="B09X5C9VLK"/>
    <s v="Lifelong LLMG23 Power Pro 500-Watt Mixer Grinder with 3 Jars (Liquidizing, Wet Grinding and Chutney Jar), Stainless Steel blades, 1 Year Warranty (Black)"/>
    <x v="57"/>
    <n v="1299"/>
    <n v="3500"/>
    <n v="2201"/>
    <n v="0.63"/>
    <x v="0"/>
    <n v="0.37114285714285716"/>
    <x v="1"/>
    <x v="1"/>
    <x v="8"/>
    <n v="44050"/>
    <s v="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
    <s v="AFHU7KCA3ZL6XOL3PYSGYJM4LAZA,AESFKEVRHPM6BNLUQT46FFXXXHUA,AH4CB6DJWIC6OY3KIOSDCPJLII4Q,AHGGKBW74PHXCYDZCZL3DQ5ZXYQQ,AEEWA3EFIRGINHXPIZFLU74HKVXQ,AGOJAM5G7KHARFVDHTRDFHZGR2IA,AEXVKGPHYLNTVNLQTB56KSFVNQ5Q,AHNI4MEMANGCZNN7HIVCE73ZLBTQ"/>
    <s v="shardendu dwivedi,JAYDEB BANERJEE,santosh,Prachi shukla,9625766449,RKPal,Sri,kapil Singh"/>
    <s v="R13NH1L2MEEDOH,R2EJHR16R59BAG,R3HAH8XOGKHIXW,R17F67QP052I6V,R1ALQKLZ6VYQ60,R1BT7T8Z44ABYG,R2XLWIOFDI6ZSP,R2S1CVBMATHCP6"/>
    <s v="Overall satisfactory in this price range,Nothing,Noiselesss and good material quality,Pocket friendly,I like this product,Superb item.,Lifelong mixer,Best product by longlife"/>
    <s v="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
    <s v="https://m.media-amazon.com/images/I/413sK6yat-L._SX300_SY300_QL70_FMwebp_.jpg"/>
    <s v="https://www.amazon.in/Lifelong-LLMG23-500-Watt-Liquidizing-Stainless/dp/B09X5C9VLK/ref=sr_1_31?qid=1672923592&amp;s=kitchen&amp;sr=1-31"/>
  </r>
  <r>
    <s v="B016MDK4F4"/>
    <s v="Technotech High Speed HDMI Cable 5 Meter V1.4 - Supports Full HD 1080p (Color May Vary)"/>
    <x v="79"/>
    <n v="185"/>
    <n v="499"/>
    <n v="314"/>
    <n v="0.63"/>
    <x v="0"/>
    <n v="0.37074148296593185"/>
    <x v="0"/>
    <x v="1"/>
    <x v="1"/>
    <n v="25"/>
    <s v="Durable 24K Gold-Plated Connectors|Supports resolution 480p, 720p, 1080i, 1080p|Supports Transfer Rates of Up to 10.2gbps"/>
    <s v="AG6BJSKUOVW6DOSEHJ6OLIDCO5MA,AHW46EWYPFF2DEN5KWQJXNSBGF2A,AF6NCPZJVBXRJBUQIDXQTKRIYDOA,AFN75IAOL4G6LP2VICS6ZGRV34SA,AGTAB4DQVASRJVC7NHMWVEIT3SMA,AEBEAFP5OFFPDEF73JDC2QJUU6YQ,AECKQLXBHYEZN76LUT45XCGPGUHQ"/>
    <s v="Bapuni,RAJESH SINGH,venkatesh,Rahim R,Sudheer,Neethu Akhil,Ganesh"/>
    <s v="R2Q04IXOK0RA34,R2GRUN8Y7IDUPT,R1X7VRLKNOLTGJ,R351RRLG83JZDV,R18W7JDXECM6J5,RPU9M945SJ641,RTYY30I8B4PS4"/>
    <s v="Ok,Excellent product, must buy,Nice,Good product..i got this product rs 170,Good,Good Product. 5Meter cable. Purchase at 175.,Good product &amp; service"/>
    <s v="Ok,Quality perfect , perfect 5m, must buy,Ok,Excellent,Value for money,https://m.media-amazon.com/images/I/71P8NCpa-AL._SY88.jpg,Good, received as per specification.."/>
    <s v="https://m.media-amazon.com/images/I/51UUmio53PL._SX300_SY300_QL70_FMwebp_.jpg"/>
    <s v="https://www.amazon.in/Technotech-High-Speed-Cable-Meter/dp/B016MDK4F4/ref=sr_1_469?qid=1672909147&amp;s=electronics&amp;sr=1-469"/>
  </r>
  <r>
    <s v="B00GGGOYEK"/>
    <s v="Storite USB 2.0 A to Mini 5 pin B Cable for External HDDS/Camera/Card Readers 35cm"/>
    <x v="1"/>
    <n v="259"/>
    <n v="699"/>
    <n v="440"/>
    <n v="0.63"/>
    <x v="0"/>
    <n v="0.37052932761087265"/>
    <x v="1"/>
    <x v="1"/>
    <x v="8"/>
    <n v="2399"/>
    <s v="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
    <s v="AFHX6LN2EGRSLCIKZERTK236KJWA,AGM6VKOVQWLVZW5NXUZ2SW6UHGJA,AGZLCVRZYQW3ADFS7GYJVKYQFE5Q,AEA2DZ4UBGO6GPVDVGEAIAQ2AMRA,AGE6XPOPKNMLZ7ZXBNTS4FQKJVWQ,AHASGLBOKKQJ22ZXE62YX7TBJMLA,AE54UCU6AOZMSSLTEX4RTUZXTI6Q,AE7GKHRXG35GBMJJDCQ2ALF4UQRA"/>
    <s v="Angsuman DUtta,Amjath sp,Amazon Customer,utpal roy,Mahesh,kavithakrishna,Sreeram,jhankar dhumketi"/>
    <s v="R7CW64V48YJHE,R185CPLU005RPS,R2R70NKW75DZAS,R35JH5KY58ZD3J,R2FP9LR97EC5QQ,R1O1AW1X4YELU8,R2SQF9ZS59MZZ3,R12CEDLFCKZMHZ"/>
    <s v="Useful but the length is a bit short,This product is overpriced,Not proper,good,Happy to get it,USB Cable,good,Theek hi h"/>
    <s v="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
    <s v="https://m.media-amazon.com/images/W/WEBP_402378-T2/images/I/41oK+rXtssS._SY300_SX300_.jpg"/>
    <s v="https://www.amazon.in/Storite%C2%AE-USB-2-0-Mini-0-88feet/dp/B00GGGOYEK/ref=sr_1_222?qid=1672909135&amp;s=electronics&amp;sr=1-222"/>
  </r>
  <r>
    <s v="B09F6VHQXB"/>
    <s v="Croma 80 cm (32 Inches) HD Ready LED TV (CREL7369, Black) (2021 Model)"/>
    <x v="148"/>
    <n v="7390"/>
    <n v="20000"/>
    <n v="12610"/>
    <n v="0.63"/>
    <x v="1"/>
    <n v="0.3695"/>
    <x v="0"/>
    <x v="1"/>
    <x v="3"/>
    <n v="2581"/>
    <s v="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
    <s v="AFCMYWUZMOK6KHPFLL4DTRV2KHWA,AEF55HUCR2L3DMBXVV4SGD55JKIQ,AGOYWHMRBO7PSZ7ZPV3UH243H6AA,AHJFTFOH2F6NXLGSEFSVCLQQLTZA,AG3TB7ROWWPT3OD5SN5ZVSBYZ2NA,AH5MDQC5CNEJHNNNCBFSXIDCO6RQ,AEU4DZ5TUTNBTJHIYUDYHWXTSNSQ,AEVV7FGCQH4N4HDNGHICKQHTMMRA"/>
    <s v="Ankit,Rishi Kapoor,Amazon Customer,Chandan Mahato,Sagar Raut,Placeholder,Tapas mitra,Jaya jadhav"/>
    <s v="RTFGWAX83AVMH,R20TA215T3VGHG,R16SIFXH9BMQT2,RKSB6RZJD7Y4B,R2455QTVQ8IHGK,R32JWEJRN39EQK,RCQRBHBTG5TBM,R1D0DZR0T2ZNBP"/>
    <s v="Good.,Low price &amp; value for money,Value for money,As per price ,product is excellent 👌,The product is great but you might get scammed on Amazon,Very good 👍,Nice tv,Budget free"/>
    <s v="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
    <s v="https://m.media-amazon.com/images/I/41fruBt99gL._SX300_SY300_QL70_FMwebp_.jpg"/>
    <s v="https://www.amazon.in/Croma-Inches-Ready-CREL7369-Black/dp/B09F6VHQXB/ref=sr_1_123?qid=1672909130&amp;s=electronics&amp;sr=1-123"/>
  </r>
  <r>
    <s v="B09HCH3JZG"/>
    <s v="Bestor ® 8K Hdmi 2.1 Cable 48Gbps 9.80Ft/Ultra High Speed Hdmi Braided Cord For Roku Tv/Ps5/Hdtv/Blu-Ray Projector, Laptop, Television, Personal Computer, Xbox, Ps4, Ps5, Ps4 Pro (1 M, Grey)"/>
    <x v="79"/>
    <n v="699"/>
    <n v="1899"/>
    <n v="1200"/>
    <n v="0.63"/>
    <x v="0"/>
    <n v="0.36808846761453395"/>
    <x v="0"/>
    <x v="1"/>
    <x v="4"/>
    <n v="390"/>
    <s v="?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
    <s v="AG6CREU25N6P2H7RCHNIU6GGJ5BA,AGMMXIU64ISPDGM3NMKNJYCTUKPQ,AERWNTV3FQB42AN6DXOZ24NJGOBQ,AHN62JA33HWZG3PBDEJGF7VUVCAA,AGXYC7N7S7AW24G2FEFDFQ6YP7XQ,AH6JYGGLUQK2H3O53BGJFOUB3KIQ,AGGUXRTUUBYS4F3OJMC6ZARL2GCQ,AEMCWVMV6Y54NDS7ATPFHVTWVAXQ"/>
    <s v="Aakaash Ramchandani,ashok g.,Keyur suthar,Harshal Balasaheb Bhise,Anand Srivastava,Deepak S,customer,mahantesh"/>
    <s v="R2M315YGOB9RN3,R1NBOC4RGKIP9G,R3QJXYS4TXWZUF,R2JIHF1A7NTH40,R169VPW28GOZKX,R3DKX32F8OC3XE,R2CTTQK8YU774X,R240OADCOPMHWE"/>
    <s v="Great value for ultra hi speed HDMI!,thickness,material,Works well, just plug and play,Good,Good product,Perfect cable and I'm getting 120Hz 4k when connected to my freesync-certified TV 55Q80T,Good Cable,Little expensive"/>
    <s v="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
    <s v="https://m.media-amazon.com/images/I/4175g2Idd9L._SY445_SX342_QL70_FMwebp_.jpg"/>
    <s v="https://www.amazon.in/BESTOR%C2%AE-48Gbps-9-80FT-Braided-Cord-4K/dp/B09HCH3JZG/ref=sr_1_478?qid=1672909147&amp;s=electronics&amp;sr=1-478"/>
  </r>
  <r>
    <s v="B07Z53L5QL"/>
    <s v="ProElite Faux Leather Smart Flip Case Cover for Apple iPad 10.2&quot; 9th Gen (2021) / 8th Gen / 7th Gen with Stylus Pen, Black"/>
    <x v="187"/>
    <n v="549"/>
    <n v="1499"/>
    <n v="950"/>
    <n v="0.63"/>
    <x v="0"/>
    <n v="0.36624416277518346"/>
    <x v="0"/>
    <x v="1"/>
    <x v="0"/>
    <n v="11006"/>
    <s v="This Case is Specifically Designed To Fit The New iPad 7th Generation /8th Generation 10.2&quot;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
    <s v="AEZTXYO6KQGB5TJF4C2QF4Q337ZQ,AEMDPSOBAW7LQQ7RCDG65VFSK3HA,AHR3OXVD5W52Q2MYS737HKHMTCHQ,AGWIRVRBLNDID5X4KTAFBTZU2U2A,AFYA6RUSF2C4PVOBWDACACIU2SBA,AH6ZRK276VT5ZAI6TDZ442AS57BQ,AHQTD5TF5VW5IPOSAGIZ7VYFB66A,AFC4X5UHL2LN4PBS2TWOMIZ2GHAQ"/>
    <s v="Neha,Amazon Customer,Rajat yadav,Vivek,Joy B Hans,Periyakaruppan,Avinash,sejal ghuge"/>
    <s v="R8BSHHFRCZ0MJ,R1FFF30F0OPJ84,R2FNCOSNHKOTQI,RPWUK2BJQ0G68,R3F280BE2HYWNR,R2MM29A786UNMO,R20FESVOJ2K0RP,R3IX2AJH4QZL8U"/>
    <s v="Nice cover,Value for money product.,Good,Worthy,Snug fit 😃,Fits perfectly | Looks stylish | Lightweight,Nice flip case,Beautiful product received"/>
    <s v="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
    <s v="https://m.media-amazon.com/images/W/WEBP_402378-T1/images/I/31bMTTJF1xL._SY300_SX300_QL70_FMwebp_.jpg"/>
    <s v="https://www.amazon.in/ProElite-Smart-Generation-Stylus-Translucent/dp/B07Z53L5QL/ref=sr_1_289?qid=1672903010&amp;s=computers&amp;sr=1-289"/>
  </r>
  <r>
    <s v="B071Z8M4KX"/>
    <s v="boAt BassHeads 100 in-Ear Wired Headphones with Mic (Black)"/>
    <x v="17"/>
    <n v="365"/>
    <n v="999"/>
    <n v="634"/>
    <n v="0.63"/>
    <x v="0"/>
    <n v="0.36536536536536535"/>
    <x v="0"/>
    <x v="1"/>
    <x v="3"/>
    <n v="363711"/>
    <s v="The perfect way to add some style and stand out from the crowd with the boAt BassHeads 100 &quot;Hawk&quot;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IdiM9ZM8L._SX300_SY300_QL70_FMwebp_.jpg"/>
    <s v="https://www.amazon.in/boAt-BassHeads-100-Headphones-Black/dp/B071Z8M4KX/ref=sr_1_1?qid=1672902995&amp;s=computers&amp;sr=1-1"/>
  </r>
  <r>
    <s v="B08JV91JTK"/>
    <s v="JM SELLER 180 W 2021 Edition Electric Beater High Speed Hand Mixer Egg Beater for Cake Making and Whipping Cream with 7 Speed Control (White) with Free Spatula and Oil Brush"/>
    <x v="102"/>
    <n v="474"/>
    <n v="1299"/>
    <n v="825"/>
    <n v="0.64"/>
    <x v="0"/>
    <n v="0.36489607390300233"/>
    <x v="0"/>
    <x v="1"/>
    <x v="3"/>
    <n v="550"/>
    <s v="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
    <s v="AFGPSJTYN4E3AQJH23WKOKD2FZCA,AG62ALOQG5SNE6G6BINPN3PFATFA,AFM6X3COP5XS2MHBZ4FG7WI4J6FA,AFFFREUP3WNQF4G2XFGWEFUHIAFA,AHVX4ICC7N4CYLFRKYLA2EMIRS4Q,AHOBXQOMXSK25FW2L4UU47YQZKWA,AE2HYLZSTHIFFYG2VTQEUMEZJNWQ,AFEWFFV3VAMZVILMHJAN4GQRR4XA"/>
    <s v="S.Anbarasan,Nazimali,vijay shankar,Amazon Customer,Bhanuprakash,Anshika Pandey,GauravK,Passionate Buyer"/>
    <s v="R3OF7DKU80WNEX,R2D3JX3CMCDYQ7,R2NDSGQUOW1UFI,R39U97UD4PTKP0,R1R7Q9BYUN7EJM,R7PB9YYX02O1S,R407TEVC3CYBY,R1TQ2SCBEDK1NZ"/>
    <s v="Tools,Good product,Small yet powerful,Pretty good for the price,Good quality,More than price worthy,MUST BUY IT,Great product!"/>
    <s v="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
    <s v="https://m.media-amazon.com/images/W/WEBP_402378-T1/images/I/41V4DpKc7sL._SX300_SY300_QL70_FMwebp_.jpg"/>
    <s v="https://www.amazon.in/JM-SELLER-Electric-Beater-180-Watt/dp/B08JV91JTK/ref=sr_1_215?qid=1672923601&amp;s=kitchen&amp;sr=1-215"/>
  </r>
  <r>
    <s v="B09R1YFL6S"/>
    <s v="Candes BlowHot All in One Silent Blower Fan Room Heater (ABS Body, White, Brown) 2000 Watts"/>
    <x v="54"/>
    <n v="1090"/>
    <n v="2999"/>
    <n v="1909"/>
    <n v="0.64"/>
    <x v="0"/>
    <n v="0.36345448482827608"/>
    <x v="1"/>
    <x v="1"/>
    <x v="9"/>
    <n v="57"/>
    <s v="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
    <s v="AHAXZDBQKLBWPQN5BFPSURNHWECA,AEGH2WM5MITQZBEZM5JC4XMD2DNA,AFT26OJLNGYQISACMZ53VFZPU7IA,AEPNVP5ICQGB2SDHNNEED45KH2WA,AFND3MO34GH3GBFVZRJEKYHX5QGA,AFSY2GZNTGXHQUXWYLUPH4PH2H2A,AF6KLDZHZNKJLRD7BKJB65NA57SQ"/>
    <s v="Akash Yadav,Philip Chacko,Sudheer Kumar Maurya,Jeenu naresh,rahul pandey,debabrata bhowmick,Sanskar  yadav"/>
    <s v="RNDYBQHMT47QL,R279Z47TD2BTW0,R1KIQPBI7LXLZY,R18R9LYERVQDHJ,R1ESPXIP4APAI5,R1O99FX1SFVXWL,R2WZLXK8360X7Y"/>
    <s v="Best performance, Best in such that cost..,Nice,Not good,Nise product best use into winter ❄️❄️,Deamig,Durability,The air blow output is good"/>
    <s v="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
    <s v="https://m.media-amazon.com/images/W/WEBP_402378-T1/images/I/41C90o+3GOL._SX300_SY300_.jpg"/>
    <s v="https://www.amazon.in/Candes-BlowHot-Silent-Blower-Heater/dp/B09R1YFL6S/ref=sr_1_388?qid=1672923612&amp;s=kitchen&amp;sr=1-388"/>
  </r>
  <r>
    <s v="B07JW1Y6XV"/>
    <s v="Wayona Nylon Braided 3A Lightning to USB A Syncing and Fast Charging Data Cable for iPhone, Ipad (3 FT Pack of 1, Black)"/>
    <x v="1"/>
    <n v="399"/>
    <n v="1099"/>
    <n v="700"/>
    <n v="0.64"/>
    <x v="0"/>
    <n v="0.36305732484076431"/>
    <x v="0"/>
    <x v="1"/>
    <x v="1"/>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41rB0DnVFmL._SX300_SY300_QL70_FMwebp_.jpg"/>
    <s v="https://www.amazon.in/Wayona-Braided-WN3LB1-Syncing-Charging/dp/B07JW1Y6XV/ref=sr_1_46?qid=1672909125&amp;s=electronics&amp;sr=1-46"/>
  </r>
  <r>
    <s v="B07JW9H4J1"/>
    <s v="Wayona Nylon Braided USB to Lightning Fast Charging and Data Sync Cable Compatible for iPhone 13, 12,11, X, 8, 7, 6, 5, iPad Air, Pro, Mini (3 FT Pack of 1, Grey)"/>
    <x v="1"/>
    <n v="399"/>
    <n v="1099"/>
    <n v="700"/>
    <n v="0.64"/>
    <x v="0"/>
    <n v="0.36305732484076431"/>
    <x v="0"/>
    <x v="1"/>
    <x v="1"/>
    <n v="24269"/>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3LG1-Syncing-Charging/dp/B07JW9H4J1/ref=sr_1_1?qid=1672909124&amp;s=electronics&amp;sr=1-1"/>
  </r>
  <r>
    <s v="B07LGT55SJ"/>
    <s v="Wayona Usb Nylon Braided Data Sync And Charging Cable For Iphone, Ipad Tablet (Red, Black)"/>
    <x v="1"/>
    <n v="399"/>
    <n v="1099"/>
    <n v="700"/>
    <n v="0.64"/>
    <x v="0"/>
    <n v="0.36305732484076431"/>
    <x v="0"/>
    <x v="1"/>
    <x v="1"/>
    <n v="24269"/>
    <s v="[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41xmv3WPs7L._SX300_SY300_QL70_FMwebp_.jpg"/>
    <s v="https://www.amazon.in/Wayona-Braided-Syncing-Charging-iPhone/dp/B07LGT55SJ/ref=sr_1_89?qid=1672909128&amp;s=electronics&amp;sr=1-89"/>
  </r>
  <r>
    <s v="B08PSQRW2T"/>
    <s v="Zoul Type C to Type C Fast Charging Cable 65W 2M/6ft USB C Nylon Braided Cord Compatible with MacBook Oneplus 9 9R Samsung Galaxy S21 Ultra S20+ (2M, Black)"/>
    <x v="1"/>
    <n v="399"/>
    <n v="1099"/>
    <n v="700"/>
    <n v="0.64"/>
    <x v="0"/>
    <n v="0.36305732484076431"/>
    <x v="0"/>
    <x v="1"/>
    <x v="3"/>
    <n v="2685"/>
    <s v="【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wI9GGhTHL._SX300_SY300_QL70_FMwebp_.jpg"/>
    <s v="https://www.amazon.in/Charging-Braided-Compatible-Samsung-Galaxy/dp/B08PSQRW2T/ref=sr_1_159?qid=1672909131&amp;s=electronics&amp;sr=1-159"/>
  </r>
  <r>
    <s v="B08PSVBB2X"/>
    <s v="Zoul USB C to USB C Fast Charging Cable 65W Type C to Type C Nylon Braided Cord Compatible with Macbook Oneplus 9 10R Samsung Galaxy S22 S21 Ultra Z Flip3 Macbook Air/Pro M1 Google Pixel 11'' iPad Pro 2020/2018 (2M, Grey)"/>
    <x v="1"/>
    <n v="399"/>
    <n v="1099"/>
    <n v="700"/>
    <n v="0.64"/>
    <x v="0"/>
    <n v="0.36305732484076431"/>
    <x v="0"/>
    <x v="1"/>
    <x v="3"/>
    <n v="2685"/>
    <s v="【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EhlNJ-v8L._SX300_SY300_QL70_FMwebp_.jpg"/>
    <s v="https://www.amazon.in/Charging-Braided-Compatible-Samsung-Galaxy/dp/B08PSVBB2X/ref=sr_1_197?qid=1672909134&amp;s=electronics&amp;sr=1-197"/>
  </r>
  <r>
    <s v="B07NC12T2R"/>
    <s v="boAt Stone 650 10W Bluetooth Speaker with Upto 7 Hours Playback, IPX5 and Integrated Controls (Blue)"/>
    <x v="93"/>
    <n v="1799"/>
    <n v="4990"/>
    <n v="3191"/>
    <n v="0.64"/>
    <x v="0"/>
    <n v="0.36052104208416835"/>
    <x v="0"/>
    <x v="1"/>
    <x v="1"/>
    <n v="41226"/>
    <s v="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
    <s v="AFOPJWBWQAT3U43C3O3HJE7MJJCQ,AEWBG5DA5BABI4GNKJHLAY3IOTPA,AE5BBOZWRMK46CA2IDKPBVIQIFAQ,AHZRZRBWNNDHG2KXXLPRZVBTHTUQ,AHVOFX6HOS5RQTDPP6UONVCRODLQ,AFURZKQOYCUW7VM4OARS72JDTB3A,AHKCSY3JWTOFWMOBQZX7KXDDMQFQ,AE74526CGYUJIWO3DRBFRBTN2I3Q"/>
    <s v="VSMS,karthik,Latheesh Reddy,Mayank g.,Sachin Kushwaha,Rahmatullah,brahmas_bull,annaladasu jeevanababu"/>
    <s v="R2HAE08L30C2AN,R3F8JOBWK5R0I9,R1MNK92W012DJ0,RRLP9GLVLYZF1,R3ODRY6PH6VBRV,R24O2F7357YB8L,RJ13RMYUVYNIW,RZN6P7BA3HCH5"/>
    <s v="Sound Quality : Boat Stone 650 vs Nakamichi Speck vs Boat Stone 200,It's just a speaker with less sound,Okay to buy,Sound is not much loud in maximum volume,Boat rocks always,Excellent 👌,VFM PRODUCT BUT THERE'S MORE TO IT. READ ON!,Excellent sound quality, i like this speaker sooooooo much 👌👌👌"/>
    <s v="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quot;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
    <s v="https://m.media-amazon.com/images/I/41rfSd9spqL._SX300_SY300_QL70_FMwebp_.jpg"/>
    <s v="https://www.amazon.in/Stone-650-Wireless-Bluetooth-Speaker/dp/B07NC12T2R/ref=sr_1_241?qid=1672903007&amp;s=computers&amp;sr=1-241"/>
  </r>
  <r>
    <s v="B07X963JNS"/>
    <s v="URBN 10000 mAh Lithium Power Bank UPR10K with 12 Watt Fast Charging, Blue"/>
    <x v="44"/>
    <n v="900"/>
    <n v="2499"/>
    <n v="1599"/>
    <n v="0.64"/>
    <x v="0"/>
    <n v="0.36014405762304924"/>
    <x v="0"/>
    <x v="1"/>
    <x v="6"/>
    <n v="36384"/>
    <s v="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Oj5BsHwdL._SX300_SY300_QL70_FMwebp_.jpg"/>
    <s v="https://www.amazon.in/URBN-Li-Polymer-Charge-Compact-Certification/dp/B07X963JNS/ref=sr_1_356?qid=1672903012&amp;s=computers&amp;sr=1-356"/>
  </r>
  <r>
    <s v="B0856HY85J"/>
    <s v="boAt Rockerz 550 Over Ear Bluetooth Headphones with Upto 20 Hours Playback, 50MM Drivers, Soft Padded Ear Cushions and Physical Noise Isolation, Without Mic (Black)"/>
    <x v="188"/>
    <n v="1799"/>
    <n v="4999"/>
    <n v="3200"/>
    <n v="0.64"/>
    <x v="0"/>
    <n v="0.359871974394879"/>
    <x v="0"/>
    <x v="1"/>
    <x v="3"/>
    <n v="55192"/>
    <s v="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
    <s v="AEKZNJLC7X57UF3F4STP3GSIIGJA,AGPESHJAGFFNOORA77CESB7XBDDQ,AFP6VTPJTBO2PC47S433EJWP6MDQ,AFVTXEYL44JFAYLMKFO7RGRQGKNA,AF62IKENODH7IRC3TVNOMP4PN2NQ,AEPPS42KFYOB2D4EZGAE4DDSL2EA,AE2YPAMPW3WE3EY6YUGZTOVDZMEQ,AEAGP3KMHVFRPDKOR7TNLXYAKA6A"/>
    <s v="Ananthu,Dheeraj Krishnan,Rani D.,Nasim,Anupma Goswami,Relesh Dewangan,Aadarsh,Shubham band"/>
    <s v="R16XVVFYUNVL5L,R2MGT9GPFEHTPY,R326AAFTL0LMUL,R1XBQN0IY6V5VX,R1LMKF935MRJMW,R3VHEFOX9HOCWT,R1JEOGWKLERZIC,R35KI765XWBP34"/>
    <s v="Good but check the below mentioned things,Going to buy it again,Decent headphone,Good quality headphones,waste of money,Best product in this prize range. And the colour looks fabulous.,Size,After 1 year of usage"/>
    <s v="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
    <s v="https://m.media-amazon.com/images/W/WEBP_402378-T2/images/I/41PlZjYsy-L._SX300_SY300_QL70_FMwebp_.jpg"/>
    <s v="https://www.amazon.in/Boat-Rockerz-550-Headphone-Aesthetics/dp/B0856HY85J/ref=sr_1_85?qid=1672902998&amp;s=computers&amp;sr=1-85"/>
  </r>
  <r>
    <s v="B01IOZUHRS"/>
    <s v="Gizga Essentials Laptop Power Cable Cord- 3 Pin Adapter Isi Certified(1 Meter/3.3 Feet)"/>
    <x v="163"/>
    <n v="179"/>
    <n v="499"/>
    <n v="320"/>
    <n v="0.64"/>
    <x v="0"/>
    <n v="0.3587174348697395"/>
    <x v="0"/>
    <x v="1"/>
    <x v="3"/>
    <n v="10174"/>
    <s v="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
    <s v="AG62NLRIFTN2XEHSJ6HFEUWLNUFQ,AF52BVFW4ASG3V7VPP4S4BZII6DA,AFAS6QTXL5CPXZ6RHDRQP5FDQ5XA,AFIUCL2BAVOF2TKHTDO6SILLENFQ,AGYRHFW4K32QEH7TATXEH565CBZA,AHQH5PRVD42NW5O7FLDL2ETIBOXQ,AHSXVV5G4YWE5XMUXSP6ST7S3Y7A,AGRQAZ4YPQE4JGYOYPWSYCYOLQPA"/>
    <s v="Chetan C.,Bhasker,Heet Kantharia,Kavitha  R,Roy b s,GG,Chirag Kathuria,Neeraj Ram rakhyani"/>
    <s v="R2CQA45JW6KW09,R175UKN3MEJOV5,R25CE9M9A1ZKSG,R39ODDV5YDGF8T,R2W5LI9FGSKNYU,RVVK1C0RQFZYV,RT8EWW3VVXA67,RL4FCGDFPX5JP"/>
    <s v="Good product, Cheap and works well,good one,Nice charging power.,Nice,Good,It's a cable,Durable,Laptop cord"/>
    <s v="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
    <s v="https://m.media-amazon.com/images/I/41nub-26HfL._SX300_SY300_QL70_FMwebp_.jpg"/>
    <s v="https://www.amazon.in/Gizga-Essentials-Laptop-Adapter-Certified/dp/B01IOZUHRS/ref=sr_1_267?qid=1672903008&amp;s=computers&amp;sr=1-267"/>
  </r>
  <r>
    <s v="B097JQ1J5G"/>
    <s v="Zebronics ZEB-90HB USB Hub, 4 Ports, Pocket Sized, Plug &amp; Play, for Laptop &amp; Computers"/>
    <x v="110"/>
    <n v="179"/>
    <n v="499"/>
    <n v="320"/>
    <n v="0.64"/>
    <x v="0"/>
    <n v="0.3587174348697395"/>
    <x v="1"/>
    <x v="1"/>
    <x v="10"/>
    <n v="9385"/>
    <s v="4-Port USB 2.0 Hub. Cable length 50 cm|Useful for Laptops, PC &amp; Computers, Mac book|Pocket Sized, Easy to Carry|Plug &amp; Play"/>
    <s v="AGDY4LIW3A477KFMINSUKYRMSK7Q,AHX6FDK45XLTIXMOCTEJLIVTHJDQ,AH7QP5VH5777BLVSP5M6KE2IEOWA,AG3B6VHXNSP3NV4QKN6S2UYW3IHA,AGK67PKY5YNSHMUNIPVHWPQKPBLA,AH75SNR4HB6LTEAQRARKQV4PGRJQ,AGCF4OSJR3ZAIS426KF77KR7N52Q,AESIFL6Q25WEMARTHLWMLOCS7ALQ"/>
    <s v="Dilip Kumar,Aakash Purohit,ÂRUN MOHAN,Charan Kumar Shetty,zaineb,Nalin,Priyanka,Amazon Customer"/>
    <s v="R2OTWTVJ7UBDIL,R3I2UK18RSKIIX,R3F9R8G9YHTF6,R2KV2L7KD9GGXJ,R3HJSJJMUWOH8Y,ROTCPLKO6UKDA,R3QONJCF8NKEWD,R1FEIDBQF2KF9N"/>
    <s v="Average usb hub,Inferior quality goods,its CHEAP,Built in quality is low,Ok,Finish is not very good,Recieved damage piece,Packaging was damaged and is not new piece"/>
    <s v="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
    <s v="https://m.media-amazon.com/images/I/31oMWLNvoVS._SY300_SX300_QL70_FMwebp_.jpg"/>
    <s v="https://www.amazon.in/Zebronics-ZEB-90HB-Pocket-Laptop-Computers/dp/B097JQ1J5G/ref=sr_1_174?qid=1672903004&amp;s=computers&amp;sr=1-174"/>
  </r>
  <r>
    <s v="B09CMM3VGK"/>
    <s v="Ambrane 60W / 3A Type C Fast Charging Unbreakable 1.5m L Shaped Braided Cable, PD Technology, 480Mbps Data Transfer for Smartphones, Tablet, Laptops &amp; other type c devices (ABLC10, Black)"/>
    <x v="1"/>
    <n v="179"/>
    <n v="499"/>
    <n v="320"/>
    <n v="0.64"/>
    <x v="0"/>
    <n v="0.3587174348697395"/>
    <x v="0"/>
    <x v="1"/>
    <x v="6"/>
    <n v="1934"/>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So far super,Good,Good but issues with design,Maine 99 me liya hai offer me or ye worth hai."/>
    <s v="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
    <s v="https://m.media-amazon.com/images/W/WEBP_402378-T1/images/I/41cCZ5EPnvL._SX300_SY300_QL70_FMwebp_.jpg"/>
    <s v="https://www.amazon.in/Ambrane-Charging-Unbreakable-Braided-Connector/dp/B09CMM3VGK/ref=sr_1_35?qid=1672909125&amp;s=electronics&amp;sr=1-35"/>
  </r>
  <r>
    <s v="B0BCZCQTJX"/>
    <s v="Firestick Remote"/>
    <x v="18"/>
    <n v="1434"/>
    <n v="3999"/>
    <n v="2565"/>
    <n v="0.64"/>
    <x v="0"/>
    <n v="0.35858964741185295"/>
    <x v="0"/>
    <x v="1"/>
    <x v="6"/>
    <n v="32"/>
    <s v="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EC5PUIW4OSIDDQED7WLXG2S7TOQ,AGVXOHPJT64ZRYKHIDKVJSJGK6CQ,AFQHWSQ7JR7VCM4SWXXIOB4V3VDA,AFXWZKJCBIHCQFOR2RFYUE7UQDSA,AGD7VGYGPRKMQY3XXC4U3XIDF5CQ,AH23AKG5YNJYJ4Y6OYI5H6UBQMLQ,AGKNJPIVMVEHKL6ZFBAQ3CTFZ2KQ,AFR7B35PQ2DLHGMFBSCRIUUVLRWQ"/>
    <s v="Dharminder Singh Singha,Gnana Prasad Gopathi,arun kumar,Hariram,Santosh,vinayak,apparao saripilli,Neha Chaudhary"/>
    <s v="R35LMI5GBW0RX3,R35IGWMP7EV49V,R3KQ92E1PGHL45,RZU6RWH3LJNWV,R2KYY1GC45E5SL,R3M55L4CWCO99H,R3W4I9B0JTZJH4,R30ELP5YFHQ2F3"/>
    <s v="Good Product,Good product for my fire Tv,Over-all food,Good product,Product quality is very good and so is the customer service,It’s good,worth buying,Remote is working fine"/>
    <s v="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
    <s v="https://m.media-amazon.com/images/I/31C4z2M8TiL._SX300_SY300_QL70_FMwebp_.jpg"/>
    <s v="https://www.amazon.in/Basesailor-2nd-generation-Firestick-Remote/dp/B0BCZCQTJX/ref=sr_1_88?qid=1672909128&amp;s=electronics&amp;sr=1-88"/>
  </r>
  <r>
    <s v="B0711PVX6Z"/>
    <s v="AmazonBasics Micro USB Fast Charging Cable for Android Phones with Gold Plated Connectors (3 Feet, Black)"/>
    <x v="1"/>
    <n v="179"/>
    <n v="500"/>
    <n v="321"/>
    <n v="0.64"/>
    <x v="0"/>
    <n v="0.35799999999999998"/>
    <x v="0"/>
    <x v="1"/>
    <x v="1"/>
    <n v="92595"/>
    <s v="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
    <s v="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iESA2h2gL._SY300_SX300_QL70_FMwebp_.jpg"/>
    <s v="https://www.amazon.in/AmazonBasics-Micro-Charging-Android-Phones/dp/B0711PVX6Z/ref=sr_1_55?qid=1672909126&amp;s=electronics&amp;sr=1-55"/>
  </r>
  <r>
    <s v="B09X1M3DHX"/>
    <s v="iFFALCON 80 cm (32 inches) HD Ready Smart LED TV 32F53 (Black)"/>
    <x v="26"/>
    <n v="9999"/>
    <n v="27990"/>
    <n v="17991"/>
    <n v="0.64"/>
    <x v="1"/>
    <n v="0.35723472668810291"/>
    <x v="0"/>
    <x v="1"/>
    <x v="1"/>
    <n v="1269"/>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
    <s v="AF3IXM2LI57OSMIOBF55GYWRIYKA,AHDY3KBEOCPCYVEOYWZEYYPHAMUA,AFABWJZ3775SMVWMSWGYY4DDN6WQ,AF74JR6NGSLT6D6ZFPER3HOIV3KA,AHLGDWS4WYSZUEJTU2Y67QSUHV6A,AHX37NMZHULN3JJW4ULDOJ2RWYUA,AEVVZCUP5D2P4FWGD3AOPDGJJY4A,AG3NMRPAMYUG6GWM4J2RLJHFIBVQ"/>
    <s v="giribabu,Dhuna Charan Dalai.,RCLJ,Arun Gowda,pradeep,vishnu lal,Sagar C,balakrishna"/>
    <s v="R148TZG032T23O,R3NNEPKX2Y3RFA,R28AX5SR6R1EGR,R2CWMUCMP4HSPD,R1NMPVJYSJ118G,R1RPVBVR6TBTIP,RAZHKBDIIJ0NH,R248RAUMOHV8PU"/>
    <s v="IFalcon 32inch smart TV,It's good,Good in Smart TV,Better,Smart android tv,Value for money,Meet expectations,Nice product ."/>
    <s v="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
    <s v="https://m.media-amazon.com/images/I/51O93lUTxtL._SY300_SX300_QL70_FMwebp_.jpg"/>
    <s v="https://www.amazon.in/iFFALCON-inches-Ready-Smart-TV-32F53/dp/B09X1M3DHX/ref=sr_1_142?qid=1672909130&amp;s=electronics&amp;sr=1-142"/>
  </r>
  <r>
    <s v="B08CZHGHKH"/>
    <s v="BESTOR® LCD Writing Tablet/pad 12 inches | Electronic Writing Scribble Board for Kids | Kids Learning Toy | Portable Ruff for LCD Paperless Memo Digital Tablet Notepad E-Writer/Writing/Drawing Pad Home/School/Office (Black)"/>
    <x v="49"/>
    <n v="499"/>
    <n v="1399"/>
    <n v="900"/>
    <n v="0.64"/>
    <x v="0"/>
    <n v="0.35668334524660472"/>
    <x v="1"/>
    <x v="1"/>
    <x v="2"/>
    <n v="1462"/>
    <s v="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
    <s v="AGRDTPMUHWAPVCLIT32C7WW2V6JA,AG6JGI37HP3HKED7FYSE6HNY2OZA,AHGX46NEAGEBIMLPLC4TB3Z342QQ,AGU6A55DL2E56WX7673GFMC6HEYQ,AHORMKJSJGUFFI6JCZP3AGVQIIPQ,AEPHE5IYH65CT6E4RFVU2QFQ5RDQ,AGBSKFFDGK7DFN3J54X4VMY7MUIA,AGBBOHCULMY33RU5XRNNOVVN2ZGQ"/>
    <s v="SUBODH RAJ M S,Amazon Customer,Saurabh kumar,Aarif,Yash,Amazon Customer,Yoginder Kumar,Asif Farooque"/>
    <s v="RXZ81N4MLYOJV,RSP3LVQQTLFHS,R2UXGNDYUTV459,R28D154XP60HC3,R2JGEMVYSCKSMJ,RTYO6OF7GIUIT,R1VM0YRY453I9F,R380AS2WJQL3HN"/>
    <s v="Kids will love it,Good,Good product 👍,bestor is best,Nice Product for kids,Very costly than others,Good,Most sophisticated product for our mother earth."/>
    <s v="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
    <s v="https://m.media-amazon.com/images/W/WEBP_402378-T2/images/I/41sK3J5ZQIL._SX300_SY300_QL70_FMwebp_.jpg"/>
    <s v="https://www.amazon.in/Bestor-Portable-Paperless-Digital-Writing/dp/B08CZHGHKH/ref=sr_1_491?qid=1672903019&amp;s=computers&amp;sr=1-491"/>
  </r>
  <r>
    <s v="B07JJFSG2B"/>
    <s v="SanDisk Ultra 128 GB USB 3.0 Pen Drive (Black)"/>
    <x v="80"/>
    <n v="889"/>
    <n v="2500"/>
    <n v="1611"/>
    <n v="0.64"/>
    <x v="0"/>
    <n v="0.35560000000000003"/>
    <x v="0"/>
    <x v="1"/>
    <x v="0"/>
    <n v="55747"/>
    <s v="USB 3.0 enabled (USB 2.0 compatible)|Transfer up to 10 times faster than standard USB 2.0 drives; up to 100MB/s read speed|Secure file encryption and password protection|Stylish and portable design|SanDisk secure access software keeps files private|Country of Origin: Malaysia"/>
    <s v="AGEN4ASYZOLVEWYV3Q2CJR42ZOEQ,AGQMPOU46LE2C4Q5COR7RRACQZ7A,AFDOB6ZOXEPJSTD5TYLQTRXTFSMA,AGDEK4RWKXOP4OS377LV7WQ2O72Q,AELVIMURPMROWIZHRTYGSLXA2SJA,AERMCSAKPLOJGCA3UDMWD3VRR2QA,AHIKZM3LUGBBQKMPY4BSYBCUI6FA,AHUBLOQI56TLETS3LQ3YZIYR5Z5A"/>
    <s v="Brijesh Kamani,venkatesh.R,Saidur rahaman,Amandeep Singh,Rakshith A Gowda,Jeet darade,Prathap Thavan,Dhinesh Sridhar"/>
    <s v="R1MOAI12S1FJV1,R1HS4KCJJK9X3U,R248HCB4KB42LJ,R153L369EOHI65,RGTTBAUNEDZSX,R22ICK5OX9INOG,R3ODU59WZ94MGN,R2BGICLNKXFAZH"/>
    <s v="Speed is not as expected.,SanDisk Ultra 128 GB USB 3.0 Pen Drive,Good,Good,Nice product,Good but....,Nice but slow,some glich happening otherwise good"/>
    <s v="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
    <s v="https://m.media-amazon.com/images/I/31YFd-LQ8rL._SY300_SX300_QL70_FMwebp_.jpg"/>
    <s v="https://www.amazon.in/SanDisk-Ultra-128-Drive-Black/dp/B07JJFSG2B/ref=sr_1_66?qid=1672902997&amp;s=computers&amp;sr=1-66"/>
  </r>
  <r>
    <s v="B07DC4RZPY"/>
    <s v="Amazon Basics USB A to Lightning MFi Certified Charging Cable (White, 1.2 meter)"/>
    <x v="1"/>
    <n v="709"/>
    <n v="1999"/>
    <n v="1290"/>
    <n v="0.65"/>
    <x v="0"/>
    <n v="0.35467733866933465"/>
    <x v="0"/>
    <x v="1"/>
    <x v="3"/>
    <n v="178817"/>
    <s v="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
    <s v="AHDZE7UM6PQPAOJPJJ57QUHGGTAA,AGMGMQ6LB27Y52XFBO7LZIGDTRQQ,AHDGOGFRCP4B5THQ5VKLPGAAJE3A,AG7BFEWBPUBPVFTK47EIJDAYUBNQ,AHFXFKDFNJJ3YLNGE4XLHZQ7SSFA,AEWSD3QCFYD5ADR56HDWBWULBNQQ,AFPLVSCWQRLSJS7O5TQZGYIKR22A,AFZMFOHRXE5LIYRCW2W22ECGWLKA"/>
    <s v="Pete25,Bhanu,Naveen Kr Singh,kavan,BG,Aditya Biruly,Sachin. Christy,Hiral parmar"/>
    <s v="R35VPRJY5B5Z2G,R2YMIH3T7VWAY1,R3UEQM867K8BUH,R239G66Z5L5FC8,R1FP5V2LZY38TZ,REDXMJ8ACPK8Z,R3B40N9BGXNDWH,R37SJ49QGGACBN"/>
    <s v="Data transfer not the best,Good cable for iphone,Working Good,Best quality,Fast charging,Genuine product,Nice product,Good"/>
    <s v="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
    <s v="https://m.media-amazon.com/images/W/WEBP_402378-T2/images/I/31VSKlEpP-L._SX300_SY300_QL70_FMwebp_.jpg"/>
    <s v="https://www.amazon.in/AmazonBasics-Certified-Lightning-Charge-Meters/dp/B07DC4RZPY/ref=sr_1_211?qid=1672909134&amp;s=electronics&amp;sr=1-211"/>
  </r>
  <r>
    <s v="B08WRWPM22"/>
    <s v="boAt Micro USB 55 Tangle-free, Sturdy Micro USB Cable with 3A Fast Charging &amp; 480mbps Data Transmission (Black)"/>
    <x v="1"/>
    <n v="176.63"/>
    <n v="499"/>
    <n v="322.37"/>
    <n v="0.65"/>
    <x v="0"/>
    <n v="0.35396793587174347"/>
    <x v="0"/>
    <x v="1"/>
    <x v="3"/>
    <n v="15188"/>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का केबल मेरे लिए बहुत ही लाभदायक है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
    <s v="https://m.media-amazon.com/images/W/WEBP_402378-T2/images/I/41jlwEZpa5L._SX300_SY300_QL70_FMwebp_.jpg"/>
    <s v="https://www.amazon.in/boAt-Micro-USB-Tangle-Free-Transmission/dp/B08WRWPM22/ref=sr_1_8?qid=1672909124&amp;s=electronics&amp;sr=1-8"/>
  </r>
  <r>
    <s v="B08QSC1XY8"/>
    <s v="Zoul USB C 60W Fast Charging 3A 6ft/2M Long Type C Nylon Braided Data Cable Quick Charger Cable QC 3.0 for Samsung Galaxy M31S M30 S10 S9 S20 Plus, Note 10 9 8, A20e A40 A50 A70 (2M, Grey)"/>
    <x v="1"/>
    <n v="389"/>
    <n v="1099"/>
    <n v="710"/>
    <n v="0.65"/>
    <x v="0"/>
    <n v="0.35395814376706097"/>
    <x v="0"/>
    <x v="1"/>
    <x v="0"/>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I/419QKVTxaSL._SX300_SY300_QL70_FMwebp_.jpg"/>
    <s v="https://www.amazon.in/Charging-Braided-Charger-Samsung-Galaxy/dp/B08QSC1XY8/ref=sr_1_36?qid=1672909125&amp;s=electronics&amp;sr=1-36"/>
  </r>
  <r>
    <s v="B08VS3YLRK"/>
    <s v="Portronics Adapto 20 Type C 20W Fast PD/Type C Adapter Charger with Fast Charging for iPhone 12/12 Pro/12 Mini/12 Pro Max/11/XS/XR/X/8/Plus, iPad Pro/Air/Mini, Galaxy 10/9/8 (Adapter Only) White"/>
    <x v="67"/>
    <n v="529"/>
    <n v="1499"/>
    <n v="970"/>
    <n v="0.65"/>
    <x v="0"/>
    <n v="0.35290193462308206"/>
    <x v="0"/>
    <x v="1"/>
    <x v="3"/>
    <n v="8599"/>
    <s v="[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
    <s v="AE5X7F5K6HASKKQZGUJEF3VZFRRQ,AEKVSWRDHUU76ES43EFWKAWTDYGQ,AF2CYQ4QUO4JYJDIRRB5R3YZHYCA,AGXAFZHSGPYKI3IF3CUMM3FKCT3A,AF5H5CZXXSPIJL6A7CRZRJQPMJWQ,AFMFLXBICTWGULWCOSXF6BRBQCNQ,AHUVRK6VJOSRKW2RAD6PXS4YVCUA,AGP365OHRJ23BJZKPU3GJ7NVQHVA"/>
    <s v="pawhnai,Santosh Kumar,Dhruv Shah,Rajeev K.,Dev agarwal,VISHAL KHOKHAR,sreehari,Subash Panda"/>
    <s v="RLCW4ACH6TGM7,RS7QQ6IPVH0ZK,R1DN62U7XKE8ZR,R2OIY1BC4689L3,R1WK9XGOKLW4ZN,R2K4PQ80K8G5PO,R9R2RIKI1CO8Z,RHAN9P6JJBKA5"/>
    <s v="Durability,Best one,Quality Product,Trustworthy Product,good,Good product in budget. Go for this adaptor,Good quality product,Good one working perfectly"/>
    <s v="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
    <s v="https://m.media-amazon.com/images/I/31wqydqbA9L._SX300_SY300_QL70_ML2_.jpg"/>
    <s v="https://www.amazon.in/Portronics-Adapto-Adapter-Charger-Charging/dp/B08VS3YLRK/ref=sr_1_67?qid=1672895762&amp;s=electronics&amp;sr=1-67"/>
  </r>
  <r>
    <s v="B09ZPM4C2C"/>
    <s v="TCL 80 cm (32 inches) HD Ready Certified Android Smart LED TV 32S5205 (Black)"/>
    <x v="26"/>
    <n v="10901"/>
    <n v="30990"/>
    <n v="20089"/>
    <n v="0.65"/>
    <x v="1"/>
    <n v="0.35175863181671507"/>
    <x v="0"/>
    <x v="1"/>
    <x v="3"/>
    <n v="398"/>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FRONQAZPYZARLWLDQM2VXS7ZTIQ,AGA5INGXTDEODK7X55L4WXF6DJNQ,AHTI2CPD7SANQV7GK4FHIKCWJ7VA,AFUYGZVKVTGAEIOV2UCYF5JPXSCA,AHFVYKQ2L4PSG4EKGA4GLQKQT2NA,AENTXYVP4NNTWTHTYFRTOOY2MEAA,AGJS36PNW27URDEUJGCT2OLR3Z6A,AFG6LFTPXXKNHXVGXPDM6P3CCAHA"/>
    <s v="Nilesh K Salvi,Amazon Customer,Wippingstone T.,Nareshkumar kangula,j.shahulhameed,martin stanly,shekha p,Paavanaarun"/>
    <s v="R95AYORS91NWX,R345JC4508EPTU,R20E3IUW7O236Z,R2QP52L8FNG8EN,RS73FA8EPYION,R134725GEKQE0F,RSQ14DVNFLV3C,R2OSJ4YOGUTXNR"/>
    <s v="Good, Value for Money,Picture quality was nice....over all product nice,Till today everything okay,Y,Good,Outstanding Performance,Must buy,Value for money"/>
    <s v="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quot; mi horizon edition got complaint 3 times in 2 years of warranty period and finally they didn't replaced, third time display gone  after 2 days of warranty.So never go for mi. TCL picture quality and sound quality is very good. In this price range a must buy product.,Good"/>
    <s v="https://m.media-amazon.com/images/I/51ow6bmLWIL._SY300_SX300_QL70_FMwebp_.jpg"/>
    <s v="https://www.amazon.in/TCL-inches-Certified-Android-32S5205/dp/B09ZPM4C2C/ref=sr_1_86?qid=1672909128&amp;s=electronics&amp;sr=1-86"/>
  </r>
  <r>
    <s v="B0814P4L98"/>
    <s v="PrettyKrafts Laundry Basket for clothes with Lid &amp; Handles, Toys Organiser, 75 Ltr Black &amp; Grey"/>
    <x v="53"/>
    <n v="351"/>
    <n v="999"/>
    <n v="648"/>
    <n v="0.65"/>
    <x v="0"/>
    <n v="0.35135135135135137"/>
    <x v="0"/>
    <x v="1"/>
    <x v="6"/>
    <n v="5380"/>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
    <s v="AFY43URPP4H2YAU54BXZXHAA4PFA,AFXPNU67DDECPJPSNRFI2E6H5LDQ,AH5YJG3CUXNP5ESN5HM4NHPAFB3Q,AG7DFEJVZNB4PW34WVGQPVLU7CKQ,AHHCC6KDIDI7OF6J6HV7OBGG2JGQ,AEATZAGPDVY63OECCENTN5XZHNNQ,AGBV77FUBU636MRHY2SQULBIMXIA,AFE4WCUSKXY43CIWV6NPOUUZD33A"/>
    <s v="Sachin Ramola,GIRIDHAR,Neha Singh,Amazon Customer,Sangeeta sinha,Shruti Didhate,Khushbu,Hardik Sharma"/>
    <s v="R13P4JW3JTQ20L,R2SCPX6U0LMXGX,R3L4ND79MO2CRG,R2POE009U0A4JH,R101TILZBOMQ6F,R33U1N9CEPKMUI,R26BFL8JZYQC4F,R14BVAFCMFPDDX"/>
    <s v="Good buy,Item is good and recommendable,Worth the money,Satisfied,Good quality storage bag,Very useful,Good product,Not as shown in the picture. Different products received."/>
    <s v="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
    <s v="https://m.media-amazon.com/images/I/41oxCycQ4BL._SX300_SY300_QL70_FMwebp_.jpg"/>
    <s v="https://www.amazon.in/PrettyKrafts-Laundry-Basket-Clothes-Handles/dp/B0814P4L98/ref=sr_1_45?qid=1672923592&amp;s=kitchen&amp;sr=1-45"/>
  </r>
  <r>
    <s v="B08B6XWQ1C"/>
    <s v="DIGITEK® (DTR-200MT) (18 CM) Portable &amp; Flexible Mini Tripod with Mobile Holder &amp; 360 Degree Ball Head, For Smart Phones, Compact Cameras, GoPro, Maximum Operating Height: 7.87 Inch, Maximum Load Upto: 1 kgs"/>
    <x v="180"/>
    <n v="349"/>
    <n v="995"/>
    <n v="646"/>
    <n v="0.65"/>
    <x v="0"/>
    <n v="0.3507537688442211"/>
    <x v="0"/>
    <x v="1"/>
    <x v="1"/>
    <n v="6676"/>
    <s v="The mini tripod works with most Smartphones, GoPro, DSLR and compact cameras|High quality tripod equipped with non skid rubber feet for extra solid grip , even in a tilted position.|Digitek Portable Mini Tripod with 3 Leg Base for All Mobile phones"/>
    <s v="AGSYXGAGS3QPCXMCULCHPZHVZY3A,AGYI2ZNVO366FOQR4EPOZRQFKZHA,AGSQMFOIENJJKSUCLBBILKW2Y3SQ,AG43V5KMRNBDZHB6JZNM2RSJGEHQ,AEKKUECOGRGJJGSMDTDUTI2JKL5A,AHIACMMGVA72WI7Z7AH44ID3AVUQ,AG3WWBPMVIMZILVOZGYXYAA5M6UA,AEB3YEBRITFKRFWRJ6F7VGPIR6FQ"/>
    <s v="Rajesh singha,Bhavesh,Sivanath,Akanksha suvarna,honest user,DEEP Sadhukhan,Debjit Chowdhury,Kuldeep Rai"/>
    <s v="R2DRK3ADKHLE1X,R27UPOY045409N,R2L4TR6OY6H27M,ROT0JJ2ZLKMPF,R1N6J3UIYH39UI,R18Z1ZRI0LMRT,RV22EDSI7F9WX,RAUA868KW5M5W"/>
    <s v="Good for office and watching movie,Product review,It's worthy to buy,It's fine,nice item,Overall Good,Best for Beginners,Small size but still sturdy strong . Useful for bigeners."/>
    <s v="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
    <s v="https://m.media-amazon.com/images/W/WEBP_402378-T1/images/I/31Vt3iyEaIL._SX300_SY300_QL70_FMwebp_.jpg"/>
    <s v="https://www.amazon.in/DIGITEK-Portable-Flexible-Compact-Operating/dp/B08B6XWQ1C/ref=sr_1_269?qid=1672903008&amp;s=computers&amp;sr=1-269"/>
  </r>
  <r>
    <s v="B07H8W9PB6"/>
    <s v="KLAM LCD Writing Tablet Screenwriting Toys Board Smart Digital E-Note Pad 8.5 Inch Light Weight Magic Slate for Drawing Playing Noting by Kids and Adults Best Birthday Gift Girls Boys, Multicolor"/>
    <x v="49"/>
    <n v="175"/>
    <n v="499"/>
    <n v="324"/>
    <n v="0.65"/>
    <x v="0"/>
    <n v="0.35070140280561124"/>
    <x v="0"/>
    <x v="1"/>
    <x v="3"/>
    <n v="21"/>
    <s v="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
    <s v="AF63ZFTFFODG7SUOLW4HXHDUQPSA,AHCXNGYHWBSZ6FJZPUDRAFN6IVDA,AF7KWHU33BSKUSJ3JTPU4X2NBYLQ,AGHD4B4QRRL44PJCZEPMGONDVTJQ,AGI3IQPHZ7GWIDMB52JK2PXNFFTQ,AHV2PXIU5JTWA4FJ3IDGCHRFLGIA,AFSRWHDNHTHHZGPN7I2QBDAMOIVA,AEUZCEJW3VTJKTBTONLMQFYOGBNQ"/>
    <s v="🤘🏻🤘🏻,Kabi,Manoj kumar ware,om,Hemant Kumar,pawan r.,Anshu,Pavan kamar"/>
    <s v="R2JX4PS0VEXLP8,R2Z993M5W7NJG7,R3IGL48GSRQXBK,R1BYNHCUKYRIY7,R2UO0TB6OD6VT,R2XRTP1KSM2DSA,RTKFSPNDCXIKO,R3MBRCZ7N5RCQG"/>
    <s v="Fine🤘🏻🙏🏻,Good,Best for kids,Easy clean and use,Nice product,bahut accha,Really liked this product,Erase button not working 🤬"/>
    <s v="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
    <s v="https://m.media-amazon.com/images/W/WEBP_402378-T2/images/I/41KYzWomjVL._SX300_SY300_QL70_FMwebp_.jpg"/>
    <s v="https://www.amazon.in/Writing-Screenwriting-Digital-Birthday-Multicolor/dp/B07H8W9PB6/ref=sr_1_315?qid=1672903011&amp;s=computers&amp;sr=1-315"/>
  </r>
  <r>
    <s v="B08TV2P1N8"/>
    <s v="boAt Rockerz 255 Pro+ in-Ear Bluetooth Neckband with Upto 40 Hours Playback, ASAP  Charge, IPX7, Dual Pairing, BT v5.0, with Mic (Active Black)"/>
    <x v="17"/>
    <n v="1399"/>
    <n v="3990"/>
    <n v="2591"/>
    <n v="0.65"/>
    <x v="0"/>
    <n v="0.35062656641604012"/>
    <x v="0"/>
    <x v="1"/>
    <x v="3"/>
    <n v="141841"/>
    <s v="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
    <s v="AHDTCW665XEPKY4WAUG3DREFCCYQ,AGPE4RKV5YRZPGLXQ46D7DMCFDLA,AHDKSXMFH5GRBJ6QJAPSEKXC6AYQ,AF7PR2PDWUSBNAQWPFIBW4J5OHBA,AGAWIQ7HOF4I2AFI7CD5ENI7BCDQ,AFF5TLCH4IYWCZK3FG64LZ4FHRHA,AFR53YXK7LLTSYXP3UALTFVDQCAA,AHO4LIQVYAUKT6MMF4Y7MN5Z57YQ"/>
    <s v="Punyabrata Mondal,ruma pal,Alam,Shaikh Raziya Irfan,Panmei,sharad Pathak,A.BASHEER,Amazon Customer"/>
    <s v="R1O3A2CX9YG69H,R1OPAHCYQF1OK4,R1N6RV1W0LKGWB,R1MXGMA3JKL1YI,RAHUCIL8N8IK5,RCYPHGHZYUAAE,R37WU40YNTLIYU,R2JHL897G4Y4LF"/>
    <s v="The rebel with a defect,Nice product,Really good product,Awesome charging backup 👍,Value for price,Value for money,Bluetooth service centre not available,good quality"/>
    <s v="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quot; rockerz 255 pro &quot; instead of &quot; rockerz 255 pro + &quot;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
    <s v="https://m.media-amazon.com/images/W/WEBP_402378-T1/images/I/31HCup1pqFL._SX300_SY300_QL70_FMwebp_.jpg"/>
    <s v="https://www.amazon.in/boAt-Rockerz-255-Pro-Earphones/dp/B08TV2P1N8/ref=sr_1_12?qid=1672902995&amp;s=computers&amp;sr=1-12"/>
  </r>
  <r>
    <s v="B09KGV7WSV"/>
    <s v="KINGONE Upgraded Stylus Pen, iPad Pencil, Ultra High Precision &amp; Sensitivity, Palm Rejection, Prevents False ON/Off Touch, Power Display, Tilt Sensitivity, Magnetic Adsorption for iPad 2018 and Later"/>
    <x v="186"/>
    <n v="2099"/>
    <n v="5999"/>
    <n v="3900"/>
    <n v="0.65"/>
    <x v="1"/>
    <n v="0.34989164860810135"/>
    <x v="0"/>
    <x v="1"/>
    <x v="0"/>
    <n v="17129"/>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
    <s v="https://m.media-amazon.com/images/I/31jgUvSar0L._SX300_SY300_QL70_ML2_.jpg"/>
    <s v="https://www.amazon.in/Upgraded-Precision-Sensitivity-Rejection-Adsorption/dp/B09KGV7WSV/ref=sr_1_131?qid=1672895784&amp;s=electronics&amp;sr=1-131"/>
  </r>
  <r>
    <s v="B0746JGVDS"/>
    <s v="ELV Car Mount Adjustable Car Phone Holder Universal Long Arm, Windshield for Smartphones - Black"/>
    <x v="127"/>
    <n v="349"/>
    <n v="999"/>
    <n v="650"/>
    <n v="0.65"/>
    <x v="0"/>
    <n v="0.34934934934934936"/>
    <x v="1"/>
    <x v="1"/>
    <x v="2"/>
    <n v="46399"/>
    <s v="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
    <s v="AGHVT7WT5L4HJE2K7U2JG2YCED2Q,AEG6NCZPUEEC3YY267IS3YMFRBWA,AGD6H2VQE4PJ7QKTSCXBXPBYS4NQ,AHNYPGI5E7UACOC4BRKLLMHZKRTQ,AF4O7QE5UR2B3SBWJHEG56MP3SCA,AGKJZO3JZK7WKO5FICXBLGIOOGRQ,AHIKIHUKNQUQQWRBFB2ZP2CMWCFA,AEKCZIJF3SIFEWEL25GZDECRFQCA"/>
    <s v="Debanshu Saha,Dhineshkumar,Amazon Customer,Amazon Customer,Raghu,Ramesh Boratkar,Varsha Diwakar,sangram singh"/>
    <s v="RRCQZ1NUT86W1,R7U9X4A8OGS3I,R26604Y3P1D000,R1KQQ073FBUGOE,R2L5WWOGWCXTX9,R3S4F4U2MF1Y50,R34PV1REW30PDN,R2YMG0H31K4P6J"/>
    <s v="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
    <s v="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
    <s v="https://m.media-amazon.com/images/I/41ZK4aM4zgL._SX300_SY300_QL70_ML2_.jpg"/>
    <s v="https://www.amazon.in/Adjustable-Holder-Universal-Windshield-Smartphones/dp/B0746JGVDS/ref=sr_1_26?qid=1672895755&amp;s=electronics&amp;sr=1-26"/>
  </r>
  <r>
    <s v="B07GPXXNNG"/>
    <s v="boAt Bassheads 100 in Ear Wired Earphones with Mic(Taffy Pink)"/>
    <x v="17"/>
    <n v="349"/>
    <n v="999"/>
    <n v="650"/>
    <n v="0.65"/>
    <x v="0"/>
    <n v="0.34934934934934936"/>
    <x v="0"/>
    <x v="1"/>
    <x v="3"/>
    <n v="363713"/>
    <s v="The perfect way to add some style and stand out from the crowd with the boAt BassHeads 100 &quot;Hawk&quot;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J6I7SrLXL._SX300_SY300_QL70_ML2_.jpg"/>
    <s v="https://www.amazon.in/Boat-BassHeads-100-Inspired-Earphones/dp/B07GPXXNNG/ref=sr_1_21?qid=1672895748&amp;s=electronics&amp;sr=1-21"/>
  </r>
  <r>
    <s v="B07H3WDC4X"/>
    <s v="Simxen Egg Boiler Electric Automatic Off 7 Egg Poacher for Steaming, Cooking Also Boiling and Frying 400 W (Blue, Pink)"/>
    <x v="111"/>
    <n v="349"/>
    <n v="999"/>
    <n v="650"/>
    <n v="0.65"/>
    <x v="0"/>
    <n v="0.34934934934934936"/>
    <x v="0"/>
    <x v="1"/>
    <x v="6"/>
    <n v="15646"/>
    <s v="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
    <s v="AF2OOHAIFJV65X44LFLRPUNYNXJA,AEL7OJOT5HFIZJT6RTL22ZZAUGYQ,AF43XH2JF4FSNTEDGKDV45XU3YKA,AHCQQW6WJP6K3IUVKIIXHIUVHMEQ,AG4RZWPPUDNODTIYYVLFSFHEKF4A,AGETIFKS5QE6BZCQPL5IFZ55INOQ,AHJVGRPUU4HSNRCPSCNXR6H6QHSQ,AFOUP7R7AZ6BWMGBDPE7ICSN6R4A"/>
    <s v="Atharva kambale,Ashitosh,thegoofyblock,rajan,tej@,Venkat Sai,Rubina,Mahesh"/>
    <s v="R1VMENOQG4X4G8,R3IIEUKG1YSWAI,R3OXTS2IRETRU3,R1XKM8QOGIHV22,R23A496I1RGZE6,R1T3OG0I4EWZ3U,RSJ54MT2ZA62K,R2HKEZ0IYD1DZ9"/>
    <s v="Perfect egg boiler,Good to use,Worth the price,U buying this items,Price is affordable.,Great product and working fine,Very nice product..only wire is small in size otherwise its good,easy to use but very very short wire"/>
    <s v="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
    <s v="https://m.media-amazon.com/images/W/WEBP_402378-T2/images/I/31-RWRwJZOL._SX300_SY300_QL70_FMwebp_.jpg"/>
    <s v="https://www.amazon.in/Simxen-Electric-Automatic-Steaming-Multicolour/dp/B07H3WDC4X/ref=sr_1_83?qid=1672923595&amp;s=kitchen&amp;sr=1-83"/>
  </r>
  <r>
    <s v="B07JNVF678"/>
    <s v="Wayona Nylon Braided USB Data Sync and Fast Charging 3A Short Power Bank Cable For iPhones, iPad Air, iPad mini, iPod Nano and iPod Touch (Grey)"/>
    <x v="1"/>
    <n v="349"/>
    <n v="999"/>
    <n v="650"/>
    <n v="0.65"/>
    <x v="0"/>
    <n v="0.34934934934934936"/>
    <x v="0"/>
    <x v="1"/>
    <x v="1"/>
    <n v="13120"/>
    <s v="[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
    <s v="https://m.media-amazon.com/images/W/WEBP_402378-T2/images/I/41c80KrMZgL._SY445_SX342_QL70_FMwebp_.jpg"/>
    <s v="https://www.amazon.in/Wayona-Nylon-Braided-Charging-iPhones/dp/B07JNVF678/ref=sr_1_117?qid=1672909129&amp;s=electronics&amp;sr=1-117"/>
  </r>
  <r>
    <s v="B08K4PSZ3V"/>
    <s v="Tukzer Capacitive Stylus Pen for Touch Screens Devices, Fine Point, Lightweight Metal Body with Magnetism Cover Cap for Smartphones/Tablets/iPad/iPad Pro/iPhone (Grey)"/>
    <x v="186"/>
    <n v="349"/>
    <n v="999"/>
    <n v="650"/>
    <n v="0.65"/>
    <x v="0"/>
    <n v="0.34934934934934936"/>
    <x v="1"/>
    <x v="1"/>
    <x v="8"/>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bKIZtFGWL._SX300_SY300_QL70_ML2_.jpg"/>
    <s v="https://www.amazon.in/Tukzer-Capacitive-Lightweight-Magnetism-Smartphones/dp/B08K4PSZ3V/ref=sr_1_161?qid=1672895791&amp;s=electronics&amp;sr=1-161"/>
  </r>
  <r>
    <s v="B08K4RDQ71"/>
    <s v="Tukzer Capacitive Stylus Pen for Touch Screens Devices, Fine Point, Lightweight Metal Body with Magnetism Cover Cap for Smartphones/Tablets/iPad/iPad Pro/iPhone (White)"/>
    <x v="186"/>
    <n v="349"/>
    <n v="999"/>
    <n v="650"/>
    <n v="0.65"/>
    <x v="0"/>
    <n v="0.34934934934934936"/>
    <x v="1"/>
    <x v="1"/>
    <x v="8"/>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 7mm Plastic Tip with Conductive material compatible with iPhones, iPad, Android Phones, Android Tabs, Microsoft Surface etc.|DIMENSIONS - 168mm Length. Comes with 6 Months"/>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87gPkT6GL._SX300_SY300_QL70_ML2_.jpg"/>
    <s v="https://www.amazon.in/Tukzer-Capacitive-Lightweight-Magnetism-Smartphones/dp/B08K4RDQ71/ref=sr_1_163?qid=1672895791&amp;s=electronics&amp;sr=1-163"/>
  </r>
  <r>
    <s v="B08V9C4B1J"/>
    <s v="Synqe Type C to Type C Short Fast Charging 60W Cable Compatible with Samsung Galaxy Z Fold3 5G, Z Flip3 5G, S22 5G, S22 Ultra, S21, S20, S20FE, A52, A73, A53 (0.25M, Black)"/>
    <x v="1"/>
    <n v="349"/>
    <n v="999"/>
    <n v="650"/>
    <n v="0.65"/>
    <x v="0"/>
    <n v="0.34934934934934936"/>
    <x v="0"/>
    <x v="1"/>
    <x v="0"/>
    <n v="838"/>
    <s v="【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I/31FmMK7a9PL._SY445_SX342_QL70_FMwebp_.jpg"/>
    <s v="https://www.amazon.in/Synqe-Braided-Charging-Compatible-Samsung/dp/B08V9C4B1J/ref=sr_1_495?qid=1672909149&amp;s=electronics&amp;sr=1-495"/>
  </r>
  <r>
    <s v="B098LCVYPW"/>
    <s v="Dealfreez Case Compatible for Fire TV Stick 4K All Alexa Voice Remote Shockproof Silicone Anti-Lost Cover with Loop (C-Black)"/>
    <x v="18"/>
    <n v="349"/>
    <n v="999"/>
    <n v="650"/>
    <n v="0.65"/>
    <x v="0"/>
    <n v="0.34934934934934936"/>
    <x v="0"/>
    <x v="1"/>
    <x v="1"/>
    <n v="513"/>
    <s v="【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
    <s v="AF7BXYFKSFYOMLSKCZE4ZVWITELA,AFC3WW5ASWRLFETWSIFW4DUFAXEA,AG3YBDVYC4S2ROATG6F73M2GDOJA,AHSDSN3MIGD4LYSPAEYNR6CLUMSQ,AHF7FOM3HINVCDH3I3HLPB7B7N2A,AH3MKPYMOQYNRPSGQ3ZC3YFHNO3Q,AFKPV2TBH6JBO7XK3E4EMJDEEGTQ,AF4YOKQQSLTSO7QHYQUEF4KD4MIA"/>
    <s v="Rohit Bhatnagar,GLEN ROHAN,Arun B,Shankar Subbaraman,MD O.,GT,srbhkr,Prakash"/>
    <s v="R78BFK5PTL1N8,R23GLC7BOL1YAO,R36HIFX1JD7NM3,R33UMDW7NR862,R3UISEQJ70M7M4,R3K4G3XSX4HVZY,R3RYDW0O1D5PYI,R3B100WGK90YXX"/>
    <s v="Good quality,Average product.,It fits perfectly on remote. Its Worth for the money I spent.,Good silicon cover for remote,It is perfect fit,Overall it a good product but little pricey,Great for fire stick 4k,Nice product"/>
    <s v="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
    <s v="https://m.media-amazon.com/images/W/WEBP_402378-T1/images/I/41Zc-phmoEL._SX300_SY300_QL70_FMwebp_.jpg"/>
    <s v="https://www.amazon.in/Dealfreez-Compatible-Shockproof-Silicone-Anti-Lost/dp/B098LCVYPW/ref=sr_1_395?qid=1672909144&amp;s=electronics&amp;sr=1-395"/>
  </r>
  <r>
    <s v="B09C635BMM"/>
    <s v="Cotbolt Silicone Case Cover Compatible for Samsung BN59-01312A QLED 8K 4K Smart TV Remote Shockproof Protective Remote Cover (Black)"/>
    <x v="18"/>
    <n v="349"/>
    <n v="999"/>
    <n v="650"/>
    <n v="0.65"/>
    <x v="0"/>
    <n v="0.34934934934934936"/>
    <x v="0"/>
    <x v="1"/>
    <x v="6"/>
    <n v="839"/>
    <s v="Type: Protective Cover For Remote Control|Material: Silicone|Available colors: Red, Black.|For your convenience we have list some remote models for your easy reference.(The remote model number is usually affixed in the back or battery box)"/>
    <s v="AHPHVDOD3W672U45KKZQIJZTHLGQ,AGPYJRR7TI32QGUNYSFCA6T4OPMA,AHD3DG7REA3RLWBAR7RRD4FBJWZQ,AFZE7KG2W5XOGLTWA2J4CSAHNXWA,AHCAEA2HVGPCU36JGCIE45OQVG2Q,AH7F2AQYA3MVSXKJW3SJUG2UVLHA,AEUW2HNBJ3RXYHK2OXKXJ2Y3MCZQ,AEB2ODYYKIX6P2T3SP7PADBNKGPQ"/>
    <s v="Surya Praveen,Suraj Botre,Prashanth,Sacchidanand Pant,Shiva,Amritha Sunilkumar,Dr.Mohsin,Praveenkumar"/>
    <s v="R1PO9JZJI1SP0V,RFURJKL6POOC5,RBHSTO6P5WKLZ,R1TAJ9HUYXKRQY,RQ1YIKCGI9IPB,R3CP5PO9W7VMQK,R23KLGKME9RK9T,R29BRGAUN8KQJN"/>
    <s v="Damaged product,Good quality aa well as fit,Good but fits loose at top, bit tight at bottom.,Fits the Samsung Smart TV Remote Perfectly!!,Perfectly fitted,Costly but good,Average product,A worthy product"/>
    <s v="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
    <s v="https://m.media-amazon.com/images/W/WEBP_402378-T1/images/I/413aXXtr4CL._SX300_SY300_QL70_FMwebp_.jpg"/>
    <s v="https://www.amazon.in/Cotbolt-Compatible-BN59-01312A-Shockproof-Protective/dp/B09C635BMM/ref=sr_1_224?qid=1672909135&amp;s=electronics&amp;sr=1-224"/>
  </r>
  <r>
    <s v="B09F3PDDRF"/>
    <s v="Lapster USB 3.0 sata Cable for 2.5 inch SSD and HDD , USB 3.0 to SATA III Hard Driver Adapter , sata to USB Cable-(Blue)"/>
    <x v="189"/>
    <n v="349"/>
    <n v="999"/>
    <n v="650"/>
    <n v="0.65"/>
    <x v="0"/>
    <n v="0.34934934934934936"/>
    <x v="1"/>
    <x v="1"/>
    <x v="2"/>
    <n v="817"/>
    <s v="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quot;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
    <s v="AG726NQTX4GKLFNXFOAQBFA6JQGQ,AHAI3QJ4Q5GQAQRQTSJGPR3BBVYA,AETDBRTOHY56QNWI57VHDA2C57HQ,AGLQDF4STKEC43X7AGQ4HR6SFKFQ,AG4KWB76KAF53ROOZQ5NG4KEAUIQ,AF3G3VBMX7MF3ZNHNO4C737BYZVA,AFALR44LTLTN7PHHQNB7HJDZMEZA,AE5WPJODNCWCZCMCMMXZ4DKDVIIQ"/>
    <s v="Vignesh Prabu VP,Sachine,Shobhit Chaurasiya,Kumaresan V,muhammed shanid an,Alap ND,sachin,Sourav Bhattacharjee"/>
    <s v="R1CJ0MB11B1FIY,RIDJYDQN13E73,R34VA5BFT3PL9D,R1P01XZPNVOUL6,RZBWQXTRZLTAQ,R3TR96F911X3VY,R1UJODUANPA0J0,R2JQLH3JBPGEJ7"/>
    <s v="Compatible with laptop SSD,Good to connect say SSD or SATA drives to computer via USB,You get what you pay,Working good,Nice product,Works, But Very Flimsy,Its working fine with old Seagate hard disk,Not Bad!"/>
    <s v="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
    <s v="https://m.media-amazon.com/images/W/WEBP_402378-T2/images/I/41FrpTwOndL._SX300_SY300_QL70_FMwebp_.jpg"/>
    <s v="https://www.amazon.in/LAPSTER-SATA-CABLE-LAPTOP-DESKTOP/dp/B09F3PDDRF/ref=sr_1_353?qid=1672903012&amp;s=computers&amp;sr=1-353"/>
  </r>
  <r>
    <s v="B06XR9PR5X"/>
    <s v="Amazon Basics HDMI Coupler,Black"/>
    <x v="190"/>
    <n v="209"/>
    <n v="600"/>
    <n v="391"/>
    <n v="0.65"/>
    <x v="0"/>
    <n v="0.34833333333333333"/>
    <x v="0"/>
    <x v="1"/>
    <x v="4"/>
    <n v="18872"/>
    <s v="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
    <s v="AESNQRQGPFRFF3MIKZ6HWY3Z5XPQ,AGPYTMWCOQQUTOWXLIEPZVT3YR6A,AEQNAZMC4QPYMUSM5WKGQ722M3PA,AHWVJOF4IVRKFY6RJRSBQ2L6ZXQA,AE243IWFZJ3BB6E6WMUG52DHWJVA,AGFHZ6AJSZS22WXJ7NGOB6KVSZKQ,AE2VJTZLXNBNDNLTOJERY75Z3UFA,AF5AP7DKNQGWL6YX2IWXG7S3CKXQ"/>
    <s v="Bharanidharan,Roshan k jose,fabeel,RS,Jasper,Abhishek kumar,Sharad Ojha,Rajasekar M"/>
    <s v="R1PU0LE5YRKY3Y,R2L5EHOA77MWQP,R1GOM8MCTLY767,R2DNNWQ9ROEWKT,RCZ2A2MM0MX3N,R33P4PO6NUBWHY,R2NWBZA1YTJSG5,R3HWZSNDCB8EQM"/>
    <s v="Good Quality Product,Good Product,Good,Perfect HDMI coupler,Very Good Connector,Does the job,Product is good but not working with Fire tv stick.,Perfect"/>
    <s v="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
    <s v="https://m.media-amazon.com/images/W/WEBP_402378-T1/images/I/417qayz2nNL._SX300_SY300_QL70_FMwebp_.jpg"/>
    <s v="https://www.amazon.in/AmazonBasics-AZHDAD01-HDMI-Coupler-Black/dp/B06XR9PR5X/ref=sr_1_239?qid=1672909135&amp;s=electronics&amp;sr=1-239"/>
  </r>
  <r>
    <s v="B07KY3FNQP"/>
    <s v="boAt Bassheads 152 in Ear Wired Earphones with Mic(Active Black)"/>
    <x v="17"/>
    <n v="449"/>
    <n v="1290"/>
    <n v="841"/>
    <n v="0.65"/>
    <x v="0"/>
    <n v="0.34806201550387594"/>
    <x v="0"/>
    <x v="1"/>
    <x v="3"/>
    <n v="91770"/>
    <s v="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
    <s v="AFYMFZN2MFKODDI25OZKLO36LCHA,AE46PAL3I6SQVZG4CQR754OYQ7RA,AFILVEY4BG7TP2XCLB7N6AGAZMFA,AHKAHUT2A5EOQTRLYEOO6W6BQSTQ,AELYRRH5SBV6UFG3GU6BFG5BR2QQ,AES5I6RABQPPMKSG73P546HHSHFQ,AHTP6VRCDVSOFKPWMXJLFWKU2VJQ,AF27PDSYD6M3T6GI6X3VMQXOGUUA"/>
    <s v="Sameer,Dwarakesh Arshu,Arjun Kumar Ravi,Mathew K,Amazon Customer,User,venkat,Priyanka Deshmukh"/>
    <s v="RZ7BLWVBP91F3,R3VUE0FS0NDIRK,RWESRERAFOYEW,R1YONSMZERBPET,R3JFQJ4ZJ5RY0T,R1KBRXW0AL249U,R22L0SQFC67YKF,RWK29DZUWGFWM"/>
    <s v="Mediocre,Best in Budget and Beast in Quality,Best quality this product,Ear phone With Jack,Nice,good,Good sound quality,Value for money!"/>
    <s v="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
    <s v="https://m.media-amazon.com/images/I/31RiDkNjpjS._SX300_SY300_QL70_FMwebp_.jpg"/>
    <s v="https://www.amazon.in/BassHeads-152-ToneSecure-Braided-Earphones/dp/B07KY3FNQP/ref=sr_1_37?qid=1672902996&amp;s=computers&amp;sr=1-37"/>
  </r>
  <r>
    <s v="B08RP2L2NL"/>
    <s v="King Shine Multi Retractable 3.0A Fast Charger Cord, Multiple Charging Cable 4Ft/1.2m 3-in-1 USB Charge Cord Compatible with Phone/Type C/Micro USB for All Android and iOS Smartphones (Random Colour)"/>
    <x v="1"/>
    <n v="347"/>
    <n v="999"/>
    <n v="652"/>
    <n v="0.65"/>
    <x v="0"/>
    <n v="0.34734734734734735"/>
    <x v="1"/>
    <x v="1"/>
    <x v="9"/>
    <n v="1121"/>
    <s v="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
    <s v="AEZDBVRL3E3S2Q2C7LEY3TTQVVFA,AGASCT5TE6VHAHRFTOBANIS3CEIA,AFHGWFMHIMQWZDC7MDWA55EBUZEQ,AH5QCHOEUTDOJFO6UV2CGMZU5SUQ,AH47N5DDNXGCIUMG3NVONJ6SERZA,AF6N6OWYE2EZASDJCO4BOQD7AFIA,AFET7BHXMVHWJN5AS7AR3VHLW5ZA,AFZL3ATLXN5TG5KBUMLEY2ABSMWA"/>
    <s v="PARVEJ MALLICK,Akshay B,URMaddy,Raja Babu,Satish,kapil,Krish,Capt Rohit Das"/>
    <s v="R1B1J4358749FT,R1BF5SS2AD8WCT,R3M2ZIVIR8KIFB,R4FCBHSKL92PJ,R2XO77R7XKY30O,RS96LTGI8BWQ7,RKYSZQWYQIFBV,R284MA5RVLO6CF"/>
    <s v="Good,Not happy with this product.,👍Quality,Not bad,good to charge at home, not in vehicles,Easy to store and use built in quality of plastic roll could have been better,Good,A useful device."/>
    <s v="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
    <s v="https://m.media-amazon.com/images/W/WEBP_402378-T1/images/I/416GZEi9SuL._SX300_SY300_QL70_FMwebp_.jpg"/>
    <s v="https://www.amazon.in/Retractable-Multiple-Charging-Compatible-Smartphones/dp/B08RP2L2NL/ref=sr_1_131?qid=1672909130&amp;s=electronics&amp;sr=1-131"/>
  </r>
  <r>
    <s v="B07JGDB5M1"/>
    <s v="Wayona Nylon Braided 2M / 6Ft Fast Charge Usb To Lightning Data Sync And Charging Cable For Iphone, Ipad Tablet (6 Ft Pack Of 1, Grey)"/>
    <x v="1"/>
    <n v="449"/>
    <n v="1299"/>
    <n v="850"/>
    <n v="0.65"/>
    <x v="0"/>
    <n v="0.34565050038491146"/>
    <x v="0"/>
    <x v="1"/>
    <x v="1"/>
    <n v="24269"/>
    <s v="[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6LG1-Syncing-Charging/dp/B07JGDB5M1/ref=sr_1_119?qid=1672909129&amp;s=electronics&amp;sr=1-119"/>
  </r>
  <r>
    <s v="B01LYLJ99X"/>
    <s v="HP v222w 64GB USB 2.0 Pen Drive (Silver)"/>
    <x v="80"/>
    <n v="449"/>
    <n v="1300"/>
    <n v="851"/>
    <n v="0.65"/>
    <x v="0"/>
    <n v="0.3453846153846154"/>
    <x v="0"/>
    <x v="1"/>
    <x v="1"/>
    <n v="4959"/>
    <s v="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
    <s v="AFRA4BGAKHDU2PFBCHKEPSVG5OYA,AENPE6KZIPHD7QUDJVPDKRMTR2UQ,AEW7M23YLNN4FJNU2N6DLN3BAZMA,AF5EUX755HPX32CSZZYARRK6VSRA,AGEWLEEAALGWMCPDGMT4H5OVJI2A,AEL3EZQDKJFXIQ6MBXGKGGKVZGYQ,AG77EF477UX6JHDRZFZM23ZRG5HQ,AFBOZIRKFRPTQJZKZE7CFSSDK2WQ"/>
    <s v="jatin.,sushil Kumar,Darunte S. C.,jayesh patel,T.Kothandaraman,M Badrinath Sarangapani,Sukhwindar Singh,Rajesh"/>
    <s v="RHINAF5XZTNSB,R2MV5SCZODNS7N,R29OYK770YQY7B,R2Z7DBSSRDF206,R2OXL4LSDBE7OC,R26JU6NE3CKF6P,R1G19TM00P58C,R1BI8J8CW8LH64"/>
    <s v="Unhappy with storage.. actual storage is 57Gb,Most amazing sound , Really unbeatable better than any  another similar products  .,Nice,Esy to use,Pendrive,Nice and small,Value for money,Good"/>
    <s v="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
    <s v="https://m.media-amazon.com/images/I/31cOcZC4n7L._SX300_SY300_QL70_FMwebp_.jpg"/>
    <s v="https://www.amazon.in/HP-v222w-Flash-Drive-64GB/dp/B01LYLJ99X/ref=sr_1_488?qid=1672903019&amp;s=computers&amp;sr=1-488"/>
  </r>
  <r>
    <s v="B08LKS3LSP"/>
    <s v="Gilary Multi Charging Cable, 3 in 1 Nylon Braided Fast Charging Cable for iPhone Micro USB Type C Mobile Phone | Colour May Vary |"/>
    <x v="1"/>
    <n v="345"/>
    <n v="999"/>
    <n v="654"/>
    <n v="0.65"/>
    <x v="0"/>
    <n v="0.34534534534534533"/>
    <x v="1"/>
    <x v="1"/>
    <x v="11"/>
    <n v="1097"/>
    <s v="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
    <s v="AH5JH2QLZDYXTHIDXBBLTDHQUALA,AGY6OOO6NIXEY5CJIHB4LUUUQJLQ,AHCJ2GWM5V4XDOBLR4UU2RV4ERKA,AFBURR5C3CR7XL4WPXXV5ZEDDZPA,AFWFYPM37ORBVNKGLW4EETQML7TQ,AHFT6MCOAFZXAUNCYQYPBI7YYF4A,AHA2QGFQYDUQ57OW7ATIM3QVTIIA,AFI5YRB4PKR26ECAXNTMOWMXMEQA"/>
    <s v="kishore movva,Nithya,Balaji BG,M Shafi Bhat,pooja,Showkat,Anuj,Royal"/>
    <s v="R168J8VQSY0OH5,R18LTVF8A76SR3,RVRLO0A6SRBIU,R3VH49P53CT04T,RSEQE3YO0NKC0,R3A8QATMFQYP3W,R374YBV58QVZRY,R233DLMRTKEDS4"/>
    <s v="Product is nice,Decent cable,It charges all the three types,Value of money,Product is good and worth of money,Good material.... working good,Very good,ठीक ठीक है"/>
    <s v="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
    <s v="https://m.media-amazon.com/images/W/WEBP_402378-T1/images/I/41nGfip4QuS._SX300_SY300_QL70_FMwebp_.jpg"/>
    <s v="https://www.amazon.in/Gilary-Charging-Braided-Magnetic-Charger/dp/B08LKS3LSP/ref=sr_1_109?qid=1672909129&amp;s=electronics&amp;sr=1-109"/>
  </r>
  <r>
    <s v="B08H5L8V1L"/>
    <s v="Synqe USB Type C Fast Charging Cable 2M Charger Cord Data Cable Compatible with Samsung Galaxy M51,Galaxy M31S, S10e S10 S9 S20 Plus, Note10 9 8,M40 A50 A70, Redmi Note 9, Moto G7, Poco F1 (2M, Grey)"/>
    <x v="1"/>
    <n v="379"/>
    <n v="1099"/>
    <n v="720"/>
    <n v="0.66"/>
    <x v="0"/>
    <n v="0.34485896269335758"/>
    <x v="0"/>
    <x v="1"/>
    <x v="0"/>
    <n v="3049"/>
    <s v="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
    <s v="AHLV4POL25DONGJ2Z2BDVAI72QEA,AFGH45ZSJMWCXSPLJSCXHMGAACSA,AGROCLIEK7CWB7EN6KEGYI3OV6AQ,AFKDOXOXP7HNZMXU7N6CLFCUSE3Q,AG5PQBEQ6IWIZNMYDDK4K7NQKWSQ,AE7FMASDWJPQ4VPAOQ4OEI46T72Q,AHJ7NZA7ITERDVQAZREZMU6X74KA,AEEWJRWNATTBY7SQIK5QZEUELLXA"/>
    <s v="Sparrsh Sharrma,Pradeep,Sandeep Sharma,N. S.,Amazon Customer,monika,Kritika G.,Atul kumar"/>
    <s v="R1QF0ET8A7E6WA,R1X9IA818SXS5X,R2L31T82MCWLFF,R2KRBAR470MHG9,RUQMRRT0FY4YJ,R1YUVBDM5U1VP,R3QNDW1DBNUYYV,R3U7MTLZA3L5CH"/>
    <s v="Good And Durable,Value for money product.,Right choice,Good product.,Charger is good,Cable is working as expected.,The best cable till now,Good 👍"/>
    <s v="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
    <s v="https://m.media-amazon.com/images/W/WEBP_402378-T2/images/I/51L+sZTCgzL._SY300_SX300_.jpg"/>
    <s v="https://www.amazon.in/Synqe-Charging-Charger-Samsung-Galaxy/dp/B08H5L8V1L/ref=sr_1_476?qid=1672909147&amp;s=electronics&amp;sr=1-476"/>
  </r>
  <r>
    <s v="B08WKFSN84"/>
    <s v="Wayona Type C To Type C 65W/3.25A Nylon Braided Fast Charging Cable Compatible For Laptop, Macbook, Samsung Galaxy M33 M53 M51 S20 Ultra, A71, A53, A51, Ipad Pro 2018 (1M, Grey)"/>
    <x v="1"/>
    <n v="379"/>
    <n v="1099"/>
    <n v="720"/>
    <n v="0.66"/>
    <x v="0"/>
    <n v="0.34485896269335758"/>
    <x v="0"/>
    <x v="1"/>
    <x v="0"/>
    <n v="2806"/>
    <s v="⚡【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51pl09bEsHL._SY445_SX342_QL70_FMwebp_.jpg"/>
    <s v="https://www.amazon.in/Wayona-Charging-Braided-Compatible-Samsung/dp/B08WKFSN84/ref=sr_1_402?qid=1672903014&amp;s=computers&amp;sr=1-402"/>
  </r>
  <r>
    <s v="B08WKG2MWT"/>
    <s v="Wayona Usb C 65W Fast Charging Cable Compatible For Tablets Samsung S22 S20 S10 S20Fe S21 S21 Ultra A70 A51 A71 A50S M31 M51 M31S M53 5G (1M, Black)"/>
    <x v="1"/>
    <n v="379"/>
    <n v="1099"/>
    <n v="720"/>
    <n v="0.66"/>
    <x v="0"/>
    <n v="0.34485896269335758"/>
    <x v="0"/>
    <x v="1"/>
    <x v="0"/>
    <n v="2806"/>
    <s v="【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7MtmtMOvL._SY445_SX342_QL70_FMwebp_.jpg"/>
    <s v="https://www.amazon.in/Wayona-Charging-Charger-Compatible-Samsung/dp/B08WKG2MWT/ref=sr_1_207?qid=1672909134&amp;s=electronics&amp;sr=1-207"/>
  </r>
  <r>
    <s v="B0B2DJ5RVQ"/>
    <s v="WeCool B1 Mobile Holder for Bikes or Bike Mobile Holder for Maps and GPS Navigation, one Click Locking, Firm Gripping, Anti Shake and Stable Cradle Clamp with 360° Rotation Bicycle Phone Mount"/>
    <x v="191"/>
    <n v="689"/>
    <n v="1999"/>
    <n v="1310"/>
    <n v="0.66"/>
    <x v="0"/>
    <n v="0.34467233616808401"/>
    <x v="0"/>
    <x v="1"/>
    <x v="0"/>
    <n v="1193"/>
    <s v="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
    <s v="AFSRFIJ7SMY5WDUSEHB4FW3ZJHBQ,AEEK7DYZXOHAWSCKMMKJYMOMDS5Q,AHW36WCBK4L6CVEGYNZELYFAN66Q,AFBU23LMK34PMRYBIIPLRVFPP6WQ,AFO4M4BQ2WS7A3LPKJY45B5C7DYQ,AF25RSBVLDMIXQZLIJSBVHHU7HJQ,AE2H52BMLK7G66D6ALAYEQHW37PQ,AGSMYUPKP2KNRQPZ2URY75DV7OYQ"/>
    <s v="Arijit Mishra,MOHAMMED JAHANGIR,pranav,SHANKAR,Abiram,thirumaran,purti,antony93"/>
    <s v="RMN6DAWRN6MNN,R1GQKFSLO6JQPG,R2D1O37R5BY6XH,R1WVLTHBMN7N0E,R8WN9F9D8U570,RPW50TOB01UYA,R11TIPQDVW2QS6,R3R2G8NOZZEM2R"/>
    <s v="Quite firm and steady.,👍,good buy,Theft easy,Good product,Its work,Best in market,quality"/>
    <s v="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
    <s v="https://m.media-amazon.com/images/I/31LVAoe3VNL._SX300_SY300_QL70_ML2_.jpg"/>
    <s v="https://www.amazon.in/WeCool-Navigation-Locking-Gripping-Rotation/dp/B0B2DJ5RVQ/ref=sr_1_260?qid=1672895821&amp;s=electronics&amp;sr=1-260"/>
  </r>
  <r>
    <s v="B095RTJH1M"/>
    <s v="Spigen EZ Fit Tempered Glass Screen Protector Guard for iPhone 14/13/13 Pro - 2 Pack"/>
    <x v="161"/>
    <n v="999"/>
    <n v="2899"/>
    <n v="1900"/>
    <n v="0.66"/>
    <x v="0"/>
    <n v="0.34460158675405311"/>
    <x v="0"/>
    <x v="1"/>
    <x v="13"/>
    <n v="26603"/>
    <s v="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
    <s v="AFDITJCB5D4EOPYZKGP5RGRJFVLA,AHFCEAPRZ44PZ2EVRAJ5SBCDGSBA,AFXDLSR7SKWLB4PKF5SSF5Q27WIQ,AHHBQDFH6KWPFVI3SBXHZNTYK3XQ,AFLRNKKT3DOOAGGWGYWTKEQMGZXA,AGYKT5FSJDBCXWNU74MA2M4OGXKA,AHPYSN2CUNOSXL6BZG6G2LFLV27A,AFJXJVGLO27UBT2KSFMXD2QDKGZA"/>
    <s v="Abdul Moiz,Rupesh Patil,Devashis,Amruth Ramesh,ALOK NATH,Santosh Bharathan,Hemant W,Abner F."/>
    <s v="RE1RVB3YIBPKD,R41RLIIPI7UUH,R232FT7DXDWX1C,R1V3MB7YGA2UND,R2TELVLYX3JH8E,RKUQAQZUBEG5P,R14GNLBYKUA03S,R3KGBGD8RQ7BH7"/>
    <s v="Easy to install but a bit slippery,Very good product, value for money,Expensive but for a reason,Best Screen Protector!,Best tempered glass to buy for your mobile,Clarity and adhesion is good,Perfect product,Great product and genuinely easy to install"/>
    <s v="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
    <s v="https://m.media-amazon.com/images/I/41Usew0lrWL._SX300_SY300_QL70_ML2_.jpg"/>
    <s v="https://www.amazon.in/Spigen-Tempered-Screen-Protector-iPhone/dp/B095RTJH1M/ref=sr_1_123?qid=1672895777&amp;s=electronics&amp;sr=1-123"/>
  </r>
  <r>
    <s v="B0B23LW7NV"/>
    <s v="Spigen EZ Fit Tempered Glass Screen Protector for iPhone 14 Pro Max - 2 Pack (Sensor Protection)"/>
    <x v="161"/>
    <n v="999"/>
    <n v="2899"/>
    <n v="1900"/>
    <n v="0.66"/>
    <x v="0"/>
    <n v="0.34460158675405311"/>
    <x v="0"/>
    <x v="1"/>
    <x v="18"/>
    <n v="7779"/>
    <s v="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
    <s v="AGQIXFPHABUZ2WPETGRYDB7VSMXA,AECPF7WFMUQ3TR7YTLSL72GHF36Q,AGL7ZQV5GFVZMHW7CKCENRGWN72Q,AGUHK5ZM4TY34VNG5TPPNM4XKBLQ,AEYDG3MS53N2AXAG22CIKKLZ3H7A,AHCIMCXVSX6LO3HH7B7BP23VTPWA,AGQWWZTXBNKQCTJHEYL7R7U54SHQ,AEX4JSF5BMTK2X273FGK4OKW6SAA"/>
    <s v="VK,Siddhi Prabhudesai,Prashant Nair,Srihare,Nikhil Upadhyay,Rohit,Harry Thakur,Deepak ojha"/>
    <s v="R13CIOIUD1D8UM,R17AIJTSM1FUNS,R3AJ1T3JVA8O9V,R2LC5ETGN1KHH8,RXGY54C9GN1LV,RNCM6E4OW05E,RT2KK4EHU66TM,R2O3QIKNY5DF3X"/>
    <s v="Easy to install,Best screen guard and the easiest to install!,Easy to install,Very easy to install and doesn't interfere with the case,Value for money,Good tempered glass,Value for money,Wonderfull wonderfull wonderfull"/>
    <s v="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
    <s v="https://m.media-amazon.com/images/I/51EiPNlJDgL._SX300_SY300_QL70_ML2_.jpg"/>
    <s v="https://www.amazon.in/Spigen-Tempered-Screen-Protector-iPhone/dp/B0B23LW7NV/ref=sr_1_130?qid=1672895784&amp;s=electronics&amp;sr=1-130"/>
  </r>
  <r>
    <s v="B0B244R4KB"/>
    <s v="Spigen EZ Fit Tempered Glass Screen Protector for iPhone 14 Pro - 2 Pack (Sensor Protection)"/>
    <x v="161"/>
    <n v="999"/>
    <n v="2899"/>
    <n v="1900"/>
    <n v="0.66"/>
    <x v="0"/>
    <n v="0.34460158675405311"/>
    <x v="0"/>
    <x v="1"/>
    <x v="13"/>
    <n v="6129"/>
    <s v="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
    <s v="AHCJOEQEARI6IQ2XGJ6HTGQSRUXQ,AGBUKPO3CSYIJA4C4IO22UUEGBLQ,AG7EDX6NV5CSHGLF5QKGWTKGYRVA,AFUXZLDQRZZW3OBIZHMMRKKIEC3Q,AFCSX2LUWQ3TNV2RUG7G7PGO4V3Q,AENFYL3PYY3GDTSKARQ3XBN5RGEQ,AED2V75UUU3LKRDYR6C7JKBSMOOQ,AHCDZR5MNGRRU7NSOZZCWA5ZIURQ"/>
    <s v="Prabhat Chaudhary,Anil Kumar.M,Prateek,Nilkanth,AmazonCustomer99,Harjot Shah Singh,Advisor,Nitin Pahwa"/>
    <s v="R3C2WT83DOSL8U,R1GKC3NL9J667A,R2EQZSSQHG60ET,R1AA3R2AQC9MOM,R3IF70MWH0IS69,RQRALTGTHS809,R3128T0PG1V9CH,R1MUW41R427BHI"/>
    <s v="Best For It’s Money!🔥,Nice quality, but comes with a price!,Easiest to install,Easy to install,Worth every penny!,Worth it,Good but costly,Totally worth it"/>
    <s v="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
    <s v="https://m.media-amazon.com/images/I/51R2kfyMW5L._SX300_SY300_QL70_ML2_.jpg"/>
    <s v="https://www.amazon.in/Spigen-Tempered-Screen-Protector-iPhone/dp/B0B244R4KB/ref=sr_1_139?qid=1672895784&amp;s=electronics&amp;sr=1-139"/>
  </r>
  <r>
    <s v="B09P22HXH6"/>
    <s v="Lenovo 300 FHD Webcam with Full Stereo Dual Built-in mics | FHD 1080P 2.1 Megapixel CMOS Camera |Privacy Shutter | Ultra-Wide 95 Lens | 360 Rotation | Flexible Mount, Plug-n-Play | Cloud Grey"/>
    <x v="84"/>
    <n v="1890"/>
    <n v="5490"/>
    <n v="3600"/>
    <n v="0.66"/>
    <x v="0"/>
    <n v="0.34426229508196721"/>
    <x v="0"/>
    <x v="1"/>
    <x v="3"/>
    <n v="10976"/>
    <s v="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
    <s v="AETNDYMC3FBFMJOQYVSXMVMKDKSQ,AHSCPCSPRAPMZNIH6UB6PIX7URGQ,AFWG4JI344C6S46UQ45JBUHOCQUQ,AERDXJS6P2HTRWVKLVW7SUBDKBGA,AFXFUNDPMG2IONSORBEGUJZOMJMA,AHZNRDTV27KCO662Q5ZOX2ZC26OA,AEJXEBKJXSB4RWFIPPOJQG6FGKTA,AE7A3OXYT2YN46P3WD37MDGTCDQA"/>
    <s v="Sheikh Asif Ismail,Biplab Pal,Amazon Customer,shrikant diwate,Ajay R Jadhav (artist),Riyu,Suraj Rathore,Ayesha Khan"/>
    <s v="R3S6FZ236ULL4K,R3U8F3JQ8WX7NS,R20EGFOQRBXT5B,R2TIXFYMKJN2M2,R107X637OTGBDN,R2I0H4HLC84J5K,R2W5JWALRE30FZ,R2EJWWUBGMPY0A"/>
    <s v="Nice product ..,Lenovo 300 camera,Very nice in the pricecrange and in budget.,Not able to connect with android TV , can you please help me out.,Good for 4 group calling fot have focusing function,Good one..,Amazing,Good product"/>
    <s v="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
    <s v="https://m.media-amazon.com/images/W/WEBP_402378-T1/images/I/31psvbJkfOL._SY300_SX300_QL70_FMwebp_.jpg"/>
    <s v="https://www.amazon.in/Lenovo-Megapixel-Ultra-Wide-Rotation-Plug-n-Play/dp/B09P22HXH6/ref=sr_1_323?qid=1672903011&amp;s=computers&amp;sr=1-323"/>
  </r>
  <r>
    <s v="B08HLZ28QC"/>
    <s v="Oakter Mini UPS for 12V WiFi Router Broadband Modem | Backup Upto 4 Hours | WiFi Router UPS Power Backup During Power Cuts | UPS for 12V Router Broadband Modem | Current Surge &amp; Deep Discharge Protection"/>
    <x v="192"/>
    <n v="1199"/>
    <n v="3490"/>
    <n v="2291"/>
    <n v="0.66"/>
    <x v="0"/>
    <n v="0.34355300859598853"/>
    <x v="0"/>
    <x v="1"/>
    <x v="3"/>
    <n v="11716"/>
    <s v="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quot;OUT&quo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
    <s v="AGT57G75IGN5AEBU77WPGOUYZMVA,AHQGD54SLGLEGF2NDJAG3O7QOWJQ,AEUM5B25NOTCU5KDYMVAOBN5Y5FQ,AG6U536CQCCXIUB2KAMNSXV6FDRQ,AHLOOYOSGEO7R4A24UBQVT4UM2JA,AG2Q3W62IHB6PTZ2ZP3W2MI3EN3Q,AFQSUGIEHJ6OAZVRT6AUSLC7DJ2A,AGBEQ2VS3TLOX5JYXV47BERXYWSA"/>
    <s v="Shraddha,Ravibaskar,Pramod,Amazon Customer,Amazon Customer,Amazon Customer,sumit pant,yashasvi"/>
    <s v="R3EGID2HUY7LU8,R27APYDW4ZMR7T,R31XXA5MOY1R4E,R3R9A3JWS33ERF,R1EFI61RMD0Z15,R1LRD22T6K2R3B,R2OI7X78Y7QIEA,R2XQJXUXNN0A12"/>
    <s v="Very useful product - but hardware is not so sturdy,Great Customer Support,Overall a good Indian product.,Really good to help internet running during power cuts,Good product and effective customer support,Value for money,Does Not support 4 hours as per the description,No backup at all"/>
    <s v="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
    <s v="https://m.media-amazon.com/images/W/WEBP_402378-T2/images/I/31PfpEPlg-L._SX300_SY300_QL70_FMwebp_.jpg"/>
    <s v="https://www.amazon.in/Mini-UPS-Router-WiFi-12V/dp/B08HLZ28QC/ref=sr_1_83?qid=1672902998&amp;s=computers&amp;sr=1-83"/>
  </r>
  <r>
    <s v="B00KXULGJQ"/>
    <s v="TP-Link AC750 Wifi Range Extender | Up to 750Mbps | Dual Band WiFi Extender, Repeater, Wifi Signal Booster, Access Point| Easy Set-Up | Extends Wifi to Smart Home &amp; Alexa Devices (RE200)"/>
    <x v="131"/>
    <n v="1889"/>
    <n v="5499"/>
    <n v="3610"/>
    <n v="0.66"/>
    <x v="0"/>
    <n v="0.34351700309147115"/>
    <x v="0"/>
    <x v="1"/>
    <x v="1"/>
    <n v="49551"/>
    <s v="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
    <s v="AETEHTDQT4GMZAJW5NTRO77AQBZA,AHMFYDHJQSNEIQVXXGRBHFN4HIXA,AGDVBHF2VZWQBVPW2LSCWM523PCA,AFHCO46ICGCCZ7HI7WZSESKXHVSA,AFOVQIU4VXRHWZ2ON5VX6DOVPRVQ,AGYOOAFQSB2ESYS42MNEKUCHNQGA,AEMEVA4RPDV7TUZZGW42VEOVSMXQ,AETIV4U656LPL5QIPSWXR2INPE4Q"/>
    <s v="Amazon Customer,Sanu Menon,Shyam,Anas P V,Amis,Joga sampath Kumar,Mayur Tangsale,Gandharva Purohit"/>
    <s v="R3QXJLS2BDGPZU,R2ZQ7IF3YXTAYB,RB59C2UES2IGE,RCRYJ6I1OC3S4,R3CJKWJKEQBO76,R2EYE183J6PMG0,R22S9G5EXHE6L5,RXTN6L62R1AU0"/>
    <s v="Works as advertised,Good product,good,The Product works as described and is super useful,Not good range,Goog item,Does increases range and speed of Internet,ONE TIME INVESTMENT"/>
    <s v="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
    <s v="https://m.media-amazon.com/images/I/312J9hg8ypL._SX300_SY300_QL70_FMwebp_.jpg"/>
    <s v="https://www.amazon.in/Tp-Link-300Mbps-AC750-Range-Extender/dp/B00KXULGJQ/ref=sr_1_57?qid=1672902997&amp;s=computers&amp;sr=1-57"/>
  </r>
  <r>
    <s v="B08S7V8YTN"/>
    <s v="Lifelong 2-in1 Egg Boiler and Poacher 500-Watt (Transparent and Silver Grey), Boil 8 eggs, Poach 4 eggs, Easy to clean| 3 Boiling Modes, Stainless Steel Body and Heating Plate, Automatic Turn-Off"/>
    <x v="111"/>
    <n v="1199"/>
    <n v="3500"/>
    <n v="2301"/>
    <n v="0.66"/>
    <x v="0"/>
    <n v="0.34257142857142858"/>
    <x v="0"/>
    <x v="1"/>
    <x v="0"/>
    <n v="1802"/>
    <s v="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
    <s v="AH3B5DMNZY5TWDFIRV76LBCK7BOA,AG2CU4JHAZYEWQCC7KV4KBLYDT4Q,AHT2V4MYATE6F4S62WMMNUAFTA6A,AHJU5CZJ7KQTPDEKA2URK6YC573A,AHVIOH2Z7CKWOZFK6ILKPPWOAUEQ,AFXJHAXEGOGYVUKP4HIERLJCGSRQ,AEATMWNUKI5O67DEVGKUJBZDATIA,AEJVMKYFUBDOVBR6ZEUPKQMWCV2Q"/>
    <s v="Virjesh,Manish Soni,MUKESH THAKUR,Abhijit Walvatkar,Indrajeet Chauhan,Ashok Abraham,Anushruti,Sravya"/>
    <s v="R1V0UIG80MWSGS,RZNM6HFXBWRJW,R1D9GBPIVP6Z8M,RL8HUBRTJ3LLL,R39RGFCIUFXU4H,R3S475ZLFA6K5C,R3RBBXW4E5LKWH,R1PZJRA2K6Y7HE"/>
    <s v="Easy to use, works really well.,Good experience so far,Good,Handy product,Looks great..,convenient and efficient to use,Time saving and effective.,Good"/>
    <s v="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
    <s v="https://m.media-amazon.com/images/W/WEBP_402378-T2/images/I/41LLX-A7eTL._SX300_SY300_QL70_FMwebp_.jpg"/>
    <s v="https://www.amazon.in/Lifelong-Boiler-Poacher-500-Watt-Transparent/dp/B08S7V8YTN/ref=sr_1_245?qid=1672923605&amp;s=kitchen&amp;sr=1-245"/>
  </r>
  <r>
    <s v="B07ZR4S1G4"/>
    <s v="Universal Remote Control for All Sony TV for All LCD LED and Bravia TVs Remote"/>
    <x v="18"/>
    <n v="239"/>
    <n v="699"/>
    <n v="460"/>
    <n v="0.66"/>
    <x v="0"/>
    <n v="0.34191702432045779"/>
    <x v="0"/>
    <x v="1"/>
    <x v="4"/>
    <n v="2640"/>
    <s v="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
    <s v="AE22Y3KIS7SE6LI3HE2VS6WWPU4Q,AHWEYO2IJ5I5GDWZAHJK6NGYHFMA,AGYURQ3476BNT4D2O46THXEUY3SA,AFPMBSBIEX45OQ6UCQWPDG55GWLQ,AGWJU3WUQBDQYPSYAJSR3AKBLCOA,AEOVUNFCIFV223O536GVW5JHZKOA"/>
    <s v="Srinivas Pasumarthi,AM,Khushboo,Geetanjali Jha,champalal,Suchismita"/>
    <s v="RN7RYZ9MBIC42,R2N4UBCVLGVVTW,R2E80AM1QM7WZ3,R2R0FUSHO159UF,R1XLVF86V89I0C,RZUSCY8LR0F4K"/>
    <s v="Excellent solution for Sony TVs,Worth purchase,Very bad,Bad product,Remote,Good quality"/>
    <s v="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
    <s v="https://m.media-amazon.com/images/W/WEBP_402378-T2/images/I/41qMoS4lfRL._SX300_SY300_QL70_FMwebp_.jpg"/>
    <s v="https://www.amazon.in/Universal-Remote-Control-Sony-Bravia/dp/B07ZR4S1G4/ref=sr_1_223_mod_primary_new?qid=1672909135&amp;s=electronics&amp;sbo=RZvfv%2F%2FHxDF%2BO5021pAnSA%3D%3D&amp;sr=1-223"/>
  </r>
  <r>
    <s v="B078W65FJ7"/>
    <s v="boAt BassHeads 900 On-Ear Wired Headphones with Mic (White)"/>
    <x v="43"/>
    <n v="849"/>
    <n v="2490"/>
    <n v="1641"/>
    <n v="0.66"/>
    <x v="0"/>
    <n v="0.34096385542168672"/>
    <x v="0"/>
    <x v="1"/>
    <x v="1"/>
    <n v="91188"/>
    <s v="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
    <s v="AFM6IHWXNLXOBO3JZTO5DN5QJROQ,AHXEMXDI7LE4FLGEUHSK426PVKOQ,AG6HMWEV2ABV7VF344EGP4SNMLHQ,AGNK4GKNE65RYXUXCDFO6B22NXCQ,AGVHESKGY3VL6CHECT2G2NPFWYWQ,AGTATACN5LUOY6XTHGLDJV2TV7JQ,AFFGWYKF2QF2IRGERWSNOLQ2QW7A,AF6WO26Y4PHPBSGOCHOH66BVQ6HA"/>
    <s v="Sayan,Lucky,Anish Kadivar,Surjit pharmacist,Aniket Ghole,Vicky kashyap,Kushal,Nrup"/>
    <s v="R1ENIO169KEJPW,R1V9WVGGU6G0SZ,R1CS1EB6REPXU6,R124CFJ8HVQXQW,R2UUTWT22U0UM4,R1NKNVVZBRBSKX,RIZ4B3XEDA5K2,R2N30KA75TRVCA"/>
    <s v="Definitely good but wire is too short,Never expected an easy on pocket brand like BoAt winning heart the way apple does! Good product,Good headfone on budget,Nice,Quality is promised.,simply awesome,Value for money,Sound and mic quality good but not comfortable"/>
    <s v="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
    <s v="https://m.media-amazon.com/images/W/WEBP_402378-T1/images/I/41ZeJ53ij3L._SX300_SY300_QL70_FMwebp_.jpg"/>
    <s v="https://www.amazon.in/Heads-900-Wired-Headphones-White/dp/B078W65FJ7/ref=sr_1_493?qid=1672903019&amp;s=computers&amp;sr=1-493"/>
  </r>
  <r>
    <s v="B08CKW1KH9"/>
    <s v="Tata Sky Universal Remote Compatible for SD/HD"/>
    <x v="18"/>
    <n v="204"/>
    <n v="599"/>
    <n v="395"/>
    <n v="0.66"/>
    <x v="0"/>
    <n v="0.34056761268781305"/>
    <x v="1"/>
    <x v="1"/>
    <x v="7"/>
    <n v="339"/>
    <s v="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
    <s v="AF3XUWT2436N7RHNRA7RNALJB74Q,AEOI5IZQ52FK6IT2FCZNE5LUCBNA,AFHQK5EVOXJQOV6ND7A7RESRSZXQ,AERDX5Z6F4SNHSYXM6Q3RKZHNHRQ,AGLTJEIA65FMSJC555OYU5ZMNOLA,AHRW74XAWDCJR7LLTQZTX6NNTY6A,AHNLND23LRRQQ5HTBQGEKYKUYDJA,AE3WB4ZVEGCMAZMHPCPLCQNKKQHQ"/>
    <s v="Amazon Customer,JKSingh,Aryan,sridhar reddy B,karthikg,Dipraj More,Brahmaiah V,amit kumar"/>
    <s v="R23VU14H85GINN,RD8Y8FJWLK3XY,RU5K3FZ0CXHM7,R17Q98YONHJWHJ,R3TFFDWEHT3NTP,R2OSACKU5SYG47,RWWWFTZ9CN3TK,R10A14SK3WPO23"/>
    <s v="its not Universal,Tatasky remote from Amazon is cheapest, best,Good services by amazon,Okay product,1 item missing,Nice product,Ok,Good for general use"/>
    <s v="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
    <s v="https://m.media-amazon.com/images/W/WEBP_402378-T2/images/I/416A01cyQYL._SX300_SY300_QL70_FMwebp_.jpg"/>
    <s v="https://www.amazon.in/Tata-Sky-Universal-Remote-Compatible/dp/B08CKW1KH9/ref=sr_1_230?qid=1672909135&amp;s=electronics&amp;sr=1-230"/>
  </r>
  <r>
    <s v="B00GZLB57U"/>
    <s v="Quantum RJ45 Ethernet Patch Cable/LAN Router Cable with Heavy Duty Gold Plated Connectors Supports Hi-Speed Gigabit Upto 1000Mbps, Waterproof and Durable,1-Year Warranty-32.8 Feet (10 Meters)(White)"/>
    <x v="136"/>
    <n v="238"/>
    <n v="699"/>
    <n v="461"/>
    <n v="0.66"/>
    <x v="0"/>
    <n v="0.34048640915593703"/>
    <x v="0"/>
    <x v="1"/>
    <x v="4"/>
    <n v="8372"/>
    <s v="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
    <s v="AEMEBARDKUUI7MQSY2HXMC2DCT4A,AH36CGQ26U2XBH5AOGHYNKL5Q2OA,AFN2QOA5EGEBINN5RMANWEVQNMYA,AGLYWTUJ7XAWSKGMRXZEMUHNN3QA,AFRAZBKDRASUEHTVFD2LOQLK7DCQ,AEP7EC356VG6MRFKXMOMUB7P54XA,AH4QHKISYAAMVDYY7BKOAN2BNLAQ,AHKEJNX6BD23WELVKN25GORPR2NA"/>
    <s v="Parenky Amaresha Adhikari,hiren panchal,Amol,Gs7,Anurag Dabas,Kumar Satyam,Nikhil Pramod,Buyer"/>
    <s v="R1ORJ2TKW4MHLY,R1ENNLA4ML94UZ,R2BTEV9E0OA1I7,R2QYFQOWFQ5N9A,R1OFN67CO7XLBV,R3H8FPIBYNXMGC,R1723NE9TCCXVP,R2B8M2FRBIDGX9"/>
    <s v="Good product,4 star overall,Good, nice worth it,Good cable,Good product,Reasonable price, good quality.,amazing,PERFECT!!"/>
    <s v="Using since last  two weeks  .,Good,Good, nice, worth it, perfect,Does its job, the build quality of the wire is good nothing to complain about.,Good quality product works well.,Reasonable price, good quality.,wao wao super speed fast asf,"/>
    <s v="https://m.media-amazon.com/images/W/WEBP_402378-T2/images/I/31AQqe9fbJL._SX300_SY300_QL70_FMwebp_.jpg"/>
    <s v="https://www.amazon.in/Quantum-Ethernet-Patch-Straight-Category/dp/B00GZLB57U/ref=sr_1_202?qid=1672903005&amp;s=computers&amp;sr=1-202"/>
  </r>
  <r>
    <s v="B081FG1QYX"/>
    <s v="Wayona Type C Cable Nylon Braided USB C QC 3.0 Fast Charging Short Power Bank Cable for Samsung Galaxy S10e/S10+/S10/S9/S9+/Note 9/S8/Note 8, LG G7 G5 G6, Moto G6 G7 (0.25M, Black)"/>
    <x v="1"/>
    <n v="339"/>
    <n v="999"/>
    <n v="660"/>
    <n v="0.66"/>
    <x v="0"/>
    <n v="0.33933933933933935"/>
    <x v="0"/>
    <x v="1"/>
    <x v="0"/>
    <n v="6255"/>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NYo+m0JL._SY300_SX300_.jpg"/>
    <s v="https://www.amazon.in/Wayona-Braided-Charging-Samsung-Galaxy/dp/B081FG1QYX/ref=sr_1_180?qid=1672909133&amp;s=electronics&amp;sr=1-180"/>
  </r>
  <r>
    <s v="B081FJWN52"/>
    <s v="Wayona Usb Type C To Usb Nylon Braided Quick Charger Fast Charging Short Cable For Smartphone (Samsung Galaxy S21/S20/S10/S9/S9+/Note 9/S8/Note 8, Lg G7 G5 G6, Moto G6 G7) (0.25M,Grey)"/>
    <x v="1"/>
    <n v="339"/>
    <n v="999"/>
    <n v="660"/>
    <n v="0.66"/>
    <x v="0"/>
    <n v="0.33933933933933935"/>
    <x v="0"/>
    <x v="1"/>
    <x v="0"/>
    <n v="6255"/>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etMsrKqTL._SX300_SY300_QL70_FMwebp_.jpg"/>
    <s v="https://www.amazon.in/Wayona-Braided-Charger-Charging-Samsung/dp/B081FJWN52/ref=sr_1_273?qid=1672909138&amp;s=electronics&amp;sr=1-273"/>
  </r>
  <r>
    <s v="B08KRMK9LZ"/>
    <s v="Tukzer Stylus Pen, iPad Pencil with Palm Rejection Tilt Sensor| 2nd Gen for 2018-2022 iPad 6/7/8/9th Gen; iPad 10.2&quot;, Pro 12.9/11&quot;, Mini 6/5th, Air 5/4/3rd, Precise for Writing/Drawing (3 Spare Tips)"/>
    <x v="186"/>
    <n v="2025"/>
    <n v="5999"/>
    <n v="3974"/>
    <n v="0.66"/>
    <x v="1"/>
    <n v="0.33755625937656275"/>
    <x v="0"/>
    <x v="1"/>
    <x v="1"/>
    <n v="6233"/>
    <s v="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quot;Sleep Mode&quot; after idle for 5 minutes to save power.|Widely compatible - This Stylus pen is compatible for Apple iPad 2020 10.2-Inch (8th Gen)/ 2019 (7th Gen)/ iPad 2018 9.7&quot;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
    <s v="AE5B5BRM3KRUUMGH2DOGYGFHAEAA,AFY5TPNWXE2RPD5FGQR3WHF3J27Q,AFH3LWABFWVDV36O4EA7EDMVB7OQ,AGVLQO56YOIYSE6RU3B634QL325Q,AE56AJOPJC6V2NF73NNWOLPERPXA,AHWBMGU2SOK2A2UZBXGWF5O7QCMA,AEVYMGVYSOXKLLJGQNUBA63NQXOQ,AFT7U6QBELQJ5BQILAGPDITY26FA"/>
    <s v="muntasir kayal,Rohan,Dr.Aasif,Jason,ShreeKrishna Gavhane,Reshav chauhan,Rama kishore,Abhijit W"/>
    <s v="R35P4RV0EBJYMG,R2O1Y08F8IMHQ4,R6V7QSZXNVMZ1,REQ2U03TENWZ5,R2PKT81AEN2THV,R9ZTXWWLOMGJA,R1HS0F8PB696H,R2LQX411MJOWYZ"/>
    <s v="Good,Its a good alternative apple pencil,Good,Value for money,Ok,Good performance,perfect fit for AMAZON BASICS (Pencil),Functional for casual use"/>
    <s v="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
    <s v="https://m.media-amazon.com/images/I/414zbaw52sL._SX300_SY300_QL70_FMwebp_.jpg"/>
    <s v="https://www.amazon.in/Tukzer-Rejection-Compatible-2018-2020-Precise/dp/B08KRMK9LZ/ref=sr_1_346?qid=1672903012&amp;s=computers&amp;sr=1-346"/>
  </r>
  <r>
    <s v="B08ZN4B121"/>
    <s v="WeCool Bluetooth Extendable Selfie Sticks with Wireless Remote and Tripod Stand, 3-in-1 Multifunctional Selfie Stick with Tripod Stand Compatible with iPhone/OnePlus/Samsung/Oppo/Vivo and All Phones"/>
    <x v="193"/>
    <n v="539"/>
    <n v="1599"/>
    <n v="1060"/>
    <n v="0.66"/>
    <x v="0"/>
    <n v="0.33708567854909316"/>
    <x v="1"/>
    <x v="1"/>
    <x v="8"/>
    <n v="14648"/>
    <s v="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
    <s v="AGUFJYDE6UKS5WLQYUXYVT5OTWCQ,AHOQDY4AERBRQUTZNXDGE4VONOZA,AGSNTULCKL7K3VTGVWZZ2LFC5MWQ,AE7XNRKCIQXN2W5G667XOUMKDGGA,AFA6RD2OGIVARNPAOXV7MW7LSO3A,AE7A3EKW57EKUTLWKEKWLVQV6RUQ,AFXDZ3POPMDGLR6PH7EGPUAXJIRQ,AHV2FJH22467V4ULH6KKQIWFVGLQ"/>
    <s v="Shyam,Tushar,vahida,Kapil Chaudhary,Kritish Ganguly,SARFARAAZ AHMAD,Deep,John"/>
    <s v="R2U0MOPP5A6KMF,RPZFZ77ZCT4IM,R2K55RM7YMMECZ,RAOZT6IRRYUCQ,R2G7L7325PDXOX,R2DJYKMFRAQOTE,R6WQGLVY46ZMZ,RT72XDZGEHFR6"/>
    <s v="Do not waste your money!,stable only till half opening, battery cost is very high (2 batteries cost the same as selfie stick),light weight and useful gadget for a family to have cool pictures,The length of the selfie stick should be more.,Good,Superb,Nice product,Good product"/>
    <s v="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
    <s v="https://m.media-amazon.com/images/I/41m7DLY3yGL._SX300_SY300_QL70_ML2_.jpg"/>
    <s v="https://www.amazon.in/WeCool-Bluetooth-Extendable-Multifunctional-Compatible/dp/B08ZN4B121/ref=sr_1_53?qid=1672895762&amp;s=electronics&amp;sr=1-53"/>
  </r>
  <r>
    <s v="B0141EZMAI"/>
    <s v="Gizga Essentials USB WiFi Adapter for PC, 150 Mbps Wireless Network Adapter for Desktop - Nano Size WiFi Dongle Compatible with Windows, Mac OS &amp; Linux Kernel | WPA/WPA2 Encryption Standards| Black"/>
    <x v="68"/>
    <n v="269"/>
    <n v="800"/>
    <n v="531"/>
    <n v="0.66"/>
    <x v="0"/>
    <n v="0.33624999999999999"/>
    <x v="1"/>
    <x v="1"/>
    <x v="7"/>
    <n v="10134"/>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very good,Good Product,8139EU based okayish but low reception"/>
    <s v="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I/31mgo4D-kPL._SX300_SY300_QL70_FMwebp_.jpg"/>
    <s v="https://www.amazon.in/Receiver-300Mbps-802-11b-Wireless-Network/dp/B0141EZMAI/ref=sr_1_99?qid=1672909129&amp;s=electronics&amp;sr=1-99"/>
  </r>
  <r>
    <s v="B098JYT4SY"/>
    <s v="Zebronics Zeb-Jaguar Wireless Mouse, 2.4GHz with USB Nano Receiver, High Precision Optical Tracking, 4 Buttons, Plug &amp; Play, Ambidextrous, for PC/Mac/Laptop (Black+Grey)"/>
    <x v="71"/>
    <n v="399"/>
    <n v="1190"/>
    <n v="791"/>
    <n v="0.66"/>
    <x v="0"/>
    <n v="0.3352941176470588"/>
    <x v="0"/>
    <x v="1"/>
    <x v="3"/>
    <n v="2809"/>
    <s v="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
    <s v="AG775T6JDIUUYOZ5VGCCQLTCDVRQ,AFQPZZYIFMI3C6LLIUI7J32N2ENQ,AE35FM3ZVTBEQGYDRYS6BVM65J5A,AETNHAGXKVVCV37ZG5BSJULYPI7A,AHGJVDDNG2LCJPZUBWBLWIJVH5HA,AHKU2DWXK73RVA5XWKV75XR6WFQA,AGC7CC6P34RRKZDPNW5BIM55VA3A,AG5C253AVEWRSVYUA7CC5DCJAXZA"/>
    <s v="Deepak,Dhara singh,Shravan V Prasad,Aneil Jeevan Raj Dorakula,Abhi,Sindhu Arumugam,Riya Singh,Amazon Customer"/>
    <s v="RJ12PR5BVXX0Q,R3H0LVMEVLPV0H,R2FBLIQAWQ0OB1,R1OYJYTUTJGQNJ,RJFSSIL53ZUE,R2BSLK9P1R33T2,R2LBT1J4TAF4AL,RCJDG69APX3S0"/>
    <s v="Good work,super quality,Good mouse. Handy for work from home.,Good Mouse for Laptop,very nice to use and soundless,Good,At this price, it's definitely best. Good working and functioning.,Good"/>
    <s v="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
    <s v="https://m.media-amazon.com/images/I/31BXpfrkEWL._SX300_SY300_QL70_FMwebp_.jpg"/>
    <s v="https://www.amazon.in/Zebronics-Zeb-Jaguar-Wireless-Precision-Ambidextrous/dp/B098JYT4SY/ref=sr_1_214?qid=1672903005&amp;s=computers&amp;sr=1-214"/>
  </r>
  <r>
    <s v="B09N3ZNHTY"/>
    <s v="boAt Airdopes 141 Bluetooth Truly Wireless in Ear Earbuds with mic, 42H Playtime, Beast Mode(Low Latency Upto 80ms) for Gaming, ENx Tech, ASAP Charge, IWP, IPX4 Water Resistance (Bold Black)"/>
    <x v="17"/>
    <n v="1499"/>
    <n v="4490"/>
    <n v="2991"/>
    <n v="0.67"/>
    <x v="0"/>
    <n v="0.33385300668151446"/>
    <x v="1"/>
    <x v="1"/>
    <x v="2"/>
    <n v="136954"/>
    <s v="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
    <s v="AGGDISUCB6COXRY7SCEYULDTYJSA,AETIHYK5L5TW5NKHBPOWXAKS4MBQ,AH77PFYHLOMFUSAQTGZKB3Y3GLRQ"/>
    <s v="Anindya,Jacob angami,Dillip"/>
    <s v="R3LJ3MMSH7Z1BT,RPYZX0CFFJI72,R358NYWUQLR163"/>
    <s v="Beast in budget!,Fake negative reviews.,great product under low price range"/>
    <s v="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
    <s v="https://m.media-amazon.com/images/I/31GUbeFG3FL._SX300_SY300_QL70_FMwebp_.jpg"/>
    <s v="https://www.amazon.in/Airdopes-141-Playtime-Resistance-Bluetooth/dp/B09N3ZNHTY/ref=sr_1_2?qid=1672902995&amp;s=computers&amp;sr=1-2"/>
  </r>
  <r>
    <s v="B07XJYYH7L"/>
    <s v="Wecool Nylon Braided Multifunction Fast Charging Cable For Android Smartphone, Ios And Type C Usb Devices, 3 In 1 Charging Cable, 3A, (3 Feet) (Black)"/>
    <x v="1"/>
    <n v="333"/>
    <n v="999"/>
    <n v="666"/>
    <n v="0.67"/>
    <x v="0"/>
    <n v="0.33333333333333331"/>
    <x v="1"/>
    <x v="1"/>
    <x v="14"/>
    <n v="9792"/>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49?qid=1672909126&amp;s=electronics&amp;sr=1-49"/>
  </r>
  <r>
    <s v="B09GFWJDY1"/>
    <s v="ZEBRONICS Zeb-Evolve Wireless in Ear Neckband Earphone with Supporting Bluetooth v5.0, Voice Assistant, Rapid Charge, Call Function &amp; Magnetic Earpiece, with mic (Metallic Blue)"/>
    <x v="17"/>
    <n v="499"/>
    <n v="1499"/>
    <n v="1000"/>
    <n v="0.67"/>
    <x v="0"/>
    <n v="0.33288859239492996"/>
    <x v="1"/>
    <x v="1"/>
    <x v="7"/>
    <n v="9169"/>
    <s v="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
    <s v="AFVD56LA6WDD3SSROFLFQVHLSHJA,AFKGFQ6SM5VJVVFZM7RNLTQ4QFMQ,AFZ2XU2PKUJGH3N6MCYNRFGVUU5A,AHY6XDQNLICAHSOUPBE47XD3UDTA,AE7PU2TS7JOYITZOCZV5YQ2D4LVA,AFDQY2YWCKPDNXKZDTLPJAQ4JO7A,AHOSX5HUOCDZZKOMGTHESXDP4BQQ,AGUBBQWRKM3QWTTVHVOYM4IYMDFQ"/>
    <s v="Vibhor sharma,Eshaan tripathi,Arun R,Vikrant Khatri,Mahir,JASVINDAR SINGH,Mahaboobsaheb s.,aasim khan"/>
    <s v="R1ZVVISXKO1JOK,R1ZPSHX28L5WL0,R1CDARD5LUVUAJ,R1HCEZCBOONRT6,R3LW1RYTWDVNZK,R14K7AW0ZFZRGD,RZ3JLZP8FSO3I,R12VALC47YCIOT"/>
    <s v="Best at this price range.,Value for money,Value for money,Little bit compromise with make &amp; connectivity, rest all perfect 👌,Nice,Nice,Good,Good product"/>
    <s v="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
    <s v="https://m.media-amazon.com/images/I/31gZM-XkOtL._SX300_SY300_QL70_FMwebp_.jpg"/>
    <s v="https://www.amazon.in/ZEBRONICS-Zeb-Evolve-Supporting-Metallic-Blue/dp/B09GFWJDY1/ref=sr_1_250?qid=1672903007&amp;s=computers&amp;sr=1-250"/>
  </r>
  <r>
    <s v="B085W8CFLH"/>
    <s v="PTron Tangent Lite Bluetooth 5.0 Earphones with Mic, Hi-Fi Stereo Sound Neckband, 8Hrs Playtime, Lightweight Snug-fit in-Ear Headphones, IPX4 Water Resistant, Fast Charge &amp; Voice Assistant (Black)"/>
    <x v="17"/>
    <n v="599"/>
    <n v="1800"/>
    <n v="1201"/>
    <n v="0.67"/>
    <x v="0"/>
    <n v="0.33277777777777778"/>
    <x v="1"/>
    <x v="1"/>
    <x v="9"/>
    <n v="83996"/>
    <s v="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
    <s v="AHCZZTKJ5WN7WJSQU3HWL2LK6XQA,AE6OITGK4Q3JK2PM6CA7Q5YVED6Q,AFPXC62PG7UC6DQ7WET3HSXJQ5XA,AG2KPNJXAZXHKWUMAM3PTCO4T7RA,AFLB34EOC2F37MXTUPWYAUBFLXKQ,AGFSZ3NBVGWR5NBRNYIEBHLMSZGQ,AGQ3O74IZOTXX6NCRGUU5SSCAHVQ,AG62MXMQ7L2PI4B757FPQYANBH6Q"/>
    <s v="Chyanika,Suprit Sagar,Jindal,Kiran Kumar,K. prasanthkumar,Joney aheibam,Anand,Baby"/>
    <s v="R1Z1YO987IN6WA,RRW1QA494UE5V,R14EM7EM0MGBC5,RLPQ6DDNYDH9F,R1NX8T5TN04CZ1,R135SE2MJDL8AY,R2GLOHTJX5OYOQ,R3TYVHL507XB76"/>
    <s v="Worth every penny,Price,Amazing product,Nice,Just ok,Value for money, sound quality is good 👍, super fast delivery,But warrant needed,Good quality"/>
    <s v="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
    <s v="https://m.media-amazon.com/images/I/41qhEf58vbL._SX300_SY300_QL70_ML2_.jpg"/>
    <s v="https://www.amazon.in/Tangent-Lite-Magnetic-Bluetooth-Headphones/dp/B085W8CFLH/ref=sr_1_84?qid=1672895770&amp;s=electronics&amp;sr=1-84"/>
  </r>
  <r>
    <s v="B09P1MFKG1"/>
    <s v="Melbon VM-905 2000-Watt Room Heater (ISI Certified, White Color) Ideal Electric Fan Heater for Small to Medium Room/Area (Plastic Body)"/>
    <x v="54"/>
    <n v="998"/>
    <n v="2999"/>
    <n v="2001"/>
    <n v="0.67"/>
    <x v="0"/>
    <n v="0.3327775925308436"/>
    <x v="0"/>
    <x v="1"/>
    <x v="13"/>
    <n v="9"/>
    <s v="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
    <s v="AENGRDSABHKCYNYJPZ2SML6FWVHA,AFNGD6S7UIHBQ2FNXUDBWCJDMLMA,AFWHWM3CHMTSRKJH7IY2U64CRVOQ,AHWQ3GYAYROPEKLLI6SVIM3S2ZNA,AEOYVLH6A6P643MDQBU67RJ4DTDA,AGKOT3DLM55KCHF3AQAOROIFZ3EA,AGWCBYRA3OJTMA3TUUUH2RKJPPTQ"/>
    <s v="Chanchal Gurjar,Shyam,Lalit Garg,Anil Kumar,PREM NATH,SURESH,VIJAY K."/>
    <s v="R2REMFEEN6UKBC,R29TQDV31QHMAP,RSC1YPIBXFW9B,R3M0C49RRYPXKN,R1P7N12X78US49,R17PHQ7LHY70GL,R1E8B0LMBUZ21K"/>
    <s v="It's good,Happy to purchase,Product is really good.,It was excellent,Very Good Product,Heater,The final finish product is not  elegant."/>
    <s v="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
    <s v="https://m.media-amazon.com/images/I/41xLjSyJtYL._SX300_SY300_QL70_FMwebp_.jpg"/>
    <s v="https://www.amazon.in/Melbon-Blower-Heater-2000-Watt-White/dp/B09P1MFKG1/ref=sr_1_313?qid=1672923607&amp;s=kitchen&amp;sr=1-313"/>
  </r>
  <r>
    <s v="B07DL1KC3H"/>
    <s v="Isoelite Remote Compatible for Samsung LED/LCD Remote Control Works with All Samsung LED/LCD TV Model No :- BN59-607A (Please Match The Image with Your Old Remote)"/>
    <x v="18"/>
    <n v="299"/>
    <n v="899"/>
    <n v="600"/>
    <n v="0.67"/>
    <x v="0"/>
    <n v="0.33259176863181311"/>
    <x v="0"/>
    <x v="1"/>
    <x v="6"/>
    <n v="1588"/>
    <s v="Compatible Device For Samsung LED/LCD Remote Control Works With All Samsung LED/LCD TV Model No :- BN59-607A|100% Best Quality Plastic Body and Soft Silicone Rubber Keypad|Remotes are checked by Testing Machine Before Shipment|Imported Generic Product Not by Samsung"/>
    <s v="AGHKFSJFKP7E3JJOXV3C6UPGZKQA,AFAZO5BDXQFTNM5IUP2X6F5XIIVQ,AFAZO3VRRBIL6DP5UI4B2UDILGRQ,AEBEUDL2VRUKJQ3R52K2SQR5JHJQ,AEYPXWWAKKOQEX2Z6HKEVFCYZ4EA,AHMURR4YBS77BA3QJ43PBIRDLLSA,AFAH6ZDWWYSXCWPETRIORFGRILAA,AGRSOPDTA7U5B4WO5BHUCRZI5KRQ"/>
    <s v="Pritam Roy,AdyZon,pradeep4uall,purnendu shekhar,Arun,elisha,Shreesha Mokhashi,Viswa Teja"/>
    <s v="R2W93BKACGQMYR,R3L9WB85IB0Y5O,R15PHQG6E08SRK,RGAGJH8NCQG57,R1I4MAFYK4CVTO,RVP0VF5HL82LG,R2P3J8JNKDB1SK,RD9IPXKRI6ZDY"/>
    <s v="ভালই কাজ করছে, পয়সা উসুল।,Just what I wanted.. works perfect,Great 👍,Good,Works fine with my Samsung smart TV.,Works perfectly,Not OEM. But works as expected.,Its a good buy works"/>
    <s v="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
    <s v="https://m.media-amazon.com/images/W/WEBP_402378-T2/images/I/41UJEnTJpVL._SX300_SY300_QL70_FMwebp_.jpg"/>
    <s v="https://www.amazon.in/Isoelite-Remote-Compatible-Samsung-Control/dp/B07DL1KC3H/ref=sr_1_114?qid=1672909129&amp;s=electronics&amp;sr=1-114"/>
  </r>
  <r>
    <s v="B09127FZCK"/>
    <s v="Astigo Compatible Remote for Airtel Digital Set Top Box (Pairing Required with TV Remote)"/>
    <x v="18"/>
    <n v="299"/>
    <n v="899"/>
    <n v="600"/>
    <n v="0.67"/>
    <x v="0"/>
    <n v="0.33259176863181311"/>
    <x v="1"/>
    <x v="1"/>
    <x v="8"/>
    <n v="425"/>
    <s v="Not Suitable for Airtel Internet Tv Set top box|Just Insert the battery and you are ready to use|Match your old remote image before placing an order.|Quality plastic used|Customer Care at 9599141927(whatsapp) for compatibility check and technical issue."/>
    <s v="AHPRJMHMROWKAHQBSB6YAMELKFDA,AEEUZBBPEPROX4BJYECX33XIBY7A,AG4DG477VEGVKYEYL3VZ2VIT5FWQ,AECB6MUP7WF3B2FO3FIYZWRPHRHQ,AF4AGIM7KGBGDENVGGMTJHGXXN6Q,AFALLWH7RZKCTWUFY6QELC2CPLMQ,AFUW2GDGVFBBFAU4FO7VS247ISKA,AFPD3I2VRSX6HD4LC3UPLAQYJTUQ"/>
    <s v="Yamini Negi,Sandhya,Placeholder,Rajeev Mishra,Raghu R.,Amazon Customer,Jay,Amresh Munshi"/>
    <s v="R1SGO9WPFCHYNN,R1RRH5FRHDD5BO,RFXQZHQJTAHZ0,R3EVQJSY23T8P1,R22WRBGK72Y12Z,R1BJGSXI1QZJ1E,RY57UJXJ6PFU9,RLGRM2EQJBC20"/>
    <s v="Good product,Bit price high.,Not the best,Issue with On off Button since first day.,Nice remote,Good,Stopped working in 1 month,Awesome product"/>
    <s v="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
    <s v="https://m.media-amazon.com/images/I/31U-gk8FwsL._SX300_SY300_QL70_FMwebp_.jpg"/>
    <s v="https://www.amazon.in/Astigo-Compatible-Remote-Airtel-Set/dp/B09127FZCK/ref=sr_1_242?qid=1672909136&amp;s=electronics&amp;sr=1-242"/>
  </r>
  <r>
    <s v="B0765B3TH7"/>
    <s v="Gizga Essentials Hard Drive Case Shell, 6.35cm/2.5-inch, Portable Storage Organizer Bag for Earphone USB Cable Power Bank Mobile Charger Digital Gadget Hard Disk, Water Resistance Material, Black"/>
    <x v="129"/>
    <n v="199"/>
    <n v="599"/>
    <n v="400"/>
    <n v="0.67"/>
    <x v="0"/>
    <n v="0.332220367278798"/>
    <x v="0"/>
    <x v="1"/>
    <x v="5"/>
    <n v="13568"/>
    <s v="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
    <s v="AE3GJ4N2G2K4Q6JXYPIQSH4344CQ,AFJMCZWWZZF4HZYT5QLSXG4AKOTQ,AGGORGEJT3XXWXUJNZJNW2L6UZAQ,AENODPH3RWTEZMADDI7ZXXD5UBLQ,AEJQ7NWZITDPI44AMIPQPK7DQLCQ,AGJRVDXBXRIIRR3G7HCF5CR6XDSA,AGU4IMQTKDZTL6IFTDNG3D5CQO6A,AGKXGJ5QRZFNVZ3MKY7PHAOMT5LA"/>
    <s v="Dhirendar,Chris Fernandes,DHRITIMAN ROY,Atesham,biswaboka,Amazon Customer,Amazon Customer,Amazon Customer"/>
    <s v="RZZWEYTD4NC3T,R1MMO2YNT4C36L,R10NGDU2C04L0B,RXIDPVAI088YL,R22KTF9KDGLEK5,R12PC58VMY3MZY,R2HYUYSA0VS4ZY,RIWQ3QB0V2RCQ"/>
    <s v="Good.No Problem,Good Product,value for money purchase,Nice product,good product,Good,Ok ok product.,Go for it"/>
    <s v="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
    <s v="https://m.media-amazon.com/images/I/31KpmfiYmeL._SX300_SY300_QL70_FMwebp_.jpg"/>
    <s v="https://www.amazon.in/GIZGA-inch-Hard-Drive-Black/dp/B0765B3TH7/ref=sr_1_74?qid=1672902998&amp;s=computers&amp;sr=1-74"/>
  </r>
  <r>
    <s v="B07TCN5VR9"/>
    <s v="Boult Audio BassBuds X1 in-Ear Wired Earphones with 10mm Extra Bass Driver and HD Sound with mic(Black)"/>
    <x v="17"/>
    <n v="329"/>
    <n v="999"/>
    <n v="670"/>
    <n v="0.67"/>
    <x v="0"/>
    <n v="0.32932932932932935"/>
    <x v="1"/>
    <x v="1"/>
    <x v="2"/>
    <n v="77027"/>
    <s v="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
    <s v="AECPFYFQVRUWC3KGNLJIOREFP5LQ,AHHURVABUYFBH5VMO37ELU6VL4BA,AGINNSDVZYV5ZKNNIJO7GL2ODKJA,AHGTFXNFYDEBYKFIM5AGTVJHLQWQ,AETX622QBRE6A5D6JOV5JW3NDXUQ,AGJDDBKFP2QLF76TQ4G2LWTVVXLQ,AFYQCTYLY5N5ZAB2DBAKWUZNBF7Q,AFZQHGNNUAQ2MMHXAE3IUISW6OFQ"/>
    <s v="ArdKn,An Interested Customer,Kiran Kumar,Jaya,Aditya Tapase,Aniket,noor,Rohit Shariya"/>
    <s v="R2GVOJLXANNFG2,R3CY1HGOV9WMQT,R7U8B1E7W8E54,RYB8ZW396HQB,R3790HUAN7KW93,R1IN06KIK8ENHU,R1UXT7KA6M4R0Z,RNTYVAAWTJ5CE"/>
    <s v="A Good wired headset in budget.,They Work Well and Are Reliable,Volume is not as expected,Good sound but too much of bass annoys,Boult Audio Bassbuds X1,Pretty good earphones, but....,Nice Earphone , boult audio X1,Ok"/>
    <s v="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
    <s v="https://m.media-amazon.com/images/I/31DbAD6EoCL._SX300_SY300_QL70_FMwebp_.jpg"/>
    <s v="https://www.amazon.in/Boult-Audio-X1-Earphones-Cancellation/dp/B07TCN5VR9/ref=sr_1_28?qid=1672902996&amp;s=computers&amp;sr=1-28"/>
  </r>
  <r>
    <s v="B084DTMYWK"/>
    <s v="Myvn 30W Warp/20W Dash Charging Usb Type C Charger Cable Compatible For Cellular Phones Oneplus 8T 8 8Pro 7 Pro / 7T / 7T Pro Nord And Oneplus 3 / 3T / 5 / 5T / 6 / 6T / 7"/>
    <x v="67"/>
    <n v="329"/>
    <n v="999"/>
    <n v="670"/>
    <n v="0.67"/>
    <x v="0"/>
    <n v="0.32932932932932935"/>
    <x v="0"/>
    <x v="1"/>
    <x v="1"/>
    <n v="3492"/>
    <s v="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
    <s v="AFXUMOU3PMUQEHSYTB7SBVYFN34Q,AFJBVZGNIZISS2EGIUZRHMIDD7AQ,AGLIJTPBLLORZ2E35K2DFO3V3FXQ,AF5JPNCVJVCR3EMLVNG3MERJYU3Q,AFZDR5KNLP6HTBN33LC3AZ472J5A,AEKW5FURRS4HCH6MS7RL7FI2GC6A,AGKBXNKA52CUF4OZMIFDDTKVI6LA,AHILS5IGSFXF4SM2DAOB4LLULPHA"/>
    <s v="Mukul Ghosalkar,R. V,Deepak kumar,Nikhil Dalvi,HIMANSHU JOSHIYARA,Akanksha Srivastava,Amazon Customer,Sathees"/>
    <s v="R3JPYH668MK3JJ,R2PR9B2W94FLT2,R1P08EMGTQXLEZ,R2RS93VMF3PSHS,R3TJKDUB3GKBQ8,R1PKZ6WASMYMSG,RZV7UUDKB6JRH,R2Y3US2UNMI3UR"/>
    <s v="Good Quality,Good one,Good,Decent buy,Value for money,Product worth buying,Lasted for 5 months,It fullfilled my expectations.. Looks awesome.."/>
    <s v="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
    <s v="https://m.media-amazon.com/images/I/41kwROGAMEL._SX300_SY300_QL70_ML2_.jpg"/>
    <s v="https://www.amazon.in/MYVN-Charging-Compatible-OnePlus-Charge/dp/B084DTMYWK/ref=sr_1_208?qid=1672895806&amp;s=electronics&amp;sr=1-208"/>
  </r>
  <r>
    <s v="B08CTNJ985"/>
    <s v="Wayona USB Type C 65W Fast Charging 2M/6Ft Long Flash Charge Cable 3A QC 3.0 Data Cable Compatible with Samsung Galaxy S21 S10 S9 S8, iQOO Z3, Vivo, Note 10 9 8, A20e A40 A50 A70, Moto G7 G8 (2M, Grey)"/>
    <x v="1"/>
    <n v="325"/>
    <n v="999"/>
    <n v="674"/>
    <n v="0.67"/>
    <x v="0"/>
    <n v="0.32532532532532532"/>
    <x v="0"/>
    <x v="1"/>
    <x v="0"/>
    <n v="2651"/>
    <s v="~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NJ985/ref=sr_1_193?qid=1672909134&amp;s=electronics&amp;sr=1-193"/>
  </r>
  <r>
    <s v="B07JH1C41D"/>
    <s v="Wayona Nylon Braided (2 Pack) Lightning Fast Usb Data Cable Fast Charger Cord For Iphone, Ipad Tablet (3 Ft Pack Of 2, Grey)"/>
    <x v="1"/>
    <n v="649"/>
    <n v="1999"/>
    <n v="1350"/>
    <n v="0.68"/>
    <x v="0"/>
    <n v="0.3246623311655828"/>
    <x v="0"/>
    <x v="1"/>
    <x v="1"/>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2fvb7k2FL._SX300_SY300_QL70_FMwebp_.jpg"/>
    <s v="https://www.amazon.in/Wayona-Braided-WN3LG2-Syncing-Charging/dp/B07JH1C41D/ref=sr_1_98?qid=1672909129&amp;s=electronics&amp;sr=1-98"/>
  </r>
  <r>
    <s v="B07JH1CBGW"/>
    <s v="Wayona Nylon Braided Usb Syncing And Charging Cable Sync And Charging Cable For Iphone, Ipad (3 Ft, Black) - Pack Of 2"/>
    <x v="1"/>
    <n v="649"/>
    <n v="1999"/>
    <n v="1350"/>
    <n v="0.68"/>
    <x v="0"/>
    <n v="0.3246623311655828"/>
    <x v="0"/>
    <x v="1"/>
    <x v="1"/>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eHLj-wfGL._SX300_SY300_QL70_FMwebp_.jpg"/>
    <s v="https://www.amazon.in/Wayona-Braided-WN3LB2-Syncing-Charging/dp/B07JH1CBGW/ref=sr_1_241?qid=1672909136&amp;s=electronics&amp;sr=1-241"/>
  </r>
  <r>
    <s v="B08GTYFC37"/>
    <s v="SanDisk 1TB Extreme Portable SSD 1050MB/s R, 1000MB/s W,Upto 2 Meter Drop Protection with IP55 Water/dust Resistance, HW Encryption, PC,MAC &amp; TypeC Smartphone Compatible, 5Y Warranty, External SSD"/>
    <x v="194"/>
    <n v="10389"/>
    <n v="32000"/>
    <n v="21611"/>
    <n v="0.68"/>
    <x v="1"/>
    <n v="0.32465624999999998"/>
    <x v="0"/>
    <x v="1"/>
    <x v="4"/>
    <n v="41398"/>
    <s v="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
    <s v="AEHCVDRO2RQCQNWQH25CS6227BOA,AESDNVY2THX3KM33O7EBVYFFW22A,AHRITLVMUVOKHOZWEW7EX5LIHVSA,AF5UHHQGO6G4D6AJ4QC3HFU7QRAA,AFZNCL4GFSQONZC3T2E6CWDOOJ3A,AGQ33QFV6YITBYDD7Q5UZB3KPVYQ,AG726ROK2TXYFZYOHF56OXEQEVMA,AEOF6N7C4GZTUUR3VXU577V4K2XQ"/>
    <s v="Naresh R.,Pawan Kumar,Pauly C L,msvsmanian,Rishabh Kumar Sinku,Sushil k,r s singh,Ashmeet singh"/>
    <s v="RRJFTC0VXGP9F,R39JQE75EPS5DO,RUZV4DZKBFJGE,R1SBQDN9157ZTO,R1O8LE9DENM39V,R1QGJPE1M4YZKR,R240LL92WXKRRY,R3GECDAI29GH5G"/>
    <s v="Awesome speed,Speed in range 7** MBps to 9** MBps on MBP,Handy and fast,Great !,Simply wow,Overprice,very costaly,Speed is fast but....files get corrupt,Does what ot says!"/>
    <s v="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
    <s v="https://m.media-amazon.com/images/I/41Iln5A+8HL._SY300_SX300_.jpg"/>
    <s v="https://www.amazon.in/SanDisk-Portable-Smartphone-Compatible-Warranty/dp/B08GTYFC37/ref=sr_1_392?qid=1672903014&amp;s=computers&amp;sr=1-392"/>
  </r>
  <r>
    <s v="B097R25DP7"/>
    <s v="Noise ColorFit Pulse Smartwatch with 3.56 cm (1.4&quot;) Full Touch HD Display, SpO2, Heart Rate, Sleep Monitors &amp; 10-Day Battery - Jet Black"/>
    <x v="92"/>
    <n v="1599"/>
    <n v="4999"/>
    <n v="3400"/>
    <n v="0.68"/>
    <x v="0"/>
    <n v="0.31986397279455892"/>
    <x v="0"/>
    <x v="1"/>
    <x v="6"/>
    <n v="67950"/>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
    <s v="AHECNVXSW6REC5TOGBH6OJXIBL4A,AFWAX2O5B5I36ESHPOWZKN25BYPA,AHSDH2Q4Q2QSUYUGEAGPIR22MT7Q,AFSJOIQSSLDDJPOWX3DDKXDA6T5A,AGUXZXNTCLWNP7Y5QA2KYEJLBMKA,AHOZLLUCMPI33IIR3Z5Y7UT2LCLQ,AGBT7W456GGMVOR73SNSIGLSK5DQ,AGYF2BCD5W756VOY2V5HJQCX4H4A"/>
    <s v="Ankita Dwivedi,Malathi Alunkar,Shubham♎,Oishi Basak,Dhananjay Sevalkar,User,Manohar salave,Kareti Naveen"/>
    <s v="R1NARG7VJ59AD3,R6BEKBJDZAEX5,R36J5LRZNMMZXL,R2AHCTVOGP0T6P,R3HDBTGLJJ34YO,R2Q8HE3RM7HW5L,R1K6IPHKQQ03AJ,ROANI9ZPECRM0"/>
    <s v="Noise smartwatch,The product is good overall,Good Battery backup,Okayish product,Satisfied.,Goo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
    <s v="https://m.media-amazon.com/images/I/41XH-IpxCQL._SX300_SY300_QL70_ML2_.jpg"/>
    <s v="https://www.amazon.in/Noise-ColorFit-Smartwatch-Monitoring-Waterproof/dp/B097R25DP7/ref=sr_1_124?qid=1672895777&amp;s=electronics&amp;sr=1-124"/>
  </r>
  <r>
    <s v="B0814LP6S9"/>
    <s v="PrettyKrafts Laundry Basket for clothes with Lid &amp; Handles, Toys Organiser, 75 Ltr Grey"/>
    <x v="53"/>
    <n v="351"/>
    <n v="1099"/>
    <n v="748"/>
    <n v="0.68"/>
    <x v="0"/>
    <n v="0.31938125568698816"/>
    <x v="1"/>
    <x v="1"/>
    <x v="11"/>
    <n v="1470"/>
    <s v="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
    <s v="AHGP46O5MO2FPEVAHZM6A7EZHAEA,AHEO6VCLJ4UDPSPS4TVOXU6I53RA,AH4EIYQSOUXMOZRLMOJQ2K2RUUXQ,AETKWJBAYZHLXKZO5UIVI3SZSLGA,AH25XUAOUMID775S3CGKTD4RMSRA,AFSZFJZYUT57KMK4OOFADUGFLKSQ,AHNNVMOSRRVE4357H7KC2YFDZCYQ,AGI6274XD65IINWKDRM324KZ3ZSQ"/>
    <s v="XYZ,Bhanu,Lalitha,Alex Christopher,Jeet,Wendy,Dkthr3,Vidya Bhandary"/>
    <s v="R1O4RWDUJDLH8G,R3BHQM50VHKHN1,RZZBLKLCKMBIO,R33B3888A0I1MF,R27C7F23ZUFG99,R3J5SC94G7LHOG,R31TAZ4NSJ9QJU,R2OO48A4CJ6ZWL"/>
    <s v="does it's job,Good,Chala bagundhe,Bottom is very thin woven and they provided carton for bottom,Good thing...,Not bad,Nice product,Good"/>
    <s v="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
    <s v="https://m.media-amazon.com/images/I/31vN7I58EHL._SX300_SY300_QL70_FMwebp_.jpg"/>
    <s v="https://www.amazon.in/PrettyKrafts-Laundry-Basket-Clothes-Handles/dp/B0814LP6S9/ref=sr_1_264?qid=1672923605&amp;s=kitchen&amp;sr=1-264"/>
  </r>
  <r>
    <s v="B09G5TSGXV"/>
    <s v="Hi-Mobiler iPhone Charger Lightning Cable,2 Pack Apple MFi Certified USB iPhone Fast Chargering Cord,Data Sync Transfer for 13/12/11 Pro Max Xs X XR 8 7 6 5 5s iPad iPod More Model Cell Phone Cables"/>
    <x v="1"/>
    <n v="254"/>
    <n v="799"/>
    <n v="545"/>
    <n v="0.68"/>
    <x v="0"/>
    <n v="0.31789737171464333"/>
    <x v="0"/>
    <x v="1"/>
    <x v="6"/>
    <n v="2905"/>
    <s v="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
    <s v="AHSO2WSPV5UTH5J2K6MN5IZAIOGA,AFM26HOEORAI2OH3PKFIIZQFQHBA,AG37VQORMBEJPZS2AGUCYGIU7G5A,AG6IV4AS3MF5FG3VYPZOG3ACGNLA,AGUJDBWMYYACFUWP3CZ4GCHDS3EQ,AFOYMQ3MI52RO4MV3YTFXONUX3EQ,AEWITOSQKHBLZZOTS5WUBEGE2VOA,AHTEDPLVFC2DNGPOBWOD77MTTHVA"/>
    <s v="Ankita Thakur,Customer,Priyanka,varun sharma,Tushar Agarwal,sulabh sharma,Amazon Customer,Laxmi Foods"/>
    <s v="R10KIZHSVBEP0U,R1DEOWB5K6A6Z2,R2GD8H370XJ574,R3L2R2YXGR6W4L,R2KKPS8UXC42G,RM2YVJE73LH91,R2IUG2Z4CXK0CC,RC6J6VCOUGA5C"/>
    <s v="Average,Nice in this price,Nice,Nice,Good product but takes long time to be delivered,Misleading Title and description,Phone is not getting charged fast.,Works as expected"/>
    <s v="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
    <s v="https://m.media-amazon.com/images/W/WEBP_402378-T2/images/I/41FQPJ+s61L._SX342_SY445_.jpg"/>
    <s v="https://www.amazon.in/Charging-Certified-Lightning-Transfer-Iphone12/dp/B09G5TSGXV/ref=sr_1_260?qid=1672909136&amp;s=electronics&amp;sr=1-260"/>
  </r>
  <r>
    <s v="B0B5RP43VN"/>
    <s v="iBELL SM1515NEW Sandwich Maker with Floating Hinges, 1000Watt, Panini / Grill / Toast (Black)"/>
    <x v="23"/>
    <n v="1474"/>
    <n v="4650"/>
    <n v="3176"/>
    <n v="0.68"/>
    <x v="0"/>
    <n v="0.31698924731182798"/>
    <x v="0"/>
    <x v="1"/>
    <x v="3"/>
    <n v="1045"/>
    <s v="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
    <s v="AEYHTCWWZYU3JQBU6SLNFFT3OMVQ,AEEYMW4YXUA5ZC4H34CHUW5EPFKA,AFJM5RTEFFX7H3WDQYDY6GX5HPNA,AG6JEDS3UJIQHXUGHEQHW7XHL2KQ,AE3BLMRIEOFTPVYRWPR7P5QUL5RA,AGOEGXCUQTAT4C57KQHXQJ4X25PQ,AEF4QBAINOQAYMSVNXHYZE7AYTSQ,AEFIOOBMEJPER2FTC4AVKEZ44NYA"/>
    <s v="Shiva,Saurabh vats,Gaurav thapa,Ash Sharma,Chandraprakash mohata,Saleha,SANYAM SINGHI,Bharti"/>
    <s v="R2KA10FTGOHQYB,REYTAGJ74749P,R2K1HT3L3AA6YD,R2QPRH31E0VIXG,RB7KRXWWEVCNK,R21JTGL4FLUYFT,RCYHGGNFDK4S3,R28YJ8VEV2B2GS"/>
    <s v="The Grill and Toaster is good,Ibell,Good product,Does what it claims.,Good product and valu for money spend,I thought Ibell sandwich maker is best brand and I can use use usually easy clean it now easy,Good Product,Good product"/>
    <s v="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
    <s v="https://m.media-amazon.com/images/I/51SvK5l5JRL._SX300_SY300_QL70_FMwebp_.jpg"/>
    <s v="https://www.amazon.in/SM1515NEW-Sandwich-Floating-Hinges-1000Watt/dp/B0B5RP43VN/ref=sr_1_345?qid=1672923610&amp;s=kitchen&amp;sr=1-345"/>
  </r>
  <r>
    <s v="B01L8ZNWN2"/>
    <s v="HP v236w USB 2.0 64GB Pen Drive, Metal"/>
    <x v="80"/>
    <n v="475"/>
    <n v="1500"/>
    <n v="1025"/>
    <n v="0.68"/>
    <x v="0"/>
    <n v="0.31666666666666665"/>
    <x v="0"/>
    <x v="1"/>
    <x v="1"/>
    <n v="64273"/>
    <s v="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
    <s v="AH3VUICGCKITW2W3TEED2EIY3ZTQ,AGTVGGF42U3KPHT3BTNHNX73XSVQ,AHMMC3QMOKVDBOOVOHAFZSCLWDAA,AGRHECE4JDSOZKHEAH5YNWV6YNKQ,AGIL2JPFUVXPBA4PNMMVAIPXAKWQ,AFPOLXH4MXKCJI33QBTKLOA25A3A,AF5M3QNBEEXBHH6BOPCHIU7V2WVQ,AGWVF275SEYSCYQXQFO7KEL5AAQA"/>
    <s v="Varun,Ankit maurya,GANESH T V,Ravi,Amazon customer,Vijayaraj N.,Amit Chavan,Hkpatel"/>
    <s v="R3SSOBQITYNPKB,R3A4C1P3IDXTAD,R3W0T7AI69710R,R33EXPRT4EBMKP,R36CM7BFMNFGKB,RV1VPXNF6R439,RK6F5JOI2TI2P,R1URGIVAZHUKNJ"/>
    <s v="Solid and stylish, but too tight in usb port, average performance.,Good product,Slow,It works everywhere except for car stereo,ONLY 57 GB,Good,Good,Nice pen drive"/>
    <s v="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quot;scratch and check&quot; written on it. Scratching it reveals a 20-digit code beneath it, and the right edge of the sticker has the url &quot;www.pny.com.tw&quot;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
    <s v="https://m.media-amazon.com/images/I/31febYa30qL._SX300_SY300_QL70_FMwebp_.jpg"/>
    <s v="https://www.amazon.in/HP-v236w-64GB-USB-Drive/dp/B01L8ZNWN2/ref=sr_1_21?qid=1672902995&amp;s=computers&amp;sr=1-21"/>
  </r>
  <r>
    <s v="B09MT6XSFW"/>
    <s v="Samsung EVO Plus 64GB microSDXC UHS-I U1 130MB/s Full HD &amp; 4K UHD Memory Card with Adapter (MB-MC64KA), Blue"/>
    <x v="139"/>
    <n v="599"/>
    <n v="1899"/>
    <n v="1300"/>
    <n v="0.68"/>
    <x v="0"/>
    <n v="0.31542917324907849"/>
    <x v="0"/>
    <x v="1"/>
    <x v="0"/>
    <n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
    <s v="https://m.media-amazon.com/images/I/31P2d7102lL._SY300_SX300_QL70_ML2_.jpg"/>
    <s v="https://www.amazon.in/Samsung-microSDXC-Memory-Adapter-MB-MC64KA/dp/B09MT6XSFW/ref=sr_1_85?qid=1672895770&amp;s=electronics&amp;sr=1-85"/>
  </r>
  <r>
    <s v="B09VC2D2WG"/>
    <s v="Portronics Ruffpad 12E Re-Writable LCD Writing Pad with 30.4cm (12 inch) Writing Area, Single Tap Erase, Smart Lock, Long Battery Life, India's first notepad to save and share your child's first creatives via Ruffpad app on your Smartphone(Black)"/>
    <x v="49"/>
    <n v="469"/>
    <n v="1499"/>
    <n v="1030"/>
    <n v="0.69"/>
    <x v="0"/>
    <n v="0.31287525016677786"/>
    <x v="0"/>
    <x v="1"/>
    <x v="3"/>
    <n v="352"/>
    <s v="[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
    <s v="AE376Y5V3WTFCERMS7ZVYUZCFNUQ,AF5GSV6GVHTLGBTN2NIS23BQN7HA,AEQ57W6KFWU72BECDAK5CJ3OML5Q,AEZLUYRORWZXFHOSF2KN4GKOOATQ,AGNLOWKPE2OQVARLP6ZDG5ZHQQUQ,AFQBZXNFOTEDURZEUQ4GBITKZ7CQ,AFQZ4Z5IE2BDZPQJ7OBQS6FXMWZQ,AFY2KVXOARKAYSSSHYAZXMKB7ZKA"/>
    <s v="Manish Kumar Pandey,Kayal,Nilesh kamble,Princedarji,AMIT PORWAL,Naman Khokhar,Rohan Narvekar,Yusuf Saifi"/>
    <s v="R2IVS0EXZ8BPG6,R2QAT75MT7S765,R383L7XTQG2UD9,R1NGVP9RH0O5FM,RGCUCD1BJZ3QB,R11NVDOMRAN1N9,R4JGI2NFX4AOT,RL8266FZ4TCDG"/>
    <s v="Fine for beginners but brightness is low ...increase brightness ..,Good,Size and brightness,It is good for rough work,Very nice &amp; satisfactory,Very low brightness,Na,Nice product for this price"/>
    <s v="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
    <s v="https://m.media-amazon.com/images/W/WEBP_402378-T2/images/I/41t4-FpawsL._SX300_SY300_QL70_FMwebp_.jpg"/>
    <s v="https://www.amazon.in/Portronics-Ruffpad-Re-Writable-Writing-Battery/dp/B09VC2D2WG/ref=sr_1_283?qid=1672903008&amp;s=computers&amp;sr=1-283"/>
  </r>
  <r>
    <s v="B01GGKYKQM"/>
    <s v="Amazon Basics USB Type-C to USB-A 2.0 Male Fast Charging Cable for Laptop - 3 Feet (0.9 Meters), Black"/>
    <x v="1"/>
    <n v="219"/>
    <n v="700"/>
    <n v="481"/>
    <n v="0.69"/>
    <x v="0"/>
    <n v="0.31285714285714283"/>
    <x v="0"/>
    <x v="1"/>
    <x v="0"/>
    <n v="20053"/>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77?qid=1672909128&amp;s=electronics&amp;sr=1-77"/>
  </r>
  <r>
    <s v="B07KSMBL2H"/>
    <s v="AmazonBasics Flexible Premium HDMI Cable (Black, 4K@60Hz, 18Gbps), 3-Foot"/>
    <x v="79"/>
    <n v="219"/>
    <n v="700"/>
    <n v="481"/>
    <n v="0.69"/>
    <x v="0"/>
    <n v="0.31285714285714283"/>
    <x v="0"/>
    <x v="1"/>
    <x v="4"/>
    <n v="426973"/>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4?qid=1672909124&amp;s=electronics&amp;sr=1-14"/>
  </r>
  <r>
    <s v="B0BNVBJW2S"/>
    <s v="boAt Newly Launched Wave Electra with 1.81&quot; HD Display, Smart Calling Ultra-Seamless BT Calling Chip, 20 Built-in Watch Faces, 100 + Sports Modes, Menu Personalization, in-Built Games(Cherry Blossom)"/>
    <x v="92"/>
    <n v="2499"/>
    <n v="7990"/>
    <n v="5491"/>
    <n v="0.69"/>
    <x v="1"/>
    <n v="0.31276595744680852"/>
    <x v="0"/>
    <x v="1"/>
    <x v="3"/>
    <n v="154"/>
    <s v="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LDspRanIL._SX300_SY300_QL70_ML2_.jpg"/>
    <s v="https://www.amazon.in/boAt-Launched-Electra-Ultra-Seamless-Personalization/dp/B0BNVBJW2S/ref=sr_1_259?qid=1672895821&amp;s=electronics&amp;sr=1-259"/>
  </r>
  <r>
    <s v="B093ZNQZ2Y"/>
    <s v="LOHAYA Remote Compatible for Mi Smart LED TV 4A Remote Control (32&quot;/43&quot;) [ Compatible for Mi Tv Remote Control ] [ Compatible for Mi Smart LED Tv Remote Control ]"/>
    <x v="18"/>
    <n v="249"/>
    <n v="799"/>
    <n v="550"/>
    <n v="0.69"/>
    <x v="0"/>
    <n v="0.311639549436796"/>
    <x v="1"/>
    <x v="1"/>
    <x v="8"/>
    <n v="1079"/>
    <s v="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
    <s v="AGDR4WFX53YFXTBXAHC65MMBDERA,AFOEBFZC6LMNNTBEC22LCUGEO5QA,AGDWLF5AV4ORJG6IXPD65BSQ4WHQ,AERP2HDU5NDVDVWH2VDXZY3ITHRQ,AFLUBMW56L2YZFC7R3RZVLC7YGAA,AEVQ23BWUEEHRN4SPRKHA57N6SOQ,AGYFSXQSHFHYAB4GM2SRCFCQBFQA,AFYFP2TSUS4LLHR6CY5NJQZZIG7Q"/>
    <s v="mohamednathar,Amazon Customer,Ashwini Kansal,Gopala Krishna Reddy,Doctor eye,Anierrudh S,gaurav chikhale,Sandeep Kaushik"/>
    <s v="R1MTTFP4GWHWC8,R2A03DS956BN4T,R21TRTA1VGGCD3,R1UJJ36GMAT8P8,RLLTRV5LUMPGQ,R1A3XYRF4ESBLP,RIOC9B1740DPI,R12CWR7TITHMF8"/>
    <s v="Very hard to use,Good,Required Replacement but replaced one is Good,Good product &amp; connectivity,Used remote delivered,VFM, Perfectly Compatible.,Working fine with mi tv4,I've bought it 4 times in a year"/>
    <s v="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
    <s v="https://m.media-amazon.com/images/I/21PB1kWQWdL._SX300_SY300_QL70_FMwebp_.jpg"/>
    <s v="https://www.amazon.in/LOHAYA-Remote-Compatible-Control-Please/dp/B093ZNQZ2Y/ref=sr_1_108?qid=1672909129&amp;s=electronics&amp;sr=1-108"/>
  </r>
  <r>
    <s v="B07QZ3CZ48"/>
    <s v="boAt BassHeads 122 Wired Earphones with Heavy Bass, Integrated Controls and Mic (Gun Metal)"/>
    <x v="17"/>
    <n v="399"/>
    <n v="1290"/>
    <n v="891"/>
    <n v="0.69"/>
    <x v="0"/>
    <n v="0.30930232558139537"/>
    <x v="0"/>
    <x v="1"/>
    <x v="1"/>
    <n v="206"/>
    <s v="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
    <s v="AEY3XQ3NAOS4ZK53VDEVWJ72UYMA,AFENYA36PCVR7U6VQVSGHGIUH7KQ,AEEYC3VV6XNJOUKLAKNJCTNZ37DQ,AE35LUYKKECJUBLJE373GGQIZNOQ,AF75CFR7RD3EVKMOZ6TU5J7GOOVA,AEIHLPUUYWECA55HPXXHUPKVA6JA,AFAEMQGQFXD6JFPE2PTK6THIH53A,AGUZOTZKNVCVN57MFLCTCNCTDLCA"/>
    <s v="Clifford Francis,Paras s.,Aditya Pandey,Abhinav Mukherjee,Abhilash S.,MKS,Pradheenadoll@ G.,parth vishnubhai parmar"/>
    <s v="RUVNSVGR3C0ZK,R3IZIBJ48U0KDN,REZOPKFLKI7YE,R3G7FE8ICIL8K5,R1G7WNTY9MC6H4,RV51Y63DBOCWS,RSYBU38UVWSP6,RADZV5UTZTYWO"/>
    <s v="Boats are the best.,Just awesome,it is good in this range .....,Great product in the price range,Awesome product,Nice,Perfect,Quality"/>
    <s v="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
    <s v="https://m.media-amazon.com/images/I/41dNRo8Hu8L._SX300_SY300_QL70_FMwebp_.jpg"/>
    <s v="https://www.amazon.in/BassHeads-122-Earphones-Tangle-Straight/dp/B07QZ3CZ48/ref=sr_1_39?qid=1672902996&amp;s=computers&amp;sr=1-39"/>
  </r>
  <r>
    <s v="B08MTLLSL8"/>
    <s v="boAt Bassheads 102 Wired in Ear Earphones with Mic (Mint Green)"/>
    <x v="17"/>
    <n v="399"/>
    <n v="1290"/>
    <n v="891"/>
    <n v="0.69"/>
    <x v="0"/>
    <n v="0.30930232558139537"/>
    <x v="0"/>
    <x v="1"/>
    <x v="1"/>
    <n v="76042"/>
    <s v="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
    <s v="AHQWVH4J5YCLOZJMQJTB3FKA66YA,AGTATACN5LUOY6XTHGLDJV2TV7JQ,AGOD5XRGRJSYCFNFE2Y2IVAVS7AQ,AG4QBUONWQLCCWRCXBA6GKTIPGUQ,AFQVO5Y5V3FU7ISKZOPTHKBH4QEA,AEYJEPMQRPIGOQK7HFIX5BEYON5Q,AGVCOM3JOAPMV52YKVWPCTKFVWUQ,AH6XUPCGCWOG63XDNA4PRPWFX4XA"/>
    <s v="SUPER HEAT,Vicky kashyap,Kapil,Pragati Mishra,Dhatcha Sarank,Muthu V,Revanth,Ajitesh Kushwaha"/>
    <s v="R1V27KSTIYDLNO,ROMIRCTILGR1L,RJEZREZBPBIOE,RD6B051DBXTKA,R393QKRRRTUDD,R19F9OZQQEJOMR,R1EQ9Z8CW9646C,R2T9D5WZDBILVX"/>
    <s v="Sound and Bass,It's very nice,Good quality earphones,Best 👍,Super,Good,Good quality at that price,Sounds good and looks good"/>
    <s v="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
    <s v="https://m.media-amazon.com/images/W/WEBP_402378-T2/images/I/317pd1KDJpL._SX300_SY300_QL70_FMwebp_.jpg"/>
    <s v="https://www.amazon.in/Boat-Bassheads-102-Wired-Earphones/dp/B08MTLLSL8/ref=sr_1_367?qid=1672903013&amp;s=computers&amp;sr=1-367"/>
  </r>
  <r>
    <s v="B0BNDRK886"/>
    <s v="IONIX Activated Carbon Faucet Water Filters Universal Interface Home Kitchen Faucet Tap Water | Tap filter Multilayer | Clean Purifier Filter Cartridge Five Layer Water Filter-Pack of 1"/>
    <x v="2"/>
    <n v="185"/>
    <n v="599"/>
    <n v="414"/>
    <n v="0.69"/>
    <x v="0"/>
    <n v="0.30884808013355591"/>
    <x v="1"/>
    <x v="1"/>
    <x v="2"/>
    <n v="1306"/>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EXIMD2ECDFFF6J2U7TZ5IXA2GSQ,AG27ECFAKUL5MDR4P7O33R52MEMQ,AFTWSUMWZSYW6GG3YXVDAXHVIWFA,AE7DUUZF744LA3EMVCLI3UJDCIDA,AFY63CMR45TQ44JBPYWHGUBOQUEA,AEPIMEBYBSIKSJF7NFEQPCLPDF7Q,AHKQBTJ7JR3SO57H22GOC7SIWG6A,AEDPJXQWX34LSNG4ZOIRO2DMYZBQ"/>
    <s v="Buyer (Name protected),Saurav Kumar Saha,Aditya Kumar,Priyanka,vinod reddy,Vijender Singh,MOHAMMAD AZHAR,Deepak Samson"/>
    <s v="RPVB28C2TPEDX,R2K5ME2J0C1A30,R15G6PDX7J8A9A,R2Q84ODLPM7DG9,R4UWGPOL1PSZZ,R2U04XI700Y4ST,R2EMG0GIWX7GP5,R1W5S1B40S9QFL"/>
    <s v="Compatible with pureit classic g2,Very good product,Best item in best price.,Good,Good one,Nyce product,Good Item With Perfect Accuracy VFM !,One star for bad delivery options"/>
    <s v="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
    <s v="https://m.media-amazon.com/images/I/41asnfU59KL._SY445_SX342_QL70_FMwebp_.jpg"/>
    <s v="https://www.amazon.in/IONIX-Tap-filter-Multilayer-Filter-Pack/dp/B0BNDRK886/ref=sr_1_399?qid=1672923612&amp;s=kitchen&amp;sr=1-399"/>
  </r>
  <r>
    <s v="B08QSDKFGQ"/>
    <s v="Zoul USB Type C Fast Charging 3A Nylon Braided Data Cable Quick Charger Cable QC 3.0 for Samsung Galaxy M31s M30 S10 S9 S20 Plus, Note 10 9 8, A20e A40 A50 A70 (1M, Grey)"/>
    <x v="1"/>
    <n v="339"/>
    <n v="1099"/>
    <n v="760"/>
    <n v="0.69"/>
    <x v="0"/>
    <n v="0.30846223839854414"/>
    <x v="0"/>
    <x v="1"/>
    <x v="0"/>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1/images/I/419QKVTxaSL._SX300_SY300_QL70_FMwebp_.jpg"/>
    <s v="https://www.amazon.in/Charging-Braided-Charger-Samsung-Galaxy/dp/B08QSDKFGQ/ref=sr_1_170?qid=1672909133&amp;s=electronics&amp;sr=1-170"/>
  </r>
  <r>
    <s v="B07JPJJZ2H"/>
    <s v="Wayona Nylon Braided Lightning USB Data Sync &amp; 3A Charging Cable for iPhones, iPad Air, iPad Mini, iPod Nano and iPod Touch (3 FT Pack of 1, Grey)"/>
    <x v="1"/>
    <n v="399"/>
    <n v="1299"/>
    <n v="900"/>
    <n v="0.69"/>
    <x v="0"/>
    <n v="0.30715935334872979"/>
    <x v="0"/>
    <x v="1"/>
    <x v="1"/>
    <n v="13120"/>
    <s v="[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
    <s v="https://m.media-amazon.com/images/I/41bkm5HhWsL._SY445_SX342_QL70_FMwebp_.jpg"/>
    <s v="https://www.amazon.in/Wayona-Nylon-Braided-Charging-iPhones/dp/B07JPJJZ2H/ref=sr_1_186?qid=1672909133&amp;s=electronics&amp;sr=1-186"/>
  </r>
  <r>
    <s v="B07YFWVRCM"/>
    <s v="Imou 360° 1080P Full HD Security Camera, Human Detection, Motion Tracking, 2-Way Audio, Night Vision, Dome Camera with WiFi &amp; Ethernet Connection, Alexa Google Assistant, Up to 256GB SD Card Support"/>
    <x v="88"/>
    <n v="2299"/>
    <n v="7500"/>
    <n v="5201"/>
    <n v="0.69"/>
    <x v="1"/>
    <n v="0.30653333333333332"/>
    <x v="0"/>
    <x v="1"/>
    <x v="3"/>
    <n v="5554"/>
    <s v="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
    <s v="AGVKCM3HYXDY24CDSPW7OCLKBY5Q,AFLU4N3XW4NR5F76OYE32MFHFNDQ,AHCTMBY6ILZV6NI6M6AMLCOF4ICA,AFCMAZH6M3TVEIJMUB2MX7OYSKSA,AFVHSUME3FXLMVWOAUMSW2FQY5OQ,AFKXPQJBEVNNZLC74ISHNFVCO6CA,AFELQDSWBB36DNLRMGBO2JO3C7GQ,AESUWQB3L5GNP2BJPUD4MXJ5D7EQ"/>
    <s v="Ashish Pyasi,SAGAR B PUDABANGI,D Rajesh,BHAVIN,Surendra Kumar Kushwaha,Prasad,shishir sharma,Dinesh soni"/>
    <s v="R1OSNR3MGFRFSP,R30DTM6QZ6M7WP,R3S13J4FS6WPSO,RLZ31DCVWX3TE,R1P3GEEP9IQDDU,R37LC3F796EB2F,R96RJS8HIVU9Y,R2RNSF4YBRGI3I"/>
    <s v="It's a good product but it could have been better,OK ok,nice choice,Imou Ranger 2 WFi Camera,Very good,Two side communications are appreciated. Mobile app quite complicated to understand and control cam,Ordered grey , received white colour camera,Nice"/>
    <s v="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
    <s v="https://m.media-amazon.com/images/I/31Yg8KP64NL._SX300_SY300_QL70_FMwebp_.jpg"/>
    <s v="https://www.amazon.in/Imou-Security-Advanced-Surveillance-Detection/dp/B07YFWVRCM/ref=sr_1_433?qid=1672903017&amp;s=computers&amp;sr=1-433"/>
  </r>
  <r>
    <s v="B07PR1CL3S"/>
    <s v="boAt Rockerz 450 Bluetooth On Ear Headphones with Mic, Upto 15 Hours Playback, 40MM Drivers, Padded Ear Cushions, Integrated Controls and Dual Modes(Luscious Black)"/>
    <x v="43"/>
    <n v="1220"/>
    <n v="3990"/>
    <n v="2770"/>
    <n v="0.69"/>
    <x v="0"/>
    <n v="0.30576441102756891"/>
    <x v="0"/>
    <x v="1"/>
    <x v="3"/>
    <n v="107151"/>
    <s v="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
    <s v="AFU4JDUZDD6N5MUGLULCRLUQLHDQ,AGI4QJTBBCTTOJUOUV5X6ROZH4OQ,AGUKIFBPQ5LFT3NFKXAMUVEYNSQQ,AGVBFFFQVNSBYFKF5OKWVY4EPALA,AH4Q3Q5642PKPJSMYRWPYFL3TXEA,AGYUHTEK4JFB4XX5QUITAD2DWWXA,AFPBJHSPYTYE2YXNTCZYAXLQXKZQ,AEDMMOCM4OA7BFGRBDZP2RIROZFA"/>
    <s v="Deepanshu saini,Sunil S.,Aman,Aakash,Sushil Kumar,anil lokal,Furqana Angolkar,Shivam Bharti"/>
    <s v="RIRMEEQUWCCJK,R1E187080D8HAU,R1RPZJJNQM76M1,R1NM9CFXWMQWWF,R2E3PSSWPOJU6N,RTA5F8RZUBJ2D,R1SZB32SSCJBY5,R199WTHV00BUR4"/>
    <s v="Authentic review,Overall it's a good headset.,Not for me,Nice product,Best,Amazing product,It's a wonderful boat product,Good Product of boAt"/>
    <s v="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
    <s v="https://m.media-amazon.com/images/W/WEBP_402378-T2/images/I/315vj6oj-FL._SX300_SY300_QL70_FMwebp_.jpg"/>
    <s v="https://www.amazon.in/Rockerz-450-Wireless-Bluetooth-Headphone/dp/B07PR1CL3S/ref=sr_1_16?qid=1672902995&amp;s=computers&amp;sr=1-16"/>
  </r>
  <r>
    <s v="B08H9Z3XQW"/>
    <s v="boAt Bassheads 242 in Ear Wired Earphones with Mic(Blue)"/>
    <x v="17"/>
    <n v="455"/>
    <n v="1490"/>
    <n v="1035"/>
    <n v="0.69"/>
    <x v="0"/>
    <n v="0.30536912751677853"/>
    <x v="0"/>
    <x v="1"/>
    <x v="3"/>
    <n v="161677"/>
    <s v="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F2YGWDQLV72RCMMOSU2FVQCMVTQ,AGGMCQ2FU6ORE3JKL6VUTHPQKZZA,AGJK54UTZLRAIC27TJYRC2FITPNQ,AECA5GYEXI5PM7SREQZXQQBLP5PA,AGVJCBYEOVBLWDFZ42IPRVYU25RQ,AEVPRYZLGHNMEZA5BYGIX36LYZXA"/>
    <s v="Tanu,THENNARASU,uday,Rohit,Akshat Sharma,pramod b.,deepank Sonwal,Gatij saini"/>
    <s v="R2WQHYFXQ5BCCA,R3BU0MFK2ORFS6,R28DOVGVW1QZXZ,R26XU8W37JQI55,R2S12HQMGEON44,R2NVYGBTVG3FJR,R3VG49O0264FQ9,R2A3HU0CB8SUQ4"/>
    <s v="Good Sound,Not bad,Some what satisfied with the boat 242--- 4.5/5,Outstanding fantastic,Good purchase,Nice product,Good quality,Best gaming earphone"/>
    <s v="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
    <s v="https://m.media-amazon.com/images/W/WEBP_402378-T1/images/I/41nGG6kJr9L._SX300_SY300_QL70_FMwebp_.jpg"/>
    <s v="https://www.amazon.in/boAt-Bassheads-242-Wired-Earphones/dp/B08H9Z3XQW/ref=sr_1_58?qid=1672902997&amp;s=computers&amp;sr=1-58"/>
  </r>
  <r>
    <s v="B00ZYLMQH0"/>
    <s v="Dell KB216 Wired Multimedia USB Keyboard with Super Quite Plunger Keys with Spill-Resistant – Black"/>
    <x v="70"/>
    <n v="549"/>
    <n v="1799"/>
    <n v="1250"/>
    <n v="0.69"/>
    <x v="0"/>
    <n v="0.30516953863257368"/>
    <x v="0"/>
    <x v="1"/>
    <x v="0"/>
    <n v="28829"/>
    <s v="DEVICE TYPE: Keyboard|CONNECTIVITY TECHNOLOGY: Wired|INTERFACE: USB|HOT KEYS FUNCTION: Volume, Mute, Play/Pause, Backward, Forward|KEYS STYLE: Chiclet"/>
    <s v="AF2PEMNSWZSUIHRAPJGOPJ7GAF6A,AHJATMZUL2L2MVZDRBBE2YCLSDUQ,AHMCOOZB4T62PFVOC5KYTRN7AKCA,AHO6HF6W242DPCOUL337SAZ4RFWA,AEPIMKMLGRFWLU7CETWUPBCLFR7Q,AGT4OV5ZEJELU6LGJ3SVHQBHUBYQ,AGBJZG3XMZ3WPI7FY2DLYYXSBUNQ,AHG4NWCAUQ7X2Q2OYOIB5WRNPHWQ"/>
    <s v="Minhaj Mohd,Amazon Customer,Placeholder,Ismat parveen,Animesh,Subham,hanmandla raju,vishal charikar"/>
    <s v="R1REJSSQVMNGVO,R33WYRQ1J4RZHO,R3ECO7HPNMHBTT,R1GORSR46QQ6SN,R1O350T6VW5RR3,R2BXJ480ZVSUMH,R28KMQ1TUV7E2Z,R3KCC7HPRPOF0C"/>
    <s v="Sturdy key-board for office use,Smooth keyboard,Good one,Low budget but good product,Good,Good product,Good,good"/>
    <s v="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
    <s v="https://m.media-amazon.com/images/W/WEBP_402378-T1/images/I/4178Hx01kZL._SY300_SX300_QL70_FMwebp_.jpg"/>
    <s v="https://www.amazon.in/Dell-KB216-Wired-Multimedia-Keyboard/dp/B00ZYLMQH0/ref=sr_1_29?qid=1672902996&amp;s=computers&amp;sr=1-29"/>
  </r>
  <r>
    <s v="B08N1WL9XW"/>
    <s v="FLiX (Beetel) 3in1 (Type C|Micro|Iphone Lightening) Textured Pattern 3A Fast Charging Cable with QC &amp; PD Support for Type C,Micro USB &amp; Lightning Iphone Cable,Made in India,1.5 Meter Long Cable(T101)"/>
    <x v="1"/>
    <n v="182"/>
    <n v="599"/>
    <n v="417"/>
    <n v="0.7"/>
    <x v="0"/>
    <n v="0.30383973288814692"/>
    <x v="0"/>
    <x v="1"/>
    <x v="6"/>
    <n v="9378"/>
    <s v="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ACQj+oDL._SY445_SX342_.jpg"/>
    <s v="https://www.amazon.in/FLiX-Textured-charging-Lightning-Smartphones/dp/B08N1WL9XW/ref=sr_1_293?qid=1672909139&amp;s=electronics&amp;sr=1-293"/>
  </r>
  <r>
    <s v="B08WJ86PV2"/>
    <s v="RPM Euro Games Gaming Mousepad Speed Type Extended Large (Size - 800 mm x 300 mm x 3 mm)"/>
    <x v="142"/>
    <n v="299"/>
    <n v="990"/>
    <n v="691"/>
    <n v="0.7"/>
    <x v="0"/>
    <n v="0.30202020202020202"/>
    <x v="0"/>
    <x v="1"/>
    <x v="5"/>
    <n v="2453"/>
    <s v="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
    <s v="AHTNFP2NA52A4C2BE5WK6PFOCSIQ,AH3HKWLRRJWVLWWNSNRI67WU77ZQ,AHMQ7YJYPC52BBWKM6EDMG4UP5OQ,AGACZ24ZIDYMROK4UAX6ZEKNT3IQ,AHWJYLPQD3AI7VM4ZCBGTQODXXVA,AHNK4EL2BOSS6WRMONWHNWAF5KRA,AFT7QL3HAATP44574CGT47QN4ONA,AG7VJYQTSVIZAOA3UDUAZGCTZ66A"/>
    <s v="Aparna,Anshuman,CMA Awdhesh Kumar Gupta,Samanway Koley,Junaid,Raj Chavan,Ankit Thapa,Rachit Garg"/>
    <s v="R1AJ8691TX1VPW,R1F6CCFSHMMDWL,R13ZVLYNBP29HS,R3GODXDJ5ZWRLY,RO5CYFP6J9F8A,R2BX7280T023IK,R1TQ5TYNE44TQS,R3BIERQ9BEQR9M"/>
    <s v="Good,The smell....,fair enough looking at reasonable price,Amazing,value for money,For starter,Best as a buyer its pretty reliable,Smooth experience"/>
    <s v="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
    <s v="https://m.media-amazon.com/images/W/WEBP_402378-T2/images/I/41J8nz5uEUL._SX300_SY300_QL70_FMwebp_.jpg"/>
    <s v="https://www.amazon.in/Games-Gaming-Mousepad-Speed-Large/dp/B08WJ86PV2/ref=sr_1_321?qid=1672903011&amp;s=computers&amp;sr=1-321"/>
  </r>
  <r>
    <s v="B00NH11KIK"/>
    <s v="AmazonBasics USB 2.0 Cable - A-Male to B-Male - for Personal Computer, Printer- 6 Feet (1.8 Meters), Black"/>
    <x v="1"/>
    <n v="209"/>
    <n v="695"/>
    <n v="486"/>
    <n v="0.7"/>
    <x v="0"/>
    <n v="0.30071942446043165"/>
    <x v="0"/>
    <x v="1"/>
    <x v="5"/>
    <n v="107687"/>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
    <s v="https://m.media-amazon.com/images/I/4101vlzySzL._SY300_SX300_QL70_FMwebp_.jpg"/>
    <s v="https://www.amazon.in/AmazonBasics-USB-2-0-Cable-Male/dp/B00NH11KIK/ref=sr_1_44?qid=1672909125&amp;s=electronics&amp;sr=1-44"/>
  </r>
  <r>
    <s v="B08SMJT55F"/>
    <s v="boAt Stone 250 Portable Wireless Speaker with 5W RMS Immersive Audio, RGB LEDs, Up to 8HRS Playtime, IPX7 Water Resistance, Multi-Compatibility Modes(Black)"/>
    <x v="93"/>
    <n v="1199"/>
    <n v="3990"/>
    <n v="2791"/>
    <n v="0.7"/>
    <x v="0"/>
    <n v="0.3005012531328321"/>
    <x v="0"/>
    <x v="1"/>
    <x v="1"/>
    <n v="2908"/>
    <s v="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
    <s v="AHL435VQHZZXB545DXGLIZSACFOQ,AG6OEN75DD6ADCNOYEGCMHZRI22A,AF3CWTDKJKG76CDV3IL6X72ZC6EA,AF73CGOZKN7MGOT7NZBIJFV35UQA,AF4CMSAMBV4RKGO4LWDE4LY5K2QQ,AGVG3B4ICKXGMOKDYKEOWIAO7LSA,AFVLASKUEKD7ILQRPFL4TAUJAUUA,AH2Z5DXERV53SFHROV27HKERTZPA"/>
    <s v="Devashish Gautam,Vishakha,Sunny Tanna,Dr.Suman Das,Arijit Sarkar,Amazon Customer,Heena,Mustaque Ahmad"/>
    <s v="RLXE2MCKLCYMB,R39DFUZXNDFQ4,R30U7W2G83AI48,R2XV70VLS1FAG4,R2J9MLKK77OS34,R26A2586S9NYG2,R3MYYL9O8BO3GS,R1MGSYIMCSNMTO"/>
    <s v="Strudy, Awesome connectivity........but bass is NOT upto the mark,Good for home,Superb Product but no memory card slot,Good box as per range,Good,Good but battery drain fast...,Good,Very good"/>
    <s v="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
    <s v="https://m.media-amazon.com/images/I/51J45DcgktL._SX300_SY300_QL70_FMwebp_.jpg"/>
    <s v="https://www.amazon.in/boAt-Stone-250-Playback-Hours/dp/B08SMJT55F/ref=sr_1_464?qid=1672903018&amp;s=computers&amp;sr=1-464"/>
  </r>
  <r>
    <s v="B098T9CJVQ"/>
    <s v="Sui Generis Electric Handheld Milk Wand Mixer Frother for Latte Coffee Hot Milk, Milk Frother, Electric Coffee Beater, Egg Beater, Latte Maker, Mini Hand Blender Cappuccino Maker (Multicolor)"/>
    <x v="15"/>
    <n v="210"/>
    <n v="699"/>
    <n v="489"/>
    <n v="0.7"/>
    <x v="0"/>
    <n v="0.30042918454935624"/>
    <x v="1"/>
    <x v="1"/>
    <x v="11"/>
    <n v="74"/>
    <s v="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
    <s v="AGCIDEDP2GEN4VHVU6CCSRL6RF6A,AEON6RS4RYLAMFJWOQSJWDJBIQMA,AFWWYJNRHXQTUZFSW3YGSFNG7AHA,AFPPBTAXYWSCAUMZ7HHCFMF4PHFA,AGOI7ZK5ZIOWDYNLON5YENWZNQDA,AHLUGCZZZXHB67SYPOESH2HT4J3A,AEAZGAS5S5WBPYJUXAAJLS6HILEA,AEXK5CI44U7BRRUHLFNCWA5DIZGQ"/>
    <s v="Syed sarfarazuddin,Chetanya Arora,Taniya Baidya,priyanka jaisal,Gagan,Govind Tyagi,Rahul,Manju Sharma"/>
    <s v="R3V76M88BH6XO4,R11F7S14S5Z1DR,R2K6M2964OJY62,RZQSRHICMZS4I,R3QJ8DYTSW3N7V,R6223NK3BQ0MR,R1Y2FUQ6U2C4TT,R3DARIZBJ8DE4P"/>
    <s v="A little weak but over all good,Value for money!,Not working,Nyc product,Good,Average quality product,Very good product,Affordable"/>
    <s v="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
    <s v="https://m.media-amazon.com/images/W/WEBP_402378-T1/images/I/21UJ6oKwnoL._SY300_SX300_QL70_FMwebp_.jpg"/>
    <s v="https://www.amazon.in/Sui-Generis-Frother-Electric-Blender/dp/B098T9CJVQ/ref=sr_1_248?qid=1672923605&amp;s=kitchen&amp;sr=1-248"/>
  </r>
  <r>
    <s v="B0B3MWYCHQ"/>
    <s v="Fire-Boltt Ring 3 Smart Watch 1.8 Biggest Display with Advanced Bluetooth Calling Chip, Voice Assistance,118 Sports Modes, in Built Calculator &amp; Games, SpO2, Heart Rate Monitoring"/>
    <x v="92"/>
    <n v="2999"/>
    <n v="9999"/>
    <n v="7000"/>
    <n v="0.7"/>
    <x v="1"/>
    <n v="0.29992999299929995"/>
    <x v="0"/>
    <x v="1"/>
    <x v="1"/>
    <n v="20879"/>
    <s v="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ML2_.jpg"/>
    <s v="https://www.amazon.in/Fire-Boltt-Bluetooth-Assistance-Calculator-Monitoring/dp/B0B3MWYCHQ/ref=sr_1_145?qid=1672895791&amp;s=electronics&amp;sr=1-145"/>
  </r>
  <r>
    <s v="B07YY1BY5B"/>
    <s v="Noise ColorFit Pro 2 Full Touch Control Smart Watch with 35g Weight &amp; Upgraded LCD Display,IP68 Waterproof,Heart Rate Monitor,Sleep &amp; Step Tracker,Call &amp; Message Alerts &amp; Long Battery Life (Jet Black)"/>
    <x v="92"/>
    <n v="1499"/>
    <n v="4999"/>
    <n v="3500"/>
    <n v="0.7"/>
    <x v="0"/>
    <n v="0.2998599719943989"/>
    <x v="0"/>
    <x v="1"/>
    <x v="6"/>
    <n v="92588"/>
    <s v="The brilliant 1.3&quot;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Thik thak,Avarage,Smart watch,They can improve more"/>
    <s v="I really like this product. Gifted to my sister, and she likes it,Great ⌚,Good product,Nice 👍,Thik hai,In this price range it's ok product,Color so nice..I loved it,Need some more features:("/>
    <s v="https://m.media-amazon.com/images/W/WEBP_402378-T2/images/I/41UD9vNsIjS._SX300_SY300_QL70_FMwebp_.jpg"/>
    <s v="https://www.amazon.in/Noise-Colorfit-Pro-Touch-Control/dp/B07YY1BY5B/ref=sr_1_175?qid=1672903004&amp;s=computers&amp;sr=1-175"/>
  </r>
  <r>
    <s v="B08HV25BBQ"/>
    <s v="Noise ColorFit Pro 2 Full Touch Control Smart Watch with 35g Weight &amp; Upgraded LCD Display (Deep Wine)"/>
    <x v="92"/>
    <n v="1499"/>
    <n v="4999"/>
    <n v="3500"/>
    <n v="0.7"/>
    <x v="0"/>
    <n v="0.2998599719943989"/>
    <x v="0"/>
    <x v="1"/>
    <x v="6"/>
    <n v="92588"/>
    <s v="The brilliant 1.3&quot;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Thik thak,Avarage,Smart watch,They can improve more"/>
    <s v="I really like this product. Gifted to my sister, and she likes it,Great ⌚,Good product,Nice 👍,Thik hai,In this price range it's ok product,Color so nice..I loved it,Need some more features:("/>
    <s v="https://m.media-amazon.com/images/I/41zs4v3adaL._SX300_SY300_QL70_ML2_.jpg"/>
    <s v="https://www.amazon.in/Noise-Colorfit-Pro-Control-Cloudbased/dp/B08HV25BBQ/ref=sr_1_220?qid=1672895814&amp;s=electronics&amp;sr=1-220"/>
  </r>
  <r>
    <s v="B08LHTJTBB"/>
    <s v="Dyazo 6 Angles Adjustable Aluminum Ergonomic Foldable Portable Tabletop Laptop/Desktop Riser Stand Holder Compatible for MacBook, HP, Dell, Lenovo &amp; All Other Notebook (Silver)"/>
    <x v="195"/>
    <n v="599"/>
    <n v="1999"/>
    <n v="1400"/>
    <n v="0.7"/>
    <x v="0"/>
    <n v="0.29964982491245623"/>
    <x v="0"/>
    <x v="1"/>
    <x v="4"/>
    <n v="4736"/>
    <s v="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
    <s v="AGQNPJPVAIIWZMD7X5LKPA7WMQDQ,AGPJ54XLGYPWACFVEJ2KWYJYREZQ,AFJFRA7ICAY5EGWEPVUYVN5F4F6Q,AFCINWNSTFJ34CLKQUKDBPPT76RA,AHTNFP2NA52A4C2BE5WK6PFOCSIQ,AHNEADEWNAYISDYQMQWYLB5DC46A,AHPK4TPPZPW5SZTVGVTF2AR33XSQ,AGERE7VCY2MX4KDYA2UECKHFYG5A"/>
    <s v="Sharon Murmoo,Kuldeep Sadhu,Harshavardhan B Bhojakar,Jayakrishnan U,Aparna,VT,NAUTICAL,SAGAR"/>
    <s v="R2VX3WP87K1FJ7,R1S6VK3U765LYF,R11EG1L6YLD853,R3AMWWIWWWURKZ,R3RGAH7ANQFR10,RNLXNQ72I1GIR,R1AM78XFWDU92S,R2OFXYE4YAEW7L"/>
    <s v="Price wise the best in Category,Laptop is not sitting properly on the stand.,Product Quality,A good product.,Awesome product,Not that good for heavy 17 inches laptops,Good product can be better,Value for money and compact"/>
    <s v="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quot;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
    <s v="https://m.media-amazon.com/images/W/WEBP_402378-T1/images/I/41bvBlmqDdL._SX300_SY300_QL70_FMwebp_.jpg"/>
    <s v="https://www.amazon.in/Dyazo-Computer-Adjustable-Ergonomic-Compatible/dp/B08LHTJTBB/ref=sr_1_228?qid=1672903006&amp;s=computers&amp;sr=1-228"/>
  </r>
  <r>
    <s v="B0BBMGLQDW"/>
    <s v="Tuarso 8K HDMI 2.1 Cable 48Gbps , 1.5 Meter High-Speed Braided HDMI Cable ( 8K@60HZ、4K@120HZ、2K@240HZ ) HDMI 2.1 Cable Compatible with Monitors , Television , Laptops , Projectors , Game Consoles and more with HDMI Ports Device"/>
    <x v="79"/>
    <n v="599"/>
    <n v="1999"/>
    <n v="1400"/>
    <n v="0.7"/>
    <x v="0"/>
    <n v="0.29964982491245623"/>
    <x v="0"/>
    <x v="1"/>
    <x v="1"/>
    <n v="47"/>
    <s v="⚡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
    <s v="AH34W5DLRK5DLTLP73YKFLTTKWAQ,AE7KUNNQKS6JSHH7QVFPPRKCS4BQ,AEEWMW6LV5AVBCW6OTUO2TRYKY2A,AFYNKZR2T74OJU2LN2FKK7FM5BLQ,AEE3BW7DUIDZY367EH44OKNKDJDA,AEVZZKWDBY3YYS4AKWTRMY7ILF3Q,AFSFGSG745WPTJKCZ2FOAR2DMFCA,AHFYGVFMNT5FXKSBIHW7ANUJD22Q"/>
    <s v="Jitu,Shan Raj,Brajmohan Gaur,shiv,shameer,Debasish nayak,9618259608,Lazy Lion Ankur"/>
    <s v="R1S57TIOL6E20F,RIL69DS3C4JGC,R2GWGCF8S3OWCN,R1NI7YG9KNMCX2,RIQHKLJ3CV86P,R2SQH0UGZ9II5U,R5UPOXES8HS5T,R24SCGVHQZOYOA"/>
    <s v="Good Product,Nice,Customer service support information not found on box.,Value for money,Good product,Nice 👍,Best the hdmi cable,Exactly as discribed, enchanced Quality"/>
    <s v="As mention in description, its awesome.,Nice,Good lengthy with good Metalic body on jack side., Difference can't find with older cable.,Great Stuff and superb quality,Good product,Nice 👍,I am like the hdmi cable,"/>
    <s v="https://m.media-amazon.com/images/I/41+BBk2fGcL._SX342_SY445_.jpg"/>
    <s v="https://www.amazon.in/Tuarso-High-Speed-Compatible-Television-Projectors/dp/B0BBMGLQDW/ref=sr_1_457?qid=1672909147&amp;s=electronics&amp;sr=1-457"/>
  </r>
  <r>
    <s v="B08FN6WGDQ"/>
    <s v="Samsung Galaxy Buds Live Bluetooth Truly Wireless in Ear Earbuds with Mic, Upto 21 Hours Playtime, Mystic Black"/>
    <x v="17"/>
    <n v="4790"/>
    <n v="15990"/>
    <n v="11200"/>
    <n v="0.7"/>
    <x v="1"/>
    <n v="0.29956222639149466"/>
    <x v="0"/>
    <x v="1"/>
    <x v="6"/>
    <n v="4390"/>
    <s v="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
    <s v="AHPK4PXDZS4FBECPMPFQOZRLDPAA,AFDZPGN3IBUCVS4QG4U5YCG4QZMA,AGXRKO2ZS34CPIT4HVKL4ZVP7UMA,AGAYLHB4FT5IE4A5NXOCGX6VDWUQ,AHXFVLYGYVEDJD4JY35L425PK5YQ,AHTHZGMRK6ZMTCCPSKOGS7GTFGPA,AFNZPK76SJ4OIOZUZPZUKEDOMJQA,AHDSEBUBYJQEKVHY277BC2ZKYPYA"/>
    <s v="Chinmoy Saikia,Zuber mutvalli,PARTHA,Bangre M,arjun Roy,dilip,praneet arora,Niraj Jain"/>
    <s v="RU8SZ6NFWFYV6,R1GQJT5423OND1,R2OJEFG3PL2ZVW,R31P2Q316FHLME,R1JH7M7L4615A2,R2851K7A34YYHT,R22I6M8QU55OWI,R2NCEGPNATUEXJ"/>
    <s v="Little above average Earbuds,Buds i love,Unique form factor,Best call quality ear buds,Good but is it worth it,Bluetooth range not that good,Excellent sounding pair of earbuds with one fatal flaw,Bluetooth connectivity is not upto the mark"/>
    <s v="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
    <s v="https://m.media-amazon.com/images/I/31Sx7+mu+vL._SY300_SX300_.jpg"/>
    <s v="https://www.amazon.in/Samsung-Galaxy-SM-R180NZKAINU-Mystic-Black/dp/B08FN6WGDQ/ref=sr_1_74?qid=1672895770&amp;s=electronics&amp;sr=1-74"/>
  </r>
  <r>
    <s v="B077Z65HSD"/>
    <s v="boAt A400 USB Type-C to USB-A 2.0 Male Data Cable, 2 Meter (Black)"/>
    <x v="1"/>
    <n v="299"/>
    <n v="999"/>
    <n v="700"/>
    <n v="0.7"/>
    <x v="0"/>
    <n v="0.29929929929929933"/>
    <x v="0"/>
    <x v="1"/>
    <x v="0"/>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33?qid=1672909125&amp;s=electronics&amp;sr=1-33"/>
  </r>
  <r>
    <s v="B0841KQR1Z"/>
    <s v="Crypo™ Universal Remote Compatible with Tata Sky Universal HD &amp; SD Set top Box (Also Works with All TV)"/>
    <x v="18"/>
    <n v="299"/>
    <n v="999"/>
    <n v="700"/>
    <n v="0.7"/>
    <x v="0"/>
    <n v="0.29929929929929933"/>
    <x v="1"/>
    <x v="1"/>
    <x v="8"/>
    <n v="928"/>
    <s v="☛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
    <s v="AGZNXVDF65JCLJDZWWFVCR6TRSZA,AF352RMPRSK6QENB33BZNV3DYI6A,AHXA4FZGPZGXWBJRFZ4V43RPP56A,AHYZHOPWDYWIXWQIZM36GLF34W2Q,AHOGJU7VZMKMUZTXCJXFVGQL4DNQ,AEE5R6QGK7NZBOBH65HH26TGX2XQ,AFUJVPG2FRVCOEAGRTVZIMGXVQXQ,AHEZEZY3JCBBOL45BEUNUPNLKNGQ"/>
    <s v="Sangita,Radha Senthilkumar,Deepak Kumar,Anup Kumar Pandey,Amazon Customer,Vijay Mohite,Nand lal,Amazon Customer"/>
    <s v="R1H0YNK5FI6IM9,RRVOLO108F914,R18D45T6ZYK9SS,R9IGOHDBCYFME,R5MA8UQ3PF9SN,RXY4DQWAVYWF6,R3M7PQLBYULEGY,R3PI3E0VLZY2C3"/>
    <s v="Good compatibility,Good Product,Good nice serves the purpose ..Build quality is also good .,Not meet the anticipation.,Good,Nive product worth for money.,Horrible experience,Thanks for prompt replacement."/>
    <s v="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
    <s v="https://m.media-amazon.com/images/I/31QdoA5bJAL._SX300_SY300_QL70_FMwebp_.jpg"/>
    <s v="https://www.amazon.in/CrypoTM-Universal-Remote-Compatible-Sky/dp/B0841KQR1Z/ref=sr_1_235?qid=1672909135&amp;s=electronics&amp;sr=1-235"/>
  </r>
  <r>
    <s v="B08CT62BM1"/>
    <s v="Wayona USB Type C Fast Charging Cable Charger Cord 3A QC 3.0 Data Cable Compatible with Samsung Galaxy S10e S10 S9 S8 S20 Plus, Note 10 9 8, M51 A40 A50 A70, Moto G7 G8 (1M, Grey)"/>
    <x v="1"/>
    <n v="299"/>
    <n v="999"/>
    <n v="700"/>
    <n v="0.7"/>
    <x v="0"/>
    <n v="0.29929929929929933"/>
    <x v="0"/>
    <x v="1"/>
    <x v="0"/>
    <n v="2651"/>
    <s v="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62BM1/ref=sr_1_326?qid=1672909140&amp;s=electronics&amp;sr=1-326"/>
  </r>
  <r>
    <s v="B0981XSZJ7"/>
    <s v="CROSSVOLT Compatible Dash/Warp Data Sync Fast Charging Cable Supported for All C Type Devices (Cable)"/>
    <x v="1"/>
    <n v="299"/>
    <n v="999"/>
    <n v="700"/>
    <n v="0.7"/>
    <x v="0"/>
    <n v="0.29929929929929933"/>
    <x v="0"/>
    <x v="1"/>
    <x v="0"/>
    <n v="766"/>
    <s v="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
    <s v="AEIFMHDK4ETHLYWSV6TUFNSJU4MQ,AE7BNHD6PZQQD7K3OKFEPFHTISSA,AHPZFIJWLON23LU5RFVBJO4BNM7Q,AEV2GXFIZ3KD7EEKOE5URJQD6IFQ,AGOKXS4TP2M6LTNG5HAEMLCKI2IA,AF5KJPHP55XSZUUXSC5OJUBJ5RVA,AF4TCPZK5Q3JFGYV4MBARJLS54PQ,AH6AGSQLLH54UPSZGMXTOGESIEBQ"/>
    <s v="AkashP.,Hrishikesh, pune,ROHIT RANJAN ROUT,Sarika Roy,vijay,Dnyanoba Phad,Amazon Customer,Prakash Waghchaure"/>
    <s v="R2JXNH8KUWRZK5,R31JIXX5TZG1TQ,R2JSYRN50OK76N,R1D64K0KL2EG2Y,RJ2YNRIIONHOT,R38E1BUBY9DNVR,R2QV17ZAFB5D2E,RP16EV0JDQBKX"/>
    <s v="No reasons to complain,Value for money,Nice,Works,Value for money,Go For It,Nice,It's fast charging good quality priduct"/>
    <s v="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
    <s v="https://m.media-amazon.com/images/W/WEBP_402378-T2/images/I/41LXLeCw3VL._SX300_SY300_QL70_FMwebp_.jpg"/>
    <s v="https://www.amazon.in/CROSSVOLT-Compatible-Charging-Supported-Devices/dp/B0981XSZJ7/ref=sr_1_120?qid=1672909129&amp;s=electronics&amp;sr=1-120"/>
  </r>
  <r>
    <s v="B09GP6FBZT"/>
    <s v="OpenTech® Military-Grade Tempered Glass Screen Protector Compatible for iPhone 13/13 Pro / 14 with Edge to Edge Coverage and Easy Installation kit (6.1 Inches)"/>
    <x v="161"/>
    <n v="299"/>
    <n v="999"/>
    <n v="700"/>
    <n v="0.7"/>
    <x v="0"/>
    <n v="0.29929929929929933"/>
    <x v="0"/>
    <x v="1"/>
    <x v="0"/>
    <n v="8891"/>
    <s v="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
    <s v="AGPLH6XWDVSULDCZOFJRM6XNTNXQ,AGJA524SLTMC75HT355BYHZ4SYZQ,AHKBD2IJWFB65Y2C2W4J2VOMZQ6Q,AGKPXBE2NL6FYBQESVEHL3RA6X5A,AFKTDJKT5X5JYXWOH5SMI7ZBB42A,AFN6SNPXWBPQF3LKVCMEV42Z66EA,AHBOEAQIX4ZVKW7XTBDVCH3CWVSA,AFWQEIDPK36M5BVEIU5MXV4HEMEQ"/>
    <s v="Prashant,Ranjan S.,Trx,Misika,sourabh chatterjee,parth,basnayee,Dr Jerrish A  Jose"/>
    <s v="RRF41F2P7DFYP,R2SE5XVJ5LORTD,R2N5ZJZILGOY2N,R1SQ6MJK0SVC2A,RMDL90RMZO5Y,R1QERTKSSSD95F,R3FN5C259GVPPY,R2FT933TABEB7O"/>
    <s v="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
    <s v="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
    <s v="https://m.media-amazon.com/images/I/51WJbMPuROL._SX300_SY300_QL70_ML2_.jpg"/>
    <s v="https://www.amazon.in/OpenTech%C2%AE-Military-Grade-Tempered-Protector-Installation/dp/B09GP6FBZT/ref=sr_1_274?qid=1672895828&amp;s=electronics&amp;sr=1-274"/>
  </r>
  <r>
    <s v="B017PDR9N0"/>
    <s v="GIZGA Essentials Portable Tabletop Tablet Stand Mobile Holder, Desktop Stand, Cradle, Dock for iPad, Smartphone, Kindle, E-Reader, Fully Foldable, Adjustable Angle, Anti-Slip Pads, Black"/>
    <x v="196"/>
    <n v="149"/>
    <n v="499"/>
    <n v="350"/>
    <n v="0.7"/>
    <x v="0"/>
    <n v="0.29859719438877758"/>
    <x v="0"/>
    <x v="1"/>
    <x v="3"/>
    <n v="25607"/>
    <s v="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
    <s v="AHSVH7UVP3JM3CKGD7QPMP5ZXTNA,AHPQISIB2DAWTJO3NBJYFMEDERFQ,AHEVYUNLYXJXL5LUWGSH4XBESUJA,AEKJOTUYTW5GOZPGXAN7FOMQ6SUQ,AGYRWNDZCQ4RHAQ6YZIBCQDFMH7Q,AGEMPEOZMB2CNDKH3XBKWQ4NT6PA,AG37JNOSIVJOXSZEPVVPPBFCS56Q,AHHTWGSVW6ENNVUTEPAFHRLQJPFQ"/>
    <s v="Atul Modi,Akash gahlot,RAHUL RAMAN,Drashty N.,Dr. Gilbert Ignat,Soumitra Deb,Mohan,Mathivanan"/>
    <s v="R3ZXPPAOL3P9C,R50YC789QBGLM,R17IHHWVFSBEZZ,R3VH5ITHUL3GUT,R36V21B0F30IAW,R22ISA1UVT45QP,R3RD0LCTRTMC3M,R1TWNRM3JLQ2JF"/>
    <s v="Okay product in picture,Good for students,Nice product,Portability,Great product at this price,Just working,Nice,Good"/>
    <s v="When you use its okay product.,I am using and don't find any problem 🤠,Nice product, good quality and easy to manage,The best thing about it is that its super light weight and small.. so its wasy to carry almost everything,Go for itGood for landscape mode,I liked low price.,Nice,Ok"/>
    <s v="https://m.media-amazon.com/images/W/WEBP_402378-T1/images/I/41wL36XZGXL._SX300_SY300_QL70_FMwebp_.jpg"/>
    <s v="https://www.amazon.in/Generic-Multi-Angle-tablets-Samsung-paperwhite-Phablets/dp/B017PDR9N0/ref=sr_1_240?qid=1672903006&amp;s=computers&amp;sr=1-240"/>
  </r>
  <r>
    <s v="B08R69WBN7"/>
    <s v="Pinnaclz Original Combo of 2 USB Type C Fast Charging Cable, USB C Data Cable for Charging and Data Transfer Smart Phones White 1.2 Meter Made in India (Pack of 2)"/>
    <x v="1"/>
    <n v="149"/>
    <n v="499"/>
    <n v="350"/>
    <n v="0.7"/>
    <x v="0"/>
    <n v="0.29859719438877758"/>
    <x v="0"/>
    <x v="1"/>
    <x v="6"/>
    <n v="7732"/>
    <s v="[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 trustable…,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agXfR4tqL._SX300_SY300_QL70_FMwebp_.jpg"/>
    <s v="https://www.amazon.in/Pinnaclz-Original-Type-Charging-Transfer/dp/B08R69WBN7/ref=sr_1_182?qid=1672909133&amp;s=electronics&amp;sr=1-182"/>
  </r>
  <r>
    <s v="B07QMRHWJD"/>
    <s v="SWAPKART Portable Flexible Adjustable Eye Protection USB LED Desk Light Table Lamp for Reading, Working on PC, Laptop, Power Bank, Bedroom ( Multicolour )"/>
    <x v="13"/>
    <n v="298"/>
    <n v="999"/>
    <n v="701"/>
    <n v="0.7"/>
    <x v="0"/>
    <n v="0.29829829829829829"/>
    <x v="0"/>
    <x v="1"/>
    <x v="0"/>
    <n v="1552"/>
    <s v="14 Highlight LED Lamp,super bright white light|Long life lasting LED Lamp life expectancy up to 10000hours|smooth and high-class, small and light weight|standard USB, plug directly into USB to take power|Super-saving power, the power consumption is less than 40ma"/>
    <s v="AETGW4KBMIJPPNVLPKB7R7O3FSQQ,AEYRRD5MDFEO4UXUUKZ4HYJIWCXA,AECQXTLQHIUJGVCJRIZGBG74HZMA,AEG6WS6DQBW7RUYV5N6Z4QKCWSPA,AGE6GHTP6TZV6IMHAQU3X3GSEVGQ,AFPJLOHRAM3HFFNXMWTZN7GT5FMA,AHI2MWHMTDESX4HL7HFIN5B2URKA,AEDP3USNSZXGRPOONSUFGDM7YDKA"/>
    <s v="Bhawna,Abhishek C,Richard P.,Vivek,Sonali G.,Chandramohan,Michael,Amazon Customer"/>
    <s v="RTNU6RMF947TL,R2EDFUKTI01DH4,R2DXZK9Y1QZKSU,R1X0SKU3MLH5BS,R3RR7IUQGDTSNR,R2Z407G3IUP73E,R2JFEOGWTTUVMM,R3F3YRVOF923CK"/>
    <s v="Can be use as table lamp or emergency light for room,Very flexible 👍,Working perfect great,Value of the product,good product as per price,Good enough but no controls to dim,Excellent,Nice product"/>
    <s v="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
    <s v="https://m.media-amazon.com/images/I/41d-eh65JLS._SX300_SY300_QL70_FMwebp_.jpg"/>
    <s v="https://www.amazon.in/SWAPKART-Portable-Reading-Working-Bedroom/dp/B07QMRHWJD/ref=sr_1_499?qid=1672903019&amp;s=computers&amp;sr=1-499"/>
  </r>
  <r>
    <s v="B09NHVCHS9"/>
    <s v="Flix Micro Usb Cable For Smartphone (Black)"/>
    <x v="1"/>
    <n v="59"/>
    <n v="199"/>
    <n v="140"/>
    <n v="0.7"/>
    <x v="0"/>
    <n v="0.29648241206030151"/>
    <x v="0"/>
    <x v="1"/>
    <x v="6"/>
    <n v="9378"/>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25?qid=1672909125&amp;s=electronics&amp;sr=1-25"/>
  </r>
  <r>
    <s v="B09NJN8L25"/>
    <s v="FLiX (Beetel USB to Micro USB PVC Data Sync &amp; 2A Fast Charging Cable, Made in India, 480Mbps Data Sync, Solid Cable, 1 Meter Long USB Cable for Micro USB Devices (White)(XCD-M11)"/>
    <x v="1"/>
    <n v="59"/>
    <n v="199"/>
    <n v="140"/>
    <n v="0.7"/>
    <x v="0"/>
    <n v="0.29648241206030151"/>
    <x v="0"/>
    <x v="1"/>
    <x v="6"/>
    <n v="9378"/>
    <s v="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v7NnnAItL._SY445_SX342_QL70_FMwebp_.jpg"/>
    <s v="https://www.amazon.in/FLiX-Charging-480Mbps-Devices-XCD-M11/dp/B09NJN8L25/ref=sr_1_48?qid=1672909125&amp;s=electronics&amp;sr=1-48"/>
  </r>
  <r>
    <s v="B07F1P8KNV"/>
    <s v="Wayona Nylon Braided Usb Type C 3Ft 1M 3A Fast Charger Cable For Samsung Galaxy S9 S8 (Wc3Cb1, Black)"/>
    <x v="1"/>
    <n v="325"/>
    <n v="1099"/>
    <n v="774"/>
    <n v="0.7"/>
    <x v="0"/>
    <n v="0.29572338489535943"/>
    <x v="0"/>
    <x v="1"/>
    <x v="1"/>
    <n v="10576"/>
    <s v="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DXzzwydTL._SX300_SY300_QL70_FMwebp_.jpg"/>
    <s v="https://www.amazon.in/Wayona-Charger-Samsung-Galaxy-Wc3Cb1/dp/B07F1P8KNV/ref=sr_1_338?qid=1672909141&amp;s=electronics&amp;sr=1-338"/>
  </r>
  <r>
    <s v="B0B25DJ352"/>
    <s v="GILTON Egg Boiler Electric Automatic Off 7 Egg Poacher for Steaming, Cooking Also Boiling and Frying, Multi Color"/>
    <x v="111"/>
    <n v="353"/>
    <n v="1199"/>
    <n v="846"/>
    <n v="0.71"/>
    <x v="0"/>
    <n v="0.29441201000834027"/>
    <x v="0"/>
    <x v="1"/>
    <x v="0"/>
    <n v="629"/>
    <s v="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quot;Egg-Celent!&quot; Fun and simple to use for family members of all ages!|Multi-functional egg shelf design, varied size of eggs can be steamed, automatic cut - off function|You can consistently prepare eggs the way you like without fat or oil."/>
    <s v="AET3FR7J3R37VHFFZQHMBLV5ELOA,AEURVTR2NJUO6OMIUX7AL2Q6PYLQ,AGET73SJOAW2YXZSDMPGBCTZDPAQ,AEVJJUZQMXEWZJF2MJKNQDASDCSQ,AFDQAJVNVC5DM6SHSC2TDEAZEOTQ,AHG2TGE2J6EVY6LVRY5Z4T5QXDVA,AF3QTFMFYOCXB5AQRGCPFGYLOXEA,AF4OIHI7WHGZ2DHTOI7NJPSRD3XA"/>
    <s v="Sneha W.,M DHANAMJAYAN,JATIN,Vara prasad,Zaki,latheef,Laxmi,Sandesh kumar"/>
    <s v="R3B2VNS1Q5M7NI,R2FKC4BNR12YR,R2QL8IDEY4CYMQ,R29W5GFT7N67BK,R52TPUGTJPEEN,R1VMPT5F3R92O1,R2XIY1Q0JEYNIH,RHJOMDBO7WS73"/>
    <s v="Good product,Worth of cast and useful of batchelors,This product quality is very good,i like this product,Value for Money,Verry use ful,Good product and easy to use,Looks nice,Excellent product"/>
    <s v="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
    <s v="https://m.media-amazon.com/images/I/41yKM0rHKQL._SX300_SY300_QL70_FMwebp_.jpg"/>
    <s v="https://www.amazon.in/Egg-Boiler-Electric-Automatic-Steaming/dp/B0B25DJ352/ref=sr_1_105?qid=1672923596&amp;s=kitchen&amp;sr=1-105"/>
  </r>
  <r>
    <s v="B0B3N8VG24"/>
    <s v="FLiX (Beetel USB to Type C PVC Data Sync &amp; 15W(3A) TPE Fast Charging Cable, Made in India, 480Mbps Data Sync, 1 Meter Long cable for all Andriod &amp; all Type C Devices (Black)(XCD - FPC02)"/>
    <x v="1"/>
    <n v="88"/>
    <n v="299"/>
    <n v="211"/>
    <n v="0.71"/>
    <x v="0"/>
    <n v="0.29431438127090304"/>
    <x v="0"/>
    <x v="1"/>
    <x v="6"/>
    <n v="9378"/>
    <s v="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w-BP4ey1L._SY445_SX342_QL70_FMwebp_.jpg"/>
    <s v="https://www.amazon.in/FLiX-Charging-480Mbps-Andriod-Devices/dp/B0B3N8VG24/ref=sr_1_196?qid=1672909134&amp;s=electronics&amp;sr=1-196"/>
  </r>
  <r>
    <s v="B0BN2576GQ"/>
    <s v="C (DEVICE) Lint Remover for Woolen Clothes, Electric Lint Remover, Best Lint Shaver for Clothes Pack of 1"/>
    <x v="55"/>
    <n v="469"/>
    <n v="1599"/>
    <n v="1130"/>
    <n v="0.71"/>
    <x v="0"/>
    <n v="0.29330831769856158"/>
    <x v="1"/>
    <x v="1"/>
    <x v="11"/>
    <n v="6"/>
    <s v="✅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FR3CAZ3QN2PEXO45OEKQQ2YJPTA,AEAUTGCUVV2HSOOAJL6YMN7HG4OQ"/>
    <s v="Anjali,Zafirah k."/>
    <s v="R5GIMGF2NA526,R2XWYU5AL9FITX"/>
    <s v="Amazing results,Bestest product ever"/>
    <s v="I usually don't write review but this product is amazing everyone should give it a try , u will not disappoint after buying....,No words to say. Amazing👍😍🤩 you can see the picture I hv shared."/>
    <s v="https://m.media-amazon.com/images/W/WEBP_402378-T1/images/I/416wtLbGHvL._SX300_SY300_QL70_FMwebp_.jpg"/>
    <s v="https://www.amazon.in/DEVICE-Remover-Woolen-Clothes-Electric/dp/B0BN2576GQ/ref=sr_1_126?qid=1672923596&amp;s=kitchen&amp;sr=1-126"/>
  </r>
  <r>
    <s v="B0B3MQXNFB"/>
    <s v="FLiX (Beetel Flow USB to Micro USB PVC Data Sync &amp; 12W(2.4A) Fast Charging Cable,Made in India,480Mbps Data Sync,Solid Cable,1 Meter Long cable for all Andriod &amp; Micro USB Devices (Black)(XCD-FPM01)"/>
    <x v="1"/>
    <n v="57.89"/>
    <n v="199"/>
    <n v="141.11000000000001"/>
    <n v="0.71"/>
    <x v="0"/>
    <n v="0.29090452261306532"/>
    <x v="0"/>
    <x v="1"/>
    <x v="6"/>
    <n v="9378"/>
    <s v="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jSLNakA7L._SY445_SX342_QL70_FMwebp_.jpg"/>
    <s v="https://www.amazon.in/FLiX-Charging-480Mbps-Andriod-XCD-FPM01/dp/B0B3MQXNFB/ref=sr_1_198?qid=1672909134&amp;s=electronics&amp;sr=1-198"/>
  </r>
  <r>
    <s v="B08T8KWNQ9"/>
    <s v="TE™ Instant Electric Heating Hot and Cold Water Geyser Tap Water with Digital Display (White)"/>
    <x v="100"/>
    <n v="1449"/>
    <n v="4999"/>
    <n v="3550"/>
    <n v="0.71"/>
    <x v="0"/>
    <n v="0.28985797159431886"/>
    <x v="1"/>
    <x v="1"/>
    <x v="7"/>
    <n v="63"/>
    <s v="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
    <s v="AHCSFNVYY5Z4MC3YQWCKQXN43UKA,AGRXFT44MBP4EAAKW4AUMJ43HASA,AHCJ4SBFDS4JQ3KM3TB6JPV7LCWQ,AEMRVATZMCTFHHWR4RGUBJ6EIY6Q,AEJTHOGZUGNSJ4U35D4JDA254VNA,AEBRKCEYVLKRYEX4DVFRH3UUWPVA,AEULXBJRVQTUU7LYUNJK4VQD2LLA,AEGU57M3ITWK676QUCVQYF4ZMM3Q"/>
    <s v="Amit,vedantika,gurpreet kaur,Md Zafir Ahmad,Latika S.,Rahis Khan,Tanvi seth,Samala Dayaker"/>
    <s v="RPF6BQZ9ZGOD7,RAQPY2NRM7G4U,R22USVU70E2UD0,RLKRRQI8IIBB2,R1BTMJ9YWSTHY5,R19OH78FQO2VN0,R2N1VHAAGIDIMT,R1J0541W0XS1ER"/>
    <s v="ok product,It's a good product.,Simply awsome,Nice tap hot water,It is good for short time use. Needs continuous of temp and water flow to keep it under control.,Easy to install. Highly recommended,Excellent quality,Very frauding"/>
    <s v="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
    <s v="https://m.media-amazon.com/images/W/WEBP_402378-T2/images/I/51fYpZRmZ2L._SX300_SY300_QL70_FMwebp_.jpg"/>
    <s v="https://www.amazon.in/Tvara-Enterprise-Instant-Electric-Heating/dp/B08T8KWNQ9/ref=sr_1_407?qid=1672923612&amp;s=kitchen&amp;sr=1-407"/>
  </r>
  <r>
    <s v="B0BBMPH39N"/>
    <s v="Amazon Basics Magic Slate 8.5-inch LCD Writing Tablet with Stylus Pen, for Drawing, Playing, Noting by Kids &amp; Adults, Black"/>
    <x v="49"/>
    <n v="289"/>
    <n v="999"/>
    <n v="710"/>
    <n v="0.71"/>
    <x v="0"/>
    <n v="0.28928928928928926"/>
    <x v="0"/>
    <x v="1"/>
    <x v="3"/>
    <n v="401"/>
    <s v="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
    <s v="AEREPHGDEP7EUMBCNLBQ67GNJQMA,AHLOJPA3DIPNKLDZVAW5XBTCSA5Q,AEAEGYFLA2BDHDKFUFJYT535NYGA,AFAC52GQISXYJ5DL4YVQHXGSE4MA,AFHE2TI3W6OLWLYJHVQNAT3C5BUQ,AF3T7GA6HBAC7MHVNY3RBAHOEXJQ,AEOHQRCRMKHNGRQRBVRQJUV3UB3A,AHRD7JPBFXQ2S3VWIQRTIKHYK66Q"/>
    <s v="Amazon Customer,Prince kumar,SK,Nishikanta Sahoo,Shivam,Amazon Customer,Piyush,Rafiya"/>
    <s v="R37B1CGX8LWLNS,RUFFDMZAXAV0E,R1FUPYVQBR42LV,R283XBLNQ2SZ1E,REJ2BDZ46X1UX,R1I8OS16C2AHO1,R3JWC2LKUMZBD3,R1F3K6BW2IEZBJ"/>
    <s v="I like to draw on it,Best  writing pad,Great for Noting or Doodling,Good to go,The pen is too flowy and the strokes are coming out a bit thick,Magic Slate 15-inch LCD Writing Tablet,The quality and build seems good so far.,Very useful product"/>
    <s v="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
    <s v="https://m.media-amazon.com/images/W/WEBP_402378-T1/images/I/31GrCGz9drL._SX300_SY300_QL70_FMwebp_.jpg"/>
    <s v="https://www.amazon.in/Amazon-Basics-8-5-inch-Writing-Drawing/dp/B0BBMPH39N/ref=sr_1_173?qid=1672903004&amp;s=computers&amp;sr=1-173"/>
  </r>
  <r>
    <s v="B09MQSCJQ1"/>
    <s v="boAt Xtend Smartwatch with Alexa Built-in, 1.69” HD Display, Multiple Watch Faces, Stress Monitor, Heart &amp; SpO2 Monitoring, 14 Sports Modes, Sleep Monitor, 5 ATM &amp; 7 Days Battery(Charcoal Black)"/>
    <x v="92"/>
    <n v="2299"/>
    <n v="7990"/>
    <n v="5691"/>
    <n v="0.71"/>
    <x v="1"/>
    <n v="0.28773466833541927"/>
    <x v="0"/>
    <x v="1"/>
    <x v="1"/>
    <n v="69622"/>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I/41lQan54SPL._SX300_SY300_QL70_ML2_.jpg"/>
    <s v="https://www.amazon.in/boAt-Display-Multiple-Monitoring-Charcoal/dp/B09MQSCJQ1/ref=sr_1_64?qid=1672895762&amp;s=electronics&amp;sr=1-64"/>
  </r>
  <r>
    <s v="B09MT84WV5"/>
    <s v="Samsung EVO Plus 128GB microSDXC UHS-I U3 130MB/s Full HD &amp; 4K UHD Memory Card with Adapter (MB-MC128KA), Blue"/>
    <x v="139"/>
    <n v="1149"/>
    <n v="3999"/>
    <n v="2850"/>
    <n v="0.71"/>
    <x v="0"/>
    <n v="0.28732183045761439"/>
    <x v="0"/>
    <x v="1"/>
    <x v="0"/>
    <n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
    <s v="https://m.media-amazon.com/images/I/31R6RP26dzL._SY300_SX300_QL70_ML2_.jpg"/>
    <s v="https://www.amazon.in/Samsung-microSDXC-Memory-Adapter-MB-MC128KA/dp/B09MT84WV5/ref=sr_1_66?qid=1672895762&amp;s=electronics&amp;sr=1-66"/>
  </r>
  <r>
    <s v="B0941392C8"/>
    <s v="Lava Charging Adapter Elements D3 2A Fast Charging Speed Usb Type C Data Cable, White"/>
    <x v="1"/>
    <n v="129"/>
    <n v="449"/>
    <n v="320"/>
    <n v="0.71"/>
    <x v="0"/>
    <n v="0.28730512249443207"/>
    <x v="1"/>
    <x v="1"/>
    <x v="11"/>
    <n v="41"/>
    <s v="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
    <s v="AFYOI4QB47I7I4QHNU3PF6ZZCAEA,AECSYXIFB6BFWLLNK6ZEL322DPJQ,AHKFVSIKREMFQWP77YNTYVY6ISVQ,AFVFESCSU53NQCSYPCN3XRE66MIQ,AGIILTCR7DSBPR6GQC54KSRZ6P7A,AGNPYOMLPA6EEFLNFQ6ZZCP3RGXA,AFEYG7JVPH4TT6RU4PT7JJBT5HUA,AFXP7JLR5C35B6IL2IVYWYDMNZVQ"/>
    <s v="Love,Jaidev singh fojdar,Harikrishna,Bosepandiyan B,Meena,Ankit,Shailesh Singh,Vivek B P"/>
    <s v="R1HIYUVKS08YJP,RBC057ZTXOL5Y,R24VKY63J20SM0,R16UAQV9SOCSE,R23HQTXGR1DOIL,RZFMNMJ8EIG87,R2VYVQSV2YFY0T,R2SW6YDVZ9T4O8"/>
    <s v="Nice,सानदार है,Received damaged product,Good quality product,It's very good.,101% fake lava usb,Average product,Costless"/>
    <s v="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
    <s v="https://m.media-amazon.com/images/I/31VRCXh9kQS._SX300_SY300_QL70_FMwebp_.jpg"/>
    <s v="https://www.amazon.in/Lava-Elements-Charging-Speed-Type-C/dp/B0941392C8/ref=sr_1_467?qid=1672909147&amp;s=electronics&amp;sr=1-467"/>
  </r>
  <r>
    <s v="B01M4GGIVU"/>
    <s v="Tizum High Speed HDMI Cable with Ethernet | Supports 3D 4K | for All HDMI Devices Laptop Computer Gaming Console TV Set Top Box (1.5 Meter/ 5 Feet)"/>
    <x v="79"/>
    <n v="199"/>
    <n v="699"/>
    <n v="500"/>
    <n v="0.72"/>
    <x v="0"/>
    <n v="0.28469241773962806"/>
    <x v="0"/>
    <x v="1"/>
    <x v="1"/>
    <n v="12153"/>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27?qid=1672909125&amp;s=electronics&amp;sr=1-27"/>
  </r>
  <r>
    <s v="B0BBLHTRM9"/>
    <s v="IONIX Tap filter Multilayer | Activated Carbon Faucet Water Filters Universal Interface Home Kitchen Faucet Tap Water Clean Purifier Filter Cartridge Five Layer Water Filter-Pack of 1"/>
    <x v="2"/>
    <n v="199"/>
    <n v="699"/>
    <n v="500"/>
    <n v="0.72"/>
    <x v="0"/>
    <n v="0.28469241773962806"/>
    <x v="1"/>
    <x v="1"/>
    <x v="24"/>
    <n v="159"/>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F6LRVDRKYWPTZXZLQERZ3LXCWDA,AG7FU75LA5ONPMNEVH6X47PHPHYA,AG3YRWMWYEW3G2WELWCNIU2H7HQQ,AGXZDH5CDJHVZVCYA6555BIZIWTQ,AEP6P6MBRADJL3SDICYEMQUWXVEA,AEVOU4VDGD6M5VOUU47DZ7JRABEA,AGA3BZEL7AM75FQS67KO32HQKWHQ,AHYU5NW2HTBFSIBPELM5BWRVFHDQ"/>
    <s v="Anmol Khanna,G.l.sudhakar,Amazon Customer,manoj,Satya,Swarup Panday,Reyaansh Arora,neha keluskar"/>
    <s v="R9GL8284FSYUG,R1Q6Z3DZDJMDPN,R25CLTZM7X33KC,R3EZN6N234M56M,R3V5ZJK278N7DE,R2D7IYLDOK44OG,R3E1T8ZS17TP57,R388P83LV3P6PH"/>
    <s v="Stop working after few days,Ok. Changing every 4 months toomuch,Tap filter,Quality,Doesn't purify water,Very good product,REALLY GOOD!,Bad"/>
    <s v="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
    <s v="https://m.media-amazon.com/images/I/41n90w1dlJL._SY445_SX342_QL70_FMwebp_.jpg"/>
    <s v="https://www.amazon.in/IONIX-Tap-Multilayer-Filter-Filter-Pack/dp/B0BBLHTRM9/ref=sr_1_488?qid=1672923617&amp;s=kitchen&amp;sr=1-488"/>
  </r>
  <r>
    <s v="B07PFJ5W31"/>
    <s v="AGARO Blaze USB 3.0 to USB Type C OTG Adapter"/>
    <x v="197"/>
    <n v="139"/>
    <n v="495"/>
    <n v="356"/>
    <n v="0.72"/>
    <x v="0"/>
    <n v="0.28080808080808078"/>
    <x v="0"/>
    <x v="1"/>
    <x v="0"/>
    <n v="14185"/>
    <s v="Multipurpose Functions|High Speed USB 3.0|Charge and Sync on the go|Power Sharing Function|Metal Body"/>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
    <s v="https://m.media-amazon.com/images/I/212redZnCCL._SX300_SY300_QL70_ML2_.jpg"/>
    <s v="https://www.amazon.in/AGARO-Type-C-USB-Female-Adapter/dp/B07PFJ5W31/ref=sr_1_43?qid=1672895755&amp;s=electronics&amp;sr=1-43"/>
  </r>
  <r>
    <s v="B09BCNQ9R2"/>
    <s v="DYAZO USB 3.0 Type C Female to USB A Male Connector/Converter/Adapter Compatible for Samsung Galaxy Note s 20 10 Plus Ultra,Google Pixel 4 5 3 2 &amp; Other Type-c Devices"/>
    <x v="197"/>
    <n v="139"/>
    <n v="499"/>
    <n v="360"/>
    <n v="0.72"/>
    <x v="0"/>
    <n v="0.27855711422845691"/>
    <x v="0"/>
    <x v="1"/>
    <x v="1"/>
    <n v="4971"/>
    <s v="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
    <s v="AFAYH4FG2MUZTFGDVONVIOV4W3KQ,AFXA26HZQUFUW7XEXH5GMEEZSPMQ,AHFDNDR53QEPY535GSA7C7ZDQ5DA,AGXTHFOTWKYIA6ES5PVGEF2IHWFA,AHCSJSWJF6TFP3YDLCRVCNWPZFTA,AELOYAHMYOGED3PPIMLJIHD7DHGQ,AGNX3V74DONZBBVE2CYREKRCKAQA,AEG6YPCCZCXOX53TAJ7RCARHGZ3Q"/>
    <s v="narsatya,Jose Amicattu,Amazon Customer,Amazon Customer,Vignesh Elango,Dheeraj jha,Asfal A.,Liyaqat Ali Diwan"/>
    <s v="RZN676INI7CXB,R3R7UHOVSK5HK6,RK4TT1MUA9PPK,R3SW1UZKGBAI70,R1QKN9JPJ1FWMZ,R208QSDKUOWNF6,R2426HG2VA66ZC,R1433K3KOBJMRY"/>
    <s v="Good,Good,Worth buying and easy to use,Good,Great product for Ipad Pro,Super,It was good to use and also its fasttt.,Best"/>
    <s v="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
    <s v="https://m.media-amazon.com/images/I/4111qlSCaKL._SY300_SX300_QL70_ML2_.jpg"/>
    <s v="https://www.amazon.in/Connector-Converter-Adapter-Compatible-Samsung/dp/B09BCNQ9R2/ref=sr_1_497?qid=1672895894&amp;s=electronics&amp;sr=1-497"/>
  </r>
  <r>
    <s v="B07MSLTW8Z"/>
    <s v="Gizga Essentials Multi-Purpose Portable &amp; Foldable Wooden Desk for Bed Tray, Laptop Table, Study Table (Black)"/>
    <x v="30"/>
    <n v="549"/>
    <n v="1999"/>
    <n v="1450"/>
    <n v="0.73"/>
    <x v="0"/>
    <n v="0.27463731865932967"/>
    <x v="1"/>
    <x v="1"/>
    <x v="7"/>
    <n v="6422"/>
    <s v="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
    <s v="AGVFCAHYGUUYGNODPT4TQQXTUGHQ,AFWK27A6IAU3NDNZKOC6VSFUPT7Q,AEUNRLYPFHSNIUTSTYF72R7XCSMA,AGIXZFCBWQFPGYRBGOMZN4HDJ22Q,AFODHW3TDUL5H2EGNF4DOL5KWEHA,AGQMTHUQSTGTZAMDFWDNAUTLQN4Q,AE3MQNNHHLUHXURL5S7IAR7JTGNQ,AHUAVIIVYTKSFJV2C42QS4BXFOMQ"/>
    <s v="Swapnil,Kunalb,SATISH MALVIYA,Manisha soni,Bishwapriyo Sarkar,Ravinder,Durai Vignesh,Placeholder"/>
    <s v="R2YQPN91YO0X0O,R1LSBBVTFFMUBD,RM5YUP58CTVMN,R8D1M05NWS80B,R3BSHLY6DC169B,RPQSMIZYYZ5XY,RSN8CDJ5X1XI1,RBZWRPAGEE7YW"/>
    <s v="No any specific,Ok, in this price !,Write karte samay vibrate hota hai,Good but little hard to use on bed because of curvy edge,Poorly designed product,All over good product,Poor Stability,Good"/>
    <s v="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
    <s v="https://m.media-amazon.com/images/W/WEBP_402378-T1/images/I/51X5mRykgbL._SX300_SY300_QL70_FMwebp_.jpg"/>
    <s v="https://www.amazon.in/Essentials-Multi-Purpose-Portable-Wooden-Laptop/dp/B07MSLTW8Z/ref=sr_1_217?qid=1672903006&amp;s=computers&amp;sr=1-217"/>
  </r>
  <r>
    <s v="B07P434WJY"/>
    <s v="RC PRINT GI 790 Ink Refill for Canon G1000, G1010, G1100, G2000, G2002, G2010, G2012, G2100, G3000, G3010, G3012, G3100, G4000, G4010"/>
    <x v="198"/>
    <n v="549"/>
    <n v="1999"/>
    <n v="1450"/>
    <n v="0.73"/>
    <x v="0"/>
    <n v="0.27463731865932967"/>
    <x v="0"/>
    <x v="1"/>
    <x v="0"/>
    <n v="1367"/>
    <s v="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
    <s v="AGWXUDJLYBQYBI5O7UHDK6QW7FYA,AHYBJJUUPQJTFXXO54OQ3J2D4N4Q,AHME467G4UTCVM75WV6LUC4H634Q,AEW5PTYK4UHR7B65WM4XTZLBYJZQ,AEYADIPLPA2P6QH53K5OLKRQS4MA,AGL3YL2HVMSNJ6JQ5FQ6HGAZEJPQ,AGLYEVGC2CQ4B6K7ZLFC6HKRXHXQ,AHL6URBGFQRDUNFGH5UCW4BGF4FQ"/>
    <s v="madhu AR,Pawan,Mohamed Ajmal T M,POGU SAIKUMAR,Rathin Chopra,Brundaban Das,ABHISEK THAKUR,KD Kandpalhld"/>
    <s v="R2LRRBAFN6I6AZ,R1FBE05UZD56IF,R1IRK5NMYFJN5T,R69JBU6LC4NYC,R1ZEDLFB9T6IJU,RN12RA7AP349F,R1OGL3O5NB3GXJ,R3JRPVNGDP2W8A"/>
    <s v="Value for money,Ink,Great,Best in the Market,Value for money,It's Awesome,Very good ink as expected 😊,Very good product"/>
    <s v="+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
    <s v="https://m.media-amazon.com/images/I/512ah5e1LsL._SY300_SX300_QL70_FMwebp_.jpg"/>
    <s v="https://www.amazon.in/PRINT-Compatible-Bottles-Printer-Magenta/dp/B07P434WJY/ref=sr_1_399?qid=1672903014&amp;s=computers&amp;sr=1-399"/>
  </r>
  <r>
    <s v="B0974G5Q2Y"/>
    <s v="boAt Laptop, Smartphone Type-c A400 Male Data Cable (Carbon Black)"/>
    <x v="1"/>
    <n v="273.10000000000002"/>
    <n v="999"/>
    <n v="725.9"/>
    <n v="0.73"/>
    <x v="0"/>
    <n v="0.27337337337337342"/>
    <x v="0"/>
    <x v="1"/>
    <x v="0"/>
    <n v="20850"/>
    <s v="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W/WEBP_402378-T2/images/I/41jk4zYjTsL._SX300_SY300_QL70_FMwebp_.jpg"/>
    <s v="https://www.amazon.in/boAt-Type-c-A400-Cable-Carbon/dp/B0974G5Q2Y/ref=sr_1_124?qid=1672909130&amp;s=electronics&amp;sr=1-124"/>
  </r>
  <r>
    <s v="B08L5FM4JC"/>
    <s v="SanDisk Ultra microSD UHS-I Card 64GB, 120MB/s R"/>
    <x v="139"/>
    <n v="649"/>
    <n v="2400"/>
    <n v="1751"/>
    <n v="0.73"/>
    <x v="0"/>
    <n v="0.27041666666666669"/>
    <x v="0"/>
    <x v="1"/>
    <x v="4"/>
    <n v="67260"/>
    <s v="Ideal for Android smartphones and tablets, and MIL cameras|Up to 1TB to store even more hours of Full HD video|Up to 120MB/s transfer speeds let you move up to 1000 photos in a minute [32GB-1TB]|Load apps faster with A1-rated performance|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microSD-UHS-I-120MB/dp/B08L5FM4JC/ref=sr_1_312?qid=1672895835&amp;s=electronics&amp;sr=1-312"/>
  </r>
  <r>
    <s v="B0B7FJNSZR"/>
    <s v="Proven® Copper + Mineral RO+UV+UF 10 to 12 Liter RO + UV + TDS ADJUSTER Water Purifier with Copper Charge Technology black &amp; copper Best For Home and Office (Made In India)"/>
    <x v="35"/>
    <n v="5395"/>
    <n v="19990"/>
    <n v="14595"/>
    <n v="0.73"/>
    <x v="1"/>
    <n v="0.26988494247123562"/>
    <x v="0"/>
    <x v="1"/>
    <x v="4"/>
    <n v="535"/>
    <s v="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
    <s v="AG6ST6L57J4B7UHNXKEV55ZP3NPQ,AHJYH6BZ2SXIWIEUPNPC75P6ZWEA,AEOIPHSMBDVHZPYBH76LQEFONJQA,AFZ56RXI37SOY5JWTOPITA6FUFQA,AHTQNDXEZ2JFDY6U3YVUQXL454LA,AFFVGMQSTPJEJCPOO4ICULDQQIVQ,AGBLLO3IZWOWUZPRCZHTVSM3ZUKA,AHAC7B6KYGC4V2SR7JY3O347OBJA"/>
    <s v="Bobby,Arunkumar,aditya,sanket,srinivasa m,Sandy,Pradeep maroo,Pravin P"/>
    <s v="R1BRNGXN1P2SNY,R1MLFHXV5FZHKJ,R3JDJSYI7QMMXW,R1SO4U2YQ4QVI7,RNKC5XGEH5NV2,R2FZGTY0F38C1H,R240P2TKGWDYW0,R2I902T88OZJ4E"/>
    <s v="Gud product and gud service,Good product in this range.,Useful,Good,Water taste is good and installation also done on prioritu basis worth for your money,Very good purifier in this range,Satisfactory performance,Installation charges extra"/>
    <s v="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
    <s v="https://m.media-amazon.com/images/I/41EzVyKoA0L._SY445_SX342_QL70_FMwebp_.jpg"/>
    <s v="https://www.amazon.in/Proven%C2%AE-Copper-ADJUSTER-Purifier-Technology/dp/B0B7FJNSZR/ref=sr_1_340?qid=1672923609&amp;s=kitchen&amp;sr=1-340"/>
  </r>
  <r>
    <s v="B07WG8PDCW"/>
    <s v="pTron Bullet Pro 36W PD Quick Charger, 3 Port Fast Car Charger Adapter - Compatible with All Smartphones &amp; Tablets (Black)"/>
    <x v="138"/>
    <n v="349"/>
    <n v="1299"/>
    <n v="950"/>
    <n v="0.73"/>
    <x v="0"/>
    <n v="0.26866820631254812"/>
    <x v="0"/>
    <x v="1"/>
    <x v="6"/>
    <n v="14282"/>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I/41LZP1CmYRL._SX300_SY300_QL70_ML2_.jpg"/>
    <s v="https://www.amazon.in/PTron-Bullet-Pro-Lightweight-Smartphones/dp/B07WG8PDCW/ref=sr_1_20?qid=1672895748&amp;s=electronics&amp;sr=1-20"/>
  </r>
  <r>
    <s v="B08L4SBJRY"/>
    <s v="Saifsmart Outlet Wall Mount Hanger Holder for Dot 3rd Gen, Compact Bracket Case Plug and Built-in Cable Management for Kitchen Bathroom, Bedroom (Black)"/>
    <x v="199"/>
    <n v="349"/>
    <n v="1299"/>
    <n v="950"/>
    <n v="0.73"/>
    <x v="0"/>
    <n v="0.26866820631254812"/>
    <x v="0"/>
    <x v="1"/>
    <x v="6"/>
    <n v="3295"/>
    <s v="Hand Free"/>
    <s v="AFEQNJUAIGTASKXSGSUUOTDMOMDQ,AHLF25KDQCPPRDIZCBICU5XG7ECQ,AF3JF6J5KVUCB7KOGLU6Z3OE4O6A,AGMLLOV22EXPBNLF6VLGFTSABHHA,AHHHCRWKGCWA2BR7WNSBRHPS24JA,AHXCS37DGQHLE7RFQHFYPWGXZICQ,AE4W5ONOAXFJGV2L3AE72XWKSUKA,AFY34GSLURN6WLMJGFOGI5R2B6LA"/>
    <s v="Arun,Shailendra,SHIVA PALTHI,Harish Rao,Sushant Shukla,Jay Jayesh Chheda,Shivani Chande,Kindle Customer"/>
    <s v="R375X8JYM7319I,RJ5U2OT67JPML,R1CENO6ESG485Z,RBKGVCEB3S8C2,R2ISR7TBORKI9B,R33BQQEDDFKSME,R2CEQPEZJ0VDR2,RX593R5637QHH"/>
    <s v="Good Quality but cheap color,Good product ,at this price,Good product,अच्छा है।,Nice product with finishing issues,Perfect Gen 3 Echo Dot Holder,Happy,Your power outlet has to bear the weight"/>
    <s v="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
    <s v="https://m.media-amazon.com/images/W/WEBP_402378-T2/images/I/41-AORr2udL._SX300_SY300_QL70_FMwebp_.jpg"/>
    <s v="https://www.amazon.in/SAIFSMART-Compact-Bracket-Management-Bathroom/dp/B08L4SBJRY/ref=sr_1_150?qid=1672909131&amp;s=electronics&amp;sr=1-150"/>
  </r>
  <r>
    <s v="B0B4HKH19N"/>
    <s v="pTron Solero 331 3.4Amps Multifunction Fast Charging Cable, 3-in-1 USB Cable Micro USB/Type-C/iOS, Made in India, Durable &amp; Strong &amp; Tangle-free 118cm in Length (Black)"/>
    <x v="1"/>
    <n v="249"/>
    <n v="931"/>
    <n v="682"/>
    <n v="0.73"/>
    <x v="0"/>
    <n v="0.26745435016111707"/>
    <x v="1"/>
    <x v="1"/>
    <x v="2"/>
    <n v="1075"/>
    <s v="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
    <s v="AF477BP57JM7Z4JD4PYB2K33R6AQ,AGTDD34Y77OB36JNYQWQDN7MHECQ,AG7POKBSWQUO4VOYD4HDWYKMMJ4Q,AFZS6H2ZFJEJHRWIJ3IYL7V6KRPA,AHCYM2ECKI2MNOIDHDG4PT6IIN6A,AECZ4IP3TBM4EUG52BZAOQV3EKIA,AH6RQDXZYKAUPNBOYC4NAZERTFOQ,AFTVETL4HGH4KRUF4NXGJUEDPBAQ"/>
    <s v="Placeholder,श्रीPKजी,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
    <s v="https://m.media-amazon.com/images/I/41gUqtvpULL._SX300_SY300_QL70_FMwebp_.jpg"/>
    <s v="https://www.amazon.in/pTron-3-4Amps-Multifunction-Charging-Tangle-free/dp/B0B4HKH19N/ref=sr_1_155?qid=1672909131&amp;s=electronics&amp;sr=1-155"/>
  </r>
  <r>
    <s v="B07PFJ5VQD"/>
    <s v="Agaro Blaze USBA to micro +Type C 2in1 Braided 1.2M Cable"/>
    <x v="1"/>
    <n v="159"/>
    <n v="595"/>
    <n v="436"/>
    <n v="0.73"/>
    <x v="0"/>
    <n v="0.26722689075630252"/>
    <x v="0"/>
    <x v="1"/>
    <x v="0"/>
    <n v="14184"/>
    <s v="1.2 Meters Long Cable|Nylon Braided Cable|Quick Charging and Data sync ensures rapid charging at 2.4A|Alloy Shell Connectors and 100 percent Pure Copper|Sturdy and Durable with 10000 + bend lifespan"/>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
    <s v="https://m.media-amazon.com/images/W/WEBP_402378-T2/images/I/41rDN2Ylj1L._SX300_SY300_QL70_FMwebp_.jpg"/>
    <s v="https://www.amazon.in/AGARO-Type-C-Charging-Braided-1-2Meters/dp/B07PFJ5VQD/ref=sr_1_251?qid=1672909136&amp;s=electronics&amp;sr=1-251"/>
  </r>
  <r>
    <s v="B0B694PXQJ"/>
    <s v="Gadgetronics Digital Kitchen Weighing Scale &amp; Food Weight Machine for Health, Fitness, Home Baking &amp; Cooking (10 KGs,1 Year Warranty &amp; Batteries Included)"/>
    <x v="37"/>
    <n v="799"/>
    <n v="2999"/>
    <n v="2200"/>
    <n v="0.73"/>
    <x v="0"/>
    <n v="0.26642214071357118"/>
    <x v="0"/>
    <x v="1"/>
    <x v="5"/>
    <n v="63"/>
    <s v="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
    <s v="AF67LQRZS6WAY2MDTZEV7V5VKLLQ,AHCI4YNJ5ZX4GMLKZMRA5CVQPRHQ,AH2PQ7GHEBOEWANWP7BA4U6OIJGA,AHKOD27G2AIJP3DK46K55BDZELGQ,AFPQDD3DIPXU6C3Z75XBYUVWTH3Q,AEIIOCCDVYEZSGZVFZSNYZKHM6HA,AG5IEBFXQTBJ4OY2YRIDGM5T53WA,AEG3FM4NNSWVGPQKTOWSUWD5WIRQ"/>
    <s v="Reena Rodrigues.,Placeholder,Adil,Srinath P.,Gulam,Harish Thakkar,velu,Sanjeev Rawal"/>
    <s v="RV3NO42W0C95H,R1JQHFJM4G2WI6,R2P9PNOUDS613K,RN3HT9PBUD3NZ,R3JA7B5ISXAC5G,R1KJ8O69J9KEI2,R3FWP3NBL54127,R2KTH8A4IY9ZZQ"/>
    <s v="Excellent product,Good product, very accurate and sleek design. Totally Recommended,Good product,Accurate with multiple unit setting option,Light weight scale machine ... It's good for me,Good little gadget for kitchen,Good product for house use.,Awesome product"/>
    <s v="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
    <s v="https://m.media-amazon.com/images/W/WEBP_402378-T1/images/I/61Vt5Egqf4L._SY445_SX342_QL70_FMwebp_.jpg"/>
    <s v="https://www.amazon.in/Gadgetronics-Weighing-Warranty-Batteries-Included/dp/B0B694PXQJ/ref=sr_1_286?qid=1672923606&amp;s=kitchen&amp;sr=1-286"/>
  </r>
  <r>
    <s v="B07Z3K96FR"/>
    <s v="Robustrion Tempered Glass Screen Protector for iPad 10.2 inch 9th Gen Generation 2021 8th Gen 2020 7th Gen 2019"/>
    <x v="81"/>
    <n v="399"/>
    <n v="1499"/>
    <n v="1100"/>
    <n v="0.73"/>
    <x v="0"/>
    <n v="0.26617745163442297"/>
    <x v="0"/>
    <x v="1"/>
    <x v="3"/>
    <n v="5730"/>
    <s v="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
    <s v="AFUWVHBC2SCTJ7VEAWEIEYW5V4KA,AFYBMZW3AZJKJJTALIIXD7ZGEHKA,AFUFHMKHZZMFJX554XNEXXTJXWEQ,AHXXQS4GRLX7EK5BE6LFT6OKTWZA,AGUPGGFPP73O6INTDQ4RCOGZA2HQ,AGNZRKED7ZOR5CWLAVUPIYAYAOGA,AET5GWBU6F666XIYM4PJ6EY5WCKQ,AHQ4S2IRIVYCHMRQ2JX27C6KY3IQ"/>
    <s v="Dakshvir Singh,Palash Kapuri,Abhijit Gupta,Buyer,Anmol Saxena,Irfaan,Hon,dr sanjay kore (some kore)"/>
    <s v="R207L99B0HON4H,REU6EKQK98RBL,RM596L5QWH41H,R3S583DFLJ72KS,R2RV6Q4UAGYKUY,R3O59TXWPHOPEO,RMVC7IIYGMZJ8,R2V8YZ8X1YQY5C"/>
    <s v="Gud for the price, but adhesion quality is not very good,Nothing unique……,Attracts too much finger impressions,Perfect Fit (Almost),Easy to install,They provide tissues and wipes,Work well and easy to install,Gud product in budget"/>
    <s v="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
    <s v="https://m.media-amazon.com/images/I/41cOH84GhGL._SX300_SY300_QL70_FMwebp_.jpg"/>
    <s v="https://www.amazon.in/Robustrion-Anti-Scratch-iPad-10-2-inch/dp/B07Z3K96FR/ref=sr_1_160?qid=1672903002&amp;s=computers&amp;sr=1-160"/>
  </r>
  <r>
    <s v="B09Q3M3WLJ"/>
    <s v="Robustrion [Anti-Scratch] &amp; [Smudge Proof] [Bubble Free] Premium Tempered Glass Screen Protector Guard for Samsung Galaxy Tab A8 10.5 inch [SM-X200/X205/X207] 2022"/>
    <x v="81"/>
    <n v="399"/>
    <n v="1499"/>
    <n v="1100"/>
    <n v="0.73"/>
    <x v="0"/>
    <n v="0.26617745163442297"/>
    <x v="0"/>
    <x v="1"/>
    <x v="6"/>
    <n v="691"/>
    <s v="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
    <s v="AEEFUBM5UGOQDCGWGY6JORVEO5QA,AHAYM6PMIGKODC5HL7EZ4X3RP6CQ,AHAX2XSXLJNPZD2VD24CXKB3YTDA,AETDMDOVSXTTR5XJPFQC5GABM44Q,AEV5HEZN2S7XTGGBJT353UZI3GMQ,AEXXGJ2SYJPB5NKCDX67RWMIXR3A,AEL73DAP3UV4QKJST55GPFBB4ZRQ,AGIBRWVH463CHA7ITXB5DLE2V7MA"/>
    <s v="Indrani B.,Amazon Customer,Ramalingam,Amazon Customer,Nishi Pihu,AmazonCustomer,Sahadeb Ch. Dhar,Aishwarya.M"/>
    <s v="R2I07NZ3TO67ZS,R1TFPBGO0PT14P,R7XWY4BKE5UP3,R2O91G56I5D5YG,R2AXSATZZSSY51,R1V45KR4JDINGH,R28IIWM1MJ40FD,R1T583O5CK7Y4T"/>
    <s v="Good,No guide stickers provided,Value for money,Ok,Packaging was best actually great,Alignments are not proper,Screen guard,Good"/>
    <s v="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
    <s v="https://m.media-amazon.com/images/I/51m3+9D6ZwL._SY300_SX300_.jpg"/>
    <s v="https://www.amazon.in/Robustrion-Samsung-10-5-inch-2022/dp/B09Q3M3WLJ/ref=sr_1_452?qid=1672903017&amp;s=computers&amp;sr=1-452"/>
  </r>
  <r>
    <s v="B00NH11PEY"/>
    <s v="AmazonBasics USB 2.0 - A-Male to A-Female Extension Cable for Personal Computer, Printer (Black, 9.8 Feet/3 Meters)"/>
    <x v="1"/>
    <n v="199"/>
    <n v="750"/>
    <n v="551"/>
    <n v="0.73"/>
    <x v="0"/>
    <n v="0.26533333333333331"/>
    <x v="0"/>
    <x v="1"/>
    <x v="5"/>
    <n v="74976"/>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2/images/I/41Fqm0bR7PL._SX300_SY300_QL70_FMwebp_.jpg"/>
    <s v="https://www.amazon.in/AmazonBasics-Extension-Cable-Male-Female/dp/B00NH11PEY/ref=sr_1_34?qid=1672909125&amp;s=electronics&amp;sr=1-34"/>
  </r>
  <r>
    <s v="B0B298D54H"/>
    <s v="Prolet Classic Bumper Case Cover for Samsung Galaxy Watch 4 44mm TPU Plated Full Screen Protector (Black)"/>
    <x v="92"/>
    <n v="265"/>
    <n v="999"/>
    <n v="734"/>
    <n v="0.73"/>
    <x v="0"/>
    <n v="0.26526526526526528"/>
    <x v="1"/>
    <x v="1"/>
    <x v="11"/>
    <n v="465"/>
    <s v="【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
    <s v="AG3EJCPDMWMFHVD75JLK6447GEYQ,AG6U76PUTURMNUURSZUAARGW4JGQ,AFUPVR34RLXDQ4KH53C63MQSFISQ,AH6TCUCBZUAI6HVVV3CRMHOYA7EQ,AHDLB7WWZVSRDGIQWDPGPKV6MUZA,AGPTBPJMGFIJOZ7TDQYIDTKYELCQ,AGWOADYNA3ENWC5E2ZTCG44PPUVQ,AE4VHTKSWGIZRK2VBPA5W4BVVW6Q"/>
    <s v="Debasish Bhukta,Swastik Suman Sahu,immort4l,N,SB,Sitaram,Suprith,FAIBI INDIA"/>
    <s v="R1A8VRVLZEPPCO,R1G1WGHDY6EN6V,RDPRCGL4SELOQ,R14VFIZGF8DVCC,R3L5E72O2NPWAX,R1H6XVMAKGROHM,RL8QQ5LOOTC1B,R2USFYNMVOB95A"/>
    <s v="Good Product,Must buy case for samsung watch 4,Generic but good,Not for watch 4, but for watch 4 classic,Good Product. Touch sensitivity to improve,Worth of buying,Perfectly fit for samsung brezzel,Awesome Watch Cover..Fitted Exactly size ..."/>
    <s v="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
    <s v="https://m.media-amazon.com/images/I/516BHYFQ3JL._SX300_SY300_QL70_ML2_.jpg"/>
    <s v="https://www.amazon.in/Prolet-Classic-Bumper-Samsung-Protector/dp/B0B298D54H/ref=sr_1_433?qid=1672895879&amp;s=electronics&amp;sr=1-433"/>
  </r>
  <r>
    <s v="B09MY4W73Q"/>
    <s v="Amozo Ultra Hybrid Camera and Drop Protection Back Cover Case for iPhone 13 (Polycarbonate| Back Transparent - Sides Black)"/>
    <x v="122"/>
    <n v="474"/>
    <n v="1799"/>
    <n v="1325"/>
    <n v="0.74"/>
    <x v="0"/>
    <n v="0.26347971095052808"/>
    <x v="0"/>
    <x v="1"/>
    <x v="0"/>
    <n v="1454"/>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
    <s v="AEQRBL6PVEWH7MEXRN2ZI6FDU54A,AH365TQ2EE2HZM2YUGEBUUA3CBVA,AEIRPCB2GKJMM2D42JI56EZHN2PQ,AEOPPOFRNOWYNA3NCZ7FXRRILVBQ,AFGBMMBD6NTVHNHMZSTDYVKFE2SA,AHTJ4RNDSCXMGFI5GTVYAQNM6DKA,AGOJBMYF6L6P3HQ4W5N46QQIAPUQ,AFKWNS6UYCGBMT6TITLEW7DRFR4A"/>
    <s v="Dileep,Amazon Customer,Sharath N,Shubham,Himanshu Singh,Bijin Kurien,Surender Kumar,Sahil K"/>
    <s v="R1B4DF1E33G2SC,R1EUC6Y0ZY18QE,R3BW81NGN6FTO4,R1LUISQ85F9MSU,R1J90WSEGDNEMJ,RI68W30TV8E76,R3BBHIDI76JIAY,R1V51JJ6JQXQU6"/>
    <s v="Okay product,Descent product,Very Sturdy,Great protectione and design,Good Product !!,Excellent Case with Beauty,Awesome cover,Good quality"/>
    <s v="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
    <s v="https://m.media-amazon.com/images/I/51xaoGdw9EL._SX300_SY300_QL70_ML2_.jpg"/>
    <s v="https://www.amazon.in/Amozo-iPhone-13-Polycarbonate-Transparent/dp/B09MY4W73Q/ref=sr_1_419?qid=1672895872&amp;s=electronics&amp;sr=1-419"/>
  </r>
  <r>
    <s v="B096TWZRJC"/>
    <s v="Sounce 360 Adjustable Mobile Phone Holder, Universal Phone Holder Clip Lazy Bracket Flexible Gooseneck Clamp Long Arms Mount for Mobile Tabletop Stand for Bedroom, Office, Bathroom, White"/>
    <x v="200"/>
    <n v="499"/>
    <n v="1899"/>
    <n v="1400"/>
    <n v="0.74"/>
    <x v="0"/>
    <n v="0.26276987888362296"/>
    <x v="0"/>
    <x v="1"/>
    <x v="3"/>
    <n v="1475"/>
    <s v="【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
    <s v="AFUDD2HQICGHV2X6MXURZJ3FFKTQ,AHFWTVQF2PV2OSERO2BHZXE6OKFA,AGH7ZYNYWARUASLXNJWFVBMBQ27Q,AG5CZPAP4OJQAWDOFWDX5DEQ23JQ,AHEWCJSLDVOE5SZ7AB4VZ7GWOSCA,AFMCJ44W4DCNOIZZWGHT4II3EYZA,AFYNVZTVIP3DSF3J5C2NCUYYSHBA,AHUW3CZFOWPFLM3DYDHP3N4HXD7A"/>
    <s v="Amazon Customer,GopiKrishnan,S.md riyas,suhail khan,VIVEK KUMAR,Subba Rao,Sumedh,MK"/>
    <s v="R3IBC8ULMDZUKM,R347N3QN1A9C,RUY22A4DUCUEL,R11AIQ47T2I3TL,R3LJ607WFYPUQ4,R3COKVLLD9MI38,R295JPL1432HLX,RCIVIPD80E5T8"/>
    <s v="Very sturdy and convenient.,Good product,Very,Find summed up review below,Very Useful 🙂👍,Great product,Good product,Works well enough, it isn’t really stable and tend to vibrate"/>
    <s v="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
    <s v="https://m.media-amazon.com/images/I/41bFp+Wev+L._SY300_SX300_.jpg"/>
    <s v="https://www.amazon.in/Sounce-Adjustable-Universal-Flexible-Gooseneck/dp/B096TWZRJC/ref=sr_1_269?qid=1672895828&amp;s=electronics&amp;sr=1-269"/>
  </r>
  <r>
    <s v="B09RFB2SJQ"/>
    <s v="10WeRun Id-116 Bluetooth Smartwatch Wireless Fitness Band for Boys, Girls, Men, Women &amp; Kids | Sports Gym Watch for All Smart Phones I Heart Rate and spo2 Monitor"/>
    <x v="92"/>
    <n v="499"/>
    <n v="1899"/>
    <n v="1400"/>
    <n v="0.74"/>
    <x v="0"/>
    <n v="0.26276987888362296"/>
    <x v="0"/>
    <x v="1"/>
    <x v="3"/>
    <n v="412"/>
    <s v="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
    <s v="AHR4WZ6M4WXGQP65Z6SSP4LBJJ7A,AFWCLXKTHZPXBGFUEZSMLNWHGHNQ,AGEWKSFDTAPPBDWREYVDDGF54ZLA,AGTWAL33XMDTWFE7KCCBAPV4HHEA,AELBVPKFN3ACEWFOHW6PO7WU6HSA,AEZYTNF5ZWY4QEOAAJBW4HLB2U6Q,AEN3AIBIBGI7VSC6DSJBWDF2CHKA,AHTHIO4VEWZ6SO3MIQKNNZMDUJGA"/>
    <s v="Richard,Venkatesan,shakeel ahmad,Mohd Kaif,sakshi jolly,Nitin Agarwal,Nadini,Rolan B."/>
    <s v="R31BGTIUFLQNT5,R1OQRF5LZIEHR4,R29Q5SDNP9JWZB,R1AZR3AI0IHB30,R13H3ADGD1MXRT,RBWFP5OHEVKRS,R1M1HGIX59ETCA,R1IVSKQW9YSH7V"/>
    <s v="It's worth for money and satisfied.,Nice product,Not great but will do,Very good product I like this product.,Product is ok ok as it is too difficult to connect with phone or it not be able to with ios,Must buy,Good, watch was as expected,Good smart watch"/>
    <s v="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
    <s v="https://m.media-amazon.com/images/I/41YwW+O-SKL._SY300_SX300_.jpg"/>
    <s v="https://www.amazon.in/10WERUN-Bluetooth-Smartwatch-Wireless-Fitness/dp/B09RFB2SJQ/ref=sr_1_367?qid=1672895857&amp;s=electronics&amp;sr=1-367"/>
  </r>
  <r>
    <s v="B08FY4FG5X"/>
    <s v="Boult Audio Bass Buds Q2 Lightweight Stereo Wired Over Ear Headphones Set with Mic with Deep Bass, Comfortable Ear Cushions, &amp; Long Cord (Black)"/>
    <x v="188"/>
    <n v="649"/>
    <n v="2499"/>
    <n v="1850"/>
    <n v="0.74"/>
    <x v="0"/>
    <n v="0.25970388155262103"/>
    <x v="1"/>
    <x v="1"/>
    <x v="2"/>
    <n v="13049"/>
    <s v="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
    <s v="AFFITBM6PHS2QO3SI23K6T5FZJYQ,AEW7WERXDAVF2JFHMPDWI2R6EWLA,AFVSNKZX2D322R5L245E7JBPXZPQ,AEIBWLUGRBR5PDQLXFISBUHOQI5Q,AE2MN74BM246562VMYFMSEFSTAJQ,AEIZWS5HEDO6KUUX3B2GWNI6LVAA,AHU7LA2O5SHVZMSFQU72YATBSO5A,AEBZ5HFJJPYLJAJL6YPW5B5TNSPQ"/>
    <s v="Vijay,Asad,Mohan,siddhraj,Nayan Ambhore,achoibam poireinganba,G.shyamsundar,Joginder Parihar"/>
    <s v="R30IUGWUAWZ7VQ,R2YU0RDOUNLB5M,RXK8OJ3F42ATY,R2M9M458Q96FUE,R3H1PC871H1GM5,R1K9QL3Y422K6J,R3C4RMUOAJHGYO,R169IX82EZNIGB"/>
    <s v="Waste of money,Best in this price range,Detailed Review &amp; Pros and Cons !!!,badhiya,Best Wired Headphones For Watching Movies And Online Classes,Very noise,Average quality,Nice experience in this headphone"/>
    <s v="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
    <s v="https://m.media-amazon.com/images/I/31IO--RzGbL._SX300_SY300_QL70_FMwebp_.jpg"/>
    <s v="https://www.amazon.in/Boult-Audio-Wired-Lightweight-Comfortable/dp/B08FY4FG5X/ref=sr_1_371?qid=1672903013&amp;s=computers&amp;sr=1-371"/>
  </r>
  <r>
    <s v="B0BPCJM7TB"/>
    <s v="WIDEWINGS Electric Handheld Milk Wand Mixer Frother for Latte Coffee Hot Milk, Milk Frother for Coffee, Egg Beater, Hand Blender, Coffee Beater with Stand"/>
    <x v="15"/>
    <n v="259"/>
    <n v="999"/>
    <n v="740"/>
    <n v="0.74"/>
    <x v="0"/>
    <n v="0.25925925925925924"/>
    <x v="0"/>
    <x v="1"/>
    <x v="6"/>
    <n v="43"/>
    <s v="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
    <s v="AFSZEPUJZUDS3NRVEAO5MHUCAEPA,AHU7IIQ2UVTKGV6WW7KMOU6LTXFA,AF76XTK3GUL5U7RJUHCGDNUF6JPA,AE3AAKFCFKJRKT76B4KMGZGIQNOQ,AEN6TRUOOVQSGJ2OMP76ATCWQRFQ,AF6Q6RSLWNO3YXJ3KHFWGSFMU5UQ,AGCHBCFVIMD5WH4P3TN377OC2LRQ,AFMKVDP5GTOGGOS2QQ6DONW6SJTQ"/>
    <s v="Priti Sharma,ramya,Aman,ShashankVerma,Ved,Sushree,Sameer,UMANG PATEL"/>
    <s v="R35KB9ZGJU69DM,R2WAUSC1WTJAI1,R3602Y24JS49JI,R1TBI06WZKGIRG,R20MFO7K9BOV48,R3V4ZRTE667XFW,R1YAJKA5XF1GJY,R24VC2SIKJTTCC"/>
    <s v="Nice frother,Nice product I like this product,Best,Very low power and quality,Good quality,Waste of money,Awesome,Satisfied purchase"/>
    <s v="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
    <s v="https://m.media-amazon.com/images/I/41sJ4KQa5xL._SX300_SY300_QL70_FMwebp_.jpg"/>
    <s v="https://www.amazon.in/WIDEWINGS-Electric-Handheld-Frother-Blender/dp/B0BPCJM7TB/ref=sr_1_205?qid=1672923601&amp;s=kitchen&amp;sr=1-205"/>
  </r>
  <r>
    <s v="B0949SBKMP"/>
    <s v="boAt Flash Edition Smart Watch with Activity Tracker, Multiple Sports Modes, 1.3&quot; Screen, 170+ Watch Faces, Sleep Monitor, Gesture, Camera &amp; Music Control, IP68 &amp; 7 Days Battery Life(Lightning Black)"/>
    <x v="92"/>
    <n v="1799"/>
    <n v="6990"/>
    <n v="5191"/>
    <n v="0.74"/>
    <x v="1"/>
    <n v="0.25736766809728184"/>
    <x v="0"/>
    <x v="1"/>
    <x v="6"/>
    <n v="2688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
    <s v="https://m.media-amazon.com/images/I/416+IXsM9lL._SY300_SX300_.jpg"/>
    <s v="https://www.amazon.in/boAt-Flash-Smartwatch-Resistance-Lightning/dp/B0949SBKMP/ref=sr_1_188?qid=1672895799&amp;s=electronics&amp;sr=1-188"/>
  </r>
  <r>
    <s v="B0B82YGCF6"/>
    <s v="Tokdis MX-1 Pro Bluetooth Calling Smartwatch - 1.69” LCD Display, Multiple Watch Faces, Sleep Monitor, Heart &amp; SpO2 Monitoring, Multiple Sports Modes, Water Resistant"/>
    <x v="92"/>
    <n v="899"/>
    <n v="3499"/>
    <n v="2600"/>
    <n v="0.74"/>
    <x v="0"/>
    <n v="0.25693055158616745"/>
    <x v="1"/>
    <x v="1"/>
    <x v="23"/>
    <n v="681"/>
    <s v="【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
    <s v="AFEMYJODFSKRPR4XTYKCPXMCO4YA,AH7PGDCSET6C5NOBBY2TLG2GX3IA,AEU243XCV5FGTBUI3KKCC5BGXH6Q,AFIQV62SLZITCC4FDVBUSBXBBIEA,AEHSXJA4C4V3JQWZMSE6FTILXNXQ,AEOODTBGBG2EUG3TEFGVON7V5NLA,AGMO4AMM5IA4MMUHGAXVMUHY37LQ,AHUIRRUDX4AQRQM4N7WNVLAJLSPQ"/>
    <s v="Gourav Choudhrani,Mustak ali,Amit,Pankaj solanki,yemcee1954,Shekh ismail,Mukta,Penchalbabu"/>
    <s v="RGEDIZCX7LB34,R19GGFEAAXAUKK,R3L3EFRRM8X2IY,REN3MEL7IYDKT,R2H176Z5380NWJ,R1AFCXRUZ8KCCK,R16381PP969JBP,RFDKRGYGQB7U6"/>
    <s v="Its is good but battery life is very poor,Heart rate sanser and battery backup,Nice product,Good product within small price range,poor.,Cool product,Gets disconnected , time n data doesn't updates automatically,It's good deal at 849/- works fine for first few days"/>
    <s v="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
    <s v="https://m.media-amazon.com/images/I/31M4nb0+JKL._SY300_SX300_.jpg"/>
    <s v="https://www.amazon.in/Tokdis-MX-1-Bluetooth-Calling-Smartwatch/dp/B0B82YGCF6/ref=sr_1_370?qid=1672895857&amp;s=electronics&amp;sr=1-370"/>
  </r>
  <r>
    <s v="B0B31BYXQQ"/>
    <s v="Boult Audio Airbass Z20 True Wireless, 40H Battery Life, Zen ENC Mic, Type-C Lightning Boult Fast Charging (10Mins=100Mins), BoomX Tech Bass, ENC, IPX5 in Ear Earbuds with mic (Green)"/>
    <x v="17"/>
    <n v="1399"/>
    <n v="5499"/>
    <n v="4100"/>
    <n v="0.75"/>
    <x v="0"/>
    <n v="0.25440989270776504"/>
    <x v="1"/>
    <x v="1"/>
    <x v="2"/>
    <n v="9504"/>
    <s v="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
    <s v="AGGSPBWHNKPM222VK2PCN4PHRMWQ,AHKPIQ3BNCTJ2EVZ3SWK45X6S2MQ,AEZ4XP6EQ5UIJF5YHBGJ3EPP4MOA,AFIND4QQKETURXU76GI6655ZFS4Q,AF6SCWIB7NVHZI4WWZHXAY2JJUGA,AEE2XYKFE3DMNYQTOCBK3PEVORQA,AH7X6273K5JCM64M6H4NHACJNOPQ,AHJE2BSA3PARAUPU7WEXWJ6WS3KQ"/>
    <s v="Ruman,deep,Jatin Sawhney,Nehru,P R Vedprakash,LEO SELVARATHINAM,Adil,Ashish Srinivas"/>
    <s v="R3Q0EFB6CKAL4W,R3SBR1YRGFORQV,RHK2VI4OFC8UW,R1QPBRC7ZDKAB6,R2QKG9AO1MMHNQ,RLC1RHGMCZS55,R4RMB9P1YZJV3,R3L44D00WINPGV"/>
    <s v="Best to use wid like any phone.....it has great range,Good in this budget,Good,Very good for music lovers,Nice product,Boult audio airbass z20 review,Good product impressive,Worth of buying"/>
    <s v="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
    <s v="https://m.media-amazon.com/images/I/31Hjf7KD75L._SY300_SX300_.jpg"/>
    <s v="https://www.amazon.in/Boult-Audio-Lightning-Environmental-Cancellation/dp/B0B31BYXQQ/ref=sr_1_50?qid=1672902997&amp;s=computers&amp;sr=1-50"/>
  </r>
  <r>
    <s v="B0B21C4BMX"/>
    <s v="Portronics Konnect Spydr 31 3-in-1 Multi Functional Cable with 3.0A Output, Tangle Resistant, 1.2M Length, Nylon Braided(Zebra)"/>
    <x v="1"/>
    <n v="228"/>
    <n v="899"/>
    <n v="671"/>
    <n v="0.75"/>
    <x v="0"/>
    <n v="0.25361512791991103"/>
    <x v="1"/>
    <x v="1"/>
    <x v="8"/>
    <n v="132"/>
    <s v="3.0A Output|PVC + Nylon Braided|Tangle Resistant|1.2M Length"/>
    <s v="AH4LJDHSBLPNJYLQGQ53EQ6DBVZA,AF4BWMWZI7TTQY2YTE2HTHRB3NHQ,AGG22XY7PCKPZDT6352IVLL2H34A,AGTO2SOXJTD3K6T7WPUHCT6SUMKA,AF5CIA2LXA75JJFRVWLKGOLKZIHQ,AFVHCWF76EOX4NMKE2ZUU67CEOBQ,AGUZMT2E4HNC5VF25OWLAUF6KBGA,AE3GY55N5USCMWLS2JIO7CZFS5FQ"/>
    <s v="SyedShoaib Afnan,Deepak Gogia,stuartb4u,Ramanasai Rupanagudi Venkata,ABC Thiruvananthapuram,Aneesh Suresh,SunDeeP ChebrolU,harsh shah"/>
    <s v="R15R4BV0MI9SH1,R3L67FMAFHYG6H,R1GR1N3BCB3VVZ,R1E0GBU7BQ6CSV,R28IGDF71QMQZO,R3NFH3J30CCSO9,R3VCM9XQOZO7IX,RD2MZ0Y1MQGF2"/>
    <s v="its not for fast charging as per my use and this don't support in car for android auto.,Great,Can be used as spare in an emergency.,Good,good for car drives,Not worth Doesn't charge,Good one from portronics,Excellent cable"/>
    <s v="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
    <s v="https://m.media-amazon.com/images/I/41LCWn4aUHL._SX300_SY300_QL70_FMwebp_.jpg"/>
    <s v="https://www.amazon.in/Portronics-Konnect-Functional-Resistant-Braided/dp/B0B21C4BMX/ref=sr_1_133?qid=1672909130&amp;s=electronics&amp;sr=1-133"/>
  </r>
  <r>
    <s v="B0B65MJ45G"/>
    <s v="Zebronics CU3100V Fast charging Type C cable with QC 18W support, 3A max capacity, 1 meter braided cable, Data transfer and Superior durability (Braided Black + White)"/>
    <x v="1"/>
    <n v="139"/>
    <n v="549"/>
    <n v="410"/>
    <n v="0.75"/>
    <x v="0"/>
    <n v="0.25318761384335153"/>
    <x v="1"/>
    <x v="1"/>
    <x v="2"/>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I/31PBfa92GVL._SX300_SY300_QL70_FMwebp_.jpg"/>
    <s v="https://www.amazon.in/Zebronics-CU3100V-charging-capacity-durability/dp/B0B65MJ45G/ref=sr_1_215?qid=1672909134&amp;s=electronics&amp;sr=1-215"/>
  </r>
  <r>
    <s v="B08CTQP51L"/>
    <s v="Robustrion [Anti-Scratch] &amp; [Smudge Proof] [S Pen Compatible] Premium Tempered Glass Screen Protector for Samsung Tab S6 Lite 10.4 inch SM-P610/615 [Bubble Free]"/>
    <x v="81"/>
    <n v="379"/>
    <n v="1499"/>
    <n v="1120"/>
    <n v="0.75"/>
    <x v="0"/>
    <n v="0.25283522348232157"/>
    <x v="0"/>
    <x v="1"/>
    <x v="1"/>
    <n v="4149"/>
    <s v="9H surface hardness ! that is highly durable &amp; scratch resistant protects your Samsung Tab S6 Lite 10.4 inch against scratches &amp; smudges."/>
    <s v="AHWQQLE2M65U3ACAYST5FUV4UPVA,AFYWJTX34TSDYAHOCEDFBOESDBLA,AFTI4PPEOUKIY7E7RZNDGR36GJBA,AGIL2YVZAM2EISWCWKZ62NRHRQTQ,AGOLIHXYWOUK27IL5A3NHNA4U6FQ,AGPAK6ELVZPVKQ7GEZ7IUHNK2C3Q,AGFVR7YLNWBVHZT7ZKUMA3OUNIOQ,AFQLEJZYWVOJCCO5THP43JRGYB3Q"/>
    <s v="Aditya Chauhan,Student,MAHENDRA KISHORE RAIZADA,Sanjay,Srivatsan Jyotsum,Olivia,Devendra Singh,Hemant"/>
    <s v="R24LA0QD5OLK8G,R3Q8NDQHWTOEMA,RLU72AJAAOA8D,R2Y2ISC0E5DQJ7,R1VS3VC0CZ24XB,R2787ZH86GWL84,R1VDA6PEVBN4E3,RWWGO6H2DZMYC"/>
    <s v="Fantastic,Spen works, will protect the screen.,Good,Not smudge proof at all!! But apart from that it's good.,Smooth surface, good protection, easy application.,Good,Goodbye for the tablet but not for the s pen stylus.,1 year of use"/>
    <s v="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
    <s v="https://m.media-amazon.com/images/W/WEBP_402378-T1/images/I/41PJLOoFNWL._SX300_SY300_QL70_FMwebp_.jpg"/>
    <s v="https://www.amazon.in/Robustrion-Anti-Scratch-Samsung-Tab-Lite/dp/B08CTQP51L/ref=sr_1_390?qid=1672903014&amp;s=computers&amp;sr=1-390"/>
  </r>
  <r>
    <s v="B0B2CPVXHX"/>
    <s v="Robustrion Anti-Scratch &amp; Smudge Proof Tempered Glass Screen Protector for Xiaomi Mi Pad 5 11 inch"/>
    <x v="81"/>
    <n v="379"/>
    <n v="1499"/>
    <n v="1120"/>
    <n v="0.75"/>
    <x v="0"/>
    <n v="0.25283522348232157"/>
    <x v="0"/>
    <x v="1"/>
    <x v="3"/>
    <n v="670"/>
    <s v="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
    <s v="AFMYEBPS6GDJSJNW3W2LA22EGVZA,AGYRWNDZCQ4RHAQ6YZIBCQDFMH7Q,AFNLLROSLYHITIEK3AUCH7F67BDA,AH2I7KKNEMSGES3IVG6KQUBRENCQ,AGMK6A2BENOKD2ODSRVUFWWC5G6Q,AHCOYDQNZS4UUSG6CUGPTYFADJWQ,AEIVKBCTQJGOIDNCWIZGMGGBFZKA,AEBOS67PZZ65W6MOFB5TLA3UMHIA"/>
    <s v="Javid Nisar,Dr. Gilbert Ignat,RAJAN,Sriram,Sagar,Gurpreet singh,OPTIMUS PRIME,Sheikh Mohammed Imtiaz"/>
    <s v="R1FUZJ0GWDCLUS,R3VJ1YSW5XZI0D,R2659C1LEZY2BE,R2SCWNAAVSIAY,RUV07628Q4D75,RZ10G9SIHUWRY,R1I8JVDSJD2ODS,R3NGRQVZQY9RYR"/>
    <s v="Loved it.,Not smudge proof,Nice,Good purchase.,Good screen protector for MI 5 Tab.,glass,Ok for its price but the fitting is just perfect,Poor product and poor resolution to complaint"/>
    <s v="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
    <s v="https://m.media-amazon.com/images/I/51JATaEt6XL._SY300_SX300_QL70_FMwebp_.jpg"/>
    <s v="https://www.amazon.in/Robustrion-Anti-Scratch-Smudge-Tempered-Protector/dp/B0B2CPVXHX/ref=sr_1_406?qid=1672903014&amp;s=computers&amp;sr=1-406"/>
  </r>
  <r>
    <s v="B095244Q22"/>
    <s v="MYVN LTG to USB for Fast Charging &amp; Data Sync USB Cable Compatible for iPhone 5/5s/6/6S/7/7+/8/8+/10/11, iPad Air/Mini, iPod and iOS Devices (1 M)"/>
    <x v="1"/>
    <n v="252"/>
    <n v="999"/>
    <n v="747"/>
    <n v="0.75"/>
    <x v="0"/>
    <n v="0.25225225225225223"/>
    <x v="1"/>
    <x v="1"/>
    <x v="11"/>
    <n v="2249"/>
    <s v="[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
    <s v="AF42E36WI766TJEIU3A43B5SKHDA,AFTX5FBSNUBV4KDAAFCLPYVIT7PA,AEQ6GH2IHN2VPIDQTT5LUKGH6GXA,AG3Q4BJZXEPHGTX4QEJZGHQJIDMQ,AFPKII5ZDNUD3OIMHD5FUTKBOGNQ,AFBGSJVXAQRB4AOEX6CFHBBQEVXQ,AHLRNSGTZ5G2HBYEKPABQST4A3NA,AF7X57ZWMMENYXKPBWBXQVLFZ46Q"/>
    <s v="jagadish,Rishabh,Sakshi,Amazon Customer,Boina Sai Vinay,Neeraj S.,Shubham Kumar Mehta,Mainuddin Warsi"/>
    <s v="RJ4G2WPEDZFK9,R26UEGFQE0CAHX,RS9X8J9FRZLXD,R3LX92PW7T1NM4,RE584E1HHMEB6,RKHB971WSLXO5,R2DQH059GA5LFM,R35JVF8Z4K6TFP"/>
    <s v="Value for money,faulty product,Must buy,Best one,Fine with the charger,Not upto the mark…one time usage product,Value for money,review"/>
    <s v="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
    <s v="https://m.media-amazon.com/images/W/WEBP_402378-T2/images/I/31xucq3GGyL._SX300_SY300_QL70_FMwebp_.jpg"/>
    <s v="https://www.amazon.in/MYVN-Fast-Charging-Compatible-iPhone-Devices/dp/B095244Q22/ref=sr_1_229?qid=1672909135&amp;s=electronics&amp;sr=1-229"/>
  </r>
  <r>
    <s v="B092JHPL72"/>
    <s v="SWAPKART Flexible Mobile Tabletop Stand, Metal Built, Heavy Duty Foldable Lazy Bracket Clip Mount Multi Angle Clamp for All Smartphones (Pack of 1), Multi Color"/>
    <x v="200"/>
    <n v="251"/>
    <n v="999"/>
    <n v="748"/>
    <n v="0.75"/>
    <x v="0"/>
    <n v="0.25125125125125125"/>
    <x v="1"/>
    <x v="1"/>
    <x v="11"/>
    <n v="3234"/>
    <s v="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
    <s v="AGYPVBWZGS5N6B4LBSHETPVHMKUQ,AE7WCE4G7TDHHYVS72L46F2VKMOQ,AHF4VUNETUB7FQORZINTQG2XOEQQ,AFIO5M6WIUKDYTE7PYCYGYW2Y5WA,AG3J4S2BFDNPWLWKFM4JZ5ZZGRDQ,AFGCSWFB6JCB7T57BVBCLPAXVEKA,AF3EF5QQOHLKBPEKFANXBCUG5NPA,AFX6DXBXJZC4YETE5ZYXJJCE3PFQ"/>
    <s v="Sweta B.,YUGANTIKA,Amazon Customer,Anindita Dhar,hari,G Manohar Reddy,Shubham gandhi,Satyam Kumar"/>
    <s v="R2U10LYYC10P7G,R247ATLN4EWIZW,R1MPFKYPRMO5YT,R1XY9CHD5RF3GK,RN7COQSQK4VHG,R77IUN9DGACP3,R1UEW20K7UFQ57,R1R38EQG1H6453"/>
    <s v="Sturdy,Really Flexible, Good for Moderate usage,Good product...👍,Good product in this price.,Good,Good material,Stability,Okay product."/>
    <s v="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
    <s v="https://m.media-amazon.com/images/I/41pQWwAzVyL._SY300_SX300_QL70_ML2_.jpg"/>
    <s v="https://www.amazon.in/SWAPKART-Flexible-Desktop-Foldable-Smartphones/dp/B092JHPL72/ref=sr_1_142?qid=1672895784&amp;s=electronics&amp;sr=1-142"/>
  </r>
  <r>
    <s v="B0B5YBGCKD"/>
    <s v="POPIO Tempered Glass Compatible for iPhone 13 / iPhone 13 Pro/iPhone 14 (Transparent) Edge to Edge Full Screen Coverage with Installation Kit, Pack of 2"/>
    <x v="161"/>
    <n v="150"/>
    <n v="599"/>
    <n v="449"/>
    <n v="0.75"/>
    <x v="0"/>
    <n v="0.25041736227045075"/>
    <x v="0"/>
    <x v="1"/>
    <x v="0"/>
    <n v="714"/>
    <s v="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
    <s v="AFUWV4HNHDWYGFGEHEMCKPR7HPBA,AH2QS2327TLYTXS5YHXNAS7X7URQ,AHWO6S34K43AUMEEVHEVFHHPOVQQ,AHRPIB6BCK5TKG2R5DH5H3AMRIHA,AEAYBCVEBO7ZZ4SXPQUEWWYXO7IQ,AGE6KNDSGW2KYR7DTGGTFWVWTGGQ,AFRRGE2IZFVEUFIY6PUKMSGSMZ5Q,AG5WZLHPQHKNWCKK3EZQG73THRGA"/>
    <s v="vivek vinod,robin mohanty,Sadique a.,Harsh,rajat,Jay,Janardhanam,Hrishikesh"/>
    <s v="RM88OEEDBGL7E,RA49OAQBPGOY1,R1P18CRYE9Z987,R1NE7OSB0O86A5,R2CN1JTT7L1C7H,R20OTH46ZTVPQN,RDXU0X5IQVEFY,R1F0IEQUUDWM18"/>
    <s v="Great product if you don’t mind the edges,Recommended !!,Looks premium,Real value for money however I wish there would have been stronger adhesive,Its a genuine product,Precision!,Does the job perfectly,A perfect fit for iPhone 13 and has transparent edges too."/>
    <s v="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
    <s v="https://m.media-amazon.com/images/I/41XaIckgKIL._SX300_SY300_QL70_ML2_.jpg"/>
    <s v="https://www.amazon.in/POPIO-Compatible-iPhone-Transparent-Installation/dp/B0B5YBGCKD/ref=sr_1_417?qid=1672895872&amp;s=electronics&amp;sr=1-417"/>
  </r>
  <r>
    <s v="B07GVGTSLN"/>
    <s v="Wayona Usb Type C Fast Charger Cable Fast Charging Usb C Cable/Cord Compatible For Samsung Galaxy S10E S10 S9 S8 Plus S10+,Note 10 Note 9 Note 8,S20,M31S,M40,Realme X3,Pixel 2 Xl (3 Ft Pack Of 1,Grey)"/>
    <x v="1"/>
    <n v="325"/>
    <n v="1299"/>
    <n v="974"/>
    <n v="0.75"/>
    <x v="0"/>
    <n v="0.2501924557351809"/>
    <x v="0"/>
    <x v="1"/>
    <x v="1"/>
    <n v="10576"/>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J6oGU8w5L._SX300_SY300_QL70_FMwebp_.jpg"/>
    <s v="https://www.amazon.in/Wayona-Cable-Braided-Charger-Smartphones/dp/B07GVGTSLN/ref=sr_1_93?qid=1672909128&amp;s=electronics&amp;sr=1-93"/>
  </r>
  <r>
    <s v="B0B5B6PQCT"/>
    <s v="boAt Wave Call Smart Watch, Smart Talk with Advanced Dedicated Bluetooth Calling Chip, 1.69” HD Display with 550 NITS &amp; 70% Color Gamut, 150+ Watch Faces, Multi-Sport Modes,HR,SpO2, IP68(Active Black)"/>
    <x v="92"/>
    <n v="1999"/>
    <n v="7990"/>
    <n v="5991"/>
    <n v="0.75"/>
    <x v="1"/>
    <n v="0.25018773466833544"/>
    <x v="1"/>
    <x v="1"/>
    <x v="8"/>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Value of money,nice product,Good product,Super value for money,Awesome product,Product itv"/>
    <s v="[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ML2_.jpg"/>
    <s v="https://www.amazon.in/boAt-Wave-Call-Dedicated-Multi-Sport/dp/B0B5B6PQCT/ref=sr_1_5?qid=1672895748&amp;s=electronics&amp;sr=1-5"/>
  </r>
  <r>
    <s v="B0B5CGTBKV"/>
    <s v="boAt Wave Call Smart Watch, Smart Talk with Advanced Dedicated Bluetooth Calling Chip, 1.69” HD Display with 550 NITS &amp; 70% Color Gamut, 150+ Watch Faces, Multi-Sport Modes,HR,SpO2(Caribbean Green)"/>
    <x v="92"/>
    <n v="1999"/>
    <n v="7990"/>
    <n v="5991"/>
    <n v="0.75"/>
    <x v="1"/>
    <n v="0.25018773466833544"/>
    <x v="1"/>
    <x v="1"/>
    <x v="8"/>
    <n v="17833"/>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Value of money,nice product,Good product,Super value for money,Awesome product,Product itv"/>
    <s v="[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41l8ZBWXL._SX300_SY300_QL70_ML2_.jpg"/>
    <s v="https://www.amazon.in/boAt-Wave-Call-Dedicated-Multi-Sport/dp/B0B5CGTBKV/ref=sr_1_128?qid=1672895784&amp;s=electronics&amp;sr=1-128"/>
  </r>
  <r>
    <s v="B0B5D39BCD"/>
    <s v="boAt Wave Call Smart Watch, Smart Talk with Advanced Dedicated Bluetooth Calling Chip, 1.69” HD Display with 550 NITS &amp; 70% Color Gamut, 150+ Watch Faces, Multi-Sport Modes, HR, SpO2, IP68(Deep Blue)"/>
    <x v="92"/>
    <n v="1999"/>
    <n v="7990"/>
    <n v="5991"/>
    <n v="0.75"/>
    <x v="1"/>
    <n v="0.25018773466833544"/>
    <x v="1"/>
    <x v="1"/>
    <x v="8"/>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Value of money,nice product,Good product,Super value for money,Awesome product,Product itv"/>
    <s v="[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R9fDKo6iL._SX300_SY300_QL70_ML2_.jpg"/>
    <s v="https://www.amazon.in/boAt-Wave-Call-Dedicated-Multi-Sport/dp/B0B5D39BCD/ref=sr_1_90?qid=1672895770&amp;s=electronics&amp;sr=1-90"/>
  </r>
  <r>
    <s v="B0B5DDJNH4"/>
    <s v="boAt Wave Call Smart Watch, Smart Talk with Advanced Dedicated Bluetooth Calling Chip, 1.69” HD Display with 550 NITS &amp; 70% Color Gamut, 150+ Watch Faces, Multi-Sport Modes, HR, SpO2, IP68(Mauve)"/>
    <x v="92"/>
    <n v="1999"/>
    <n v="7990"/>
    <n v="5991"/>
    <n v="0.75"/>
    <x v="1"/>
    <n v="0.25018773466833544"/>
    <x v="1"/>
    <x v="1"/>
    <x v="8"/>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Value of money,nice product,Good product,Super value for money,Awesome product,Product itv"/>
    <s v="[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1q-oMvehL._SX300_SY300_QL70_ML2_.jpg"/>
    <s v="https://www.amazon.in/boAt-Wave-Call-Dedicated-Multi-Sport/dp/B0B5DDJNH4/ref=sr_1_60?qid=1672895762&amp;s=electronics&amp;sr=1-60"/>
  </r>
  <r>
    <s v="B0BNXFDTZ2"/>
    <s v="Fire-Boltt Tank 1.85&quot; Bluetooth Calling Smart Watch, 123 Sports Mode, 8 UI Interactions, Built in Speaker &amp; Mic, 7 Days Battery &amp; Fire-Boltt Health Suite"/>
    <x v="92"/>
    <n v="2999"/>
    <n v="11999"/>
    <n v="9000"/>
    <n v="0.75"/>
    <x v="1"/>
    <n v="0.24993749479123259"/>
    <x v="0"/>
    <x v="1"/>
    <x v="4"/>
    <n v="768"/>
    <s v="Largest 1.85&quot; Display : View bigger on the screen with the industry’s largest 1.85&quot;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
    <s v="AHBB6UBYHJ5FH2BUFQ2BCXHWQFJQ,AE4S7RU4C77FN2E57NMJIFAMH7RQ,AHAUWOVUAQX7D73DVER7HM3WKQZQ,AFVUKW5J3PRPHQ5ZIFK275YXQOPQ,AFXAQKHWVGXPXQ34RWZX3QER6MFA,AF3Q3H3ST2EQI2CBI5V2AZFGETRQ,AGI6BX5V7Y2QSCVLAAHXBHEHQ7VQ,AHVWARXU523WDIQTATHFC5NICFFA"/>
    <s v="Adwait Kulkarni,Sarvdeo Pandey,Dulal Roy,Amazon Customer,Sakthi,Ankit,Amarjit Sarma,Sahil Kamboj"/>
    <s v="R1TK3BJ0V4TTCW,R3CM92MP896BSQ,R1T1NCJKM7VXA6,RAYIW8N256R4Z,R17618VX40XGBR,R2UJBOPZHRAM66,R183JTRIE1NM6Z,R13S4RGKBN47XW"/>
    <s v="Perfect Value for money,Everything is great but you can increase battery backup,Worth the hype....simply good!,Ok product,I love tank so much . I bought it only before 10 days .i have charged it only once after buying .,Watch design is good,Overall Good Experience,Value for money."/>
    <s v="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
    <s v="https://m.media-amazon.com/images/I/41vQwUamFcL._SX300_SY300_QL70_ML2_.jpg"/>
    <s v="https://www.amazon.in/Fire-Boltt-Bluetooth-Calling-Interactions-Speaker/dp/B0BNXFDTZ2/ref=sr_1_486?qid=1672895894&amp;s=electronics&amp;sr=1-486"/>
  </r>
  <r>
    <s v="B0972BQ2RS"/>
    <s v="Fire-Boltt India's No 1 Smartwatch Brand Ring Bluetooth Calling with SpO2 &amp; 1.7” Metal Body with Blood Oxygen Monitoring, Continuous Heart Rate, Full Touch &amp; Multiple Watch Faces"/>
    <x v="92"/>
    <n v="2499"/>
    <n v="9999"/>
    <n v="7500"/>
    <n v="0.75"/>
    <x v="1"/>
    <n v="0.24992499249924993"/>
    <x v="0"/>
    <x v="1"/>
    <x v="3"/>
    <n v="42139"/>
    <s v="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
    <s v="AFUGDQG5WBWBZJE2NX2OICO3UFWA,AHFRVHCEDFHQ4PRJLJHZKNRN34KQ,AHZDDRQIN5ABLJXSOK7EZI2GZHYA,AHCN532M27HWIMZYEX5JVUYXR5EQ,AF6LU7CXBGSR5KKHAJVN2PSESNDA,AG2MRGYFBXUEYGEMBLUJC3F74LJQ,AFF5WUW7WRVIFAPDQNHER4FCQFAA,AERZ4XMT3P4TPSFNUYQ4AKUC6S6A"/>
    <s v="Rajesh Panchanathan,Ravikumar_Mani_INDIA,SATYAM STORES,Deepak Vincent,Ranjith,Surya,chetan J,Nisarg R."/>
    <s v="R2WBBSKN8SRWUM,R1OG8IBJAU5BIT,R1QPUP4Q0343RD,RO0RSJKPHXH1A,R1B9XZHVQ5HH89,R329DLXLSGR4NS,R18BCRG4WYODGG,R3U7XXGC3DE0IB"/>
    <s v="Overall Watch Review,Descent  looking, perfect working smart watch,There is a bit of snag in wake up mode,Battery is not good only one day it will come,Beginner friendly apple clone watch,elegant look,You can go for it!!,Nice product but the touchscreen and app could have been better"/>
    <s v="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
    <s v="https://m.media-amazon.com/images/W/WEBP_402378-T1/images/I/41P+nvE9FYL._SY300_SX300_.jpg"/>
    <s v="https://www.amazon.in/Fire-Boltt-Smartwatch-Monitoring-Continuous-BSW005/dp/B0972BQ2RS/ref=sr_1_180?qid=1672903004&amp;s=computers&amp;sr=1-180"/>
  </r>
  <r>
    <s v="B09YV575RK"/>
    <s v="Fire-Boltt Ring Pro Bluetooth Calling, 1.75” 320*385px High Res, IP68 &amp; SpO2 Monitoring, Pin Code Locking Functionality &amp; Split Screen Access, Built in Mic &amp; Speaker for HD Calls, Black, Free Size"/>
    <x v="92"/>
    <n v="2499"/>
    <n v="9999"/>
    <n v="7500"/>
    <n v="0.75"/>
    <x v="1"/>
    <n v="0.24992499249924993"/>
    <x v="0"/>
    <x v="1"/>
    <x v="6"/>
    <n v="9090"/>
    <s v="【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
    <s v="AGRQVHEZZHU5EBW2ZF254W4VTNYA,AHU6IYP4SSB65XIZJEDAZJGAOBGQ,AELS3TOQKIM3SA35ES73YQY4MCIA,AFUMEYL42TG3CIXNBRCFHRUCCZBA,AHIR6246Y27SKCODQVBVE2H4RVVA,AEREMM7ONA7LBDNGQSLOUJBIPYLA,AG737LKNRE3K2ZWJNPUM3H3ST7TA,AGC7DQDDBKIPBSZYRDPTLKV3LKQA"/>
    <s v="Saksham Gaba,Shivam j.,Gaurav gun,Mohan,Lalit Kumar,Anitha,Tharun krishna,Aadil khan"/>
    <s v="R21XA337NNFD76,R2OFB11N0PESRG,R3DOZ8EPZ446YS,R384EFXOF0C77Z,R2DDDGG3PWCLY2,R1J7BOV2DXMCNY,R2B7M0U2JE9CCK,R24JB7H5RQY452"/>
    <s v="Its okay!,Good product,battery life is decent and call quality is impressive,battery is not good,Good product,Nice watch,Good,Not for accuracy,Good looking and beautiful display"/>
    <s v="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
    <s v="https://m.media-amazon.com/images/W/WEBP_402378-T2/images/I/415mk3uip9L._SX300_SY300_QL70_FMwebp_.jpg"/>
    <s v="https://www.amazon.in/Fire-Boltt-Bluetooth-Calling-Monitoring-Functionality/dp/B09YV575RK/ref=sr_1_308?qid=1672903010&amp;s=computers&amp;sr=1-308"/>
  </r>
  <r>
    <s v="B09RKFBCV7"/>
    <s v="Fire-Boltt Ninja Calling 1.69&quot; Bluetooth Calling Smart Watch, Dial Pad, Speaker, AI Voice Assistant with 450 NITS Peak Brightness, Wrist Gaming &amp; 100+ Watch Faces with SpO2, HR, Multiple Sports Mode"/>
    <x v="92"/>
    <n v="1999"/>
    <n v="7999"/>
    <n v="6000"/>
    <n v="0.75"/>
    <x v="1"/>
    <n v="0.24990623827978498"/>
    <x v="0"/>
    <x v="1"/>
    <x v="1"/>
    <n v="31305"/>
    <s v="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
    <s v="AGDI3CM73SM6W3GZTPAXJ23GNXUA,AF2WVFRQZPM6MC653VXOF46XYNSA,AERSG63VY4JYAZNAFLHC5YBE7QYA,AGD7FEEGW5JL5H2DY4PAHXBXEOBA,AEYPXM7M4FENXD3QMAU2DHWJQSMA,AFR23LRVE7CTSLJBHQFDNYMX5HFQ,AHSNDUCUGAHGPOTD4PIVFRZK3GBA,AEV2ZXYQ2Q4ZKT5EADCYWVI62Q5A"/>
    <s v="siddhi kamat,Reshma Sagar,Mahima singh,Sayantan,Akash Tyagi,Prerna Hazarika,Benjamin,Abhishek kumar shah"/>
    <s v="R2ATT3WQL0UB7P,R1VHI2ZGJSCFVO,R1UHC2M2KPN7W4,RL2IQ53WUNMXA,R2ZU0WUMZ3CLX6,R3C01TBTCD6UB0,R17G6J6XU7GMYG,R2TLAX7VNYS983"/>
    <s v="Value for money Product,Watch start button,VALUE FOR MONEY,Budget smartwatch,Watch is good,Good watch.Lekin jab recive Kia,watch on tha.Alarm pm me set nhi hota hai,Only am me hota he,Good watch,Amazing watch amazing colour! Just bought yesterday, will share feedback again after the usage."/>
    <s v="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
    <s v="https://m.media-amazon.com/images/W/WEBP_402378-T2/images/I/41W4O2H532L._SX300_SY300_QL70_FMwebp_.jpg"/>
    <s v="https://www.amazon.in/Fire-Boltt-Bluetooth-Smartwatch-Monitoring-Assistant/dp/B09RKFBCV7/ref=sr_1_265?qid=1672903008&amp;s=computers&amp;sr=1-265"/>
  </r>
  <r>
    <s v="B08FTFXNNB"/>
    <s v="HP w100 480P 30 FPS Digital Webcam with Built-in Mic, Plug and Play Setup, Wide-Angle View for Video Calling on Skype, Zoom, Microsoft Teams and Other Apps (Black)"/>
    <x v="201"/>
    <n v="499"/>
    <n v="1999"/>
    <n v="1500"/>
    <n v="0.75"/>
    <x v="0"/>
    <n v="0.2496248124062031"/>
    <x v="1"/>
    <x v="1"/>
    <x v="11"/>
    <n v="3369"/>
    <s v="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
    <s v="AHLLRY3ISUM56WO2EJYCDE4J6E3Q,AGL2WQUXIVJ7MJZO2FQA5YEEKYGA,AGPMMNZ6KT752BNQNASY52CKSHHA,AFTPAQY425APNC5O64CFVBNYGUMA,AFFGWYKF2QF2IRGERWSNOLQ2QW7A,AFFQMKXLAXT54MS2POKG6RZSRQXA,AE3ZQLAKLHGLFWBN2LOJTSYYN7HA,AHI4OYSIYXJIJIXAO73LAUJTEICQ"/>
    <s v="IC,neetu singh,Prasenjit Jana,DANGAR RAMABEN KARSHANBHAI,Kushal,M.Pradhan,Naresh,ANURAG GUPTA"/>
    <s v="RXPIU94G6Y8XR,RG8WXHVO3Q5BN,R2VKT81SI4UN3S,R1TH2LQCYPBXMS,R1XO0RGL2VW166,R2WSQJGLL679MI,R1CEANV7C25XJ6,R2SFO5ZGKFMA3A"/>
    <s v="Value for money, good wuality,Reliable and easy to use 👌,Good,AVARAGE PRODUCT,VGA quality!!,No mic is available in the product,Basic functions ok,Good when used in day light"/>
    <s v="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
    <s v="https://m.media-amazon.com/images/W/WEBP_402378-T1/images/I/31XFxTn1DCL._SX300_SY300_QL70_FMwebp_.jpg"/>
    <s v="https://www.amazon.in/HP-Webcam-Wide-Angle-Calling-Microsoft/dp/B08FTFXNNB/ref=sr_1_45?qid=1672902996&amp;s=computers&amp;sr=1-45"/>
  </r>
  <r>
    <s v="B07V5YF4ND"/>
    <s v="LOHAYA LCD/LED Remote Compatible for Sony Bravia Smart LCD LED UHD OLED QLED 4K Ultra HD TV Remote Control with YouTube &amp; Netflix Function [ Compatible for Sony Tv Remote Control ]"/>
    <x v="18"/>
    <n v="299"/>
    <n v="1199"/>
    <n v="900"/>
    <n v="0.75"/>
    <x v="0"/>
    <n v="0.24937447873227689"/>
    <x v="1"/>
    <x v="1"/>
    <x v="9"/>
    <n v="466"/>
    <s v="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
    <s v="AGNQUDW2ISLRVQVYA7AJNMFTZYAA,AEFS33TZ32ZFCNHF4HLNUCSMZQMQ,AGTGQWRENDRGXQODOLIQNYKKMO5Q,AGNUSNVD4OAUBKA6B42FMU63Y2UA,AG46GGA3GD2ZW4IRVXY2LKHWDC3A,AFACTUMKAIA2A6TQX3URLEPJ462Q,AELY7GVE32GK5NPFRFV3R3256BOA,AGWU5ZFZCOMADUNNZLTRCGXDUXSQ"/>
    <s v="Rakesh Reddy,Gururaj Kulkarni,Neetiraj,Viswa  Kiran Kathi,Vijay Kumar Saini,Beena Rawath,vishal goel,Reema Borborah"/>
    <s v="RDCJBFGUBZWFJ,R3F0Y39XWNLO8Z,R38S8FL4YF9JD0,R1MCQ2MLQ7C4DU,RMVTEJJSA64Y1,R35XHV3UC3PEXZ,R2MQ9H1NKP4BDO,R2HOVLX6WT4I6J"/>
    <s v="Good product,Switches,Remote is working,Center main button is very weak ,not working well,Punctuality. Delivered in time. Excellent,Remote,Sony Tv Remote,It works"/>
    <s v="Good compatible product,Like,Remote is working nicely just the up button and down button is working a little slow else is fine,This button is very soft,Originality. Used as remote control,The buttons are very hard,Best Remote u can get👍👍,No syncing needed, just put batteries in and use it"/>
    <s v="https://m.media-amazon.com/images/I/4173mQ7F-mL._SX300_SY300_QL70_FMwebp_.jpg"/>
    <s v="https://www.amazon.in/LOHAYA-Remote-Compatible-Smart-Control/dp/B07V5YF4ND/ref=sr_1_255?qid=1672909136&amp;s=electronics&amp;sr=1-255"/>
  </r>
  <r>
    <s v="B081NHWT6Z"/>
    <s v="LOHAYA Television Remote Compatible with Samsung Smart LED/LCD/HD TV Remote Control [ Compatible for All Samsung Tv Remote Control ]"/>
    <x v="18"/>
    <n v="299"/>
    <n v="1199"/>
    <n v="900"/>
    <n v="0.75"/>
    <x v="0"/>
    <n v="0.24937447873227689"/>
    <x v="1"/>
    <x v="1"/>
    <x v="2"/>
    <n v="1193"/>
    <s v="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
    <s v="AGAVEOWLSMUI7WPD3OHUVNHQ233Q,AHE2QUNIF2AZCEMTCYWKMFNEWDCQ,AGKURQGQGENCRFFBWSO32XS4ZGZQ,AHHE2EJE6HYXFVTGS6KJ37YP3K2A,AEOKRUZ72RVUNHVMWHU5SFP2NXKA,AFLMVNHSWNI2JPAMQKSOKJPAKHMA,AGUHOLJYG2HCK2BYPUP7F5VH23GQ,AH5VFMT4UVRW3RSEXEPXBDEGWBSQ"/>
    <s v="Pinky,girish,Sajin Thomas,Amazon Customer,Kindle Customer,Sanath Menon,Pranabesh Ganguli,brijendra"/>
    <s v="RMWWVT8FORZQU,R1UFG84I7N9718,RBUHQYPP4PK87,RDELRZF6J9JBU,R2Z87EX8J8LDLZ,R1NQ7H9M8N8EVK,R31KHWPY0W4RI9,R1Q4TKNZ1AO3CT"/>
    <s v="Worthy product,Very good generic remote for Samsung LED/LCD TV.,Working👍,Overall good,Good built quality,Durability is my concern,It is perfect for Samsung smart tv,good"/>
    <s v="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
    <s v="https://m.media-amazon.com/images/I/31vPhcWqqWL._SX300_SY300_QL70_FMwebp_.jpg"/>
    <s v="https://www.amazon.in/LOHAYA-Television-Compatible-Samsung-Control/dp/B081NHWT6Z/ref=sr_1_185?qid=1672909133&amp;s=electronics&amp;sr=1-185"/>
  </r>
  <r>
    <s v="B08GJNM9N7"/>
    <s v="LOHAYA Television Remote Compatible for VU LED LCD HD Tv Remote Control Model No :- EN2B27V"/>
    <x v="18"/>
    <n v="299"/>
    <n v="1199"/>
    <n v="900"/>
    <n v="0.75"/>
    <x v="0"/>
    <n v="0.24937447873227689"/>
    <x v="1"/>
    <x v="1"/>
    <x v="11"/>
    <n v="490"/>
    <s v="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
    <s v="AHGPOB3Q2BTBR2WJNJCFAYF4XXLQ,AF6JPKFNHA43DUMRZJQVHXDCADLQ,AHYUXACLEPZESEULAWJJLHKCI3YA,AG3RZKI3Q6Y7BRBJE2NFACMPX4AA,AFPCVKEEIWUDAMLHTSLDAJU2M7UA,AHDZ5QFLMIQPV5OENYTUVIYT5W5A,AHW5KSBYWPGUVRIXU5JQFMT4RVXQ,AGVCA4HKBU7PAZKLJRLLCKK3ZXBQ"/>
    <s v="Saswat kumar Rout,Ashfaq Ahmed,Sharath Pothuganti,Krishvar,MANIKANTA KUMAR GOPI,Nitesh,Srinibash Nayak,Mohammad Kamran Ansari"/>
    <s v="R3C1N7WDNPKXMU,R13QZ3G3Z2NKZW,RYCABKJLDMHG2,R2AMKG0A1IR98W,R1GIHFG8L6RSW2,R3I3FTSTI3YBTA,RJTM1AE1IP9JL,R3G3MJTILP63AK"/>
    <s v="Works just fine for my vu tv,Quality to be improve,Good,Good product,Value for money 👍,Works fine with Vu smart TV,Good Product. Suitable for VU,Ok, Quality can be improved"/>
    <s v="Not as good as the original remote, but does the job. Really happy with this product,Very light,Good one, working as expected.,Good product,Nice product.....👌 value for money,The quality of the buttons is average, but it does the job. Works fine with Vu smart TV.,Perfect fit for VU tv,Ok"/>
    <s v="https://m.media-amazon.com/images/W/WEBP_402378-T2/images/I/316rtwd6jOL._SX300_SY300_QL70_FMwebp_.jpg"/>
    <s v="https://www.amazon.in/LOHAYA-Television-Remote-Compatible-Control/dp/B08GJNM9N7/ref=sr_1_213?qid=1672909134&amp;s=electronics&amp;sr=1-213"/>
  </r>
  <r>
    <s v="B0B8CHJLWJ"/>
    <s v="Kyosei Advanced Tempered Glass Compatible with Google Pixel 6a with Military-Grade Anti-Explosion Edge-to-Edge Coverage Screen Protector Guard"/>
    <x v="161"/>
    <n v="299"/>
    <n v="1199"/>
    <n v="900"/>
    <n v="0.75"/>
    <x v="0"/>
    <n v="0.24937447873227689"/>
    <x v="0"/>
    <x v="1"/>
    <x v="5"/>
    <n v="596"/>
    <s v="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
    <s v="AHOQPLT222WN4LQV55XMUEZY6MAA,AFNKDB2UZ7JPX7N53QPPTXBDCJXQ,AFHKQPCPHXZP3ZYZE5AN7VSCVDRQ,AGXQ7FB3Q276VMKWFLEWL3T23SLQ,AGLMYJKO4AKOSRJGJSMVBCDD2X5A,AETHGZYL2OPKWCDKUT5CWOO6ANMA,AEG4RN3E6SIUFNUSICKYE5VPJMMQ,AFIPC6U53NW33X7IKK7KRDEA2TCQ"/>
    <s v="Kirti Sardana,Daactr,Shubh,Mayank K.,Vijay,Saakshi Pratishruti,Amazon Customer,ANKIT"/>
    <s v="R3SMBF0YI93Z13,R32MW4CZK929NC,R1SHQ7Y1O213S7,RFCIU1144956F,R29OJILEK4V1FH,R1MEGOIYHS8OLM,R1WY4BGMPQ0EYI,R2XGJ9GML1PUJO"/>
    <s v="Good quality screen protector,Well made basic screen protector,Good one,Good affordable tempered glass,Perfect for pixel 6a,Recommended,Perfect and budget screen guard for pixel 7,Okish"/>
    <s v="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
    <s v="https://m.media-amazon.com/images/I/318wXJER9zL._SX300_SY300_QL70_ML2_.jpg"/>
    <s v="https://www.amazon.in/Compatible-Pixel-6a-Military-Grade-Anti-Explosion/dp/B0B8CHJLWJ/ref=sr_1_247?qid=1672895821&amp;s=electronics&amp;sr=1-247"/>
  </r>
  <r>
    <s v="B08XXVXP3J"/>
    <s v="Storite Super Speed USB 3.0 Male to Male Cable for Hard Drive Enclosures, Laptop Cooling Pad, DVD Players(60cm,Black)"/>
    <x v="1"/>
    <n v="249"/>
    <n v="999"/>
    <n v="750"/>
    <n v="0.75"/>
    <x v="0"/>
    <n v="0.24924924924924924"/>
    <x v="0"/>
    <x v="1"/>
    <x v="0"/>
    <n v="112"/>
    <s v="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
    <s v="AEOHCZKNWRXT3H4Q66WMEMB672IA,AGUSIMQLSTJXNHNX4OT5KEJZO2NQ,AFLVRNJ3FWTYVR2QR7LMMAXOR2VQ,AGYNRF4LKWIYRL2EOCVDINQ62RAQ,AHUGZ3YEQ27J3KSESPRFRAKNF3LA,AGBP6M4EOJSBHZTYTH2T4BKNJ7MQ,AECZ7LYEACIXJTSOCFWLHVZLJPEA,AHOHKZ6CPYXLBXPKLZCDT7HHD6CA"/>
    <s v="Shilpa M,Akash,Aman.MD,Manoj Yadav,Ashutosh,Patel,Saikrushna Dyaga,Amazon Customer"/>
    <s v="RDLKA670FVMKY,RZZB1IDY3USBP,R30B6VRIVHWOIP,R31A5RDIAY3O0R,R26RJ6WBBMVVXJ,R1PZ0SMCXPJO9C,R3QLX0DTF1C3J7,R23GQW7DPSVOA0"/>
    <s v="Product life ia short,Good,Waste,Value for money,Very nice product at a reasonable price. Value for money.,Good replacement cable at this price,Worst cable. Not working even after replacement. Dont buy guys Manufactured in China.,Not working"/>
    <s v="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
    <s v="https://m.media-amazon.com/images/I/41XgWuRRNFL._SX300_SY300_QL70_FMwebp_.jpg"/>
    <s v="https://www.amazon.in/Storite-USB-3-0-Transfer-Enclosures/dp/B08XXVXP3J/ref=sr_1_450?qid=1672909146&amp;s=electronics&amp;sr=1-450"/>
  </r>
  <r>
    <s v="B0BMM7R92G"/>
    <s v="Noise_Colorfit Smart Watch Charger 2 Pin USB Fast Charger Magnetic Charging Cable Adapter (Smart Watch Charger 2 pin)"/>
    <x v="92"/>
    <n v="249"/>
    <n v="999"/>
    <n v="750"/>
    <n v="0.75"/>
    <x v="0"/>
    <n v="0.24924924924924924"/>
    <x v="0"/>
    <x v="1"/>
    <x v="5"/>
    <n v="38"/>
    <s v="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
    <s v="AHCY2NLFROLZAQ3YQAKVF3DMHB7Q,AHH7ZBKQ6VW722YSK6JZANJAO7VA,AE6TWJIXPTWPLBA6HQBQSCSHMXVA,AG2KRPXT2HVJMBECVLAOTO7CNI6A,AFDUBGK37QSYU5TRFFFN2GO2ZIIQ,AEGFQO2LSWCXXPUILBB4B4GDIOWQ,AF7NUBGRCKGFYSLOEUO4Y2UC4QZA,AEYKETLWPT5Z6X2DVORJ76G2E23Q"/>
    <s v="Placeholder,Qazi a.,Kriinaa,Manivannan,Santosh kapoor,Srinivas,nidhi,Anshuma"/>
    <s v="R1WVE2XLG4MKR0,R1V82XUZ6QXB7R,R3DYS5BGGSYC15,R3CC60ZW27R468,R1COHLUY0DPGX5,R2B1KPMU711L9C,R3PTZIPG57O5A6,R3FD50GUF74ZCS"/>
    <s v="Must Buy,Truly value for money at this price point get this type of quality charger cable.,Perfect fit for my Noise Colourfit NAV,Must try product,Product good,Good product,Value for money,Good product"/>
    <s v="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
    <s v="https://m.media-amazon.com/images/I/21yMfxVmNuL._SX300_SY300_QL70_ML2_.jpg"/>
    <s v="https://www.amazon.in/Noise_Colorfit-Charger-Magnetic-Charging-Adapter/dp/B0BMM7R92G/ref=sr_1_354?qid=1672895850&amp;s=electronics&amp;sr=1-354"/>
  </r>
  <r>
    <s v="B0BQRJ3C47"/>
    <s v="REDTECH USB-C to Lightning Cable 3.3FT, [Apple MFi Certified] Lightning to Type C Fast Charging Cord Compatible with iPhone 14/13/13 pro/Max/12/11/X/XS/XR/8, Supports Power Delivery - White"/>
    <x v="1"/>
    <n v="249"/>
    <n v="999"/>
    <n v="750"/>
    <n v="0.75"/>
    <x v="0"/>
    <n v="0.24924924924924924"/>
    <x v="0"/>
    <x v="1"/>
    <x v="21"/>
    <m/>
    <s v="💎[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
    <s v="AGJC5O5H5BBXWUV7WRIEIOOR3TVQ"/>
    <s v="Abdul Gafur"/>
    <s v="RQXD5SAMMPC6L"/>
    <s v="Awesome Product"/>
    <s v="Quick delivery.Awesome ProductPacking was goodJust opened the productExcited to you it"/>
    <s v="https://m.media-amazon.com/images/I/31-q0xhaTAL._SY445_SX342_QL70_FMwebp_.jpg"/>
    <s v="https://www.amazon.in/REDTECH-Lightning-Certified-Charging-Compatible/dp/B0BQRJ3C47/ref=sr_1_491?qid=1672909149&amp;s=electronics&amp;sr=1-491"/>
  </r>
  <r>
    <s v="B0B53DS4TF"/>
    <s v="Instant Pot Air Fryer, Vortex 2QT, Touch Control Panel, 360° EvenCrisp™ Technology, Uses 95 % less Oil, 4-in-1 Appliance: Air Fry, Roast, Bake, Reheat (Vortex 1.97Litre, Black)"/>
    <x v="86"/>
    <n v="4995"/>
    <n v="20049"/>
    <n v="15054"/>
    <n v="0.75"/>
    <x v="1"/>
    <n v="0.24913960796049678"/>
    <x v="0"/>
    <x v="1"/>
    <x v="15"/>
    <n v="3964"/>
    <s v="VOLTAGE (230 Volts): Instant Vortex Air Fryer 1.9 Litre is designed as per Indian Electrical Power 230 V - 50 Hz|FREE HOME INSTALLATION &amp; FREE HOME SERVICE: We, at INSTANT BRANDS, are committed to &quot;Keep Customers Interest Ahead of All.&quot;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
    <s v="AGXJAYXZKJ6NCPSLX57MXJLQ3F6Q,AEQYSJWBP6DN2IV2LDP4XVNI4FBQ,AGNHWTOCLPVNZ56CWEF3QQI25ROA,AHC4JPWEXYM3O4YAKYIJZ5CAUOVQ,AECXWRKH4W4B73UW5IAHDTBZYTBQ,AEU6W4IG5BLXZ5XJ23PYFQKXYHSA,AGY4IRMJHF35GY44YCTUVQAEIJ2Q,AHVMCHCWTUWBKE4WYBY27MBIQ32A"/>
    <s v="nikhil,Rituja Ray,Prasan Krishnan Karthikeyan,Amazon Customer,Georgy Mathew,Vikas Kakkar,KANNAN P,Placeholder"/>
    <s v="R2FHIBV8JE4CTB,R315K0BCU0KVKO,RD129PA7KQQOR,R3BTQPGZLTN48E,RH0STL2LKD7N5,RVNS9SRGUWUT3,R25CXUY1Y74QGF,R1SIGI0M0INPVB"/>
    <s v="Loved it,Good product,Good product,It's easy to use.,Fine product,Awesome Product,Nice product &amp; user friendly,Correct size and easy to use."/>
    <s v="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
    <s v="https://m.media-amazon.com/images/W/WEBP_402378-T1/images/I/313WfOy8VSL._SX300_SY300_QL70_FMwebp_.jpg"/>
    <s v="https://www.amazon.in/Instant-Vortex-2QT-EvenCrispTM-Technology/dp/B0B53DS4TF/ref=sr_1_316?qid=1672923609&amp;s=kitchen&amp;sr=1-316"/>
  </r>
  <r>
    <s v="B07W14CHV8"/>
    <s v="CARECASE® Optical Bay 2nd Hard Drive Caddy, 9.5 mm CD/DVD Drive Slot for SSD and HDD"/>
    <x v="202"/>
    <n v="199"/>
    <n v="799"/>
    <n v="600"/>
    <n v="0.75"/>
    <x v="0"/>
    <n v="0.2490613266583229"/>
    <x v="0"/>
    <x v="1"/>
    <x v="3"/>
    <n v="7333"/>
    <s v="Compatible 4 Channels switch help to improve the compatibility.You can try to move &quot; A&quot;&quot;B&quot;&quot;C&quot;&quot;D&quot; if your Laptop can not read HDD.|Compatible with: 2.5&quot;/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
    <s v="AF3I4EPZQIK3OVITINOGTUMCWQ7A,AFGJUJ3SUS35KINKLVKUSSPQOF7Q,AFLU4N3XW4NR5F76OYE32MFHFNDQ,AEBQPMPROYPTAQLTNBBFS4OQBYGQ,AGS4LZEEXWBXM5YCLRHDMZFDHVXQ,AGTW4HJCRU3PV3RWFQZ3OY7A6FLQ,AHKHL25G2FSHGHSMWDVH47N2IEFQ,AGY7TVIILTBSFMWBPYTIWLTOEZ2Q"/>
    <s v="Prabakaran V,Chinmay Nayak,SAGAR B PUDABANGI,Gurmeet Bhamra,paras jamkar,panchal,ABUZAID,AaaaBokkaLe"/>
    <s v="R15FTQ3OTL54HG,R5WNQOBU27J2R,R30NWHS9ZD2AZJ,R3MZE0LEVB688M,R8HUCZYM2F8UJ,R3NK0HFG8JUGIP,R3MEDM094JOZHW,R8TG7TKO28ONS"/>
    <s v="Perfect For HP Laptop,Okay,Good,Worst Product by Seller,Above average,Product achha laga,Working fine,Worth the Price - Front Panel cover not included as shown in product description"/>
    <s v="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
    <s v="https://m.media-amazon.com/images/W/WEBP_402378-T1/images/I/51ca6eZ+j3L._SY300_SX300_.jpg"/>
    <s v="https://www.amazon.in/Optical-Drive-Caddy-Universal-9-5mm/dp/B07W14CHV8/ref=sr_1_483?qid=1672903019&amp;s=computers&amp;sr=1-483"/>
  </r>
  <r>
    <s v="B00UGZWM2I"/>
    <s v="COI Note Pad/Memo Book with Sticky Notes &amp; Clip Holder with Pen for Gifting"/>
    <x v="154"/>
    <n v="198"/>
    <n v="800"/>
    <n v="602"/>
    <n v="0.75"/>
    <x v="0"/>
    <n v="0.2475"/>
    <x v="0"/>
    <x v="1"/>
    <x v="3"/>
    <n v="9344"/>
    <s v="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
    <s v="AENFXWHBX7R7PZG2Q67PXLFGPHAQ,AESZWZDE27MOGUHBRLCLXLVPGAFQ,AG4UQP4EKBXW3ZFQFIEGYNY2UHWQ,AFOLBZKWUZVF4PQ33ISHI3DEFDUA,AFV6VAGYLU35VYPDF7TN4ZJOCTWA,AGA4MZI3ZKNPYUXSJ5OHUNI7EJPA,AFJCL4S4SSCDXKTSMZJQ7DWNWQBA,AFRUA3JDKXTUMZLL7DF6FA632JVQ"/>
    <s v="Ghazal,Vishwajeet,PREETI RAWAT,Karthi,Punjal s.,Anjali,Amazon Customer,jezz.ralte"/>
    <s v="R1XME75YUKM2OB,RZ4IS44C3AS2F,RDD5TKKRXAHI6,R3IYQJAV7Z3IIJ,R1OUFD8RNQEGRO,RUTSM8SFB6IK1,RD1I9V3J84SRN,R19Y060OGX1449"/>
    <s v="Multipurpose and time-saving,Good notepad for travelers,Nice for the personal stuff,Super 👍,Most amazing product.,Too costly,Useful product,Good"/>
    <s v="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
    <s v="https://m.media-amazon.com/images/W/WEBP_402378-T1/images/I/41oLhpKArFL._SY300_SX300_QL70_FMwebp_.jpg"/>
    <s v="https://www.amazon.in/COI-Sticky-Notes-Holder-Gifting/dp/B00UGZWM2I/ref=sr_1_128?qid=1672903001&amp;s=computers&amp;sr=1-128"/>
  </r>
  <r>
    <s v="B07LFWP97N"/>
    <s v="Gizga Essentials Laptop Bag Sleeve Case Cover Pouch with Handle for 14.1 Inch Laptop for Men &amp; Women, Padded Laptop Compartment, Premium Zipper Closure, Water Repellent Nylon Fabric, Grey"/>
    <x v="162"/>
    <n v="269"/>
    <n v="1099"/>
    <n v="830"/>
    <n v="0.76"/>
    <x v="0"/>
    <n v="0.24476797088262056"/>
    <x v="0"/>
    <x v="1"/>
    <x v="3"/>
    <n v="1092"/>
    <s v="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
    <s v="AHAV4CJCMF5EPFWOHKYSWKTHHKLA,AEKLUTZJ4NAMIM57BQ2PMV4RGR2Q,AFJXXS2L6HWWPY3JISX5SCNOEJRA,AG3W26PYXB5PZLCXPAT3747IYCYA,AFICN5SUTEMROEAXGDQQ6R5DWIMQ,AFWO26UIM72Q7ZPHSQ3DUGDM6H6Q,AERVTE2EIAQT7NEI6VGV4DJIUXCA,AGOMT3O5U4TB4TZVFQFNDKP5GT7Q"/>
    <s v="Amazon Customer,Prakasha,Indramani Shukla,Md I.,Amazon Customer,RN,Raj P.,Neeta Pawar"/>
    <s v="R306AT7RAPPB4F,R13JZJWRO3P3CG,R14BZPIXU4V009,R2OJGM7XU1KK02,R32XRJ1D68UAD7,R3681SST4J2Y3Q,R12QP5JRRTJNES,R1APJCJMBLJK5J"/>
    <s v="Nice product,Not bad,good sleev,Very Good Product At Rs 290,Good purchase,Ok,Good product,Good"/>
    <s v="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
    <s v="https://m.media-amazon.com/images/W/WEBP_402378-T2/images/I/51rzz4zoUBL._SX300_SY300_QL70_FMwebp_.jpg"/>
    <s v="https://www.amazon.in/Essentials-Sleeve-Microsoft-Surface-Go/dp/B07LFWP97N/ref=sr_1_413?qid=1672903016&amp;s=computers&amp;sr=1-413"/>
  </r>
  <r>
    <s v="B09P858DK8"/>
    <s v="WeCool C1 Car Mobile Holder with One Click Technology,360° Rotational, Strong Suction Cup,Compatible with 4 to 6 Inch Devices, Wildshield and Dashboard Mobile Holder for Car, and Use"/>
    <x v="127"/>
    <n v="489"/>
    <n v="1999"/>
    <n v="1510"/>
    <n v="0.76"/>
    <x v="0"/>
    <n v="0.24462231115557778"/>
    <x v="0"/>
    <x v="1"/>
    <x v="6"/>
    <n v="3626"/>
    <s v="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
    <s v="AFLKEO2K6COQHU2DXPFV54VSZYDQ,AE7CRGIWRNSZMTVAHR3SWOUQVFUQ,AG67CGR3C43TNGHCXQDEHUMT5QSA,AF3ZXSDNA4OBYAYA7DKTZ6QOZOZQ,AFD5PNXQHWWDULY26SXS7SIYRG2A,AFNOEGQW7O3AHVLS6EBSUQP3VBXA,AFYHQLI23FMT3VQTHL6MTDZUMRVA,AGRKUDIXVSUQBXB2VMMCZZZ7QPPA"/>
    <s v="Santosh Verma,Saravanan,Dr Sandeep Rana,Bal singh,Ashokrajan,Anirudh,NIL,MaGe"/>
    <s v="R1P673FG5GG9AO,R3ROYQ6BV3RM5T,R3ETCBWLMH5U7J,RL03M79RJEZYY,R38671IDIYF3KV,R20KDGMHU5A66W,R1H428OSIRK1PP,RC0FSCHN4TB9A"/>
    <s v="I like the product,Best product with good customer care,Best suction and decent plastic quality,Good product with good quality,Good solution,Good cup adhesion. Overall satisfied.,Overall nice product,Nice One"/>
    <s v="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
    <s v="https://m.media-amazon.com/images/I/41fkuZKjGCL._SX300_SY300_QL70_ML2_.jpg"/>
    <s v="https://www.amazon.in/WeCool-C1-Technology-Windshield-Extendable/dp/B09P858DK8/ref=sr_1_104?qid=1672895777&amp;s=electronics&amp;sr=1-104"/>
  </r>
  <r>
    <s v="B005LJQMZC"/>
    <s v="BlueRigger Digital Optical Audio Toslink Cable (6 Feet / 1.8 Meter) With 8 Channel (7.1) Audio Support (for Home Theatre, Xbox, Playstation etc.)"/>
    <x v="103"/>
    <n v="486"/>
    <n v="1999"/>
    <n v="1513"/>
    <n v="0.76"/>
    <x v="0"/>
    <n v="0.24312156078039018"/>
    <x v="0"/>
    <x v="1"/>
    <x v="1"/>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W/WEBP_402378-T2/images/I/41CF6GtnpKL._SX300_SY300_QL70_FMwebp_.jpg"/>
    <s v="https://www.amazon.in/BlueRigger-Digital-Optical-Toslink-Meters/dp/B005LJQMZC/ref=sr_1_209?qid=1672909134&amp;s=electronics&amp;sr=1-209"/>
  </r>
  <r>
    <s v="B07VVXJ2P5"/>
    <s v="SVM Products Unbreakable Set Top Box Stand with Dual Remote Holder (Black)"/>
    <x v="62"/>
    <n v="96"/>
    <n v="399"/>
    <n v="303"/>
    <n v="0.76"/>
    <x v="0"/>
    <n v="0.24060150375939848"/>
    <x v="1"/>
    <x v="1"/>
    <x v="7"/>
    <n v="1796"/>
    <s v="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
    <s v="AECWBGFECHOEYECHQGPMWRYNKHYQ,AGIWNT5SLEHW7HVLBDY6H32XJ45Q,AECOFAMXWUJ62CI4VQJU5W7NVTZA,AHFBQWP65RDAIAOAYV35FWWX2G5Q,AHCM6KUAHF5H7Q67KH4KOCVDTVQA,AFABD2LOIXHYSDVJ7SQSDEH2MXLA,AEEIGWJVASSHYBL4QVIVIRRLJHKQ,AELPNPI6Q3WXYTFZ3FYVTQCHIV5A"/>
    <s v="Samadhan patil,ARUN,govind,kishor Wankhade,Rawal Singh Bhati,Naryain,Renuka,Shim"/>
    <s v="R27SWYIOUU9JGH,R3CV6G8SG8GVG0,R3FH44SD2VCUCM,R24U6J35ZGRJVD,RXSYAGW0AG5GO,RNRX90QGDJCVW,R25VGDOTPHFDDQ,R3AUZEPO4WZLD3"/>
    <s v="Good product,Average product quality,Good,Good product,Nice product,Nice product,super product s,Set up box wall mounted without screws"/>
    <s v="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
    <s v="https://m.media-amazon.com/images/I/41QvckgGiCL._SY300_SX300_QL70_FMwebp_.jpg"/>
    <s v="https://www.amazon.in/SVM-Products-Premium-Quality-Unbreakable/dp/B07VVXJ2P5/ref=sr_1_300?qid=1672909139&amp;s=electronics&amp;sr=1-300"/>
  </r>
  <r>
    <s v="B08GJ57MKL"/>
    <s v="Coway Professional Air Purifier for Home, Longest Filter Life 8500 Hrs, Green True HEPA Filter, Traps 99.99% Virus &amp; PM 0.1 Particles, Warranty 7 Years (AirMega 150 (AP-1019C))"/>
    <x v="83"/>
    <n v="14400"/>
    <n v="59900"/>
    <n v="45500"/>
    <n v="0.76"/>
    <x v="1"/>
    <n v="0.24040066777963273"/>
    <x v="0"/>
    <x v="1"/>
    <x v="4"/>
    <n v="3837"/>
    <s v="Coway"/>
    <s v="AHHUP4DBXB2AQMEO27XIQ3DJSVDQ,AEIUS76RRWIKCMNHHTZWBKVRAEPA,AF7AIWHQCEGDKGZJX4LLAMMPZCWA,AEYEP4VP7QLCIKLCDTCLPP74N6ZQ,AENOM6ZJRXGIJ5MUGMZDV5YURKUA,AGGIEHGD6RJYECAZPDG32DAE32SA,AE7OLL6ZAVDAJM4L6M54XNWRV4EQ,AHGRX2KYYYN35REPQLWUVWT3UQ5Q"/>
    <s v="Dhatwalia,Tahir Abdulla,Surya Pratap Singh,VIJAYAKUMAR,Rana N.,Arun Sengupta,Amit,Naveen Reddy"/>
    <s v="R33RASBIQKH1EX,RBOPA6420OHEP,R200UL35KLRW7R,RJP0K4KZDD2HP,R1PMRQ6KVUO5UV,R20LSQBJM9GWDK,R2FMPKSMQSCODD,R120D3AP6AXFGR"/>
    <s v="No visible change,Effective,Sensitivity, Simplicity and Support,Good product,Nice purifier,Minimal and Simple to use and great for people with allergies,Works well in Noida,Very easy to maintain"/>
    <s v="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
    <s v="https://m.media-amazon.com/images/I/51b5sh94f7L._SX300_SY300_QL70_FMwebp_.jpg"/>
    <s v="https://www.amazon.in/Coway-Professional-Purifier-Anti-Virus-AP-1019C/dp/B08GJ57MKL/ref=sr_1_195?qid=1672923600&amp;s=kitchen&amp;sr=1-195"/>
  </r>
  <r>
    <s v="B09NR6G588"/>
    <s v="Boult Audio ZCharge Bluetooth Wireless in Ear Earphones with Mic, 40H Playtime and Super Fast Charging, Environmental Noise Cancellation for Pro+ Calling and IPX5 Water Resistant (Black)"/>
    <x v="17"/>
    <n v="1199"/>
    <n v="4999"/>
    <n v="3800"/>
    <n v="0.76"/>
    <x v="0"/>
    <n v="0.2398479695939188"/>
    <x v="1"/>
    <x v="1"/>
    <x v="8"/>
    <n v="14961"/>
    <s v="Note : If the size of the earbud tips does not match the size of your ear canals or the headset is not worn properly in your ears, you may not obtain the correct sound qualities or call performance. Change the earbud tips to ones that fit more snugly in your ears"/>
    <s v="AESKYYTGWJ7VJASMOE6QQUDXSITQ,AH6RJFHNEDVIFN34SEYOWEGNXG5Q,AEE2HCL5QT6A7E3BE2FDJ4OLCSQQ,AEQTCWOCB3X4GQI7K2RBNLVRCCRA,AF5XYEIQYYW2O3NPIGGGE22ZQDSQ,AFX3TRRDLRW7VDIT7AJQ4WFA6FOA,AEQOIDOT2CNMB2L6ZFFZ3KSUWBBQ,AH7IU6PPKPCOBZXCSAJRBQMD4SGA"/>
    <s v="Kevin Nathan S,Subha,Jatin Raikwar,Sarvesh Yadav,Nilesh Chavhan,Shivam,pawan  kumar,Minal"/>
    <s v="R274KY6VMEYJ66,R28WM6HPG5V7YO,R3TAACQ304V0Q5,R1R498JDWJDUOK,R1891ACMV6D38V,RVGO6MWYIVZIU,RIR1M6FLP836E,R1K17D4QNJXNP6"/>
    <s v="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
    <s v="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
    <s v="https://m.media-amazon.com/images/I/31-1GGUrjUL._SX300_SY300_QL70_FMwebp_.jpg"/>
    <s v="https://www.amazon.in/Boult-Audio-Bluetooth-Environmental-Cancellation/dp/B09NR6G588/ref=sr_1_67?qid=1672902997&amp;s=computers&amp;sr=1-67"/>
  </r>
  <r>
    <s v="B08D77XZX5"/>
    <s v="PTron Tangentbeat in-Ear Bluetooth 5.0 Wireless Headphones with Mic, Enhanced Bass, 10mm Drivers, Clear Calls, Snug-Fit, Fast Charging, Magnetic Buds, Voice Assistant &amp; IPX4 Wireless Neckband (Black)"/>
    <x v="17"/>
    <n v="599"/>
    <n v="2499"/>
    <n v="1900"/>
    <n v="0.76"/>
    <x v="0"/>
    <n v="0.23969587835134054"/>
    <x v="1"/>
    <x v="1"/>
    <x v="2"/>
    <n v="58162"/>
    <s v="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
    <s v="AH4OX4YZN7FYK5EGLIGSPL7V5GEA,AF3P7GAMRCSCUNVGINN76GPSEFFA,AEDMNVL5UD34C7NFQD5HN32ALFZQ,AHLYJZWIMC42O7FTHBOSUFOXBTMQ,AEOT3342QESRJ6Y53VNRADPFKTXA,AGGYPM6XG63MKRNTABSKYFJZNJLQ,AFSWPIVS5VSLL7M2YWCUFUSLJWJQ,AF6JRCF4K24OBBTF456CIYJKFYRQ"/>
    <s v="Suleman saifi,Nidhin Nair,RAHUL MEHRA,Uroosa sayed,Asish sahu,Ayush T.,yamuna y,Basavaraj"/>
    <s v="R2RBF2BGJRO7H2,R1OF0G9O7Z6VSU,R30F23SQTDLJPU,R12OJO04IKVP5R,R1EYIK2EGG3W2H,R2B5VJALJVQ8RD,R10QDJFCO17945,R23VI41K9DE8OJ"/>
    <s v="this is good product.,Too much bass for my liking😅,A good deal under Rs.800/-,Worth the price,Itam damage,Le skte hain,Nice product👍👍,Nice"/>
    <s v="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
    <s v="https://m.media-amazon.com/images/I/41KBaLUTYHL._SX300_SY300_QL70_ML2_.jpg"/>
    <s v="https://www.amazon.in/Tangentbeat-Bluetooth-Headphones-Waterproof-Cancelation/dp/B08D77XZX5/ref=sr_1_18?qid=1672895748&amp;s=electronics&amp;sr=1-18"/>
  </r>
  <r>
    <s v="B097RN7BBK"/>
    <s v="Kitchen Kit Electric Kettle, 1.8L Stainless Steel Tea Kettle, Fast Boil Water Warmer with Auto Shut Off and Boil Dry Protection Tech"/>
    <x v="98"/>
    <n v="479"/>
    <n v="1999"/>
    <n v="1520"/>
    <n v="0.76"/>
    <x v="0"/>
    <n v="0.23961980990495246"/>
    <x v="1"/>
    <x v="1"/>
    <x v="10"/>
    <n v="1066"/>
    <s v=". The tough pure metal stainless-steel build makes it very sturdy and the inside part is only made from premium food grade stainless steel that keep your water out of the contamination from plastic materials and chemicals"/>
    <s v="AGSSGQZGH7RKLPAP2JFZ44PHAWDA,AG4M42TGS64SVYRRH7JRNHMB7CCA,AHYXTDSENFWKRKDQ5KOMQ6IJLGXA,AGECXPAM7BHAHXRREUXEBVRADSZA,AF3SATPW2CO22VDANST5ZFMQ2I3Q,AFFQUA4I35H3PGSIRL5BL3GW2ENQ,AGND33SYSSFRKYSNBGB5CQOODQCA,AEXWB6LUEUJLRUE35I3A7PQFO3AA"/>
    <s v="Vijay sharma,Jaidwal,akshay ahire,Bhuvana Shanmukhi,Sanjay A.,m pushpa kumar,Prospero,syed masroor ahmed"/>
    <s v="RR0XZNLNGQQUU,ROZ7GLYC4255J,R39BNXWIK6E894,RO5MNH2EETV7Y,RQESDHNQG4JEE,R1ARLE60GL6DTT,R39SJDQ1BMFLRZ,R74664PDS2LKO"/>
    <s v="Ok,Very good product,Broken item riceved,Everything is good but the wire length is too small,ok,Nice,So far so good,Average used"/>
    <s v="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
    <s v="https://m.media-amazon.com/images/I/31B-f4QcESS._SX300_SY300_QL70_FMwebp_.jpg"/>
    <s v="https://www.amazon.in/Kitchen-Kit-Electric-Stainless-Protection/dp/B097RN7BBK/ref=sr_1_390?qid=1672923612&amp;s=kitchen&amp;sr=1-390"/>
  </r>
  <r>
    <s v="B07DKZCZ89"/>
    <s v="Gizga Essentials Earphone Carrying Case, Multi-Purpose Pocket Storage Travel Organizer for Earphones, Headset, Pen Drives, SD Cards, Shock-Proof Ballistic Nylon, Soft Fabric, Mesh Pocket, Green"/>
    <x v="203"/>
    <n v="119"/>
    <n v="499"/>
    <n v="380"/>
    <n v="0.76"/>
    <x v="0"/>
    <n v="0.23847695390781562"/>
    <x v="0"/>
    <x v="1"/>
    <x v="0"/>
    <n v="15032"/>
    <s v="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
    <s v="AGYALNUKBTA6RNY7Z2SC3VH2JT2Q,AHQDHG6EKCV57TQLXPKVE7KAYNVA,AHCJIH6NMUZJQMRBAA5PYGR45WWQ,AF4IW4EBDSC5S2XTNUNVHFYUJS7Q,AE4KVX5GHYODL52WEFZP43XMAQGQ,AHCNPSJTDABFVKVD6GQGNFVLHCQQ,AHSHLUYM2IFSKX2JWJBR6JAAP7HQ,AFYRXRWGIWPROKMMVR6ELUFSFSGA"/>
    <s v="shiv pratap singh,charls abraham,Vagisha Sharma,Ronit,Alphonex,Prasad Bhat,Rudradatt Jhala,Subrajit Saha"/>
    <s v="R2MDGELCMDX7QG,R2LQAWSINTMSEV,RJRZYF6J55OCD,R1GQRPLQMYKNC6,R29DSMGZH30105,R1EDPIX8TYMOOX,R1DU2WW6ZJRU4M,R3O68SXAARCNVV"/>
    <s v="Good quality,Good quality product,Must Go For It 🥰,Great case to carry charger or manage cabled products,Good,Rugged, compact. Would have been better with a loop to hold.,best for your earphones,Good"/>
    <s v="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
    <s v="https://m.media-amazon.com/images/I/41+d7HRWPwL._SY300_SX300_.jpg"/>
    <s v="https://www.amazon.in/Essentials-G11-Earphone-Carrying-Earphones/dp/B07DKZCZ89/ref=sr_1_222?qid=1672903006&amp;s=computers&amp;sr=1-222"/>
  </r>
  <r>
    <s v="B0B2931FCV"/>
    <s v="ZEBRONICS Zeb-Sound Bomb N1 True Wireless in Ear Earbuds with Mic ENC, Gaming Mode (up to 50ms), up to 18H Playback, BT V5.2, Fidget Case, Voice Assistant, Splash Proof, Type C (Midnight Black)"/>
    <x v="17"/>
    <n v="999"/>
    <n v="4199"/>
    <n v="3200"/>
    <n v="0.76"/>
    <x v="0"/>
    <n v="0.23791378899738033"/>
    <x v="1"/>
    <x v="1"/>
    <x v="9"/>
    <n v="1913"/>
    <s v="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
    <s v="AE2XBDOYDMXVHS6NWFKR363SXNEQ,AFEWNQ3WHCXFV334RKDY6TQV5F2A,AFYHSM4NZORPAYX4P6XIV3OPZE7Q,AGGJTBH2YKIJVXXHKKLZGI7BDCMA,AGZQ2GV6RFFSGSEEGZCEA55XSYKQ,AF6RMANVDWWGUPHGAQGEI523WDTA,AHUDYFZ2QJF2XQNTH6OYYHJIDGHA,AEOJR4XRHE3AQOTMVVOIESTP34IQ"/>
    <s v="Amos b.,Srimanth,JATIN BHATIA,PARTHIBAN LUCKY,Kushagra Jain,Karthiklokey,Akash,Suresh"/>
    <s v="R3TGQK7IIJLS03,RUOMB8W6YK7QR,R3CFBAHDNZG57Q,R1C5UGJUKUS15H,R3ERTH3R5JIJFV,RPRA1IC9U989B,R2WCM1JXL4364G,R1UCY8XB55U6XH"/>
    <s v="Good price good quality,Good for Music, Bad for calls,Calling experience is bad. Person on other end don't get clear voice,Ok for music,Decent quality !,Good quality and sound average bit expensive,Ok product,Not bad"/>
    <s v="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
    <s v="https://m.media-amazon.com/images/W/WEBP_402378-T2/images/I/31i5nmWFmhL._SX300_SY300_QL70_FMwebp_.jpg"/>
    <s v="https://www.amazon.in/Zebronics-Zeb-Sound-N1-Bluetooth-Assistant/dp/B0B2931FCV/ref=sr_1_338?qid=1672903012&amp;s=computers&amp;sr=1-338"/>
  </r>
  <r>
    <s v="B09939XJX8"/>
    <s v="TVARA LCD Writing Tablet, 8.5&quot; Inch Colorful Toddler Doodle Board Drawing Tablet, Erasable Reusable Electronic Drawing Pads, Educational and Learning Tool for 3-6 Years Old Boy and Girls Mix Colors"/>
    <x v="49"/>
    <n v="354"/>
    <n v="1500"/>
    <n v="1146"/>
    <n v="0.76"/>
    <x v="0"/>
    <n v="0.23599999999999999"/>
    <x v="0"/>
    <x v="1"/>
    <x v="6"/>
    <n v="1026"/>
    <s v="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
    <s v="AGKT6MY3UZFPKSYVU5V7IOKJKMMA,AEMPOEDWHUSVZ4K5B4NSUITJN44A,AHPG3MJMT3RKYFUX36KRB3EDGOBQ,AE5GMXIOYRAI3YQEDFM4W22P6SWQ,AGHSVMFIK3RXOK2SWFPWN5TZCJKQ,AH7JVRRT5TX4TDCA3XS2HEYQIITA,AGNNU6V5L7VGIRYQ5XIJ7H4VONBQ,AHD2UUIFWNHDJHVXLGRMPLBBHSAQ"/>
    <s v="Kanta Khaksa,SKK,Subramanian K N,Sandeep Reddy,Pramod,Vipin Kumar,REVANAPPA S K,Debjani Karmakar"/>
    <s v="R374DNITJO308B,R39OSBCH26FDGW,RFTP6BKBX70WI,R1VHLDAFRQLBMI,R36AIOIL7WO6HZ,RIVLIRNSSO3M1,R3BIRKRJLDWL46,R1N8K5CG19N1KY"/>
    <s v="A good buy!,Good item fun to play , Brightness is good if used in proper light,very useful,Average,Good product at this price 👌,Nice,Good quality product,Very good product"/>
    <s v="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
    <s v="https://m.media-amazon.com/images/W/WEBP_402378-T2/images/I/51HO3bkK+VS._SY300_SX300_.jpg"/>
    <s v="https://www.amazon.in/TVARA-Colorful-Erasable-Electronic-Educational/dp/B09939XJX8/ref=sr_1_388?qid=1672903014&amp;s=computers&amp;sr=1-388"/>
  </r>
  <r>
    <s v="B0B3N7LR6K"/>
    <s v="Fire-Boltt Visionary 1.78&quot; AMOLED Bluetooth Calling Smartwatch with 368*448 Pixel Resolution 100+ Sports Mode, TWS Connection, Voice Assistance, SPO2 &amp; Heart Rate Monitoring"/>
    <x v="92"/>
    <n v="3999"/>
    <n v="16999"/>
    <n v="13000"/>
    <n v="0.76"/>
    <x v="1"/>
    <n v="0.23524913230190012"/>
    <x v="0"/>
    <x v="1"/>
    <x v="0"/>
    <n v="17159"/>
    <s v="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quot; AMOLED Display】 - Fire-Boltt Visionary has a premium 368*448 Pixel Resolution and 1.78&quot;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ML2_.jpg"/>
    <s v="https://www.amazon.in/Fire-Boltt-Smartwatch-Resolution-Connection-Assistance/dp/B0B3N7LR6K/ref=sr_1_44?qid=1672895755&amp;s=electronics&amp;sr=1-44"/>
  </r>
  <r>
    <s v="B0BMVWKZ8G"/>
    <s v="Newly Launched Boult Dive+ with 1.85&quot; HD Display, Bluetooth Calling Smartwatch, 500 Nits Brightness, 7 Days Battery Life, 150+ Watch Faces, 100+ Sport Modes, IP68 Waterproof Smart Watch (Jet Black)"/>
    <x v="92"/>
    <n v="1999"/>
    <n v="8499"/>
    <n v="6500"/>
    <n v="0.76"/>
    <x v="1"/>
    <n v="0.23520414166372514"/>
    <x v="0"/>
    <x v="1"/>
    <x v="0"/>
    <n v="240"/>
    <s v="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
    <s v="AH3DPBR7M2QD4UAT3SOYSFP4WTAQ,AH7YF74D552LEEDO65OAPQU5EXYQ,AHGHZUAWSZHBYY7LU2UTO447DP3A,AEN5AYM227HQJ5KNJ6DH6T3TFFQA,AHWQK2QNBGWHI7PRLYLJLBEE5LVA,AFN6XC3BAISXNBNSU2JN3D3KLIRQ,AEKRHF4LHGITVJ45B7H73OOEYNNQ,AFWUGSDFT6MHTAGQWD3KBFOSLXRA"/>
    <s v="Amazon Customer,Dheeraj,SMD FAYAZ,M.suneetha,ameer A.,Manoj Kelwade,milind,Shivraj p."/>
    <s v="R3673WOUZQ8VY4,R3129KHZHX9V13,RDPHA1Q2BUYT2,R1Z655ELTMOH4N,R1J3D9HLJQKZTS,R2B7BEQ6YQOWVO,R2SF8G03AVZDBK,R9UEQQ3FCV3UD"/>
    <s v="Sensors burnt my wrist upon wearing overnight,Worst to buy,👍👍,It's  good,Low battery life and it's okay to buy,Superb 😘,Good,Good product"/>
    <s v="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
    <s v="https://m.media-amazon.com/images/I/41OEfM3qYLL._SX300_SY300_QL70_ML2_.jpg"/>
    <s v="https://www.amazon.in/Boult-Bluetooth-Smartwatch-Brightness-Waterproof/dp/B0BMVWKZ8G/ref=sr_1_230?qid=1672895814&amp;s=electronics&amp;sr=1-230"/>
  </r>
  <r>
    <s v="B0B65P827P"/>
    <s v="Zebronics CU3100V Fast charging Type C cable with QC 18W support, 3A max capacity, 1 meter braided cable, Data transfer and Superior durability (Braided Black )"/>
    <x v="1"/>
    <n v="128.31"/>
    <n v="549"/>
    <n v="420.69"/>
    <n v="0.77"/>
    <x v="0"/>
    <n v="0.23371584699453551"/>
    <x v="1"/>
    <x v="1"/>
    <x v="2"/>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W/WEBP_402378-T2/images/I/31q4l5k9uOL._SX300_SY300_QL70_FMwebp_.jpg"/>
    <s v="https://www.amazon.in/Zebronics-charging-capacity-durability-Black/dp/B0B65P827P/ref=sr_1_256?qid=1672909136&amp;s=electronics&amp;sr=1-256"/>
  </r>
  <r>
    <s v="B0B53NXFFR"/>
    <s v="PTron Newly Launched Force X10 Bluetooth Calling Smartwatch with 1.7&quot; Full Touch Display, Real Heart Rate Monitor, SpO2, Watch Faces, 5 Days Runtime, Health/Fitness Trackers &amp; IP68 Waterproof (Black)"/>
    <x v="92"/>
    <n v="1399"/>
    <n v="5999"/>
    <n v="4600"/>
    <n v="0.77"/>
    <x v="1"/>
    <n v="0.23320553425570928"/>
    <x v="1"/>
    <x v="1"/>
    <x v="14"/>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ভালো,Damaged product supplied later on exchanged,Battery life less.,Amezing"/>
    <s v="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
    <s v="https://m.media-amazon.com/images/I/41BDYVKRmWL._SX300_SY300_QL70_ML2_.jpg"/>
    <s v="https://www.amazon.in/PTron-Force-Bluetooth-Smartwatch-Waterproof/dp/B0B53NXFFR/ref=sr_1_184?qid=1672895799&amp;s=electronics&amp;sr=1-184"/>
  </r>
  <r>
    <s v="B07XCM6T4N"/>
    <s v="STRIFF Adjustable Laptop Tabletop Stand Patented Riser Ventilated Portable Foldable Compatible with MacBook Notebook Tablet Tray Desk Table Book with Free Phone Stand (Black)"/>
    <x v="195"/>
    <n v="349"/>
    <n v="1499"/>
    <n v="1150"/>
    <n v="0.77"/>
    <x v="0"/>
    <n v="0.23282188125416944"/>
    <x v="0"/>
    <x v="1"/>
    <x v="0"/>
    <n v="24791"/>
    <s v="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
    <s v="AHE52HKDGFCWSQO7STU7NRWWHTWQ,AHCBTTZL4LES5ZR54PCU6LSVKYPQ,AFZRZORHYQ6TSM25CRDS6UDSLUDA,AGWC4Q23F4DQ6TOMY2OBPZUB3W3A,AGGXWYRLPMULBPR7OXPEV6SNOMIQ,AGSMAA22LXXQD6VGCO3X5MMAT4RA,AFCTDH6RSQB5Q2F5E3ZXQL5I2RMA,AG4QFJXKZLMRSSLHOSL4XYGM6G6Q"/>
    <s v="G D PUKALE,KM,Sudip Kundu,venkatesh,Shaik John Saida,Ramgopal sharma,Abhishek chaudhary,Rohit"/>
    <s v="R1JKJ6JRX7SGEL,R25BSG945DF5FO,R4BFNUNWNX1R0,R2NPEFE8O89X67,R194PSSW507V7K,R1DT0RIGH4S3FB,R38ZWKA3FZLLH,R14TFXF7AOFJ1P"/>
    <s v="Product is very good , but delivery was not quite good,Overall good.,Average to good,Stability should have been better.,Price could be less,Best product in this price.,Mast,Value for money"/>
    <s v="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
    <s v="https://m.media-amazon.com/images/I/51aYKwgu-GL._SX300_SY300_QL70_FMwebp_.jpg"/>
    <s v="https://www.amazon.in/STRIFF-Adjustable-Patented-Ventilated-Compatible/dp/B07XCM6T4N/ref=sr_1_13?qid=1672902995&amp;s=computers&amp;sr=1-13"/>
  </r>
  <r>
    <s v="B09BW334ML"/>
    <s v="Dealfreez Case Compatible with Fire TV Stick 3rd Gen 2021 Full Wrap Silicone Remote Cover Anti-Lost with Loop (D-Black)"/>
    <x v="18"/>
    <n v="349"/>
    <n v="1499"/>
    <n v="1150"/>
    <n v="0.77"/>
    <x v="0"/>
    <n v="0.23282188125416944"/>
    <x v="0"/>
    <x v="1"/>
    <x v="0"/>
    <n v="4145"/>
    <s v="【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
    <s v="AHDC2HUUNEL6GRJRX5TTOVKITONQ,AEBMIYML42WN2LWWZ4VIYP6IYPJA,AGMWSX5A6BMRWUFEIC4KPWXAJ4YQ,AGIBHP2JIWGT67DQJYQTYMAXKTQA,AE53NI5ENHBJCJOCII2GH6FLUOUA,AFI7P52BGRV2NZVRGTJLLCBGJC6Q,AHJ7V4RXBRFQB2OARDFFSNWHNIRQ,AGKCX7P476LO5R2Q3HYVXO2BCSFQ"/>
    <s v="parvinder singh,Rishikesh Gharge,Mattathil,Chettan,Gautam Chawla,T George,Manindra,Sunil Rawat"/>
    <s v="R3UKO8DK958TVU,RQQT9ZUZIJ2J9,R243SOUNFQGU4K,RSHK5RYDB3VH6,R2HTAIZTX7XKXG,RHB3ONZ4OL1N2,R3Q0E1AI2I2B30,RO78JI2HT6J3P"/>
    <s v="Nice cover,Good quality,Dealfreez Full Wrap Silicone Remote Cover Case is an excellent product,Remote Cover,Loved it!,Soft,Best product for the price,Look's good"/>
    <s v=",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
    <s v="https://m.media-amazon.com/images/I/41pA1xo-mIL._SX300_SY300_QL70_FMwebp_.jpg"/>
    <s v="https://www.amazon.in/Dealfreez-Compatible-Silicone-Anti-Lost-D-Black/dp/B09BW334ML/ref=sr_1_112?qid=1672909129&amp;s=electronics&amp;sr=1-112"/>
  </r>
  <r>
    <s v="B0B4DT8MKT"/>
    <s v="Wecool Unbreakable 3 in 1 Charging Cable with 3A Speed, Fast Charging Multi Purpose Cable 1.25 Mtr Long, Type C cable, Micro Usb Cable and Cable for iPhone, White"/>
    <x v="1"/>
    <n v="348"/>
    <n v="1499"/>
    <n v="1151"/>
    <n v="0.77"/>
    <x v="0"/>
    <n v="0.23215476984656438"/>
    <x v="0"/>
    <x v="1"/>
    <x v="1"/>
    <n v="656"/>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Expensive at this price,Multiple mobile can’t be charged at a time,THIS IS FAST CHARGING ON BOTH MY SAMSUNG PHONES AND IPHONE TOO. Go for it !!,Excellent quality!,CHARGING CABLE"/>
    <s v="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64?qid=1672909126&amp;s=electronics&amp;sr=1-64"/>
  </r>
  <r>
    <s v="B09RF2QXGX"/>
    <s v="Gizga Essentials Webcam Cover, Privacy Protector Webcam Cover Slide, Compatible with Laptop, Desktop, PC, Smartphone, Protect Your Privacy and Security, Strong Adhesive, Set of 3, Black"/>
    <x v="28"/>
    <n v="69"/>
    <n v="299"/>
    <n v="230"/>
    <n v="0.77"/>
    <x v="0"/>
    <n v="0.23076923076923078"/>
    <x v="0"/>
    <x v="1"/>
    <x v="0"/>
    <n v="255"/>
    <s v="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
    <s v="AEKOR4KOSCMLNF7H2XKEERKJ4XRQ,AEMVIKFENPWUSU4YOQKPSDR2MLPQ,AHKONLROYYEFMPWU5WN7NC5VZIEQ,AE3Q5LLITMWIVXRKSDTAIBKUX67Q,AERW2VF2TNA3IAT752HDPH76RFXQ,AHYXOLBCMSIEDFBT2ZQZUWIT75UQ,AHSMRRBBAXRO4SUTY5CLNUTHR5BQ,AELVCVKV5L55NF25RIF5XOTZLBRQ"/>
    <s v="Jrs,Jayakrishna Shenoy,SNR,ank_bangalore,GSN,Debabrata Das,Shubham sable,Durgesh Rathore"/>
    <s v="R73A6T8MRDZIC,R2JEX8R7VL6Y0W,R11E62NE328JVS,R3A3FOYWKUNHMM,RIQXPCOM8RRPS,R3VCIW3UM7QMO0,R1KGLT77FP3X13,R375ZRISQJ6XN5"/>
    <s v="Good,Decent purchase,Awesome product,Worth,Does exactly what it meant to do !!!,Good product,Good,Worth buying"/>
    <s v="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
    <s v="https://m.media-amazon.com/images/I/31ZJqJC4frL._SX300_SY300_QL70_FMwebp_.jpg"/>
    <s v="https://www.amazon.in/Gizga-Essentials-Compatible-Smartphone-Security/dp/B09RF2QXGX/ref=sr_1_234?qid=1672903006&amp;s=computers&amp;sr=1-234"/>
  </r>
  <r>
    <s v="B07DJLFMPS"/>
    <s v="HP 32GB Class 10 MicroSD Memory Card (U1 TF Card 32GB)"/>
    <x v="139"/>
    <n v="369"/>
    <n v="1600"/>
    <n v="1231"/>
    <n v="0.77"/>
    <x v="0"/>
    <n v="0.230625"/>
    <x v="0"/>
    <x v="1"/>
    <x v="6"/>
    <n v="32625"/>
    <s v="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ML2_.jpg"/>
    <s v="https://www.amazon.in/HP-MicroSD-U1-TF-Card-32GB/dp/B07DJLFMPS/ref=sr_1_106?qid=1672895777&amp;s=electronics&amp;sr=1-106"/>
  </r>
  <r>
    <s v="B08R69VDHT"/>
    <s v="Pinnaclz Original Combo of 2 Micro USB Fast Charging Cable, USB Charging Cable for Data Transfer Perfect for Android Smart Phones White 1.2 Meter Made in India (Pack of 2)"/>
    <x v="1"/>
    <n v="115"/>
    <n v="499"/>
    <n v="384"/>
    <n v="0.77"/>
    <x v="0"/>
    <n v="0.23046092184368738"/>
    <x v="0"/>
    <x v="1"/>
    <x v="6"/>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 trustable…,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82?qid=1672909128&amp;s=electronics&amp;sr=1-82"/>
  </r>
  <r>
    <s v="B0B2PQL5N3"/>
    <s v="Lapster Gel Mouse pad with Wrist Rest , Gaming Mouse Pad with Lycra Cloth Nonslip for Laptop , Computer, , Home &amp; Office (Black)"/>
    <x v="142"/>
    <n v="230"/>
    <n v="999"/>
    <n v="769"/>
    <n v="0.77"/>
    <x v="0"/>
    <n v="0.23023023023023023"/>
    <x v="0"/>
    <x v="1"/>
    <x v="1"/>
    <n v="1528"/>
    <s v="-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
    <s v="AE2TSJXRS5BXE6X7WFS7HOFJKCOQ,AEQTFT2S7RDVYEGOX5RBADQ4VY2Q,AHPCHA3K3ZQDEKCNSZJ56BD4HY2A,AH75O6CQEPN6J3Q6VH4WIVD4HZUA,AHNK4EL2BOSS6WRMONWHNWAF5KRA,AERG3U7VI5YCANZA73XOR6KT2SZA,AHAN5RDTJMGOCIYJZKWO2SJFOB3Q,AGHS26EBVZK3HDJBO26J7C5HYCSQ"/>
    <s v="shree,Sandeep Reddy,Raj,Rhythm S.,Raj Chavan,Gaurav saxena,Saurabh Kulkarni,Maximus Davis"/>
    <s v="RDZVWJ2BSZH21,R2S2PTON4F7OCO,RUYKZDXCHIL0A,R1JEG3UOIZGFZW,R3D5HS0620V0R4,R3D0S9D7QZ3MLY,R2W1IP0RH2CLD2,R1DAI3K8QBX111"/>
    <s v="Worth the proce,Can't complain for the price,Good product,An Affordable Mouse Pad,Office only,Badiya,Worth it just for the cost to quality ratio.,Good.. But could've been excellent."/>
    <s v="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
    <s v="https://m.media-amazon.com/images/W/WEBP_402378-T1/images/I/31tk9yOK-qL._SX300_SY300_QL70_FMwebp_.jpg"/>
    <s v="https://www.amazon.in/Lapster-Gaming-Nonslip-Laptop-Computer/dp/B0B2PQL5N3/ref=sr_1_221?qid=1672903006&amp;s=computers&amp;sr=1-221"/>
  </r>
  <r>
    <s v="B08TT63N58"/>
    <s v="ROYAL STEP - AMAZON'S BRAND - Portable Electric USB Juice Maker Juicer Bottle Blender Grinder Mixer,4 Blades Rechargeable Bottle with (Multi color) (MULTI)"/>
    <x v="99"/>
    <n v="499"/>
    <n v="2199"/>
    <n v="1700"/>
    <n v="0.77"/>
    <x v="0"/>
    <n v="0.22692132787630742"/>
    <x v="1"/>
    <x v="1"/>
    <x v="16"/>
    <n v="3527"/>
    <s v="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H6P2FS36YMFXR6BCZY4QI3A5EGQ,AHLSHAJTU5B4XBPJGON3Q4MKMY2A,AESBXYARD65VZMCEZT6TMIF2I6AA,AFJUCN3LJPEEGA2MCUJMISQ3Q6SA,AGRGJTMI3RMO44FRRNDFQCML32BQ,AGX6OXEPVDQPCMFUTJWCGPAWKMFQ,AGQZQ2BXDDXY6D5K7HZF4CFSSZ6A,AGJD4634EZVTJUCYQETIMPBL5LVQ"/>
    <s v="Amazon Customer,Amazon Customer,Farhana sherin k,Srinivaas,Avik Bandyopadhyay,ASEESJOT kaur bhullar,Sameer,Ammu"/>
    <s v="RUIKGKRD5Y2WM,RS2SWNB31NQTZ,R1F2SW4YE5GUXJ,R1FYDS9NWE2BJN,R6QHEB7AVI99H,RPO0OE319VG3R,R3O98DZ74AMK81,R1UHYB97GFXYMT"/>
    <s v="Running Time is less,Not much useful.,Good one,Not so good,Useful product but improper blades,Overall good ...but can blend only very very softer fruits,Worth your Money,Worest item"/>
    <s v="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
    <s v="https://m.media-amazon.com/images/W/WEBP_402378-T2/images/I/51ngprQwafL._SY300_SX300_QL70_FMwebp_.jpg"/>
    <s v="https://www.amazon.in/ROYAL-STEP-Portable-Electric-Rechargeable/dp/B08TT63N58/ref=sr_1_337?qid=1672923609&amp;s=kitchen&amp;sr=1-337"/>
  </r>
  <r>
    <s v="B0BNDGL26T"/>
    <s v="MR. BRAND Portable USB Juicer Electric USB Juice Maker Mixer Bottle Blender Grinder Mixer,6 Blades Rechargeable Bottle with (Multi color) (MULTI MIXER 6 BLED)"/>
    <x v="77"/>
    <n v="499"/>
    <n v="2199"/>
    <n v="1700"/>
    <n v="0.77"/>
    <x v="0"/>
    <n v="0.22692132787630742"/>
    <x v="1"/>
    <x v="1"/>
    <x v="25"/>
    <n v="109"/>
    <s v="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
    <s v="AEJKHGA26MUVUZIYWZOW4B6I4X7Q,AF3B47EOSBULYG63EGZZZGO6HTNA,AGNSXRFJBDVGM7FS7YYPNCEO7XFQ,AHR53IW5LAAXGGFK3DRWRMXMM7KQ,AE5W6S5KCJV6L2WMBIOKYWQJN37Q,AH5J4DROVHI6XHMTCBAK7WWU3F4Q,AE5KAK3S3XZDPRUR2VCND2QNZTUQ,AEKG7ELYA43YNPZ2YT3ORIL2VSOA"/>
    <s v="Yashvant Gote,Nargis Sultana,S.I.KUMAR,Ravi,Lokesh Hegde,Abhinav Anand,Any babar,Sarada peram"/>
    <s v="RGB7OLWZEBW2D,R35V1I6KBBWDA1,R2S9K0UTNSD0L6,R3RC91ZJN8FXRE,RHM5Q098AI06R,R2QOHI14M69TVA,R2PQH5L3O1O0F4,R3TYY0655P2RMO"/>
    <s v="Portable but not much powerful,not so good. power back up is very poor.its more like a toy for my 9 years old girl.,500 rs ok,Don't be fooled by ratings, not a good product,Not recommended,Worst Battery, no use,It is affordable .,User friendly blender, Recommended to buy nice products"/>
    <s v="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
    <s v="https://m.media-amazon.com/images/I/51pFS9lDzML._SY300_SX300_QL70_FMwebp_.jpg"/>
    <s v="https://www.amazon.in/MR-BRAND-Portable-Electric-Rechargeable/dp/B0BNDGL26T/ref=sr_1_302?qid=1672923607&amp;s=kitchen&amp;sr=1-302"/>
  </r>
  <r>
    <s v="B0BNQMF152"/>
    <s v="ROYAL STEP Portable Electric USB Juice Maker Juicer Bottle Blender Grinder Mixer,6 Blades Rechargeable Bottle with (MULTII) (MULTI COLOUR 6 BLED JUICER MIXER)"/>
    <x v="77"/>
    <n v="499"/>
    <n v="2199"/>
    <n v="1700"/>
    <n v="0.77"/>
    <x v="0"/>
    <n v="0.22692132787630742"/>
    <x v="1"/>
    <x v="1"/>
    <x v="11"/>
    <n v="53"/>
    <s v="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FAVAR36WZOZ3TA3WC3KI2OKYJ2Q,AFG2M2SXTLVAQPPIADLDPE4FCLEA,AG4RNET5VB3G2D37WFEHZV764UYQ,AFNEINFKCBDEN7HOKXHHXVU4LDTA,AHGEURQ45YJNNNFH5RU3XS3HVOXQ,AH4IHZ6OEORKRRITBR3OU6LV2RSA,AF4K7PLAIOCYLKM6GPRXS43XTQRA,AEICD6CA4XTLZ2ZLKBJ2NQWSAGGQ"/>
    <s v="Naveen,SURIYA PRAKASH.D,Thanga harisha,Balam Singh Bhandari,Jyoti kharb,Khan Bawa,Mohamed ashik,Jayant Lokare"/>
    <s v="R188HVUJ3OC30R,R1FIJ9CPDW3WLE,R3NBFPDHO752C6,R1IL2YSPHL7Y9J,RRO3M2JQNUPLE,R3CNLHNBUYL7L8,R1GMZP3OAY2PQ4,R2JUW2AKU9TZVF"/>
    <s v="Don't buy this,Good product in this price range..,Good one,DO NOT BUY THIS PRODUCT,Great 👌👍,Such a beautiful product,Fantastic,Useless product. Poor quality material used. Could not give satisfaction of a singal Rupee."/>
    <s v="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
    <s v="https://m.media-amazon.com/images/I/519LLyO+jtL._SY300_SX300_.jpg"/>
    <s v="https://www.amazon.in/ROYAL-STEP-Portable-Electric-Rechargeable/dp/B0BNQMF152/ref=sr_1_224?qid=1672923603&amp;s=kitchen&amp;sr=1-224"/>
  </r>
  <r>
    <s v="B07B275VN9"/>
    <s v="Airtel DigitalTV DTH Television, Setup Box Remote Compatible for SD and HD Recording (Black)"/>
    <x v="18"/>
    <n v="179"/>
    <n v="799"/>
    <n v="620"/>
    <n v="0.78"/>
    <x v="0"/>
    <n v="0.22403003754693368"/>
    <x v="1"/>
    <x v="1"/>
    <x v="11"/>
    <n v="2201"/>
    <s v="This is Generic Airtel Tv Remote|Universal configuration with any TV|Shining black colour with LED indicator"/>
    <s v="AED54H4JXQGZT6GANH6PJN4SNU7Q,AF652OHBGHAEER2HLOH45T6E65CQ,AFJLA3VGFKFSX3VC6UC4ZAYVR4DQ,AFGQN6RWDATMEVHEO5POPH6VYFRQ,AENYOOBQJZGYT4GNQRR3YEKI7KAQ,AHKZN2KHHR7CQWCGJDX26C5TBHXQ,AHMJ5EEDULQII3FGSNR7PSHQABVA,AEA4764BEJKLL5UEYQ75K6TRRD3A"/>
    <s v="Periyasamy,Madhusudhanan,S Salman palka,Sumit,Syed Amir,Arun Nihalani,Gaurav tyagi,LK"/>
    <s v="R3MXMT6V18JJ1P,R1BQE9L2M5L12J,R369X3BEG4QPC4,R1ZBU0U8R5KBQD,R1A0NYJ6MOX3U3,R3RYEYCYNV47BZ,R28TZ1RZWX14PP,RNGN2ZRL685Z5"/>
    <s v="Simple and good,Satisfied!,Good one,Light weight, good working,ok,Poor quality! Stopped working after a month!,Not able to connect,Works well with Airtel DTH"/>
    <s v="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
    <s v="https://m.media-amazon.com/images/W/WEBP_402378-T2/images/I/41v00lhhdbL._SX300_SY300_QL70_FMwebp_.jpg"/>
    <s v="https://www.amazon.in/Airtel-Digital-Remote-Compatible-Recording/dp/B07B275VN9/ref=sr_1_66_mod_primary_new?qid=1672909126&amp;s=electronics&amp;sbo=RZvfv%2F%2FHxDF%2BO5021pAnSA%3D%3D&amp;sr=1-66"/>
  </r>
  <r>
    <s v="B09XB1R2F3"/>
    <s v="Portable Lint Remover Pet Fur Remover Clothes Fuzz Remover Pet Hairball Quick Epilator Shaver Removing Dust Pet Hair from Clothing Furniture Perfect for Clothing,Furniture,Couch,Carpet (Standard)"/>
    <x v="55"/>
    <n v="179"/>
    <n v="799"/>
    <n v="620"/>
    <n v="0.78"/>
    <x v="0"/>
    <n v="0.22403003754693368"/>
    <x v="1"/>
    <x v="1"/>
    <x v="9"/>
    <n v="132"/>
    <s v="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
    <s v="AERNKVJL26A7X5OYWX3736CMPO4A,AEEFHVT72FRALB75Y3WUTDBMMKDA,AG32CGI3PYEPSA5OYLMRI7LIUWMA,AFCHLRXHG4OTDU77ATX2U3ZW5IXQ,AGRNDHBTVELBY3ITNVNRK5J5Z6HQ,AEQVXFTKQXES527IPEG4NDB4AUTA,AHLNMKVMOMO7SMAI3TRC3RCMUAMQ,AF2JWX6HVNTE6TFYX3K3OP7G67OQ"/>
    <s v="Priya Tewari,Siddharth,Amazon Customer,Amazon customer,Renji,Pikapi,Anand,Abdul Samad Khan"/>
    <s v="R5Z3PXJSYP16A,R3SCTI2ZS83HM4,R1ZK4MSQURH3VQ,RGEJZY2OM7YJ2,R2CITAVLIYLHU7,R3MZJHQ8REYS8C,R1MSAB5BD0D8JE,R1MTUFX2G4V92J"/>
    <s v="Cannot extract small hair and takes lot of time,It's okay,Quality is not so good,Nice low range idea,Can be used only on velvet type material,below average,Wow. The first pet hair remover that actually works.,It works are advertised"/>
    <s v="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
    <s v="https://m.media-amazon.com/images/I/51d1BSuCGfL._SY300_SX300_QL70_FMwebp_.jpg"/>
    <s v="https://www.amazon.in/Portable-Hairball-Epilator-Removing-Furniture/dp/B09XB1R2F3/ref=sr_1_157?qid=1672923598&amp;s=kitchen&amp;sr=1-157"/>
  </r>
  <r>
    <s v="B0B59K1C8F"/>
    <s v="Wolpin 1 Lint Roller with 60 Sheets Remove Clothes Lint Dog Hair Dust (19 x 13 cm) Orange"/>
    <x v="55"/>
    <n v="179"/>
    <n v="799"/>
    <n v="620"/>
    <n v="0.78"/>
    <x v="0"/>
    <n v="0.22403003754693368"/>
    <x v="1"/>
    <x v="1"/>
    <x v="7"/>
    <n v="101"/>
    <s v="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
    <s v="AHWLTHKYKXVQESLJVESM5URXROEA,AFEFEZTZWJLYZGIVR7HLHRI3W5IQ,AFZLSCVPVJVKTHLW27QNQ7NCKILQ,AEAX5Y7DTTQZQWVZQMUAJ5OCQWXQ,AH22UNUP6EJE65PJ6DWGBZL2A3OQ,AEMRAWUZLEF3OUDOHGY6R2K5J6QA,AFCZVT5Q2S2GGB4UUZE6ZFHFJDYA,AENBJYCQHVQ53U7RS7BITRH7MDJQ"/>
    <s v="Vineeth,Gunjan garg,Gemini,Aleena Antony,Animesh Das,Ashwin,Hukambeer,Vishal gupta"/>
    <s v="R2XFD3J4A5TGZF,RX5FGOO2VEM95,R1TUD04IXLDRMV,R1P01YOSWKVLQ3,RPMIFU0S3U0CG,RRAGFU9E9MAU7,RH31TSS0MO3KW,R3MB6685PDKUZK"/>
    <s v="Not so Worth it,It is only for one use so as per me it's so costly,Not useful for pet hair,Good but one roll is available,Useful product,Vey helpful Product for my black clothes,Excellent product,Bad product. Product is of no use."/>
    <s v="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
    <s v="https://m.media-amazon.com/images/W/WEBP_402378-T2/images/I/51wxUA6-CBL._SX300_SY300_QL70_FMwebp_.jpg"/>
    <s v="https://www.amazon.in/Wolpin-Roller-Sheets-Remove-Clothes/dp/B0B59K1C8F/ref=sr_1_442?qid=1672923614&amp;s=kitchen&amp;sr=1-442"/>
  </r>
  <r>
    <s v="B0B3NDPCS9"/>
    <s v="Fire-Boltt Visionary 1.78&quot; AMOLED Bluetooth Calling Smartwatch with 368*448 Pixel Resolution 100+ Sports Mode, TWS Connection, Voice Assistance, SPO2 &amp; Heart Rate Monitoring"/>
    <x v="92"/>
    <n v="3999"/>
    <n v="17999"/>
    <n v="14000"/>
    <n v="0.78"/>
    <x v="1"/>
    <n v="0.22217900994499695"/>
    <x v="0"/>
    <x v="1"/>
    <x v="0"/>
    <n v="17161"/>
    <s v="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quot; AMOLED Display】 - Fire-Boltt Visionary has a premium 368*448 Pixel Resolution and 1.78&quot; AMOLED Display which comes with the Always On feature. 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dtbrNRHdL._SX300_SY300_QL70_ML2_.jpg"/>
    <s v="https://www.amazon.in/Fire-Boltt-Smartwatch-Resolution-Connection-Assistance/dp/B0B3NDPCS9/ref=sr_1_459?qid=1672895886&amp;s=electronics&amp;sr=1-459"/>
  </r>
  <r>
    <s v="B0B1F6GQPS"/>
    <s v="Boult Audio FXCharge with ENC, 32H Playtime, 5min=7H Type C Fast Charging, Zen ENC, 14.2 mm BoomX Rich Bass, IPX5, Bluetooth Wireless in Ear Earphones Neckband with mic (Black)"/>
    <x v="17"/>
    <n v="999"/>
    <n v="4499"/>
    <n v="3500"/>
    <n v="0.78"/>
    <x v="0"/>
    <n v="0.22204934429873305"/>
    <x v="1"/>
    <x v="1"/>
    <x v="8"/>
    <n v="3390"/>
    <s v="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
    <s v="AGCWHOWHOTWSN4J2TFAXUEZZUBXQ,AF7COMJXY3YJUCEUEC67ZFJ5H4XQ,AGLEJTZLEMONKAC3DV6ZVJKNFQQA,AGXSNJ34NKC5WUWNLAPAUMTDOI2A,AFVHJSKGY45HGBLZAUIWDMNEXFPQ,AEH5PKQJMHETBOTMVZZU77XAOPHQ,AFPFHOITRATHZVILCGAOACZDXBGQ,AGJVNXCQNOHPS72LI4265DJ6TQQA"/>
    <s v="V.W.,Nitin desai,Amazon Customer,Kaushallya Devi,ANIKET HAGAWANE,Monu,Vaibhav Pathak,abhishek paderiya"/>
    <s v="R2888CE3TDHQMW,R5OOQZ5ILIG7E,R3CCDJLE61ON18,R1YKND3U30I2MF,R25NCFO26L4LDR,R25Y3SKCCN76RT,R1IVPB2D1II1QZ,R2VTSB2I55FIV8"/>
    <s v="Noise cancellation is just a hype,Okay,Sound,good quality of sound and battery backup is also good.,Ok,Good product on this prize range,Boult Audio,Ok"/>
    <s v="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
    <s v="https://m.media-amazon.com/images/W/WEBP_402378-T1/images/I/31bX1-ypLSL._SX300_SY300_QL70_FMwebp_.jpg"/>
    <s v="https://www.amazon.in/Boult-Audio-Environmental-Cancellation-Bluetooth/dp/B0B1F6GQPS/ref=sr_1_75?qid=1672902998&amp;s=computers&amp;sr=1-75"/>
  </r>
  <r>
    <s v="B014I8SX4Y"/>
    <s v="Amazon Basics High-Speed HDMI Cable, 6 Feet (2-Pack),Black"/>
    <x v="79"/>
    <n v="309"/>
    <n v="1400"/>
    <n v="1091"/>
    <n v="0.78"/>
    <x v="0"/>
    <n v="0.22071428571428572"/>
    <x v="0"/>
    <x v="1"/>
    <x v="4"/>
    <n v="426973"/>
    <s v="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eJqkFjCRL._SY300_SX300_QL70_FMwebp_.jpg"/>
    <s v="https://www.amazon.in/AmazonBasics-High-Speed-Cable-2-Pack-Black/dp/B014I8SX4Y/ref=sr_1_73?qid=1672909128&amp;s=electronics&amp;sr=1-73"/>
  </r>
  <r>
    <s v="B09YV3K34W"/>
    <s v="Fire-Boltt India's No 1 Smartwatch Brand Talk 2 Bluetooth Calling Smartwatch with Dual Button, Hands On Voice Assistance, 60 Sports Modes, in Built Mic &amp; Speaker with IP68 Rating"/>
    <x v="92"/>
    <n v="2199"/>
    <n v="9999"/>
    <n v="7800"/>
    <n v="0.78"/>
    <x v="1"/>
    <n v="0.21992199219921993"/>
    <x v="0"/>
    <x v="1"/>
    <x v="1"/>
    <n v="29472"/>
    <s v="【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vMaBVWDjL._SX300_SY300_QL70_ML2_.jpg"/>
    <s v="https://www.amazon.in/Fire-Boltt-Smartwatch-Bluetooth-Calling-Assistance/dp/B09YV3K34W/ref=sr_1_168?qid=1672895791&amp;s=electronics&amp;sr=1-168"/>
  </r>
  <r>
    <s v="B09YV4MW2T"/>
    <s v="Fire-Boltt India's No 1 Smartwatch Brand Talk 2 Bluetooth Calling Smartwatch with Dual Button, Hands On Voice Assistance, 60 Sports Modes, in Built Mic &amp; Speaker with IP68 Rating"/>
    <x v="92"/>
    <n v="2199"/>
    <n v="9999"/>
    <n v="7800"/>
    <n v="0.78"/>
    <x v="1"/>
    <n v="0.21992199219921993"/>
    <x v="0"/>
    <x v="1"/>
    <x v="1"/>
    <n v="29471"/>
    <s v="【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Mce3f9faL._SX300_SY300_QL70_ML2_.jpg"/>
    <s v="https://www.amazon.in/Fire-Boltt-Smartwatch-Bluetooth-Calling-Assistance/dp/B09YV4MW2T/ref=sr_1_34?qid=1672895755&amp;s=electronics&amp;sr=1-34"/>
  </r>
  <r>
    <s v="B07YNHCW6N"/>
    <s v="Robustrion Smart Trifold Hard Back Flip Stand Case Cover for Apple iPad 10.2 Cover iPad 9th Generation Cover 2021 8th Gen 2020 7th Gen 2019 Generation Case - Black"/>
    <x v="187"/>
    <n v="549"/>
    <n v="2499"/>
    <n v="1950"/>
    <n v="0.78"/>
    <x v="0"/>
    <n v="0.21968787515006002"/>
    <x v="0"/>
    <x v="1"/>
    <x v="0"/>
    <n v="5556"/>
    <s v="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
    <s v="AGELGKPUVEJXOFDB3I3OCEGLRHAA,AGURDYN3ZRF6E6XBIP3E67PNKHKQ,AEQZ7R5E3KOSW4U65S4HFY4TOISQ,AFIUBVJJSLGYNID7GWQQHPE3KSXQ,AE565UJ6PONRGUN6Z7BBE63X6D2A,AEM3OIJTDEQTCUKSWMICRKOFPISQ,AE7ZZAYS6ZDZ3PQEPKBKRPZKQIIQ,AEPUJDSJZGXDU3PM65QI7OECGZXQ"/>
    <s v="Vigi,Sathish,sandep,Tharun Balaji,Aditi Sharma,Gurjot Singh,L Haokip,Anjali Raj"/>
    <s v="R2NBHF3UEC50C6,R3ENGSS93WOPV4,R1260HX2KSZV0W,RDCOOX58V6318,RWV1P8F9DC6TT,R1FIDRTPFM02B2,R2K2IBAH6ADK2E,R2FSR8AVBBDIQK"/>
    <s v="Sleek case,Perfect fit for iPad,Waluable product,Good quality,Go for it!,Its definitely worth it,Am glad I bought this.,Quality is good"/>
    <s v="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
    <s v="https://m.media-amazon.com/images/W/WEBP_402378-T2/images/I/31tpRKyv0yL._SY300_SX300_QL70_FMwebp_.jpg"/>
    <s v="https://www.amazon.in/Robustrion-Smart-Trifold-Stand-Generation/dp/B07YNHCW6N/ref=sr_1_331?qid=1672903011&amp;s=computers&amp;sr=1-331"/>
  </r>
  <r>
    <s v="B08G43CCLC"/>
    <s v="NK STAR 950 Mbps USB WiFi Adapter Wireless Network Receiver Dongle for Desktop Laptop, (Support- Windows XP/7/8/10 &amp; MAC OS) NOt Support to DVR and HDTV"/>
    <x v="68"/>
    <n v="218"/>
    <n v="999"/>
    <n v="781"/>
    <n v="0.78"/>
    <x v="0"/>
    <n v="0.21821821821821821"/>
    <x v="0"/>
    <x v="1"/>
    <x v="1"/>
    <n v="163"/>
    <s v="[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
    <s v="AFWESPH2F54JGI3PJYU2NINBVCAQ,AEL2MRRMDYHQPWWAOIPUDDKZPI5A,AGOQL3YF6UXVBS7ED52R33WT2V4A,AHIO55R3HT4HKDOPYPNIDKDONGHQ,AEJGQGJN3LJ3HSID37QXUVSEJ2JQ,AEB67NVL2DZCG3IKQOWI3752NDVA,AGCFDQLGMBIDSFCUH4A32DFOAXMA,AFWR2F4YGS3OG3JB6U64BDM3ELAQ"/>
    <s v="Shivakumar,Bijoy Debnath,Pallav Pathak,Ritesh nishad,DHANPAL H.,Jash shah,pabindersingh,Pritam paul"/>
    <s v="R34OST6S1F8457,R6Z0QUUTZU58T,R3QNKPNSUIZP59,R3R9Y258UAOCTI,R2NB1AHZCTD44B,R1IPFAF5DDZQ57,R2WSQL1YCAREKS,RCDYRGDMI1WOA"/>
    <s v="Thank you,Satisfying product,Keeps disconnecting,Very nice product essy to use,Very nice,Nice and compatible product,Good,Solid product hai"/>
    <s v="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
    <s v="https://m.media-amazon.com/images/I/31+EyQ3FtIL._SY300_SX300_.jpg"/>
    <s v="https://www.amazon.in/NK-STAR-USB-Wireless-Receiver/dp/B08G43CCLC/ref=sr_1_470?qid=1672909147&amp;s=electronics&amp;sr=1-470"/>
  </r>
  <r>
    <s v="B09MDCZJXS"/>
    <s v="Wings Phantom Pro Earphones Gaming Earbuds with LED Battery Indicator, 50ms Low Latency, Bluetooth 5.3, 40 Hours Playtime, MEMs Mic, IPX4 Resist, 12mm Driver, 500mah case, Headphones, (Black TWS)"/>
    <x v="109"/>
    <n v="1199"/>
    <n v="5499"/>
    <n v="4300"/>
    <n v="0.78"/>
    <x v="0"/>
    <n v="0.21803964357155847"/>
    <x v="1"/>
    <x v="1"/>
    <x v="8"/>
    <n v="2043"/>
    <s v="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
    <s v="AFFOW7D7WJY5D3E3PV26TYE7Y57Q,AFXOKMMHVI6D4RWQXJFN3YSI57BQ,AH65GLY4VWTON6HQURNVS3MWLTPA,AHPCPMJYJE4OFUAOCX2GJNYIOGGA,AFLVQOCKHNNVELC2E4SX2GF4Z5TA,AHCVGFTJLPI3BGD6EOMDLSJ43UQA,AE5JNSRY4O3FLWR6P24C76QLBZGA,AHX5PSVSNVHS4QNYCDEKIMFDERZA"/>
    <s v="Prince rabha,Aditya Koppuravuri,Abhishek patel,Sultan Khan,Krishan Murari Gupta,Akash sharma,Amazon Customer,Lavis Telecom Center"/>
    <s v="R1WZU792ROLKVF,R1X4YGIN6CWPH4,R32Z0RYAEN1DFC,R1DN8SF3OFPFAQ,RNHRK657LGIDV,R1DOJAY4KQGAI6,RXQATD7YRR3TA,R3HP5GYAC6M219"/>
    <s v="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
    <s v="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
    <s v="https://m.media-amazon.com/images/I/41QsvdbthFL._SX300_SY300_QL70_FMwebp_.jpg"/>
    <s v="https://www.amazon.in/Wings-Phantom-Indicator-Bluetooth-Playtime/dp/B09MDCZJXS/ref=sr_1_389?qid=1672903014&amp;s=computers&amp;sr=1-389"/>
  </r>
  <r>
    <s v="B0B53QFZPY"/>
    <s v="PTron Newly Launched Force X10 Bluetooth Calling Smartwatch with 1.7&quot; Full Touch Color Display, Real Heart Rate Monitor, SpO2, Watch Faces, 5 Days Runtime, Fitness Trackers &amp; IP68 Waterproof (Pink)"/>
    <x v="92"/>
    <n v="1299"/>
    <n v="5999"/>
    <n v="4700"/>
    <n v="0.78"/>
    <x v="1"/>
    <n v="0.21653608934822471"/>
    <x v="1"/>
    <x v="1"/>
    <x v="14"/>
    <n v="4415"/>
    <s v="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ভালো,Damaged product supplied later on exchanged,Battery life less.,Amezing"/>
    <s v="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
    <s v="https://m.media-amazon.com/images/I/41k-VlGbYnL._SX300_SY300_QL70_ML2_.jpg"/>
    <s v="https://www.amazon.in/PTron-Force-Bluetooth-Smartwatch-Waterproof/dp/B0B53QFZPY/ref=sr_1_134?qid=1672895784&amp;s=electronics&amp;sr=1-134"/>
  </r>
  <r>
    <s v="B0B53QLB9H"/>
    <s v="PTron Newly Launched Force X10 Bluetooth Calling Smartwatch with 1.7&quot; Full Touch Color Display, Real Heart Rate Monitor, SpO2, Watch Faces, 5 Days Runtime, Fitness Trackers &amp; IP68 Waterproof (Blue)"/>
    <x v="92"/>
    <n v="1299"/>
    <n v="5999"/>
    <n v="4700"/>
    <n v="0.78"/>
    <x v="1"/>
    <n v="0.21653608934822471"/>
    <x v="1"/>
    <x v="1"/>
    <x v="14"/>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ভালো,Damaged product supplied later on exchanged,Battery life less.,Amezing"/>
    <s v="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
    <s v="https://m.media-amazon.com/images/I/41GXZy6dLIL._SX300_SY300_QL70_ML2_.jpg"/>
    <s v="https://www.amazon.in/PTron-Force-Bluetooth-Smartwatch-Waterproof/dp/B0B53QLB9H/ref=sr_1_209?qid=1672895806&amp;s=electronics&amp;sr=1-209"/>
  </r>
  <r>
    <s v="B09SB6SJB4"/>
    <s v="Amazon Brand - Solimo Fast Charging Braided Type C Data Cable Seam, Suitable For All Supported Mobile Phones (1 Meter, Black)"/>
    <x v="1"/>
    <n v="129"/>
    <n v="599"/>
    <n v="470"/>
    <n v="0.78"/>
    <x v="0"/>
    <n v="0.21535893155258765"/>
    <x v="0"/>
    <x v="1"/>
    <x v="3"/>
    <n v="265"/>
    <s v="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
    <s v="AFSOR5M3BW2YXCRDCQKOL2V65TGA,AFCE74YZAML4IHESYR224MZD4D7Q,AEN4WTJM4LZPL4GF7CQJLZDRUJBA,AFDZ5JKR7YVO5FBAT6XGIZH3P3OA,AGQ6XAIJVAAWQFJO6OA3UYVHJF2Q,AF3CZBMZFMU3N4DAM27ZJR3QVTSQ,AG36CQHXVY6RQJO3OYSVWO6MT4EA,AELYCP5LN46WKAK7WQMEJRNRXJYA"/>
    <s v="jegadheesan,Ajay Kumar Balusu,Jyothis,Harkaran Singh,Rohit Verma,rohit bibwe,9436168244,Amazon Customer"/>
    <s v="R2P1ZOKUIQWNZH,R3FBKF9RCYD42V,R2JPDSDJBPCPVG,RWAZG6R4PYQD8,R1VWPJ2GCK1V4P,R3SM2QDMLBGDIK,RUNP3LOY40PFP,RGLXWU5W86L32"/>
    <s v="Best,Good,Fast Charging works better than original cable!!,Durable cable,Low performance compare to original data cable,Great!,Good product,Fast charging and length is 3 meters above"/>
    <s v="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
    <s v="https://m.media-amazon.com/images/W/WEBP_402378-T2/images/I/311Rq7jXvgL._SY445_SX342_QL70_FMwebp_.jpg"/>
    <s v="https://www.amazon.in/Amazon-Brand-Charging-Suitable-Supported/dp/B09SB6SJB4/ref=sr_1_480?qid=1672909147&amp;s=electronics&amp;sr=1-480"/>
  </r>
  <r>
    <s v="B08MWJTST6"/>
    <s v="Tukzer Fully Foldable Tabletop Desktop Tablet Mobile Stand Holder - Angle &amp; Height Adjustable for Desk, Cradle, Dock, Compatible with Smartphones &amp; Tablets (White)"/>
    <x v="175"/>
    <n v="279"/>
    <n v="1299"/>
    <n v="1020"/>
    <n v="0.79"/>
    <x v="0"/>
    <n v="0.21478060046189376"/>
    <x v="0"/>
    <x v="1"/>
    <x v="6"/>
    <n v="5072"/>
    <s v="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
    <s v="AEB6ZUPDFZXQWXHE72JVVSO4ZFGA,AHPZYFKIAW7DX6SSCSGI27FGMZTQ,AFMXLK3YUJVFGQV33RBZQ4IDUPTA,AHMG256GFFJ3XGDBZ33VX2SHQ4OQ,AGWJWL3N6X3HBXK4SKRP6FWDSBGA,AEUNYC2KUYOZRA2TH2WTZ3RG44WA,AHEMPQZQUAERYFBDHQWBEN2KXO2A,AF4ND7E7FHRXWLU2TP27B7BIRJBQ"/>
    <s v="rajiv,Anil Mishra,Pandri T.,Shringar Gupta,Dr  Abdul Hei,Nitesh Pathak,Anil Tailor,Arun Varma"/>
    <s v="R3GUXZHJQIMMGG,R27GLD21LM330R,R1QKCIUA11Q764,R1H8WXNDG50VLO,R3UCW7IYN6BWZ3,R5ADY24AITSUM,R9FF9TS3M8P92,R20I0S1U3RR780"/>
    <s v="Good product,Good,Decent product,Good stand as per the price,Good ,not great,Not so good, not so bad,No provision to tight top up-down part. It gots loose in 3-4 days and leaning downward.,good product"/>
    <s v="Value for money,Good 👍,The mobile/tab stand is a well made product. Tilt and height adjustment are a great pluses. Sturdy enough for 8/10&quot;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
    <s v="https://m.media-amazon.com/images/I/41Msi1CS2WL._SX300_SY300_QL70_FMwebp_.jpg"/>
    <s v="https://www.amazon.in/Tukzer-Foldable-Adjustable-Compatible-Smartphones/dp/B08MWJTST6/ref=sr_1_442?qid=1672903017&amp;s=computers&amp;sr=1-442"/>
  </r>
  <r>
    <s v="B09V12K8NT"/>
    <s v="boAt Wave Lite Smartwatch with 1.69&quot; HD Display, Sleek Metal Body, HR &amp; SpO2 Level Monitor, 140+ Watch Faces, Activity Tracker, Multiple Sports Modes, IP68 &amp; 7 Days Battery Life(Active Black)"/>
    <x v="92"/>
    <n v="1499"/>
    <n v="6990"/>
    <n v="5491"/>
    <n v="0.79"/>
    <x v="1"/>
    <n v="0.21444921316165952"/>
    <x v="1"/>
    <x v="1"/>
    <x v="2"/>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उपयोगी एवं संतोषजनक,Ok in this price range,Battery,It is a good watch,Nice watch,Average"/>
    <s v="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
    <s v="https://m.media-amazon.com/images/I/41rxRY5TDSL._SX300_SY300_QL70_ML2_.jpg"/>
    <s v="https://www.amazon.in/boAt-Wave-Lite-Smartwatch-Activity/dp/B09V12K8NT/ref=sr_1_15?qid=1672895748&amp;s=electronics&amp;sr=1-15"/>
  </r>
  <r>
    <s v="B09V175NP7"/>
    <s v="boAt Wave Lite Smartwatch with 1.69 Inches(4.29cm) HD Display, Heart Rate &amp; SpO2 Level Monitor, Multiple Watch Faces, Activity Tracker, Multiple Sports Modes &amp; IP68 (Scarlet Red)"/>
    <x v="92"/>
    <n v="1499"/>
    <n v="6990"/>
    <n v="5491"/>
    <n v="0.79"/>
    <x v="1"/>
    <n v="0.21444921316165952"/>
    <x v="1"/>
    <x v="1"/>
    <x v="2"/>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उपयोगी एवं संतोषजनक,Ok in this price range,Battery,It is a good watch,Nice watch,Average"/>
    <s v="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
    <s v="https://m.media-amazon.com/images/I/41Bj3iYflTL._SX300_SY300_QL70_ML2_.jpg"/>
    <s v="https://www.amazon.in/boAt-Wave-Lite-Smartwatch-Multiple/dp/B09V175NP7/ref=sr_1_190?qid=1672895799&amp;s=electronics&amp;sr=1-190"/>
  </r>
  <r>
    <s v="B09V17S2BG"/>
    <s v="boAt Wave Lite Smartwatch with 1.69&quot; HD Display, Heart Rate &amp; SpO2 Level Monitor, Multiple Watch Faces, Activity Tracker, Multiple Sports Modes &amp; IP68 (Deep Blue)"/>
    <x v="92"/>
    <n v="1499"/>
    <n v="6990"/>
    <n v="5491"/>
    <n v="0.79"/>
    <x v="1"/>
    <n v="0.21444921316165952"/>
    <x v="1"/>
    <x v="1"/>
    <x v="2"/>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उपयोगी एवं संतोषजनक,Ok in this price range,Battery,It is a good watch,Nice watch,Average"/>
    <s v="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
    <s v="https://m.media-amazon.com/images/I/41fjUA7leTL._SX300_SY300_QL70_ML2_.jpg"/>
    <s v="https://www.amazon.in/boAt-Wave-Lite-Smartwatch-Multiple/dp/B09V17S2BG/ref=sr_1_127?qid=1672895784&amp;s=electronics&amp;sr=1-127"/>
  </r>
  <r>
    <s v="B09H3BXWTK"/>
    <s v="Venus Digital Kitchen Weighing Scale &amp; Food Weight Machine for Health, Fitness, Home Baking &amp; Cooking Scale, 2 Year Warranty &amp; Battery Included (Weighing Scale Without Bowl) Capacity 10 Kg, 1 Gm"/>
    <x v="37"/>
    <n v="599"/>
    <n v="2799"/>
    <n v="2200"/>
    <n v="0.79"/>
    <x v="0"/>
    <n v="0.21400500178635226"/>
    <x v="1"/>
    <x v="1"/>
    <x v="2"/>
    <n v="578"/>
    <s v="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
    <s v="AFCTHM6AKLOSBDAUNR7MV55OB3MQ,AEVEJVMWQKVTVXWT3GWDQMTRE4PA,AEBVK2W3LLIF2OZWCC4ETO7AZBLQ,AGVJBZTCRZYK3FIQ6QYZXUNPQ6AA,AHJVD3DZYPZ6IGOD4X4FB2F63TTQ,AGQ22ZIP7IR5TZHO4JVX3BP6XPXA,AG25MJLUNH7VRLYA2TZIY2PCG5QA,AEEM5Q36DTXAMCJWEX2E7P6DAUUA"/>
    <s v="Krishnakumar,Yuvraj Patil,Avani Sahu,Aneesh Raizada,Kirti Juneja,Amazon Customer,Tirtha Roy,najeeb rizvi"/>
    <s v="R4B8YJ4015C8C,R2XKAK7JRBGM2C,RJ6E5TLJP5Z7S,R21Y12O2T0TTRL,R1A5CC17IZ91M2,R1BO82C1MOQXP,R2I0URMKJL9FJX,R3V5CR48TYWKVC"/>
    <s v="Easy to use. Does its job..,Easy to carry now,Doing the job right,Good product initially,Good product for kitchen use,Great item user friendly,Good enough,Good quality"/>
    <s v="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
    <s v="https://m.media-amazon.com/images/W/WEBP_402378-T1/images/I/31hgpO4BxQL._SY445_SX342_QL70_FMwebp_.jpg"/>
    <s v="https://www.amazon.in/Venus-Weighing-Warranty-Included-Capacity/dp/B09H3BXWTK/ref=sr_1_193?qid=1672923600&amp;s=kitchen&amp;sr=1-193"/>
  </r>
  <r>
    <s v="B088ZFJY82"/>
    <s v="Elv Aluminium Adjustable Mobile Phone Foldable Holder Tabletop Stand Dock Mount for All Smartphones, Tabs, Kindle, iPad (Moonlight Silver)"/>
    <x v="175"/>
    <n v="314"/>
    <n v="1499"/>
    <n v="1185"/>
    <n v="0.79"/>
    <x v="0"/>
    <n v="0.209472981987992"/>
    <x v="0"/>
    <x v="1"/>
    <x v="5"/>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
    <s v="https://m.media-amazon.com/images/I/41pmcRIe45L._SX300_SY300_QL70_ML2_.jpg"/>
    <s v="https://www.amazon.in/Aluminium-Adjustable-Mobile-Foldable-Smartphones/dp/B088ZFJY82/ref=sr_1_493?qid=1672895894&amp;s=electronics&amp;sr=1-493"/>
  </r>
  <r>
    <s v="B08D64C9FN"/>
    <s v="Ant Esports GM320 RGB Optical Wired Gaming Mouse | 8 Programmable Buttons | 12800 DPI"/>
    <x v="61"/>
    <n v="575"/>
    <n v="2799"/>
    <n v="2224"/>
    <n v="0.79"/>
    <x v="0"/>
    <n v="0.20543051089674885"/>
    <x v="0"/>
    <x v="1"/>
    <x v="1"/>
    <n v="8537"/>
    <s v="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
    <s v="AGXE2OEXIRBIE4WCKGQYVF4ZY5OQ,AE76DJPCEWHN2OTAI3SQR6WIPB6A,AF5SIAJE5YC2OYZFZZXRUTCQI2CQ,AEJ6Q7R4JYX6VAWBWTCZQ2BATFYA,AG3I2ANE4UBBMC5AH34BVK2STVZA,AECKINXPQ25FT226Z26A5P6WM4DA,AENR3S7MIPA25OAPDZHF3SYFMRSQ,AF3C2ZU2DQCZ6VXFRECIHFFYMZKA"/>
    <s v="Sthith,Bhagwan Patil,Abhisekh,Murtaza Chhatriwala,Beixun,Rohit lakra,g.d.nithi5,Tanuj Tiwari"/>
    <s v="RO0S1HB5CYIZ9,R1D7LUGU7FIF6R,R5VZWTCWXT2WY,R33JXSES80JB74,R2GY2F5IO2PURC,R3REX484T6TAC7,R2K44XXHGOOAHD,RV56YWKRKX22O"/>
    <s v="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
    <s v="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
    <s v="https://m.media-amazon.com/images/W/WEBP_402378-T2/images/I/31MDFikz-wL._SX300_SY300_QL70_FMwebp_.jpg"/>
    <s v="https://www.amazon.in/Ant-Esports-GM320-Programmable-Comfortable/dp/B08D64C9FN/ref=sr_1_298?qid=1672903010&amp;s=computers&amp;sr=1-298"/>
  </r>
  <r>
    <s v="B0BHVPTM2C"/>
    <s v="HB Plus Folding Height Adjustable Aluminum Foldable Portable Adjustment Desktop Laptop Holder Riser Stand"/>
    <x v="30"/>
    <n v="398"/>
    <n v="1949"/>
    <n v="1551"/>
    <n v="0.8"/>
    <x v="0"/>
    <n v="0.20420728578758338"/>
    <x v="0"/>
    <x v="1"/>
    <x v="6"/>
    <n v="75"/>
    <s v="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
    <s v="AH6ZYHC4ECJ56T4GGZCL6MITCTMA,AE4TXVJAXHK5R7IELJNWWYHFIN6A,AEIJ7SPIJQQGYL2ILSVFV7L7KUCA,AGPQF6FIRVMT534CMDQOPD43MABQ,AEWSLNWPA73PVMUGHDJFRBKEAPSQ,AGBYFOYR3NI4NL3YQNDGZZF2IK4Q,AEM3QOT5IZHF2LEZT6LFD3OTDOLQ,AHK3VCLMISL3QD2KOQSW6WHTC6QQ"/>
    <s v="RISHABH K.,Anish Galgate,SK HANNAN ALI,S Vijayan,divy soni r,KAVINESHVER S K,Arun,Prithivi P N"/>
    <s v="RLHRP9RFNLBWY,R2C5QG39XNO5MS,R18G29NPVIGLWJ,RX6C2AZO7L6A3,R17FIVZES7T2LX,R2KKPSW7W1WW38,R322DDJFFCLA2H,RHR04GI4R2ULD"/>
    <s v="Good product but one-leg-rubber missing,Stong and sturdy,Good,Height Adjustable,Superb,Value for money,fabulous,A valuable purchase, good one"/>
    <s v="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
    <s v="https://m.media-amazon.com/images/W/WEBP_402378-T1/images/I/41AKgxsBONL._SY300_SX300_QL70_FMwebp_.jpg"/>
    <s v="https://www.amazon.in/HB-Adjustable-Aluminum-Foldable-Adjustment/dp/B0BHVPTM2C/ref=sr_1_439?qid=1672903017&amp;s=computers&amp;sr=1-439"/>
  </r>
  <r>
    <s v="B07PLHTTB4"/>
    <s v="Zodo 8. 5 inch LCD E-Writer Electronic Writing Pad/Tablet Drawing Board (Paperless Memo Digital Tablet)"/>
    <x v="49"/>
    <n v="100"/>
    <n v="499"/>
    <n v="399"/>
    <n v="0.8"/>
    <x v="0"/>
    <n v="0.20040080160320642"/>
    <x v="1"/>
    <x v="1"/>
    <x v="9"/>
    <n v="9638"/>
    <s v="Size: 8. 5 inch|Good grade"/>
    <s v="AES4PVTQ4WEANJ2E2HOJNVVBGQNQ,AGU4YJLPDKSSANW5PJMTKRAB4TYQ,AFYMT7DOR34UG7SPECITTIOGLASA,AFOCWD5SWSKUUTLBP667KT6PGKOA,AHSXXQ7JVBY3HIPIGY2EGEL37PKQ,AGZUR76DGC2434JZIPVNBWTDRIKQ,AFOBPWQSTMENPV7ZC2SSKSXWFQ2Q,AE3FF4SDT3KWMHGTK4ENKBTY7M6Q"/>
    <s v="vasanth,Hemant Ghengat,Gopal,ANUKUMAR S L,Manoj Kumar,Habs,Abdul,Farha"/>
    <s v="R2MSV2JRVJGRQN,R2N6TQ3N4XSSFR,R3Q36Y6U3YKG6B,R3B62FXQRPYCBF,R3DSCZL1XTGQAX,RQSHBH1TBP4AB,R18HLYU58YH1LI,RSKKY88AN663W"/>
    <s v="Good,Kids love this,Simply superb,Happy,Good,Nice gift for toddlers..... Good for elders too, to mak notes,Nice,Useful"/>
    <s v="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
    <s v="https://m.media-amazon.com/images/I/51JF5xTgNhL._SX300_SY300_QL70_FMwebp_.jpg"/>
    <s v="https://www.amazon.in/ZODO-Writer-Electronic-Writing-Paperless/dp/B07PLHTTB4/ref=sr_1_88_mod_primary_new?qid=1672902998&amp;s=computers&amp;sbo=RZvfv%2F%2FHxDF%2BO5021pAnSA%3D%3D&amp;sr=1-88"/>
  </r>
  <r>
    <s v="B07N42JB4S"/>
    <s v="SYVO WT 3130 Aluminum Tripod (133CM), Universal Lightweight Tripod with Mobile Phone Holder Mount &amp; Carry Bag for All Smart Phones, Gopro, Cameras - Brown"/>
    <x v="178"/>
    <n v="799"/>
    <n v="3990"/>
    <n v="3191"/>
    <n v="0.8"/>
    <x v="0"/>
    <n v="0.20025062656641604"/>
    <x v="0"/>
    <x v="1"/>
    <x v="0"/>
    <n v="27139"/>
    <s v="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
    <s v="AEDCAWW6MGT4UO4RRH7NOK3EH5SA,AFMZX4QR2GN2JMC5GZS66RJM4YTQ,AFLG2PW5COQFF4ALCTWAHMWQ5XBQ,AGT75OEHIEIVEH3WH3ARDJGVUM2Q,AEZW37RE5IIP2MCYW7NCWO3CTJCA,AFGLU4AR4M7DZADQJX5SUGNZW7UQ,AG6YU7BHITXUFJ22336KYWROTZKA,AFWHBJHINMLO6RESQFNCY27BFGHQ"/>
    <s v="Mananveer singh,Lavanya.G,Ananta Bhaskar Somawanshi,JYOTHI. N,Jaikrit,Govind Prajapati,Amazon Customer,Ramanjaneyulu"/>
    <s v="R2BUP3AXKYUHYP,R3B772KI95MWNX,R7R351CJN43NM,R84AXG1XCM1R3,RYCTR2UZGN6GU,R1VNKAJ163SXLP,R310TJNPM9I9ZO,R231H2ZVU5558I"/>
    <s v="Very Good for Beginners,Light weight &amp; sturdy,Product is good and light weight.,Excellent,Easy to use and light weight to carry,Superb tripod, I'm happy🙂,good product,Ok Good"/>
    <s v="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
    <s v="https://m.media-amazon.com/images/I/41Fm0YcrDqL._SX300_SY300_QL70_FMwebp_.jpg"/>
    <s v="https://www.amazon.in/Syvo-3130-Aluminum-Universal-Lightweight/dp/B07N42JB4S/ref=sr_1_49?qid=1672902997&amp;s=computers&amp;sr=1-49"/>
  </r>
  <r>
    <s v="B0B54Y2SNX"/>
    <s v="iPhone Original 20W C Type Fast PD Charger Compatible with I-Phone13/13 mini/13pro/13 pro Max I-Phone 12/12 Pro/12mini/12 Pro Max, I-Phone11/11 Pro/11 Pro Max 2020 (Only Adapter)"/>
    <x v="67"/>
    <n v="799"/>
    <n v="3990"/>
    <n v="3191"/>
    <n v="0.8"/>
    <x v="0"/>
    <n v="0.20025062656641604"/>
    <x v="1"/>
    <x v="1"/>
    <x v="8"/>
    <n v="119"/>
    <s v="✅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
    <s v="AGQVEI5FN545VZMNGYRR752JCSUA,AHMJA6VNTL3MQGWVBYXNUI26DTLQ,AH4OTB7KAP7IRL7PQDKLY5C4M7YA,AFIWQPGVVMPXHXEOCBSOG7COXDDQ,AHAVKIJW3GZCEMG6GGBR2KY7SJBA,AE42NSELZZ36ILVUWVDCPYWS3HDQ,AERT4TSCBIG3ZL2UH52LZBPXJCLA,AGC3K2VMDCOKRMMB2TRB3JZU4HAA"/>
    <s v="Manoj Nagabhairu,Mohammed kabeer,umar_ _mohammad,sam chauhan,Tyson D'costa,Nevith Gowda,Satyanarayana,Abhishek K V"/>
    <s v="R3VBC6VU8OT0QP,RNFZF13HB44YR,R2UQNJFA27MAKM,R1EURXJL39I8LN,R33PGOF5ODIFCJ,R3MN2XSFL7T48O,RDVFTWAGEQNT,R2GHXYM6OGD6TQ"/>
    <s v="It’s worth,Good,Iphone 18w adapter.,The product is good to use,Nice,Excellent,Very useful and excellent product at an very affordable price. tag,Affordable price, Great deal!"/>
    <s v="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
    <s v="https://m.media-amazon.com/images/I/21rFBH5Lf2L._SX300_SY300_QL70_ML2_.jpg"/>
    <s v="https://www.amazon.in/Compatible-I-Phone13-I-Phone11-Only-Adapter/dp/B0B54Y2SNX/ref=sr_1_315?qid=1672895842&amp;s=electronics&amp;sr=1-315"/>
  </r>
  <r>
    <s v="B0BJ6P3LSK"/>
    <s v="Aqua d pure Active Copper 12-L RO+UV Water Filter Purifier for Home, Kitchen Fully Automatic UF+TDS Controller"/>
    <x v="35"/>
    <n v="4999"/>
    <n v="24999"/>
    <n v="20000"/>
    <n v="0.8"/>
    <x v="1"/>
    <n v="0.1999679987199488"/>
    <x v="0"/>
    <x v="1"/>
    <x v="5"/>
    <n v="287"/>
    <s v="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
    <s v="AHXO56F7SD2DIP32TF2DYFXQRYLA,AF2JRVSNIBOLEQ7JJAMEDYI6KFNA,AG2KZIEWJBPZO4LANZZXK7YITI7Q,AE6HZIWCKGIK6A5E2O3FKGEOXWMQ,AF3K2H5T4WJA34CWHVX5GP7UR5BA,AF5B57TLTYLJQ2ZKIKWG7Z3X33UA,AHQRQ7SYZACJCC7C24RA7UIAJQDA,AHAJEE66NTLWNOEFHFRCXAEWBCIA"/>
    <s v="Satya Ghettem,Amazon Customer,Selva naik,Aran,Ashfaq Ahmed,arun,Bharat miriyala,Gaurav"/>
    <s v="R3PB7I71NCM2LX,R3GDZTWTAD4D5O,R1VOJ065EWW8BS,RHL803DXBI13J,R3SSR4ROJ92G30,R3DL0H9U8GEQNJ,RCKKIEW0YW52N,R3PCVDWZGC3I2B"/>
    <s v="Good,Value for money,Good,Under 500 tds, it gets the job done.,Installation was delayed,Nice product,Worst product,NIce"/>
    <s v="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
    <s v="https://m.media-amazon.com/images/W/WEBP_402378-T2/images/I/41NSz+RdSoL._SX342_SY445_.jpg"/>
    <s v="https://www.amazon.in/Aquadpure-Copper-RO-Automatic-Controller/dp/B0BJ6P3LSK/ref=sr_1_453?qid=1672923614&amp;s=kitchen&amp;sr=1-453"/>
  </r>
  <r>
    <s v="B0BJ966M5K"/>
    <s v="Aquadpure Copper + Mineral RO+UV+UF 10 to 12 Liter RO + UV + TDS ADJUSTER Water Purifier with Copper Charge Technology black &amp; copper Best For Home and Office (Made In India)"/>
    <x v="35"/>
    <n v="4999"/>
    <n v="24999"/>
    <n v="20000"/>
    <n v="0.8"/>
    <x v="1"/>
    <n v="0.1999679987199488"/>
    <x v="0"/>
    <x v="1"/>
    <x v="13"/>
    <n v="124"/>
    <s v="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
    <s v="AHZJHJWFZLYD64GVP4PXVI2F4LXA,AEUCRZPOISXKHXMCZUH6BXTUXUWA,AFL2ICS3EEESPGYLFF7OTVYMLVJA,AG63J3CFIT6RYX32RHHYWRZ2WKKA,AE6EGCFBVJIZEZ4XPPIY3PES2SDQ,AHUZG5YJCM4UWL66ALQ744FD3OOA,AEIKB2XA64MPG7BBXRG4DT57QKPQ,AF4ECPZRARF7SK2GDSBPTINVA2CA"/>
    <s v="Manish Mehekare,Rajesh,Nitesh singh,Lalit,Prathamesh poojari,Charan,santhakumar,Nikhil Bhagat"/>
    <s v="R410I44U1ORFS,R2EL6RDO42L8HA,R2LMSC4S998NYI,R2RVMZV1I42LGA,ROS3I3HXBLAYE,R2V70PAEVT1EYU,R1GYY0PDUBZVOK,R2180U6SP2A0B1"/>
    <s v="service is excellent,  installation guy is very professional,  I liked the service,Amazing,Value for money,Nice product,Water is clean and tasty also. Its cleans very well,Good. Happy with the installation,Nice product at affordable price.,Affordable and we'll functioning R.O."/>
    <s v="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
    <s v="https://m.media-amazon.com/images/W/WEBP_402378-T1/images/I/41ZvKRULvDL._SY445_SX342_QL70_FMwebp_.jpg"/>
    <s v="https://www.amazon.in/Aquadpure-Copper-ADJUSTER-Purifier-Technology/dp/B0BJ966M5K/ref=sr_1_308?qid=1672923607&amp;s=kitchen&amp;sr=1-308"/>
  </r>
  <r>
    <s v="B0B31FR4Y2"/>
    <s v="Boult Audio Omega with 30dB ANC+ ENC, 32H Playtime, 45ms Latency Gaming Mode, Quad Mic Zen ENC, 3 Equalizer Modes, ANC, Type-C Fast Charging, IPX5 True Wireless in Ear Bluetooth Earbuds (Black)"/>
    <x v="17"/>
    <n v="1999"/>
    <n v="9999"/>
    <n v="8000"/>
    <n v="0.8"/>
    <x v="1"/>
    <n v="0.19991999199919991"/>
    <x v="1"/>
    <x v="1"/>
    <x v="11"/>
    <n v="1986"/>
    <s v="Note : If the size of the earbud tips does not match the size of your ear canals or the headset is not worn properly in your ears, you may not obtain the correct sound qualities or call performance. Change the earbud tips to ones that fit more snugly in your ears"/>
    <s v="AF5VUXGXGK7JT2XRO7HGTFDQY5OA,AEIXBTPYBR47FGHAXDGUF47THVNA,AE22E2AXODSPNK3EBIHNGYS5LOSA,AHHV55IOBUA43K6OGUB6MH4SCSPA,AGJZRLTPG3LJML3KI4RAVEQ2RQDQ,AGRAVGG6YRUYTGZDEFZUUNUQO2MA,AGS2SGI5ZQ3VU6CQCOHCNJ33XQRQ,AGCI7Z2ERAGGKG4BPPEUVLXHT2FQ"/>
    <s v="Anand Kadu,Toney Abraham,Subhajit Kansa Banik,Akshesh,Tashi,Saurabh das,Ramanjaneyulu,Ashraf"/>
    <s v="R2IMML4LPCQ5C0,R24NQRDGFWSFO8,R2ONXP5WQXARB6,RIEIIOVX84JE9,R1IU46EQPTHDU,R3QWLI0TRYXK2S,R9Z8ZA620SXJR,R33PT3WKA3D15Q"/>
    <s v="Fits well in ears,Controls / Performance / backup,JUST OK,Good buy with small hiccups,Not good for gaming,Overall good product.,It's good,Active noise cancellation ok"/>
    <s v="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
    <s v="https://m.media-amazon.com/images/I/41sEmULXfAL._SX300_SY300_QL70_FMwebp_.jpg"/>
    <s v="https://www.amazon.in/Boult-Audio-Equalizer-Cancellation-Bluetooth/dp/B0B31FR4Y2/ref=sr_1_206?qid=1672903005&amp;s=computers&amp;sr=1-206"/>
  </r>
  <r>
    <s v="B0B3RS9DNF"/>
    <s v="Fire-Boltt Phoenix Smart Watch with Bluetooth Calling 1.3&quot;,120+ Sports Modes, 240*240 PX High Res with SpO2, Heart Rate Monitoring &amp; IP67 Rating"/>
    <x v="92"/>
    <n v="1999"/>
    <n v="9999"/>
    <n v="8000"/>
    <n v="0.8"/>
    <x v="1"/>
    <n v="0.19991999199919991"/>
    <x v="0"/>
    <x v="1"/>
    <x v="0"/>
    <n v="27704"/>
    <s v="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quot;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quot;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vjHoqVHJL._SX300_SY300_QL70_ML2_.jpg"/>
    <s v="https://www.amazon.in/Fire-Boltt-Phoenix-Bluetooth-Calling-Monitoring/dp/B0B3RS9DNF/ref=sr_1_214?qid=1672895806&amp;s=electronics&amp;sr=1-214"/>
  </r>
  <r>
    <s v="B0B3RSDSZ3"/>
    <s v="Fire-Boltt Phoenix Smart Watch with Bluetooth Calling 1.3&quot;,120+ Sports Modes, 240*240 PX High Res with SpO2, Heart Rate Monitoring &amp; IP67 Rating"/>
    <x v="92"/>
    <n v="1999"/>
    <n v="9999"/>
    <n v="8000"/>
    <n v="0.8"/>
    <x v="1"/>
    <n v="0.19991999199919991"/>
    <x v="0"/>
    <x v="1"/>
    <x v="0"/>
    <n v="27696"/>
    <s v="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quot;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quot;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CKEKnjyL._SX300_SY300_QL70_ML2_.jpg"/>
    <s v="https://www.amazon.in/Fire-Boltt-Phoenix-Bluetooth-Calling-Monitoring/dp/B0B3RSDSZ3/ref=sr_1_54?qid=1672895762&amp;s=electronics&amp;sr=1-54"/>
  </r>
  <r>
    <s v="B086WMSCN3"/>
    <s v="boAt Airdopes 171 in Ear Bluetooth True Wireless Earbuds with Upto 13 Hours Battery, IPX4, Bluetooth v5.0, Dual Tone Finish with Mic (Mysterious Blue)"/>
    <x v="17"/>
    <n v="1199"/>
    <n v="5999"/>
    <n v="4800"/>
    <n v="0.8"/>
    <x v="1"/>
    <n v="0.19986664444074012"/>
    <x v="1"/>
    <x v="1"/>
    <x v="2"/>
    <n v="47521"/>
    <s v="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
    <s v="AEU6MYQDUVKLBHRXLKVRUIEWLX6Q,AHCIZVWUXAKRCE6KVLLMUKEL2QMQ,AGBUNLUGN3BK6UA3QIFOWGZVTLFQ,AH6WR7DW4S5LL5XV6UALLTX7XH6A,AFC5A2WLRTDARIZXW6FH3SDWVD5A,AHW76O7CH2OHYK2TO5A5BKXJMRTQ,AFEXISDUUT35W2QRLZHXXRXSAG6Q,AGB7Z7NMD5362JFEZKZOJJJHD5OA"/>
    <s v="Narasimha Rao,Anitha Dalwai,Sachin Ghadge,Udaya Shankar G,Abedh Babu,Neha,Hiro,KAPIL JINDAL"/>
    <s v="R9WFEPTQ1AVOT,R21UPDIAM0TVWB,RHZHGXAI6M674,R3IWE5ZPWKQ69C,RMVC4YY8V7RYM,R1G1RT7104E5RE,R14Q3C6MLJ03P2,R35VJEPZY0GU3B"/>
    <s v="Good,Bluetooth range coverage is poor,Good product,Below average product model,Good product.,Complaint,To be honest these ear buds are actually decent and legit,Nice Product"/>
    <s v="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
    <s v="https://m.media-amazon.com/images/W/WEBP_402378-T2/images/I/41IAc+vLV7S._SY300_SX300_.jpg"/>
    <s v="https://www.amazon.in/Boat-Airdopes-171-Functionality-Resistance/dp/B086WMSCN3/ref=sr_1_147?qid=1672903002&amp;s=computers&amp;sr=1-147"/>
  </r>
  <r>
    <s v="B07LG59NPV"/>
    <s v="Boult Audio Probass Curve Bluetooth Wireless in Ear Earphones with Mic with Ipx5 Water Resistant, 12H Battery Life &amp; Extra Bass (Black)"/>
    <x v="17"/>
    <n v="899"/>
    <n v="4499"/>
    <n v="3600"/>
    <n v="0.8"/>
    <x v="0"/>
    <n v="0.19982218270726829"/>
    <x v="1"/>
    <x v="1"/>
    <x v="8"/>
    <n v="103052"/>
    <s v="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H3XZBFRJ3T2YATYJK2CNTCARCCQ,AF2NVFDYXGX2BT7EPAUN7WYN3TDQ,AEVRTZ6HVKKV5CVX5XBW4QQLY3NA,AH3I5Z4W5KIRTITFSOBDBDSA23SQ,AG2DKHTMNEVMFCTBVNTH6NRRKTMA,AFDJVKMG73WAOX2CNN3VTFIT76UA,AHFPVRVDCUBDIONDU5U2DAT4CVJA,AHVSH7O4J2LW4S3YH4M76PPPVLSA"/>
    <s v="Mukesh Maurya,Gyan Dixit,SUNIL C,Ddp,Swapnil G.,Adriel Shony Rappai,LOKESH kumar,Vikas Goyal"/>
    <s v="R25T0UEZY5MCOJ,RGH8GEFOI9GPP,RDZQYOXIANHNQ,R3VWD0BGB1RXGB,R1PZZYC3LAWBDJ,RDBIPNQ4FXGZR,RMSTOC1WCLL3X,RD7IUGN9EM77P"/>
    <s v="Superb headphone one of the best,!!!Amazing product!!!,Quality is so so good,No battery🔋 backup and no flexible to use,Very good,A good low budget earphone,Obsem product but sound quality is not best,IT IS GOOD PRODUCT"/>
    <s v="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quot;every penny saved is every penny earned&quot;)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
    <s v="https://m.media-amazon.com/images/I/31nI3BzOXwL._SX300_SY300_QL70_FMwebp_.jpg"/>
    <s v="https://www.amazon.in/Boult-Audio-Curve-Sweatproof-Headphones/dp/B07LG59NPV/ref=sr_1_76?qid=1672902998&amp;s=computers&amp;sr=1-76"/>
  </r>
  <r>
    <s v="B0B3RRWSF6"/>
    <s v="Fire-Boltt Phoenix Smart Watch with Bluetooth Calling 1.3&quot;,120+ Sports Modes, 240*240 PX High Res with SpO2, Heart Rate Monitoring &amp; IP67 Rating"/>
    <x v="92"/>
    <n v="1998"/>
    <n v="9999"/>
    <n v="8001"/>
    <n v="0.8"/>
    <x v="1"/>
    <n v="0.19981998199819981"/>
    <x v="0"/>
    <x v="1"/>
    <x v="0"/>
    <n v="27696"/>
    <s v="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quot;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quot;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ML2_.jpg"/>
    <s v="https://www.amazon.in/Fire-Boltt-Phoenix-Bluetooth-Calling-Monitoring/dp/B0B3RRWSF6/ref=sr_1_4?qid=1672895748&amp;s=electronics&amp;sr=1-4"/>
  </r>
  <r>
    <s v="B094YFFSMY"/>
    <s v="Tygot Bluetooth Extendable Selfie Sticks with Wireless Remote and Tripod Stand, 3-in-1 Multifunctional Selfie Stick with Tripod Stand Compatible with iPhone/OnePlus/Samsung/Oppo/Vivo and All Phones"/>
    <x v="173"/>
    <n v="399"/>
    <n v="1999"/>
    <n v="1600"/>
    <n v="0.8"/>
    <x v="0"/>
    <n v="0.19959979989994997"/>
    <x v="0"/>
    <x v="1"/>
    <x v="6"/>
    <n v="3382"/>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ML2_.jpg"/>
    <s v="https://www.amazon.in/Tygot-Bluetooth-Extendable-Multifunctional-Compatible/dp/B094YFFSMY/ref=sr_1_65?qid=1672895762&amp;s=electronics&amp;sr=1-65"/>
  </r>
  <r>
    <s v="B09TT6BFDX"/>
    <s v="Cotbolt Silicone Protective Case Cover for LG an MR21GA Magic Remote Shockproof for LG Smart TV Remote 2021 Protective Skin Waterproof Anti Lost (Black) (Remote Not Included)"/>
    <x v="18"/>
    <n v="399"/>
    <n v="1999"/>
    <n v="1600"/>
    <n v="0.8"/>
    <x v="0"/>
    <n v="0.19959979989994997"/>
    <x v="0"/>
    <x v="1"/>
    <x v="5"/>
    <n v="505"/>
    <s v="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
    <s v="AG47CSNDLDSLE7BQWBCUPL4IMBZQ,AERVJSFWEB7B63J46ZBDVGL4HEPA,AH7UKBIDDPO4XM2ZIT5IFSGEAIDA,AFVUB7JIZ754R5LHBFCOBLWFL67A,AF2XIRDLVIWFTUBDJMEWJOLB76OA,AFRLBEKPIN22S4K4PBHUJ5PQPI6A,AEMQUDDYUEXPRJ2C64I33YVVSQXA,AFHNMLRH3T77DAFEJ6UUIVBTMB3A"/>
    <s v="ravi,Raju,arun,Customer reviews,Anirban M.,Shaik B.,Ajish M Thomas,sudhir"/>
    <s v="R175A66P22YRW5,R1UO8F94EK9479,R10MKW1UG3KEPV,R1LK4Q221ZFEZJ,RIDD37MLHUPMC,R3PMLB832O0JFF,R2MQKPT7ABOBFJ,R26NZETS68YSC5"/>
    <s v="Good,Good,Nice Product,Good looking 👌 good protection for remote control,It's a very good cover..I liked it.,Good,Expensive,Nice"/>
    <s v="Good product,Good,Nice product, fits exactly.,Good product,Fantastic remote cover to buy. It fits the LG 2022 model's UQ80 as well...A very good product.,Done the job but value high.,Product isn't bad, but the rate is very Expensive.,Nice"/>
    <s v="https://m.media-amazon.com/images/W/WEBP_402378-T2/images/I/41dNwzNOc3L._SX300_SY300_QL70_FMwebp_.jpg"/>
    <s v="https://www.amazon.in/Cotbolt-Silicone-Protective-Shockproof-Waterproof/dp/B09TT6BFDX/ref=sr_1_127?qid=1672909130&amp;s=electronics&amp;sr=1-127"/>
  </r>
  <r>
    <s v="B0BP7XLX48"/>
    <s v="Syncwire LTG to USB Cable for Fast Charging Compatible with Phone 5/ 5C/ 5S/ 6/ 6S/ 7/8/ X/XR/XS Max/ 11/12/ 13 Series and Pad Air/Mini, Pod &amp; Other Devices (1.1 Meter, White)"/>
    <x v="1"/>
    <n v="399"/>
    <n v="1999"/>
    <n v="1600"/>
    <n v="0.8"/>
    <x v="0"/>
    <n v="0.19959979989994997"/>
    <x v="0"/>
    <x v="1"/>
    <x v="21"/>
    <n v="5"/>
    <s v="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
    <s v="AF7EOXYL5K36BDP6PXF6K2TL5TPA,AEN7NV2P5WNHM7EXCWWWES43N3PQ,AFFCNMMFC5VPKDGX5FGNODAS6Z6Q,AFQJM63Q7OMAP62BP3TB4YQEZAXA,AGN5DA5YJ2ZNRT47PCFQTDEDEHNQ"/>
    <s v="Amazon Customer,kamal sahota,Pankaj,luvsmplcty,kanta"/>
    <s v="R1L2JNO4Y3BHYF,R2346F22YLZ9IG,R3A4GAQTCPE5U7,R2ATN54F3RWETQ,RGINUSORDHO9N"/>
    <s v="Good,Superb quality,Good products  nice one,Working well with iphone11.,I always rely on this companys products , so very good. Thank you so much"/>
    <s v="Product is good in quality. Working good with my i phone 7.,Good quality and really fast charging and packing is also like original one worth product,Good product and good quality,Working well with iphone11.,"/>
    <s v="https://m.media-amazon.com/images/I/317OoQfs1gL._SX300_SY300_QL70_FMwebp_.jpg"/>
    <s v="https://www.amazon.in/Syncwire-Cable-Charging-Compatible-Devices/dp/B0BP7XLX48/ref=sr_1_194?qid=1672909134&amp;s=electronics&amp;sr=1-194"/>
  </r>
  <r>
    <s v="B08PFSZ7FH"/>
    <s v="STRIFF Laptop Stand Adjustable Laptop Computer Stand Multi-Angle Stand Phone Stand Portable Foldable Laptop Riser Notebook Holder Stand Compatible for 9 to 15.6” Laptops Black(Black)"/>
    <x v="195"/>
    <n v="299"/>
    <n v="1499"/>
    <n v="1200"/>
    <n v="0.8"/>
    <x v="0"/>
    <n v="0.19946631087391595"/>
    <x v="0"/>
    <x v="1"/>
    <x v="1"/>
    <n v="903"/>
    <s v="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
    <s v="AEILGA3FG3TQAYO3EITLHUVI6MCA,AHINIWK2KZENSZSLBZWEDOZMNEBA,AHCOIX4FTZHKMCOH7TPK45D2KKDA,AHYFPG47CQW6OMLRJZSHPCQJXP2A,AEDE34W5WJGXECUXTOAKRHAOUGBQ,AEZW6T6MCZ36RCAVWYLROTAAACCQ,AFSNFNBATJC5YFJ3ML5STBT5A4KQ,AGUI6FOOCJNZ5DBLVZIZPGVHXQNQ"/>
    <s v="Omar,Devesh,PsyShaank,Amazon Customer,logananil,Amazon Customer,Raven,n.sundar"/>
    <s v="R1150W07XAD9VL,R3GGVC0WYVIRNV,R36CFZQPBAIJV8,R3T6U58L22D6SD,R39TOZVXSZ59VA,R2DHJONKVFGM3R,R1M7J8UDV9HJV9,RI4FDI27R40FR"/>
    <s v="Decent quality product for the price,Nice product,Sturdy,Nice companion,Need for those who has neck pain working on Laptops,Laptop stand,Good quality,Good product"/>
    <s v="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
    <s v="https://m.media-amazon.com/images/I/51r+g8fFJsL._SX300_SY300_.jpg"/>
    <s v="https://www.amazon.in/STRIFF-Adjustable-Computer-Multi-Angle-Compatible/dp/B08PFSZ7FH/ref=sr_1_189?qid=1672903004&amp;s=computers&amp;sr=1-189"/>
  </r>
  <r>
    <s v="B08TR61BVK"/>
    <s v="Tabelito® Polyester Foam, Nylon Hybrid laptopss Bag Sleeve Case Cover Pouch for laptopss Apple/Dell/Lenovo/ Asus/ Hp/Samsung/Mi/MacBook/Ultrabook/Thinkpad/Ideapad/Surfacepro (15.6 inches /39.6cm, Blue) laptopsss"/>
    <x v="162"/>
    <n v="299"/>
    <n v="1499"/>
    <n v="1200"/>
    <n v="0.8"/>
    <x v="0"/>
    <n v="0.19946631087391595"/>
    <x v="0"/>
    <x v="1"/>
    <x v="1"/>
    <n v="2868"/>
    <s v="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
    <s v="AFJIOGKIZE7HIIGKY7UQYGKCHUTQ,AHWYLGBFCUWXVK26AOQEY7QNNWCQ,AFYXCGFUYNSPE2MMMHPCDDG3MPKQ,AHJDPDXYI34BCGDP4LO6EHTJXSWA,AEDN2U7HH4M3FF3HHDBHYZM2V4DA,AGBGH66QZWI6S4A5A65VS2EGULVA,AFITUHP37XFHAR6LTTXOSFZIJM5Q,AE4PAQOUOTQHDRBH74KKGQAMW56A"/>
    <s v="Naveenkumar.K,Jenny,Flora.bebo.vidyarthi,Kimmi Chopra,shivendra pratap,Prasad,Sunil,Kisan barik🎈"/>
    <s v="R1EGA4C6RWIIZ3,R2LUR26FVHY2J9,R3EIY77S1ST0FV,R2C5MD2U054FTI,R20BW7AKMPLR7O,R1N81GRGOUWSG0,R27N6D9QGKDDY2,R38PPB7S465YMD"/>
    <s v="Ha,Good product,Expensive,Good for price,This is a nice product !!,best quality,Laptop Cover bag,Unbelievable product in this Price Range"/>
    <s v="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
    <s v="https://m.media-amazon.com/images/I/41oLMkm5cfL._SY300_SX300_QL70_FMwebp_.jpg"/>
    <s v="https://www.amazon.in/Tabelito-Sleeve-15-6-Inch-MacBook-Protective/dp/B08TR61BVK/ref=sr_1_404?qid=1672903014&amp;s=computers&amp;sr=1-404"/>
  </r>
  <r>
    <s v="B09RZS1NQT"/>
    <s v="Sounce 65W OnePlus Dash Warp Charge Cable, 6.5A Type-C to USB C PD Data Sync Fast Charging Cable Compatible with One Plus 8T/ 9/ 9R/ 9 pro/ 9RT/ 10R/ Nord &amp; for All Type C Devices – Red, 1 Meter"/>
    <x v="1"/>
    <n v="199"/>
    <n v="999"/>
    <n v="800"/>
    <n v="0.8"/>
    <x v="0"/>
    <n v="0.19919919919919921"/>
    <x v="0"/>
    <x v="1"/>
    <x v="6"/>
    <n v="576"/>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W/WEBP_402378-T1/images/I/41P2EdQI1ZL._SY445_SX342_QL70_FMwebp_.jpg"/>
    <s v="https://www.amazon.in/Sounce-Type-C-Compatible-Smartphone-Charging/dp/B09RZS1NQT/ref=sr_1_41?qid=1672909125&amp;s=electronics&amp;sr=1-41"/>
  </r>
  <r>
    <s v="B09VT6JKRP"/>
    <s v="Lapster USB 3.0 A to Micro B SuperSpeed for hard disk cable - short cable"/>
    <x v="1"/>
    <n v="199"/>
    <n v="999"/>
    <n v="800"/>
    <n v="0.8"/>
    <x v="0"/>
    <n v="0.19919919919919921"/>
    <x v="0"/>
    <x v="1"/>
    <x v="3"/>
    <n v="425"/>
    <s v="-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
    <s v="AEC4ANXPPWN4RV5YG4JXEVPUXTHA,AGDQOOPS6XJBBWHH34E4NJJUCN6Q,AE7QAFZ3XNWF3O4BK4WIGFB3JGIQ,AFVQ5YGAAENELAHUFPH2MAVYIWTQ,AHTWP7R2AL6U4QIX73CNJ7Y7BBDQ,AEHQERYQKTKY5OMTF5KOWEIVCSQA,AGHYPI3NVH2LTDBF4N7QXV5CQEVA,AHCA5SEFUQQWPNVIGU2QCAWNMDKA"/>
    <s v="Vivek Ramachandran,Pavan,Rahul,Push,Yuthika Losalka,Biswas Enterprises,Akash maurya,Prem"/>
    <s v="R3ET6IRJTU70BS,R3589B83QJ7IR8,R19UEB6ST57UVR,RG7D4BZAWAW7I,R32C8DOWXVBIQP,R14MFGZY1ZD0M6,RD2T9Z6AG9GBY,ROTSX1QO0ZBS6"/>
    <s v="Does its Job fine,Working perfect,working fine,Disappointed,Does the job.,Nice product with good quality,Good product,Nice Product"/>
    <s v="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
    <s v="https://m.media-amazon.com/images/W/WEBP_402378-T1/images/I/31Uqr+A2THL._SY300_SX300_.jpg"/>
    <s v="https://www.amazon.in/Lapster-Micro-SuperSpeed-hard-cable/dp/B09VT6JKRP/ref=sr_1_102?qid=1672909129&amp;s=electronics&amp;sr=1-102"/>
  </r>
  <r>
    <s v="B0B3JSWG81"/>
    <s v="NGI Store 2 Pieces Pet Hair Removers for Your Laundry Catcher Lint Remover for Washing Machine Lint Remover Reusable Portable Silica Gel Clothes Washer Dryer Floating Ball"/>
    <x v="55"/>
    <n v="199"/>
    <n v="999"/>
    <n v="800"/>
    <n v="0.8"/>
    <x v="0"/>
    <n v="0.19919919919919921"/>
    <x v="1"/>
    <x v="1"/>
    <x v="16"/>
    <n v="2"/>
    <s v="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quot;pet families&quot; that can easily remove animal hair from clothes, sofas and blankets. It can also easily remove hair, dust and debris attached to clothes. It is small in size and easy to carry."/>
    <s v="AFPKVN5KLHB4MHSYDS25Q5MIWWKQ"/>
    <s v="Kunal Sen"/>
    <s v="R18OKMWGX8SA0L"/>
    <s v="Useless"/>
    <s v="Does not work as advertised at all. The pieces came out all nice and clean ... No hair stuck to them. All positive ratings are obviously bought."/>
    <s v="https://m.media-amazon.com/images/W/WEBP_402378-T1/images/I/519f6z2dnPL._SY300_SX300_QL70_FMwebp_.jpg"/>
    <s v="https://www.amazon.in/Hair-Removers-Laundry-Remover-Reusable/dp/B0B3JSWG81/ref=sr_1_501?qid=1672923617&amp;s=kitchen&amp;sr=1-501"/>
  </r>
  <r>
    <s v="B0B4HJNPV4"/>
    <s v="pTron Solero T351 3.5Amps Fast Charging Type-C to Type-C PD Data &amp; Charging USB Cable, Made in India, 480Mbps Data Sync, Durable 1 Meter Long Cable for Type-C Smartphones, Tablets &amp; Laptops (Black)"/>
    <x v="1"/>
    <n v="199"/>
    <n v="999"/>
    <n v="800"/>
    <n v="0.8"/>
    <x v="0"/>
    <n v="0.19919919919919921"/>
    <x v="1"/>
    <x v="1"/>
    <x v="2"/>
    <n v="107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श्रीPKजी,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
    <s v="https://m.media-amazon.com/images/I/41wN7jooz0L._SX300_SY300_QL70_FMwebp_.jpg"/>
    <s v="https://www.amazon.in/pTron-3-5Amps-Charging-480Mbps-Smartphones/dp/B0B4HJNPV4/ref=sr_1_38?qid=1672909125&amp;s=electronics&amp;sr=1-38"/>
  </r>
  <r>
    <s v="B0B61GCHC1"/>
    <s v="LS LAPSTER Quality Assured USB 2.0 morpho cable, morpho device cable for Mso 1300 E3/E2/E Biometric Finger Print Scanner morpho USB cable (Black)"/>
    <x v="1"/>
    <n v="199"/>
    <n v="999"/>
    <n v="800"/>
    <n v="0.8"/>
    <x v="0"/>
    <n v="0.19919919919919921"/>
    <x v="0"/>
    <x v="1"/>
    <x v="0"/>
    <n v="87"/>
    <s v="Replacement USB morpho device cable 1300 E2, E3|2.0 USB Wire morpho cable Safran MSO-1300 E, E2,E3|morpho usb cable Fingerprint Biometrics (All-in-one Version)|morfo biometric device cable , Finger Print Scanner Cable Wire-Black"/>
    <s v="AHCVVEWW2RUKPIMC63N6LXF2DQJQ,AFATPF5UULFKGVJINQIBWJEXL3ZQ,AECJOC7KZPYXOULLW43TTOMQJCPA,AGHWV3HO2KMHJ57FQWMB44DPA3CQ,AESMUJJJV2I6NQ4OMHYNLTW7H3PA,AFKUMZJL5723MB5JTWMAOVXHVXFA,AHHGYTDS6KX64NEIGKWHCG7ZNDCQ,AFH4LWW2SJ3GJZ36UGIO5CSYNQUQ"/>
    <s v="Suvaraj d.,Rai Sahib,Kindle Customer,Vijay kumar sahu,AKSHAY RAJ,Akshay Gupta,Ajit kumar,Santosh"/>
    <s v="R111DGF0O8W1N8,R1GA29NLMK5T1,R1RAVFTKKIOGQ6,R12RIAF7LEVYRN,R1TK93TBAVEFG6,R2VED6OCTD3DK8,R3K8JF3L64IV9B,R3T6IUBAYZZ3KO"/>
    <s v="Good product,Good,  work fine,Thickness of cable to be reduced.,Morho,This product is very good.,original product,USB ke pass or mjbuti Dena chahiye,Good product"/>
    <s v="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
    <s v="https://m.media-amazon.com/images/I/31JbtMrUYpL._SX300_SY300_QL70_FMwebp_.jpg"/>
    <s v="https://www.amazon.in/LS-LAPSTER-Quality-Assured-Biometric/dp/B0B61GCHC1/ref=sr_1_471?qid=1672909147&amp;s=electronics&amp;sr=1-471"/>
  </r>
  <r>
    <s v="B0B61HYR92"/>
    <s v="Lapster usb 2.0 mantra cable, mantra mfs 100 data cable (black)"/>
    <x v="1"/>
    <n v="199"/>
    <n v="999"/>
    <n v="800"/>
    <n v="0.8"/>
    <x v="0"/>
    <n v="0.19919919919919921"/>
    <x v="0"/>
    <x v="1"/>
    <x v="1"/>
    <n v="85"/>
    <s v="Used for mantra mfs 100 data cable|mantra cable comes in black colour|mantra device cable original is sturdy and easy to install|mantra fingerprint device cable have 1 year warranty"/>
    <s v="AFHYWVMTDKYPL2TFEVYTCNHJPJZA,AFUKWUHPUS35ZCB4XOG26NR5YBXQ,AFNVGS6M3PUPVK3FR55C5AVSIR7Q,AFWQYEZ5HVIOG5VRTHLIWRYIGD6Q,AGMINKRG5YTFK5A223RNNBJ3ID2Q,AG5YTR237OL7QUWL7BV45DZRDE3A,AFL22C5ES4DZSC6N27NNFSYLU3TQ,AGKD3IUKEWT5HRQB56DORJJVJEWA"/>
    <s v="Amit Singh,mahaboob basha,ponnada suresh,Naveen Ahamed,Pritam,Gurvarinder Gilhotra,Sibani sahu,Raviteja bachu"/>
    <s v="R3ELQTJOXZNXTV,R3GJXEPLJKBJL5,R2U3H4FR5RI757,R2XK6I1NM00NTD,R7YRJ5LC06RF1,R39R4HSMGQW4PR,R1W4Z589RU74EY,RUKK2PZV0ZTGD"/>
    <s v="Good 👍,Good,Cable length is ok , quality is not good . In this price it is ok,MFS 100 cable,Good Quality,Good product but cable thickness should be more,Quality is excellent,Super service"/>
    <s v="Quality issue..,Good,Cable length is ok , quality is not good . In this price it is ok,Very good &amp; quality product. Reasonable price alsoYour cable easy to replace.,Best quality,Good product but thickness of cable is less,It is very good product.Thank you amazon,Super product"/>
    <s v="https://m.media-amazon.com/images/W/WEBP_402378-T2/images/I/41wgqEfJy3L._SX300_SY300_QL70_FMwebp_.jpg"/>
    <s v="https://www.amazon.in/Lapster-mantra-cable-data-black/dp/B0B61HYR92/ref=sr_1_371?qid=1672909143&amp;s=electronics&amp;sr=1-371"/>
  </r>
  <r>
    <s v="B0B94JPY2N"/>
    <s v="Amazon Brand - Solimo 65W Fast Charging Braided Type C to C Data Cable | Suitable For All Supported Mobile Phones (1 Meter, Black)"/>
    <x v="1"/>
    <n v="199"/>
    <n v="999"/>
    <n v="800"/>
    <n v="0.8"/>
    <x v="0"/>
    <n v="0.19919919919919921"/>
    <x v="1"/>
    <x v="1"/>
    <x v="23"/>
    <m/>
    <s v="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
    <s v="AE7CFHY23VAJT2FI4NZKKP6GS2UQ"/>
    <s v="Pranav"/>
    <s v="RUB7U91HVZ30"/>
    <s v="The cable works but is not 65W as advertised"/>
    <s v="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
    <s v="https://m.media-amazon.com/images/W/WEBP_402378-T2/images/I/41Vpx5MVtaL._SY300_SX300_QL70_FMwebp_.jpg"/>
    <s v="https://www.amazon.in/Amazon-Brand-Charging-Suitable-Supported/dp/B0B94JPY2N/ref=sr_1_444?qid=1672909146&amp;s=electronics&amp;sr=1-444"/>
  </r>
  <r>
    <s v="B0BDS8MY8J"/>
    <s v="Lapster Caddy for ssd and HDD, Optical Bay 2nd Hard Drive Caddy, Caddy 9.5mm for Laptop"/>
    <x v="204"/>
    <n v="199"/>
    <n v="999"/>
    <n v="800"/>
    <n v="0.8"/>
    <x v="0"/>
    <n v="0.19919919919919921"/>
    <x v="0"/>
    <x v="1"/>
    <x v="1"/>
    <n v="362"/>
    <s v="Compatible 4 Channels switch help to improve the compatibility.You can try to move &quot; A&quot;&quot;B&quot;&quot;C&quot;&quot;D&quot; if your Laptop can not read HDD|Compatible with: 2.5&quot;/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
    <s v="AF52SZE3RZ4OMSOTV2XLI7FOVKMA,AH3M2HOCS7VMTXCOYYI2AKZTFQDA,AF3XCKUXNVV4TXZRHMFCHOP4A3OQ,AGFDIWO3DFWN2Z4EMNSGIOVOBHEQ,AEVS6WG5PFGQNGWB34Y4NBYQD5SQ,AHBHVBSLQAZYWDF5O7IURE36WXPQ,AGEZA6R66R66NKFHY5CKESBG6S6Q,AFDB5OD5HO5R7BDUFTK2VEMEOCLQ"/>
    <s v="Digvijay,Vismay,Yogesh,Rajesh K.,Yogesh Dhurvey,Nitin Soni,Hacker,hariprasath"/>
    <s v="R1WLBATEAWUA8W,R39NO1SN8E0IFY,R2HHNNLIN82NKF,RDL2RYETBREO3,R27PDPH941DJ28,RT7VNN6MKVQIW,R3ZUCD78I2REL,R2AHEFOKBSIJZ9"/>
    <s v="🌟🌟🌟🌟,Good product,Nice product,Product quality is good and price is also very good,Easy to install,Nice product at this rate,Not gona regret after buying it,Best caddy in the market"/>
    <s v="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
    <s v="https://m.media-amazon.com/images/W/WEBP_402378-T1/images/I/41xQ7QVZMSL._SY300_SX300_QL70_FMwebp_.jpg"/>
    <s v="https://www.amazon.in/Lapster-Caddy-Optical-Drive-Laptop/dp/B0BDS8MY8J/ref=sr_1_306?qid=1672903010&amp;s=computers&amp;sr=1-306"/>
  </r>
  <r>
    <s v="B0BMXMLSMM"/>
    <s v="Lapster 65W compatible for OnePlus Dash Warp Charge Cable , type c to c cable fast charging Data Sync Cable Compatible with One Plus 10R / 9RT/ 9 pro/ 9R/ 8T/ 9/ Nord &amp; for All Type C Devices – Red, 1 Meter"/>
    <x v="1"/>
    <n v="199"/>
    <n v="999"/>
    <n v="800"/>
    <n v="0.8"/>
    <x v="0"/>
    <n v="0.19919919919919921"/>
    <x v="0"/>
    <x v="1"/>
    <x v="5"/>
    <n v="127"/>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97?qid=1672909129&amp;s=electronics&amp;sr=1-97"/>
  </r>
  <r>
    <s v="B09KNMLH4Y"/>
    <s v="R B Nova Lint/Fabric Shaver for Cloths, Lint Remover for Woolen Sweaters, Blankets, Jackets/Burr Remover Pill Remover from Carpets, Pack of 1"/>
    <x v="55"/>
    <n v="398"/>
    <n v="1999"/>
    <n v="1601"/>
    <n v="0.8"/>
    <x v="0"/>
    <n v="0.19909954977488745"/>
    <x v="0"/>
    <x v="1"/>
    <x v="3"/>
    <n v="257"/>
    <s v="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
    <s v="AHNVMNUO3GZIOGQKKAGSPTXY5VEQ,AFKDML4DUIIFJPCMTZZMJTLQR5VQ,AFWWEYDN3ERGL6UJNV7GF6PB66JA,AFNBPDYECMALHAA3NL6L3JUUAWBQ,AFQ7CJTBPHCZUKFO6G7Y33VCXLKA,AGLQVPXIXE7WNSV7S5QV5UCNQUZQ,AGYVZCXMAA6OB3UGJXCUBQCQCYRQ,AECLL66KOCXSQJ2GAS5FF2DEIXQA"/>
    <s v="Amazon Customer,Mannat s.,Tanveer,Amit arora,girish saini,lokesh vijrai,Vipin,sadiya swaleh"/>
    <s v="R27SHBAT3K3F1R,R3EMA46KP56OXK,R2D7V4YKNKCXD4,R3UHV5AN1DF5H3,RV77H2T0BJN4V,R3O7GL8KXFAPBF,R2HXBI1ECJPV3J,R2QICML7QBXEC0"/>
    <s v="The Best Purchase,Very useful product,Good products,Very handy to remove lint,Good product,Good product,Good,It's worth it."/>
    <s v="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
    <s v="https://m.media-amazon.com/images/I/51oPN7WqUwL._SY300_SX300_QL70_FMwebp_.jpg"/>
    <s v="https://www.amazon.in/Remover-Sweaters-Blankets-Jackets-Carpets/dp/B09KNMLH4Y/ref=sr_1_37_mod_primary_new?qid=1672923592&amp;s=kitchen&amp;sbo=RZvfv%2F%2FHxDF%2BO5021pAnSA%3D%3D&amp;sr=1-37"/>
  </r>
  <r>
    <s v="B07GXHC691"/>
    <s v="STRIFF PS2_01 Multi Angle Mobile/Tablet Tabletop Stand. Phone Holder for iPhone, Android, Samsung, OnePlus, Xiaomi. Portable, Foldable Cell Phone Stand. Perfect for Bed, Office, Home &amp; Desktop (Black)"/>
    <x v="175"/>
    <n v="99"/>
    <n v="499"/>
    <n v="400"/>
    <n v="0.8"/>
    <x v="0"/>
    <n v="0.19839679358717435"/>
    <x v="0"/>
    <x v="1"/>
    <x v="0"/>
    <n v="42641"/>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E3SQVHSPJCIM3FT4MYLZOLX2ZSA,AGVJFS4QXURZUT34VBLXILIVA64A,AEC3CTKKV26PO32KOGUKKABJ4OAA,AFWLMSZPLJIABG6W6IFSFLEVHETA,AGZGIO6G2BKPLG4SN6O4ZRQOA54Q,AH3NLKVBUDIHF6LUVBM3CJI4WFXQ,AH43NCUTAEIE2WGCFN3DV6PM5LTQ,AE4CJM43GFS4KYQVZRKJSGM5MIPA"/>
    <s v="Syed Musaddiq Shazeb,Amazon Customer,Khushi singh,Mayur Pradhanadhan.,Anonymous,Sujeet Chandra patel,AARYAN,Chirojit"/>
    <s v="R2KLBZ0I1OK6U2,R38C18O8S9O2LM,R1PAUHTSKMIAIB,REREHUV2GTGYO,R2OJMVW8WOYD0M,R1S9ULEQ5XTNFO,R1Y6IA0PNODPA,RHMI8LH34RDXN"/>
    <s v="Good Stand For Mobiles !,Nice produt,Useful,Affordable and Nicee,Good for the price,Value for money, write product.,Best thing that you need to buy if you have Mobile or tablet...😃,Value for money"/>
    <s v="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
    <s v="https://m.media-amazon.com/images/I/31iE517+NFL._SY300_SX300_.jpg"/>
    <s v="https://www.amazon.in/STRIFF-Mobile-Android-Samsung-OnePlus/dp/B07GXHC691/ref=sr_1_73?qid=1672895770&amp;s=electronics&amp;sr=1-73"/>
  </r>
  <r>
    <s v="B09VZBGL1N"/>
    <s v="STRIFF Multi Angle Tablet/Mobile Stand. Holder for iPhone, Android, Samsung, OnePlus, Xiaomi. Portable,Foldable Stand.Perfect for Bed,Office, Home,Gift and Desktop (Black)"/>
    <x v="175"/>
    <n v="99"/>
    <n v="499"/>
    <n v="400"/>
    <n v="0.8"/>
    <x v="0"/>
    <n v="0.19839679358717435"/>
    <x v="0"/>
    <x v="1"/>
    <x v="3"/>
    <n v="2451"/>
    <s v="[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
    <s v="AFAKLGJPBTX3EWCXJWB6TF4LJOXQ,AHR5LL4YACXI5EFTGVBU56XUEG3Q,AEWZWQVWEH3665BOU2QPVBRLTTSQ,AG4K2GZXDJUJR73746BVI5ZCXXAA,AHRRE5O2H4IOLL6MP6GQDG5WA7CA,AHXDIZAFO4I6IXLPNGBHUSK7UZBQ,AHTLGCL5SZOQA3Z7FN2JPUWU2FAA,AGWT3N6VGOTZTXX4EK53LSAV4JDQ"/>
    <s v="Sean m.,Medha Garg,DEEPAN CHAKRAVARTHI R,HARIHARAN M,Amazon Customer,IQ,Tessy George,Aman Rizvi"/>
    <s v="R1SWNKZP36AU1J,R2T4RPK1O46TBX,R1WBRQ50IN70OF,RE0HLO48TPM4O,R2V8WPXZSTAKKE,RMQ0XU5QGL5LV,R2URDJTQLPFEYH,R2P9AVX3K59AMP"/>
    <s v="Totally worth rs99,Best,Valuable,Good,Fulfil purpose, easy to carry,Good product,Good product,Good"/>
    <s v="Perfect for a 10 inch tablet both vertically and horizontally,It was the best phone holder,Premium quality and reasonable price 👍🏼,Good,Fulfil purpose, easy to carry, solid material. Think it will last long.,Nice,Liked the product. Easy to carry, portable,  foldable, lightweight.,Good"/>
    <s v="https://m.media-amazon.com/images/I/31xJT-3ZAkL._SX300_SY300_QL70_ML2_.jpg"/>
    <s v="https://www.amazon.in/STRIFF-Android-Portable-Foldable-Stand-Perfect/dp/B09VZBGL1N/ref=sr_1_257?qid=1672895821&amp;s=electronics&amp;sr=1-257"/>
  </r>
  <r>
    <s v="B09Y14JLP3"/>
    <s v="STRIFF UPH2W Multi Angle Tablet/Mobile Stand. Holder for iPhone, Android, Samsung, OnePlus, Xiaomi. Portable,Foldable Stand.Perfect for Bed,Office, Home,Gift and Desktop (White)"/>
    <x v="175"/>
    <n v="99"/>
    <n v="499"/>
    <n v="400"/>
    <n v="0.8"/>
    <x v="0"/>
    <n v="0.19839679358717435"/>
    <x v="0"/>
    <x v="1"/>
    <x v="3"/>
    <n v="2451"/>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FAKLGJPBTX3EWCXJWB6TF4LJOXQ,AHR5LL4YACXI5EFTGVBU56XUEG3Q,AG4K2GZXDJUJR73746BVI5ZCXXAA,AEWZWQVWEH3665BOU2QPVBRLTTSQ,AHRRE5O2H4IOLL6MP6GQDG5WA7CA,AHXDIZAFO4I6IXLPNGBHUSK7UZBQ,AHTLGCL5SZOQA3Z7FN2JPUWU2FAA,AGWT3N6VGOTZTXX4EK53LSAV4JDQ"/>
    <s v="Sean m.,Medha Garg,HARIHARAN M,DEEPAN CHAKRAVARTHI R,Amazon Customer,IQ,Tessy George,Aman Rizvi"/>
    <s v="R1SWNKZP36AU1J,R2T4RPK1O46TBX,RE0HLO48TPM4O,R1WBRQ50IN70OF,R2V8WPXZSTAKKE,RMQ0XU5QGL5LV,R2URDJTQLPFEYH,R2P9AVX3K59AMP"/>
    <s v="Totally worth rs99,Best,Good,Valuable,Fulfil purpose, easy to carry,Good product,Good product,Good"/>
    <s v="Perfect for a 10 inch tablet both vertically and horizontally,It was the best phone holder,Good,Premium quality and reasonable price 👍🏼,Fulfil purpose, easy to carry, solid material. Think it will last long.,Nice,Liked the product. Easy to carry, portable,  foldable, lightweight.,Good"/>
    <s v="https://m.media-amazon.com/images/I/21VBjRnsH6L._SX300_SY300_QL70_FMwebp_.jpg"/>
    <s v="https://www.amazon.in/STRIFF-Android-Portable-Foldable-Stand-Perfect/dp/B09Y14JLP3/ref=sr_1_208?qid=1672903005&amp;s=computers&amp;sr=1-208"/>
  </r>
  <r>
    <s v="B07N8RQ6W7"/>
    <s v="Portronics MODESK POR-122 Universal Mobile Tabletop Holder (Black)"/>
    <x v="175"/>
    <n v="134"/>
    <n v="699"/>
    <n v="565"/>
    <n v="0.81"/>
    <x v="0"/>
    <n v="0.19170243204577969"/>
    <x v="0"/>
    <x v="1"/>
    <x v="3"/>
    <n v="16685"/>
    <s v="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
    <s v="AE55KTFVNXYFD5FPYWP2OUPEYNPQ,AE7UFVGPV7KYAP74UQJAQYE5PEDQ,AGCMESD262GPMVIP77LD57FWCOSQ,AGHNDMYRUJOLLYU3ZCO7FZJOFJUA,AFARAZP3IF343NCQTLZA27FJNIQQ,AEGGIMWBMF527D35B4MPSIRF7I3A,AFXYNRL37KVTOBVKIVMSHZPZWBCQ,AF7Z6AXMT4QMKJNV6CH6XRIVGVPQ"/>
    <s v="Sethu madhav,Prajwala,Amazon Customer,Manikandan,Abdul Kadhar,Anil Verma,Mahesh kumar,SATBIR SINGH"/>
    <s v="R23YK9FCYDZ8D5,R2FHT8TJPYXUVB,R2775SLGU24T7V,R3M6CEWXVKNB4E,R17T0PBEN71P6E,R4P7D5FJZ86K4,R3V035V0E672U2,R331A15NMMC2WR"/>
    <s v="Good one,Cannot set tha 90° vertical angle,Best,Nice to use,Avarage,Value for money.,IT DOES WHAT IT IS SUPPOSED TO,Good 👍"/>
    <s v="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
    <s v="https://m.media-amazon.com/images/I/31mbyi7ocJL._SX300_SY300_QL70_ML2_.jpg"/>
    <s v="https://www.amazon.in/Portronics-POR-122-MODESK-Universal-Mobile/dp/B07N8RQ6W7/ref=sr_1_111?qid=1672895777&amp;s=electronics&amp;sr=1-111"/>
  </r>
  <r>
    <s v="B09Z6WH2N1"/>
    <s v="STRIFF 12 Pieces Highly Flexible Silicone Micro USB Protector, Mouse Cable Protector, Suit for All Cell Phones, Computers and Chargers (White)"/>
    <x v="184"/>
    <n v="95"/>
    <n v="499"/>
    <n v="404"/>
    <n v="0.81"/>
    <x v="0"/>
    <n v="0.19038076152304609"/>
    <x v="0"/>
    <x v="1"/>
    <x v="1"/>
    <n v="1949"/>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ML2_.jpg"/>
    <s v="https://www.amazon.in/STRIFF-Flexible-Silicone-Protector-Computers/dp/B09Z6WH2N1/ref=sr_1_169?qid=1672895799&amp;s=electronics&amp;sr=1-169"/>
  </r>
  <r>
    <s v="B09YV42QHZ"/>
    <s v="Fire-Boltt Ninja 3 Smartwatch Full Touch 1.69 &quot; &amp; 60 Sports Modes with IP68, Sp02 Tracking, Over 100 Cloud based watch faces ( Green )"/>
    <x v="92"/>
    <n v="1499"/>
    <n v="7999"/>
    <n v="6500"/>
    <n v="0.81"/>
    <x v="1"/>
    <n v="0.1873984248031004"/>
    <x v="0"/>
    <x v="1"/>
    <x v="1"/>
    <n v="22638"/>
    <s v="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GwFR981CL._SX300_SY300_QL70_ML2_.jpg"/>
    <s v="https://www.amazon.in/Fire-Boltt-Ninja-Smartwatch-Sports-Tracking/dp/B09YV42QHZ/ref=sr_1_408?qid=1672895864&amp;s=electronics&amp;sr=1-408"/>
  </r>
  <r>
    <s v="B09YV4RG4D"/>
    <s v="Fire-Boltt Ninja 3 Smartwatch Full Touch 1.69 &amp; 60 Sports Modes with IP68, Sp02 Tracking, Over 100 Cloud based watch faces - Black"/>
    <x v="92"/>
    <n v="1499"/>
    <n v="7999"/>
    <n v="6500"/>
    <n v="0.81"/>
    <x v="1"/>
    <n v="0.1873984248031004"/>
    <x v="0"/>
    <x v="1"/>
    <x v="1"/>
    <n v="22636"/>
    <s v="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ApzUQQFVL._SX300_SY300_QL70_ML2_.jpg"/>
    <s v="https://www.amazon.in/Fire-Boltt-Ninja-Smartwatch-Sports-Tracking/dp/B09YV4RG4D/ref=sr_1_29?qid=1672895755&amp;s=electronics&amp;sr=1-29"/>
  </r>
  <r>
    <s v="B09J2MM5C6"/>
    <s v="Amozo Ultra Hybrid Camera and Drop Protection Back Cover Case for iPhone 13 (TPU + Polycarbonate | Crystal Transparent)"/>
    <x v="122"/>
    <n v="279"/>
    <n v="1499"/>
    <n v="1220"/>
    <n v="0.81"/>
    <x v="0"/>
    <n v="0.18612408272181455"/>
    <x v="0"/>
    <x v="1"/>
    <x v="1"/>
    <n v="2646"/>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quot;)"/>
    <s v="AFICHFCZ5WJJOZ6HM67EQ2L3YYTA,AFRGLG5OYGNQX7XQRZUL75X3IRDA,AFA6Y4X6JXUJS7K3ALWAK3B33GZA,AHMMGE7E7A4MRWPCBASIPVF3AI4A,AH6MNV2WOAZU6TJAQ2HR5B7UHNDA,AECZ74YEI7GUHN27KFQKRVIEFCHA,AGOPT5ISDG5GJG2LCY6HYOV6KUDA,AGWJ2WGTJWSGOVXK4FZTGLJO6LLA"/>
    <s v="Deepak Rathod,Yash L.,Jeevan,Salai Mani,Sumasree Atmakur,Anil,Alainoreo,Mr. Kamalakanta Nayak"/>
    <s v="R3UEORHQEZE02I,R2UPOYZPNU8349,R3C3HZYNE1WHDQ,R1N8R67WYJGKMJ,R3UZ1PKYHGKLV6,R2KA8O97VAZJBJ,R3OL0GIELMWSPG,R1KWGTMTWTIMQ9"/>
    <s v="Overall good,Sturdy,It turns yellow,No issues and yellowing as of now!,Not worthy,Awesome,Amazing,iPhone 13 back cover"/>
    <s v="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
    <s v="https://m.media-amazon.com/images/I/41cYSMom9TL._SX300_SY300_QL70_ML2_.jpg"/>
    <s v="https://www.amazon.in/Amozo-Cover-iPhone-Polycarbonate-Transparent/dp/B09J2MM5C6/ref=sr_1_148?qid=1672895791&amp;s=electronics&amp;sr=1-148"/>
  </r>
  <r>
    <s v="B09ND94ZRG"/>
    <s v="Boult Audio Airbass Propods X TWS Bluetooth Truly Wireless in Ear Earbuds with Mic, 32H Playtime, Fast Charging Type-C, Ipx5 Water Resistant, Touch Controls and Voice Assistant (Red)"/>
    <x v="17"/>
    <n v="1099"/>
    <n v="5999"/>
    <n v="4900"/>
    <n v="0.82"/>
    <x v="1"/>
    <n v="0.18319719953325556"/>
    <x v="1"/>
    <x v="1"/>
    <x v="9"/>
    <n v="12966"/>
    <s v="Note : If the size of the earbud tips does not match the size of your ear canals or the headset is not worn properly in your ears, you may not obtain the correct sound qualities or call performance. Change the earbud tips to ones that fit more snugly in your ears"/>
    <s v="AE2QS54KQW357EMHTCIX34UBB2TA,AFGABX3WXI4C644LQXZZG4Z7NYKA,AE6DLJW3TAZT627XBMBJGGCWYBPA,AFNKLWWSK4BYFNHQNBGNO7QDZXUA,AGC5MKCR2T6INKQSLXKV3QQW2KDA,AEZVK7KOH6QDSNG6ZX6VKI3AC4VQ,AEPTTSPMISL3YSYYY4T2U2DI4ICA,AGD63SACQVHFRKSUCH5VYUZSJEBA"/>
    <s v="Satish,Siddhant,Dibyendu,Utkarsh Verma,Akashneel Saha,Shivam biswas,meenakshi kamra,Rishabh sharma"/>
    <s v="R2AV9AKW9EB7C1,RWSKD0OJUSGQS,RJHYN4I6B113J,RI9CLAGH4SW9S,R3VW4D1UNO8HON,R1JGOZA805HVQF,R38KJ4OR66OTV1,R121BDXPB86E0M"/>
    <s v="Great at this price range,This propods are overall good .,Avarege but call facility bad,sometimes not working properly,Not worth it,Nice product,Good for music but not for calls,Awesome Quality TWS ✌️"/>
    <s v="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
    <s v="https://m.media-amazon.com/images/W/WEBP_402378-T1/images/I/31nIcqmP0zL._SX300_SY300_QL70_FMwebp_.jpg"/>
    <s v="https://www.amazon.in/Boult-Audio-Bluetooth-Resistant-Assistant/dp/B09ND94ZRG/ref=sr_1_310?qid=1672903010&amp;s=computers&amp;sr=1-310"/>
  </r>
  <r>
    <s v="B0BCKWZ884"/>
    <s v="Caldipree Silicone Case Cover Compatible for 2022 Samsung Smart TV Remote QLED TV BN68-13897A TM2280E (2022-BLACK)"/>
    <x v="18"/>
    <n v="547"/>
    <n v="2999"/>
    <n v="2452"/>
    <n v="0.82"/>
    <x v="0"/>
    <n v="0.18239413137712571"/>
    <x v="0"/>
    <x v="1"/>
    <x v="0"/>
    <n v="407"/>
    <s v="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
    <s v="AGSP27IDVRXVVRJOLLTCIXFFIOTQ,AEKRTMFO55F2OPZOVRLGDC54LXGA,AF6ZHIURUWRGFOT5DIXQKXESA4BQ,AGLG6I5ESBM5JREGA7MXG77ODXHA,AHESEQ2NNWRCDBHDPB2CWTOLLZQQ,AHOZ3E25NUK65RTQ2KLYE74PTZ7Q,AEO55TYWLKVPVTNYRZZ7DNGZFSQQ,AHMGNDFAZFEDLG2QQBUI6Y5CN6GA"/>
    <s v="padmaprasaad,rahul kumria,dharmesh maradiya,sanjay,Goutham Ram,hiren parmar,ravichandra,Mehtab"/>
    <s v="RMC18YA95OV3J,R1Q2CQ1NAM4TCN,R82P639AU9R6Z,R2D6A4CJSX81YP,RXZJVNNH9UTO7,R2YQLYQBK2TJXI,R14QI012PHPXKI,R7F0OBTD3SPH3"/>
    <s v="Fitting issue,Perfect fit good quality product,good product,👌🏻Fit, 👍🏻cost wise, 👍🏻👍🏻material.,Wonderful product,Good for. New remote.,Nice product,Perfect for samsung frame series solar remote"/>
    <s v="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
    <s v="https://m.media-amazon.com/images/I/41LwSJdthGL._SX300_SY300_QL70_FMwebp_.jpg"/>
    <s v="https://www.amazon.in/Caldipree-Silicone-Compatible-BN68-13897A-2022-BLACK/dp/B0BCKWZ884/ref=sr_1_221?qid=1672909135&amp;s=electronics&amp;sr=1-221"/>
  </r>
  <r>
    <s v="B09TP5KBN7"/>
    <s v="pTron Volta Dual Port 12W Smart USB Charger Adapter, Multi-Layer Protection, Made in India, BIS Certified, Fast Charging Power Adaptor Without Cable for All iOS &amp; Android Devices (Black)"/>
    <x v="67"/>
    <n v="199"/>
    <n v="1099"/>
    <n v="900"/>
    <n v="0.82"/>
    <x v="0"/>
    <n v="0.18107370336669701"/>
    <x v="0"/>
    <x v="1"/>
    <x v="6"/>
    <n v="3197"/>
    <s v="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
    <s v="AFJ4ZH2VBT7VFHQNRMCEX2L2LBUA,AFFPHN5H4FO3XR2OZ3O2WJU27FCQ,AFYW2E6QX62PBJAJEIOE25GCKXOA,AFRF3MH2AZZR7AJQFT7A73H7D6LA,AHTRPDYOHYTPMP53RQDET3NIEOKA,AGIIYMV2W7KQZQA7G4IAJ2KT5U3A,AFC7G4ZMZALNTMXSNZOXFMWGXW7Q,AGRF7QVYGI7QVV6BKP6POB3OLT3Q"/>
    <s v="Ajit Srivastava,praosv,Rushab,Madhurima Dutta,Nilesh Suthar,Amazon Customer,Amit L.,Rakesh Gupta"/>
    <s v="RCYM7OUD8PKWH,RRK0TIGHV700F,RRAGI9YCKE2H9,R2R51I1D2W2K9X,RRI0B00NV10SB,R261OFDIUG1971,R2I7WIQ18HOAJR,R1MB58FBZOQYHE"/>
    <s v="The space between the ports is very less. Engineering defect.,good,Heating issue,Good,A smart product.,Awesome,Good one,Good"/>
    <s v="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
    <s v="https://m.media-amazon.com/images/I/31UUEYNOmCL._SX300_SY300_QL70_ML2_.jpg"/>
    <s v="https://www.amazon.in/Charger-Multi-Layer-Protection-Certified-Charging/dp/B09TP5KBN7/ref=sr_1_186?qid=1672895799&amp;s=electronics&amp;sr=1-186"/>
  </r>
  <r>
    <s v="B07Q4QV1DL"/>
    <s v="ELV Aluminum Adjustable Mobile Phone Foldable Tabletop Stand Dock Mount for All Smartphones, Tabs, Kindle, iPad (Black)"/>
    <x v="175"/>
    <n v="269"/>
    <n v="1499"/>
    <n v="1230"/>
    <n v="0.82"/>
    <x v="0"/>
    <n v="0.17945296864576385"/>
    <x v="0"/>
    <x v="1"/>
    <x v="5"/>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
    <s v="https://m.media-amazon.com/images/I/31hDWwY8iWL._SX300_SY300_QL70_ML2_.jpg"/>
    <s v="https://www.amazon.in/Aluminum-Adjustable-Mobile-Foldable-Smartphones/dp/B07Q4QV1DL/ref=sr_1_149?qid=1672895791&amp;s=electronics&amp;sr=1-149"/>
  </r>
  <r>
    <s v="B07H1S7XW8"/>
    <s v="STRIFF Wall Mount Phone Holder Wall Mount with Adhesive Strips, Charging Holder Compatible with iPhone, Smartphone and Mini Tablet (Pack of 1) (White)"/>
    <x v="205"/>
    <n v="89"/>
    <n v="499"/>
    <n v="410"/>
    <n v="0.82"/>
    <x v="0"/>
    <n v="0.17835671342685372"/>
    <x v="0"/>
    <x v="1"/>
    <x v="3"/>
    <n v="9340"/>
    <s v="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
    <s v="AETBZL6TIGY24P3Y6WNN2BNIZIDA,AEM5NWHHVCMHY2LZH5CHNDXON3SQ,AGNOLV6ZQ6SYXOYLHBC4ORHEDL4A,AH5GPY4UE5MUMN6G5NV2BXMUUUZA,AGGCSIEZNAMED5ULILRMUMIZZ4QQ,AFN6SDYZHCOQKXW2WE4MBM3SUQ2Q,AGD6N3XPM2FBWJ5RWHLC5UDE55YA,AEMI7K7IYACRHQ4ULRGRW6JA23PA"/>
    <s v="Suresh jaat,Mahesh E,amaz vivid buyer,VINOTH KUMAR,Vishal Trivedi,Ravi Shanker,Kirubanand,Suman Kumar Das"/>
    <s v="RVNP5UR9UECQW,R10UNYZS2VXZ3G,R346UHG3CHA35Z,RDMK41H97ZT8M,RCRNFX4VMUPFM,R22C8ONFTU20FF,R1R7KPNEQCF7IS,R1JL2OE1X4IQ6V"/>
    <s v="Good,Good product,Small things looka zoomed out,GOOD PRODUCT,Good product,Good quality product,Little gap to hold the mobile. Struggling every time to keep the mobile in.,Excellent product"/>
    <s v="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
    <s v="https://m.media-amazon.com/images/I/31yQB88r8kL._SX300_SY300_QL70_ML2_.jpg"/>
    <s v="https://www.amazon.in/STRIFF-Mobile-Phone-Charging-Charger/dp/B07H1S7XW8/ref=sr_1_482?qid=1672895894&amp;s=electronics&amp;sr=1-482"/>
  </r>
  <r>
    <s v="B098TV3L96"/>
    <s v="Electvision Remote Control for led Smart tv Compatible with VU Smart Led (Without Voice)"/>
    <x v="18"/>
    <n v="349"/>
    <n v="1999"/>
    <n v="1650"/>
    <n v="0.83"/>
    <x v="0"/>
    <n v="0.1745872936468234"/>
    <x v="1"/>
    <x v="1"/>
    <x v="8"/>
    <n v="197"/>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
    <s v="AGTDS5KNVHNHIPGTYNC4NBE7HJSA,AHKSUT5W2N3HKHXSDIRQIGXBO4WQ,AELPYXDN2TYNBVJ7PLH4VHQANCEA,AFIBKGBT5ZOFVXM6MCB6LB7C2Z7Q,AHGSRNN4YIHUG6KHMZ4CGK6KACBA,AEJMFVYN3PZ5YE6GSVTTMQPFCLIQ,AEHBIJNM7L6EIKFCVMEOHPEVFFYQ,AFCSXOI4K7R3TFLHH3BXBS25CYJQ"/>
    <s v="Chandu,Satyaganesh,Srihari,Amazon Customer,Krish,Venkat Ranga,Sintu,Vinay V"/>
    <s v="R2LH0W21RI2HB3,R2NTYGKM6R1PXH,R2TR5PF6IUMOXH,R3MX15QTIQ0BXG,ROKY7UXCNAYLZ,R3JWZ3QRTVLQ14,R7MVBDVHW7FGJ,R1BGEUL7PDFQ3"/>
    <s v="Good,Good,Good,Mic is not working,Voice not working. You can't enable voice assistant in this remote,Quality is average, buttons are not smooth,Very good,Good"/>
    <s v="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
    <s v="https://m.media-amazon.com/images/W/WEBP_402378-T2/images/I/41rEpW57SyL._SX300_SY300_QL70_FMwebp_.jpg"/>
    <s v="https://www.amazon.in/Electvision-Remote-Control-Compatible-Without/dp/B098TV3L96/ref=sr_1_279?qid=1672909138&amp;s=electronics&amp;sr=1-279"/>
  </r>
  <r>
    <s v="B08PPHFXG3"/>
    <s v="Posh 1.5 Meter High Speed Gold Plated HDMI Male to Female Extension Cable (Black)"/>
    <x v="79"/>
    <n v="173"/>
    <n v="999"/>
    <n v="826"/>
    <n v="0.83"/>
    <x v="0"/>
    <n v="0.17317317317317318"/>
    <x v="0"/>
    <x v="1"/>
    <x v="0"/>
    <n v="1237"/>
    <s v="perfect|100 % compatible"/>
    <s v="AFGN6I3CNM2SKJXVEEVVXF2DPB5A,AFTMO6CVOY66R3ZORYEHYHDDHL3A,AFQ7YB2KKQJBIXOR2MDT73LJC7AA,AEZVWJFOSHCPWTVTIC7FYUU3YRVQ,AFOPZ6WMCGGEECOXSDATEOFTCUWA,AGYWWYHWWVCHRHGGPXCY2L5IDBRA,AFAZ2MPQWPMDM2OHEIKV7I5JA63A,AHVDHPDYTIGZ2AHWP3IYEBWBNTTA"/>
    <s v="Amjith' S,Zakir Ali,RANJIT SINGH  RAWAT,T . S. SOMASUNDARAM,syam,Vishal sharma,Actor Aahaan Vyas,Saravanakumar S"/>
    <s v="R3H7ECG65NHSIZ,R33XIKQ7ZXFK0M,R14YWOUBGKOP9M,R3QI3EV1PDEDJT,RYRUD4M0M77U6,R32JNJANRO8KLT,RAJ3HLMLW5246,R3AOKWB5DJUZIT"/>
    <s v="It's working perfectly for my mi stick,It's a genuine product,good items. value for money.,good,Good quality product,value for money,Nice picture quality,Good Product"/>
    <s v="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
    <s v="https://m.media-amazon.com/images/W/WEBP_402378-T2/images/I/41-VkhORGAL._SX300_SY300_QL70_FMwebp_.jpg"/>
    <s v="https://www.amazon.in/Meter-Speed-Plated-Female-Extension/dp/B08PPHFXG3/ref=sr_1_238?qid=1672909135&amp;s=electronics&amp;sr=1-238"/>
  </r>
  <r>
    <s v="B08MZQBFLN"/>
    <s v="Callas Multipurpose Foldable Laptop Table with Cup Holder | Drawer | Mac Holder | Table Holder Study Table, Breakfast Table, Foldable and Portable/Ergonomic &amp; Rounded Edges/Non-Slip Legs (WA-27-Black)"/>
    <x v="30"/>
    <n v="849"/>
    <n v="4999"/>
    <n v="4150"/>
    <n v="0.83"/>
    <x v="0"/>
    <n v="0.16983396679335866"/>
    <x v="0"/>
    <x v="1"/>
    <x v="6"/>
    <n v="20457"/>
    <s v="【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
    <s v="AHB4AEOCLEVH2JSTXPU737KTXS4Q,AHXC62FGJRYSCJEBZEZVALOML3GA,AGZPAEOZFLFBCYQLIKZGSERRSPIA,AE3T6AOS4TGSVXSZ7QPC4ANCQ3TQ,AG5Y7T4IINHLVZVMTSVQVFGJEITQ,AEYZIV7VQ5N4JLPNJBE2H5R4FX4A,AHZSWCFTWESY2N2RK4BVWBMM4TZQ,AGMSYOF7SPTTR7ZTP3VWPKWTZFVQ"/>
    <s v="Jasmeen,Santam paul,Deepak,Perabathula Srinivasarao,Gokul Agrawal,Suman Gurung,Kishan,Pooja sony"/>
    <s v="R1GJXMBEY4O49A,R2RJ4QKYQ0VWIL,R2C6XBMID12B8B,R3MT7MII7720H4,RRGGJ6YHE8TBS,RU9GH76MXDYL8,R30MQSL9GAYO5P,R1IO6YQ3NZVJIK"/>
    <s v="Nice but price should be reduced,WORTH FOR MONEY,Good meterial,Table is good,VALUE FOR MONEY,Good product,Please sell spare parts also,Good"/>
    <s v="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
    <s v="https://m.media-amazon.com/images/W/WEBP_402378-T1/images/I/41YjSD1XPoS._SY300_SX300_QL70_FMwebp_.jpg"/>
    <s v="https://www.amazon.in/Callas-Multipurpose-Breakfast-Ergonomic-WA-27-Black/dp/B08MZQBFLN/ref=sr_1_167?qid=1672903002&amp;s=computers&amp;sr=1-167"/>
  </r>
  <r>
    <s v="B09JKNF147"/>
    <s v="Electvision Remote Control Compatible with Kodak/Thomson Smart led tv (Without Voice) Before Placing Order for verification Contact Our coustmer Care 7738090464"/>
    <x v="18"/>
    <n v="339"/>
    <n v="1999"/>
    <n v="1660"/>
    <n v="0.83"/>
    <x v="0"/>
    <n v="0.16958479239619809"/>
    <x v="0"/>
    <x v="1"/>
    <x v="6"/>
    <n v="343"/>
    <s v="*Please match your previous remote before placing order. or for verification of remote contact our coustmer care 7738090464|. * Its Electvision compatible remote for kodak LED."/>
    <s v="AGSMOEVIV64A236CLW3B5JHPYQIA,AFRQJEYVSY2LOMYVJL5BXH3RP23A,AFFEO6RPTLDT5MMTV2OVV4H6PEQA,AEFJJHEDW3VJRIQANBUZTZNYCOPQ,AGZT5PONY6EVMJE2FLZV6WDQJ4FA,AHQCJNQP36RHELFJEJ67R6KZ76CQ,AGYEJRMI35FOWDV7JK76YPMMQDDQ,AH4GBZYOUGBQQ2XQQHY6WKQZTIKQ"/>
    <s v="MANIK SK,Niranjan,renpuppypaws,Ayushi sharma,Kat,Krishna Mohan Dubey,Gautam,J.S."/>
    <s v="RHS375RK0RRAQ,R2OLOBJVH48MQN,RL1RO7M4UDHQ3,R1KWLMO9CERVVU,R388XN4X4H2PXE,RADPOOEFMJQBU,R1D5KHBDG240AT,R1EZ4UBKOJYKKC"/>
    <s v="really good producers,Thompson smart tv remote control,Best for Kodak tv,I love it,Not feather touch,Working fine,Best without voice control,Value for Money"/>
    <s v="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
    <s v="https://m.media-amazon.com/images/W/WEBP_402378-T2/images/I/311wFoZMekL._SX300_SY300_QL70_FMwebp_.jpg"/>
    <s v="https://www.amazon.in/Electvision-Compatible-verification-coustmer-7738090464/dp/B09JKNF147/ref=sr_1_187?qid=1672909133&amp;s=electronics&amp;sr=1-187"/>
  </r>
  <r>
    <s v="B08D11DZ2W"/>
    <s v="Boult Audio AirBass PowerBuds with Inbuilt Powerbank, 120H Total Playtime, IPX7 Fully Waterproof, Lightning Boult Type-C Fast Charging, Low Latency Gaming, TWS Earbuds with Pro+ Calling Mic (Black)"/>
    <x v="17"/>
    <n v="1499"/>
    <n v="8999"/>
    <n v="7500"/>
    <n v="0.83"/>
    <x v="1"/>
    <n v="0.16657406378486497"/>
    <x v="1"/>
    <x v="1"/>
    <x v="11"/>
    <n v="28324"/>
    <s v="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
    <s v="AEHQYGI5L4FFALBMC5XMT5KXSZCA,AGRR24ZLDUPIJY24ZNQ6KIOYPY4A,AHM342MR54IYOKXJGG5MN53GQQDQ,AFOE32RXBAXIE4XHWXU564FUZT5Q,AF4EXZGWO5Y622TNNQ4LPS6LLG5A,AF3VOU2M55QKFJVDQDNOWKFKOBCA,AGXDNBVCES7HTOHR2K4UBUFUAI3A,AH3XUGDVTNMIHGLJDQIRLHEY54HA"/>
    <s v="Vivek,Anas CA,trivendram pal,ARUN KUMAR G,MOHAMMAD KHALID,Hari Kiran M,vishwajeet kharade,Nehal Jain"/>
    <s v="R2TM1SQ2JK9S7K,R12CJ7K0V22F2T,R3PZ9OABVKGYOQ,R1RTA2FATK1OYI,R1ALJXQ6Z6WJSQ,R3LQ7TCDIBG7QE,R3NF49K5GAY77U,R3HR0LBECGBXXA"/>
    <s v="Really good for the price [6/8 months update], but with a late appearing issue,After 2 months,Right bud is not performing well,Good value for money!,Working as expected,Best at price,Good built quality, functions need improvement,Product is good but battery not as expected"/>
    <s v="--------------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
    <s v="https://m.media-amazon.com/images/I/41vEB+mY55L._SY300_SX300_.jpg"/>
    <s v="https://www.amazon.in/Boult-Audio-PowerBuds-Wireless-Waterproof/dp/B08D11DZ2W/ref=sr_1_69?qid=1672902997&amp;s=computers&amp;sr=1-69"/>
  </r>
  <r>
    <s v="B0B8ZWNR5T"/>
    <s v="STRIFF 12 Pieces Highly Flexible Silicone Micro USB Protector, Mouse Cable Protector, Suit for All Cell Phones, Computers and Chargers (Black)"/>
    <x v="184"/>
    <n v="79"/>
    <n v="499"/>
    <n v="420"/>
    <n v="0.84"/>
    <x v="0"/>
    <n v="0.15831663326653306"/>
    <x v="0"/>
    <x v="1"/>
    <x v="1"/>
    <n v="1949"/>
    <s v="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41R0DrIbTNL._SX300_SY300_QL70_ML2_.jpg"/>
    <s v="https://www.amazon.in/STRIFF-Flexible-Silicone-Protector-Computers/dp/B0B8ZWNR5T/ref=sr_1_250?qid=1672895821&amp;s=electronics&amp;sr=1-250"/>
  </r>
  <r>
    <s v="B08D75R3Z1"/>
    <s v="PTron Boom Ultima 4D Dual Driver, in-Ear Gaming Wired Headphones with in-line Mic, Volume Control &amp; Passive Noise Cancelling Boom 3 Earphones - (Dark Blue)"/>
    <x v="17"/>
    <n v="299"/>
    <n v="1900"/>
    <n v="1601"/>
    <n v="0.84"/>
    <x v="0"/>
    <n v="0.15736842105263157"/>
    <x v="1"/>
    <x v="1"/>
    <x v="7"/>
    <n v="18202"/>
    <s v="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
    <s v="AHDANFLZ6CRP3NUAFEG5KMPPZOFQ,AGP2HWARZOUPA3CD452G55XDOVCA,AFIXXDE6EGSPL7Z3V2HM2ONLKILQ,AHHC4X3NGUIXBDLGBNSGVCEBBWXA,AFMR2SQ4JJENHHZXWTUYOXFAFBDA,AFSN7XEYM3FYLA553HWSFJIWXNLQ,AFBFWTKCL3QGM752HHFGURNACKNA,AFH5MQTFGQYYKITYYBH5CFON3PEQ"/>
    <s v="Isfahan A,Anurag,Bhushan,Siddhesh Yadab,Rakesh,Sai,V S GUPTESWAR RAO,Amazon Customer"/>
    <s v="R2MHX3EGIJVMNQ,R1FHCHWONZZ0YJ,R216RLQKYB7TWS,R1LN12XSMIYTOW,R1TG4AO6RXHQNZ,R1FCJNCO47BBLU,REHOKLPMH5R8P,R34LHGI3NRQ0Y2"/>
    <s v="For the price tag it's really worth buying.,OK types,ONLY FOR GAMERS,Earphone case was not there,Budget gaming and music earphone,Ok good,Product is good but the accessories like the pouch is not provided as mentioned in the description,product is good but not for this price"/>
    <s v="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
    <s v="https://m.media-amazon.com/images/I/41EnFjIAoaL._SX300_SY300_QL70_ML2_.jpg"/>
    <s v="https://www.amazon.in/Boom-Ultima-Headphones-Cancelling-Earphones/dp/B08D75R3Z1/ref=sr_1_77?qid=1672895770&amp;s=electronics&amp;sr=1-77"/>
  </r>
  <r>
    <s v="B09YV463SW"/>
    <s v="Fire-Boltt Ninja 3 Smartwatch Full Touch 1.69 &quot; &amp; 60 Sports Modes with IP68, Sp02 Tracking, Over 100 Cloud based watch faces ( Silver )"/>
    <x v="92"/>
    <n v="1499"/>
    <n v="9999"/>
    <n v="8500"/>
    <n v="0.85"/>
    <x v="1"/>
    <n v="0.14991499149914991"/>
    <x v="0"/>
    <x v="1"/>
    <x v="1"/>
    <n v="22638"/>
    <s v="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IPkI1Y5L._SX300_SY300_QL70_ML2_.jpg"/>
    <s v="https://www.amazon.in/Fire-Boltt-Smartwatch-Sports-Tracking-Silver/dp/B09YV463SW/ref=sr_1_242?qid=1672895821&amp;s=electronics&amp;sr=1-242"/>
  </r>
  <r>
    <s v="B08CFCK6CW"/>
    <s v="Boult Audio Truebuds with 30H Playtime, IPX7 Waterproof, Lightning Boult™ Type C Fast Charging (10 Min=100Mins), BoomX™ Tech Rich Bass, Pro+ Calling HD Mic, Touch Controls in Ear Earbuds TWS (Grey)"/>
    <x v="17"/>
    <n v="1199"/>
    <n v="7999"/>
    <n v="6800"/>
    <n v="0.85"/>
    <x v="1"/>
    <n v="0.14989373671708964"/>
    <x v="1"/>
    <x v="1"/>
    <x v="7"/>
    <n v="25910"/>
    <s v="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F6F5SXN6WZEJUZNPNBN7WYT5HPQ,AE5Q66OAQVOETNNHP2BPN5WIBVJA,AEH2RH7OIWT7S4QEODICS53N57KQ,AEHOWFK4BF6CWRRJDVZUZOVUL64Q,AFJ5LGRDRG2RMQGAD5BJC5YXQSJQ,AHTXV552AQKBQFWD55KKCHCNLVZA,AH2A7GWJRYJ67HRIGNYIKLIU3ORA,AEUXJKOEYXTPEXZALZOBJP3QBI3Q"/>
    <s v="Guhan V,Kailas kanna,Sankarapu sateesh,Joyal,S_Sarkar,abubakar hussain,kiransinh khant,zameer khan"/>
    <s v="R3T1GTTWKWWNZZ,R2YQKYW342PMX8,R3OSOTBK6ZE6IW,R35RC96UA66N6R,R2JWTE1QNDWW2W,R3A3YAK7RGKIF4,R22Z4U7R15TVLK,R1ENC0P3ZUKQO"/>
    <s v="Worst product😡,Ok product,Good product 👍,Good. Does the Job,Fitting Issue and Charging issue,Not working.,Superb I love it,It's ok nice..but not up to the mark"/>
    <s v="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
    <s v="https://m.media-amazon.com/images/W/WEBP_402378-T1/images/I/31bUanm+oRL._SY300_SX300_.jpg"/>
    <s v="https://www.amazon.in/Boult-Audio-TrueBuds-Wireless-Waterproof/dp/B08CFCK6CW/ref=sr_1_215?qid=1672903005&amp;s=computers&amp;sr=1-215"/>
  </r>
  <r>
    <s v="B09Z28BQZT"/>
    <s v="Amazon Basics Multipurpose Foldable Laptop Table with Cup Holder, Brown"/>
    <x v="30"/>
    <n v="599"/>
    <n v="3999"/>
    <n v="3400"/>
    <n v="0.85"/>
    <x v="0"/>
    <n v="0.14978744686171544"/>
    <x v="1"/>
    <x v="1"/>
    <x v="2"/>
    <n v="1087"/>
    <s v="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
    <s v="AFJXIJRSFMMNTYMOGJK7EE5XNRAA,AHPNKUIAW65N46LJ65KLE62O2ELQ,AEY3K25JLSHVO6HLN6ADH62FJXMQ,AGX4D4PROUQBRLWAC6L2I7UQSC4A,AGI5GQ6NFKL5BOZABRAH3KIS5C7A,AGTBOVMYG7TUOXA2KTDKPHKVOUIQ,AF7NUNBNBZ2WXQ5QGBAVERSVWZYA,AGH73AG4ROQHA5BYSSFPWXK5NXVA"/>
    <s v="Arun J,Sebonti Banerjee,srikar,Mayu,Neeraj joshi,Vinay Singh Kharayat,GP,Paromita"/>
    <s v="R1IF6OX5EMCHRA,R11D9Q1R128JAS,RYHX3VX289G1,R19FHZ8XC2J59F,R30VMLL7S21LYI,R2SB7CBS0DFSTW,RQWYUTNJ2RA2L,R1TM8DUKLOEWBV"/>
    <s v="Good product but little costly,Very sturdy and easy to handle and carry,Ok,Good one but not exactly like shown pictures,Good,good quality,Good quality product,Very strong but not stable at all"/>
    <s v="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
    <s v="https://m.media-amazon.com/images/I/315g5ipEPAL._SY300_SX300_QL70_FMwebp_.jpg"/>
    <s v="https://www.amazon.in/Amazon-Basics-Multipurpose-Foldable-Laptop/dp/B09Z28BQZT/ref=sr_1_170?qid=1672903004&amp;s=computers&amp;sr=1-170"/>
  </r>
  <r>
    <s v="B084BR3QX8"/>
    <s v="LAPSTER Accessories Power Cable Cord 2 Pin Laptop Adapter and Tape Recorder 1.5M"/>
    <x v="163"/>
    <n v="149"/>
    <n v="999"/>
    <n v="850"/>
    <n v="0.85"/>
    <x v="0"/>
    <n v="0.14914914914914915"/>
    <x v="1"/>
    <x v="1"/>
    <x v="9"/>
    <n v="2523"/>
    <s v="Compatable with Philiphs tape recorders and Emergency light charging|2 Pin Laptop Adapter and Tape Recorder laptops adapter, Camera, Printer, VCRs, DVD Players, and many other non-polarized devices|Note: - Not for trimmer"/>
    <s v="AGI4CCISF6KU62HQAT2VM4GNNNJA,AFRVEW4OKSGZ2FNKMBGZK6CXRLHQ,AH6KDBZ4SDILJZNKGSFMW3NOWMGQ,AFHBK5CYQFTCGBI3AI5RVFZ5XCVA,AGWF4RTHPA35XFXCZZGOORF3KOTQ,AFU6A2VUU2NNOTDQNVKBCY7B5ISQ,AGBFCJ255MTTPSXYPTKWN7BLY6BA,AGB4BQGMMGUSJ2SMZJDCF7WTQSQQ"/>
    <s v="vinu,Goutam Banerjee,Rajeesh P,Sheeja Mol,Suman,anupam kumari singh,Sourabh,Amazon Customer"/>
    <s v="RTD1L3LGGMBG3,R1C6Z9AXP9ICQM,R3IAQHMHSD92O6,R1SH5KG6YVLJ0H,R2ST8W6PO0TBDR,R1SD1W9T3GM23X,R3J5HRLH5MG85E,R302A87U6XE21L"/>
    <s v="very good product,The replaced item is fine and working good,Nice experience,Good Product For PlayStation,Poor insulation,Nice,Serves the purpose,One of the pins were broken"/>
    <s v="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
    <s v="https://m.media-amazon.com/images/I/41Cdc4mU7RL._SX300_SY300_QL70_FMwebp_.jpg"/>
    <s v="https://www.amazon.in/LS-LAPSTER-Accessories-Adapter-Recorder/dp/B084BR3QX8/ref=sr_1_282?qid=1672903008&amp;s=computers&amp;sr=1-282"/>
  </r>
  <r>
    <s v="B0B4G2MWSB"/>
    <s v="Lapster 5 pin mini usb cable, usb b cable,camera cable usb2.0 for External HDDS/Card Readers/Camera etc."/>
    <x v="1"/>
    <n v="149"/>
    <n v="999"/>
    <n v="850"/>
    <n v="0.85"/>
    <x v="0"/>
    <n v="0.14914914914914915"/>
    <x v="0"/>
    <x v="1"/>
    <x v="6"/>
    <n v="1313"/>
    <s v="-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W/WEBP_402378-T1/images/I/41ipWb8mrKL._SX300_SY300_QL70_FMwebp_.jpg"/>
    <s v="https://www.amazon.in/Lapster-camera-usb2-0-External-Readers/dp/B0B4G2MWSB/ref=sr_1_132?qid=1672909130&amp;s=electronics&amp;sr=1-132"/>
  </r>
  <r>
    <s v="B08Y1TFSP6"/>
    <s v="pTron Solero TB301 3A Type-C Data and Fast Charging Cable, Made in India, 480Mbps Data Sync, Strong and Durable 1.5-Meter Nylon Braided USB Cable for Type-C Devices for Charging Adapter (Black)"/>
    <x v="1"/>
    <n v="149"/>
    <n v="1000"/>
    <n v="851"/>
    <n v="0.85"/>
    <x v="0"/>
    <n v="0.14899999999999999"/>
    <x v="1"/>
    <x v="1"/>
    <x v="2"/>
    <n v="24871"/>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qid=1672909124&amp;s=electronics&amp;sr=1-6"/>
  </r>
  <r>
    <s v="B0926V9CTV"/>
    <s v="Elv Mobile Phone Mount Tabletop Holder for Phones and Tablets - Black"/>
    <x v="175"/>
    <n v="89"/>
    <n v="599"/>
    <n v="510"/>
    <n v="0.85"/>
    <x v="0"/>
    <n v="0.14858096828046743"/>
    <x v="0"/>
    <x v="1"/>
    <x v="0"/>
    <n v="2351"/>
    <s v="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
    <s v="AE3JIMEZHC22EA7YZAUQF7VOUIFQ,AEHZS2RWOOR6UFKXAYRXJMQMJ3MQ,AFZAJPI7LJPDCOSMY6ASVRJOECMQ,AEY7NLLYHRUBHDIAFPM4O6PALCSQ,AF3IH3T2BPU4MB3U34MNSKQRHJ4Q,AF5IMXZIJ7WVPW4XMKAEJCJNGVFQ,AHHTWGSVW6ENNVUTEPAFHRLQJPFQ,AEIWPJPP35D2MB5KMUWLI4LTICBA"/>
    <s v="Unknown,KRISHNA PRASAD VL,Sagar Bhalerao,Mustafa,Parminder,apoorva,Mathivanan,Kindle Customer"/>
    <s v="R18WAOEKUC44AI,R1BGNNW7TQ5MPS,R2L7845B2RVR6N,RMOKL16V5DQIB,R3FXQ9F63UCILJ,R2L6CGYUBY0JJI,R7KWJGO2GW0F1,R1H7NLDDU8PSE6"/>
    <s v="Handsfree!,Recommended,Good product,It's heavy and stable.Good product but can't change as given in photo.,Good and Sturdy Smartphone Stand,Good and Sturdy,Ok,good"/>
    <s v="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
    <s v="https://m.media-amazon.com/images/I/318Pgjl1wqL._SX300_SY300_QL70_ML2_.jpg"/>
    <s v="https://www.amazon.in/Mobile-Phone-Holder-Phones-Tablets/dp/B0926V9CTV/ref=sr_1_174?qid=1672895799&amp;s=electronics&amp;sr=1-174"/>
  </r>
  <r>
    <s v="B08Y1SJVV5"/>
    <s v="pTron Solero MB301 3A Micro USB Data &amp; Charging Cable, Made in India, 480Mbps Data Sync, Strong &amp; Durable 1.5-Meter Nylon Braided USB Cable for Micro USB Devices - (Black)"/>
    <x v="1"/>
    <n v="99"/>
    <n v="666.66"/>
    <n v="567.66"/>
    <n v="0.85"/>
    <x v="0"/>
    <n v="0.14850148501485017"/>
    <x v="1"/>
    <x v="1"/>
    <x v="2"/>
    <n v="24871"/>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1/images/I/51112ZRE-1L._SY88.jpg,Good,Nice product and useful product,-,Sturdy but does not support 33w charging"/>
    <s v="https://m.media-amazon.com/images/W/WEBP_402378-T1/images/I/31ew3okQR2L._SX300_SY300_QL70_FMwebp_.jpg"/>
    <s v="https://www.amazon.in/Solero-MB301-Charging-480Mbps-1-5-Meter/dp/B08Y1SJVV5/ref=sr_1_39?qid=1672909125&amp;s=electronics&amp;sr=1-39"/>
  </r>
  <r>
    <s v="B09P564ZTJ"/>
    <s v="Wembley LCD Writing Pad/Tab | Writing, Drawing, Reusable, Portable Pad with Colorful Letters | 9 Inch Graphic Tablet (Assorted)"/>
    <x v="49"/>
    <n v="235"/>
    <n v="1599"/>
    <n v="1364"/>
    <n v="0.85"/>
    <x v="0"/>
    <n v="0.14696685428392744"/>
    <x v="1"/>
    <x v="1"/>
    <x v="8"/>
    <n v="1173"/>
    <s v="✅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
    <s v="AHE44P32QOQ7RN7NMKUUNY5UCWUQ,AEXGNEQORPZO3LRAOYSYY2YEKINA,AGQL4UZV6XLH5QKBJPXX5F2SVRDQ,AGKF7OIXWGSJTEV3DW2MLSSCFK6Q,AF4F7MWCZXPUGRG54DXLB53MOJPA,AEUW4Y5YDVZYXKFQ7BOQZ6IL6MPQ,AGKF4F2CY6D6E6FT2SK2ERSQJBIQ,AE3VYASU5PP6DWIZJ66PBLNM4PLQ"/>
    <s v="Yogeshwaran P EEE,SHUVADIP MUKHERJEE,AS,Naveen Lamba,Anshu gautam,Vinay gupta,Ankit,Anita Devi"/>
    <s v="R1CJX9OC7AG847,R3ATBUNL84UH5W,RP4NUVUGYLM25,R2U6XBEYSG8MMM,R17I7S12FBOI63,R3KY6XKRALU1LR,R33ESF798DW0KS,R39ZX8VQLNEF80"/>
    <s v="Brightness effect,Birthday Gift for my nephew...,Product damage,Very good !,Nice product,Very good product,Just Ok Ok type Quality and costly, Not a Standard Quality Product.,Good quality product"/>
    <s v="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
    <s v="https://m.media-amazon.com/images/I/411H6yi-tGL._SX300_SY300_QL70_FMwebp_.jpg"/>
    <s v="https://www.amazon.in/Wembley-LCD-Writing-Tablet-8-5/dp/B09P564ZTJ/ref=sr_1_216?qid=1672903005&amp;s=computers&amp;sr=1-216"/>
  </r>
  <r>
    <s v="B09JFR8H3Q"/>
    <s v="Macmillan Aquafresh 5 Micron PS-05 10&quot; in PP Spun Filter Candle Set for All Type RO Water Purifier 10 inch (4)"/>
    <x v="2"/>
    <n v="215"/>
    <n v="1499"/>
    <n v="1284"/>
    <n v="0.86"/>
    <x v="0"/>
    <n v="0.14342895263509006"/>
    <x v="1"/>
    <x v="1"/>
    <x v="2"/>
    <n v="1004"/>
    <s v="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quot; Pre Filter Housing Bowl..Suited for common RO water filter Purifiers available in India, Compatible with many RO Brands and Models-Can be used in multiple water purifier Models-Counter Top, Desk Top, Stand Mounted, Wall Hanging, Under Sink, most of the RO Model cabinets."/>
    <s v="AECTTIBADJRR6PNCGQM3KLJT65XQ,AHH5S3NZXPTNEMV5ACI2OUFQPESQ,AGX67OWD4YQDA7GEIGCMB5DYUJZQ,AHVN4Q73CBYLXS6PD7JYBNQJOXSQ,AHDJXSEX24G3F2AMLX7H4VFW6Q4A,AEF46GENYIQSETB5QV7U3BFPRLWQ,AHU2YNBLYGUZR45OTIEIAG76NCTQ,AGFPDBO7Q4GQBCWMY3OPORD74ROA"/>
    <s v="Sudhakar Samuel,Sandeep Shampur,Amazon Customer,Yakaiah Kadem,Jaspal Singh,Karthik Palani,SS,Kautuk G. Tare"/>
    <s v="R2FG5ZQ7455JA9,R3E79I7H5JT248,R27NGUPGDT5O90,R2GIXW3HN4LKA4,R12ESRILVR6D2C,R1TJWF170RZB5I,R3K70V1SGG8WZ6,RA1RQZLLULLS"/>
    <s v="RO filter candle,Good product and fit perfectly,Thermacol product,Excellent product,Quality is good, I always buy this,Not suitable for Pureit Advance,Good,Nice"/>
    <s v="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
    <s v="https://m.media-amazon.com/images/W/WEBP_402378-T2/images/I/41UoZi45q9L._SX300_SY300_QL70_FMwebp_.jpg"/>
    <s v="https://www.amazon.in/Macmillan-Aquafresh-Micron-Filter-Purifier/dp/B09JFR8H3Q/ref=sr_1_405?qid=1672923612&amp;s=kitchen&amp;sr=1-405"/>
  </r>
  <r>
    <s v="B0BBVKRP7B"/>
    <s v="SHREENOVA ID116 Plus Bluetooth Fitness Smart Watch for Men Women and Kids Activity Tracker (Black)"/>
    <x v="92"/>
    <n v="281"/>
    <n v="1999"/>
    <n v="1718"/>
    <n v="0.86"/>
    <x v="0"/>
    <n v="0.14057028514257128"/>
    <x v="1"/>
    <x v="1"/>
    <x v="25"/>
    <n v="87"/>
    <s v="✅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
    <s v="AHSYI7EUDN2RNS2IPMGAS5MKLXPQ,AHHLJNBYVOGQSFG2Q4UMMRU3V3UA,AFC7PJA3XS6MHXYAUF3JZDHDUZWQ,AFL6U5G4P2KLLZU4HCOXES7ME2CQ,AFSSRLUEWTKDHYSAS36MDQQPYTKA,AG5UBF32OIHPW42GLXLBS4QOKKVA,AHLGMGTL6FSAFU2INPKH5ISUODTQ,AFL2ZLTGQ64RMXKWRI7QSA3457GQ"/>
    <s v="dk yadav,MUKESH KUMAR VERMA,Vishnu,Shaikh Shahalam,sushilkumar dubey,Roshan Narendra Raut,Deepak thakur,Aappashaeb Barsale"/>
    <s v="RQOWF9MFTN6CQ,R23B5JORWWE85P,R3SB0VOD36AXI0,R21GGYJ4354Q5J,R2L4513I3EHE9T,R1PKO3C46KVSKW,R2MGVNOXZZ1BWP,R2IYFCFPLPOX6C"/>
    <s v="Very Good prodat,Battery life is 0 day,Good,Where is switch on button?,Saman kharab hai,Do not purchase totally waste of time and money.,Bhot Gandhi h ye watch,Good 👍 nice"/>
    <s v="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
    <s v="https://m.media-amazon.com/images/I/41lnTFZGz9L._SX300_SY300_QL70_ML2_.jpg"/>
    <s v="https://www.amazon.in/SHREENOVA-Bluetooth-Fitness-Activity-Tracker/dp/B0BBVKRP7B/ref=sr_1_338?qid=1672895850&amp;s=electronics&amp;sr=1-338"/>
  </r>
  <r>
    <s v="B0994GFWBH"/>
    <s v="Lapster 1.5 mtr USB 2.0 Type A Male to USB A Male Cable for computer and laptop"/>
    <x v="1"/>
    <n v="139"/>
    <n v="999"/>
    <n v="860"/>
    <n v="0.86"/>
    <x v="0"/>
    <n v="0.13913913913913914"/>
    <x v="0"/>
    <x v="1"/>
    <x v="6"/>
    <n v="1313"/>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68?qid=1672909126&amp;s=electronics&amp;sr=1-68"/>
  </r>
  <r>
    <s v="B00MFPCY5C"/>
    <s v="GIZGA essentials Universal Silicone Keyboard Protector Skin for 15.6-inches Laptop (5 x 6 x 3 inches)"/>
    <x v="206"/>
    <n v="39"/>
    <n v="299"/>
    <n v="260"/>
    <n v="0.87"/>
    <x v="0"/>
    <n v="0.13043478260869565"/>
    <x v="1"/>
    <x v="1"/>
    <x v="9"/>
    <n v="15233"/>
    <s v="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
    <s v="AETHN2CGVNPVX5Y6SAWO6IO7QOEA,AFIZ6OD2C7QAISE7FEEQR4C2NBGQ,AGE43ATINMGDC2ODRZNEM4Q2SEVQ,AE2QGBWD4NHT3VTKAS4TCZY6S7DA,AGKWDNWN4W7YDLRGGLQ2W43GW5AQ,AHPZNS35WCST6ATG2RKUV5UMGU3A,AEETUHPLSOLA55TPPWJWAQ7DZK5A,AFQJDMJNV2HMS7L5OAQRNXKVOVOQ"/>
    <s v="Selva sibi,Apparao Yarra,priyanshu jha,Ashish Patel,karthickraj,Amazon Customer,Muzammil Parkar,Unknown"/>
    <s v="R3NB1CQXEVVQIT,R2I6VLGIXFKKU,R1G8SZJG03IY67,R2A1KUYD1M88Q4,R6TRKFTKS65XK,R1QNTQB56PMUJL,RMRNID3H5V0O4,R18D5AL11YJ9ON"/>
    <s v="Good,Affordable and best,Check the size !,value for money,Reached too late,Not good for keyboard. Not transparent,Not bad but,Big size"/>
    <s v="Value for money,Grt product,Please ensure the size of your keyboard is fit for this cover. Secondly, it has bad adhechesive.,got the keyboard protector at 39 Rs. So i am satisfied with product.But, the size is little big for my 15&quot;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
    <s v="https://m.media-amazon.com/images/I/51YPXDh78VL._SX300_SY300_QL70_FMwebp_.jpg"/>
    <s v="https://www.amazon.in/Universal-Silicone-Keyboard-Protector-15-6-inch/dp/B00MFPCY5C/ref=sr_1_65?qid=1672902997&amp;s=computers&amp;sr=1-65"/>
  </r>
  <r>
    <s v="B0B9LDCX89"/>
    <s v="STRIFF Mpad Mouse Mat 230X190X3mm Gaming Mouse Pad, Non-Slip Rubber Base, Waterproof Surface, Premium-Textured, Compatible with Laser and Optical Mice(Universe Black)"/>
    <x v="142"/>
    <n v="129"/>
    <n v="999"/>
    <n v="870"/>
    <n v="0.87"/>
    <x v="0"/>
    <n v="0.12912912912912913"/>
    <x v="0"/>
    <x v="1"/>
    <x v="1"/>
    <n v="491"/>
    <s v="9.4 Inches X 7.9 Inches) 240mm x 200mm x 2mm Size: This mouse pad is ideal for Gamers, Graphic Designers, Students, or anyone using mouse for long sessions. This helps to improve the gaming experience for gamers or the work efficiency in the office."/>
    <s v="AGASWLGAJEYSNHPWSR74GSDXU5JQ,AGFT22PQSW5ZDJLFLBQLNNFO6I6A,AFBRDCFTMGH6OFKCC7GQQKXBCXKQ,AGQE66MG2AEU3OO5WWLBODZ3DRCQ,AEKU5BEAVUA6QMUPL34NLEFTPXSA,AFWH2VR4TUJFCVLGMLDKY6QHFPSA,AHLVULA55BHT25TPEJKZCCTPM7CA,AGIRX4TLOCUGC4XPUAFPCQ5TLLKA"/>
    <s v="muhamad s.,Aruna V,Ankush Jindal,SJ,Ronak,Devesh Bhargava,lokesh kashyap,Suraj Rajpoot"/>
    <s v="R3ET8JTEIDTNU0,R1FAH4M3BSL55F,R3I8GGSZJCEUGV,R2GKER5LJ744AO,R3OF9WES5OOK6,R2QSNY4PHB2LDU,R24EFZ4RGA54HI,R2XNIDW8U1KWC1"/>
    <s v="Decent quality,Good for the price,Value buy,It's good value,Ok ok quality,It have enough thickness. Good quality,Easy and smooth,Fine"/>
    <s v="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
    <s v="https://m.media-amazon.com/images/W/WEBP_402378-T1/images/I/41FMV7m5bZL._SX300_SY300_QL70_FMwebp_.jpg"/>
    <s v="https://www.amazon.in/STRIFF-230X190X3mm-Waterproof-Premium-Textured-Compatible/dp/B0B9LDCX89/ref=sr_1_73?qid=1672902998&amp;s=computers&amp;sr=1-73"/>
  </r>
  <r>
    <s v="B09BW2GP18"/>
    <s v="Croma 3A Fast charge 1m Type-C to All Type-C Phones sync and charge cable, Made in India, 480Mbps Data transfer rate, Tested Durability with 8000+ bends (12 months warranty) - CRCMA0106sTC10, Black"/>
    <x v="1"/>
    <n v="129"/>
    <n v="1000"/>
    <n v="871"/>
    <n v="0.87"/>
    <x v="0"/>
    <n v="0.129"/>
    <x v="1"/>
    <x v="1"/>
    <x v="2"/>
    <n v="295"/>
    <s v="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
    <s v="AG3TIHPAHFYCX3XQ3TQ2OB5IAJXQ,AEEMOUFPIMWI2J6CNO5W4YVLLIGQ,AGYRJKVCDHOZSCEBLMMF6TJOABGQ,AHBZXXSXDSJOQGRFOU4HWSLI2FUQ,AGK2XZ26O6Z4X2UHLCOQIMBTU5XA,AEOPL2SDEVUZWVK3AE2MQOLZUTTA,AG3BY5SSMLL664AT5KK4UFBUCWZQ,AHEKRSI27SAKA2LRISAOQH56UFLQ"/>
    <s v="Aneesh See Yay,Narendra Choudhari,Amazon Customer,Vidit Gandhi,Tushar A Bhojwani,Kindle Customer,Amzino,Tahir Hussain"/>
    <s v="R1TBHUMR0RV7AZ,R2BN9ZX0H3ZQV2,R2PMUD745GQT3E,RR9I6SN1YILLK,R307WJGWC40TMF,RNVPA6MFR64PA,RL9O5LBT420FW,R1JEUHJMZ3O6MW"/>
    <s v="Great value for money,Iys good,Poor quality,Good Quality &amp; Great Charging Speed,Slow charging,Durable and fast,It doesn't fit to Samsung mobile,Very fast charge"/>
    <s v="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
    <s v="https://m.media-amazon.com/images/I/31qs7auuBKL._SY445_SX342_QL70_FMwebp_.jpg"/>
    <s v="https://www.amazon.in/Croma-transfer-Durability-warranty-CRCMA0106sTC10/dp/B09BW2GP18/ref=sr_1_289?qid=1672909138&amp;s=electronics&amp;sr=1-289"/>
  </r>
  <r>
    <s v="B08Y5KXR6Z"/>
    <s v="PTron Solero T241 2.4A Type-C Data &amp; Charging USB Cable, Made in India, 480Mbps Data Sync, Durable 1-Meter Long USB Cable for Type-C USB Devices for Charging Adapter (Black)"/>
    <x v="1"/>
    <n v="99"/>
    <n v="800"/>
    <n v="701"/>
    <n v="0.88"/>
    <x v="0"/>
    <n v="0.12375"/>
    <x v="1"/>
    <x v="1"/>
    <x v="2"/>
    <n v="24871"/>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2/images/I/51112ZRE-1L._SY88.jpg,Good,Nice product and useful product,-,Sturdy but does not support 33w charging"/>
    <s v="https://m.media-amazon.com/images/W/WEBP_402378-T2/images/I/41CB7sKZvCL._SX300_SY300_QL70_FMwebp_.jpg"/>
    <s v="https://www.amazon.in/Solero-T241-Charging-480Mbps-Durable/dp/B08Y5KXR6Z/ref=sr_1_122?qid=1672909130&amp;s=electronics&amp;sr=1-122"/>
  </r>
  <r>
    <s v="B0B4T8RSJ1"/>
    <s v="pTron Solero T241 2.4A Type-C Data &amp; Charging USB Cable, Made in India, 480Mbps Data Sync, Durable 1-Meter Long USB Cable for Smartphone, Type-C USB Devices (White)"/>
    <x v="1"/>
    <n v="99"/>
    <n v="800"/>
    <n v="701"/>
    <n v="0.88"/>
    <x v="0"/>
    <n v="0.12375"/>
    <x v="1"/>
    <x v="1"/>
    <x v="2"/>
    <n v="1075"/>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श्रीPKजी,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
    <s v="https://m.media-amazon.com/images/W/WEBP_402378-T2/images/I/31XFe74gRjL._SX300_SY300_QL70_FMwebp_.jpg"/>
    <s v="https://www.amazon.in/pTron-Charging-480Mbps-Durable-Smartphone/dp/B0B4T8RSJ1/ref=sr_1_448?qid=1672909146&amp;s=electronics&amp;sr=1-448"/>
  </r>
  <r>
    <s v="B08BCKN299"/>
    <s v="Sounce Gold Plated 3.5 mm Headphone Splitter for Computer 2 Male to 1 Female 3.5mm Headphone Mic Audio Y Splitter Cable Smartphone Headset to PC Adapter – (Black,20cm)"/>
    <x v="207"/>
    <n v="120"/>
    <n v="999"/>
    <n v="879"/>
    <n v="0.88"/>
    <x v="0"/>
    <n v="0.12012012012012012"/>
    <x v="1"/>
    <x v="1"/>
    <x v="2"/>
    <n v="6491"/>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I/41jmiwgyu8L._SX300_SY300_QL70_ML2_.jpg"/>
    <s v="https://www.amazon.in/Sounce-Plated-Headphone-Earphone-Splitter/dp/B08BCKN299/ref=sr_1_375?qid=1672895857&amp;s=electronics&amp;sr=1-375"/>
  </r>
  <r>
    <s v="B0718ZN31Q"/>
    <s v="Rts™ High Speed 3D Full HD 1080p Support (10 Meters) HDMI Male to HDMI Male Cable TV Lead 1.4V for All Hdmi Devices- Black (10M - 30 FEET)"/>
    <x v="79"/>
    <n v="598"/>
    <n v="4999"/>
    <n v="4401"/>
    <n v="0.88"/>
    <x v="0"/>
    <n v="0.11962392478495699"/>
    <x v="0"/>
    <x v="1"/>
    <x v="1"/>
    <n v="910"/>
    <s v="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
    <s v="AFFPESMMRAITVW75DEFP65LRTM4Q,AGXW55NHIVVAHXW3IGM6BG6HA6OA,AECGYTPJLGUMYHXYFCPA3P4N6E2A,AF2Y52M3AQ36TZ7VAMA5W3KB74JQ,AEXABSTGRXVIXYBPMDGZJVRMBKAQ,AFYNVJPHRZHVCMMJJQWJZEXXEO5Q,AHCJXA3UHPCHDF5PCBIWSKIWHNHQ,AH2PTACPV7AKZGU4RWG4M6WHCECQ"/>
    <s v="Rohit aggarwal,anbu,Vijay,Nagoju Raghu kumar,pankaj,suraj,Sandeep Kumar,Uma K"/>
    <s v="R26Z0O4978YU47,R13WAXAKPL2LIZ,RSOGJ8FAFL4E5,R3NS94CP1XBFL,R2GCTRSIEHHNXA,R2JI8EH2TR7BDR,RC9CBGOS4Y0ZA,R30MFJXWFH5IPS"/>
    <s v="Good quality but not superb,Good,Good,Not working properly,Must buy,Authentic. Orignal. Excellent,Not so good,Worth every paisa"/>
    <s v="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
    <s v="https://m.media-amazon.com/images/I/41+H-BiHBlS._SX300_SY300_.jpg"/>
    <s v="https://www.amazon.in/RTSTM-Support-10-Meters-Devices/dp/B0718ZN31Q/ref=sr_1_249?qid=1672909136&amp;s=electronics&amp;sr=1-249"/>
  </r>
  <r>
    <s v="B0994GP1CX"/>
    <s v="LS LAPSTER Quality Assured Universal Silicone 15.6&quot; Keyboard Protector Skin|| Keyboard Dust Cover|| Keyboard Skin for 15.6&quot; Laptop| 15.6&quot; Keyguard| (3.93 x 11.81 x 0.39 inches)"/>
    <x v="206"/>
    <n v="115"/>
    <n v="999"/>
    <n v="884"/>
    <n v="0.88"/>
    <x v="0"/>
    <n v="0.11511511511511512"/>
    <x v="1"/>
    <x v="1"/>
    <x v="14"/>
    <n v="5692"/>
    <s v="-Easy to attach, remove and wash.|-Protect from food and water spillage.|-Suitable for 15.6Inch Laptop Silicone Keyboard Protector Keyguard.|-Keep your laptop keyboard protected from dust and water spilling.|-Its transparent colour, keeps the original texture and look of the keyboard."/>
    <s v="AFW5XNPYWYUD54B4GHGBC7JTMYHQ,AHTZMXM2QRD5PWVLIPN7FOHOIH7Q,AFQL43U7R2EDDQS2B52Y2UDEC6CQ,AGCP2OGWNDP3H6ST5WI63QKBKISA,AECZMYNKZNRE7CJZQ257V2F3MRTA,AFZ4FBQATW3AY363VAW64PZ73QCQ,AHB4PH45PSYE433J2I3KXWKPFAAA,AG6CCG7PM3D2IEKTJOPSSBWLWPDQ"/>
    <s v="Dinesh jumani,HIREN SHAH,Gyan J.,Rajesh,Navin,Ameet A,Prajakta Desai,DHARM D."/>
    <s v="R26Z6SSJJ8MDIO,R15G5H4WP7FUQI,R1APGF7RYJ6OGH,RC2RF00D78VWN,R38AYQ8T47YGQK,RJ855UPV0ZZIX,RBUWQS3IU65ZP,R20GDL1J7ZSXHQ"/>
    <s v="Quality,It's not fitting on keyboard,Transparency is not too good,Cost worthy,Just okay,Good quality,Workable,Durability and Quality"/>
    <s v="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
    <s v="https://m.media-amazon.com/images/I/51tBwj7I8GL._SX300_SY300_QL70_FMwebp_.jpg"/>
    <s v="https://www.amazon.in/Universal-Silicone-Keyboard-Protector-Keyguard/dp/B0994GP1CX/ref=sr_1_314?qid=1672903011&amp;s=computers&amp;sr=1-314"/>
  </r>
  <r>
    <s v="B0B4T6MR8N"/>
    <s v="pTron Solero M241 2.4A Micro USB Data &amp; Charging Cable, Made in India, 480Mbps Data Sync, Durable 1-Meter Long USB Cable for Micro USB Devices (White)"/>
    <x v="1"/>
    <n v="89"/>
    <n v="800"/>
    <n v="711"/>
    <n v="0.89"/>
    <x v="0"/>
    <n v="0.11125"/>
    <x v="1"/>
    <x v="1"/>
    <x v="2"/>
    <n v="1075"/>
    <s v="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श्रीPKजी,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
    <s v="https://m.media-amazon.com/images/I/317rlQQXhYL._SX300_SY300_QL70_FMwebp_.jpg"/>
    <s v="https://www.amazon.in/pTron-Charging-480Mbps-Durable-1-Meter/dp/B0B4T6MR8N/ref=sr_1_287?qid=1672909138&amp;s=electronics&amp;sr=1-287"/>
  </r>
  <r>
    <s v="B096MSW6CT"/>
    <s v="Sounce Fast Phone Charging Cable &amp; Data Sync USB Cable Compatible for iPhone 13, 12,11, X, 8, 7, 6, 5, iPad Air, Pro, Mini &amp; iOS Devices"/>
    <x v="1"/>
    <n v="199"/>
    <n v="1899"/>
    <n v="1700"/>
    <n v="0.9"/>
    <x v="0"/>
    <n v="0.10479199578725645"/>
    <x v="1"/>
    <x v="1"/>
    <x v="2"/>
    <n v="7928"/>
    <s v="【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3?qid=1672909124&amp;s=electronics&amp;sr=1-3"/>
  </r>
  <r>
    <s v="B09SJ1FTYV"/>
    <s v="Sounce Protective Case Cover Compatible Boat Xtend Overall Protective Case TPU HD Clear Ultra-Thin Cover with Unbreakable Screen Guard"/>
    <x v="122"/>
    <n v="199"/>
    <n v="1899"/>
    <n v="1700"/>
    <n v="0.9"/>
    <x v="0"/>
    <n v="0.10479199578725645"/>
    <x v="0"/>
    <x v="1"/>
    <x v="6"/>
    <n v="4740"/>
    <s v="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
    <s v="AHUKIXVRPVVYYRQOUGWBDYO7RFDQ,AGGFXEMEWUIDSSL7KN6EJW42DQ2A,AGFUEPQZZPYTSQIL7UBTDIJYUGWA,AE4JBCKONTM2LRZA546FASO3KV7Q,AHQXFZDEXSIE427UGMKSKWNFS6GA,AEJM5FOA2D5WGIYCT5VSKHMSL2YA,AGQXKHGGT3Y6QOCEULP2LJ44Y3PA,AHJLV2V57MWQV4UA37TJ2ORGQLJQ"/>
    <s v="Gourab Kumar Patro,Amazon Customer,tuhina mamotaz,jeevesh parag,Sujata deva,subham dey,Mehar Bano,Gautam Ghorawat"/>
    <s v="R1E6PBJHMY4C1G,R3JHVSY69JG16Z,R2YVWM2WLBVV3S,R1QB2R2UJ7S2TI,RQXMAOZFDCUDY,R1G1M7XDU4T4HP,R3SHXIE18BG29W,R18I768SMTQA1X"/>
    <s v="Perfect fit n finish. But slightly over priced. Overall good and useful.,Screen cover,Amazing product.. I'm very glad after got it..Now I can use my watch confidently..Thank you Amazon..,protect our screen.,Perfect fitting for m nosice smartwatch ❤,Good for protection,Ok,Good"/>
    <s v="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
    <s v="https://m.media-amazon.com/images/I/4155YhLwDiL._SX300_SY300_QL70_ML2_.jpg"/>
    <s v="https://www.amazon.in/Sounce-Protective-Case-Xtend-Unbreakable/dp/B09SJ1FTYV/ref=sr_1_329?qid=1672895842&amp;s=electronics&amp;sr=1-329"/>
  </r>
  <r>
    <s v="B0B61DSF17"/>
    <s v="beatXP Kitchen Scale Multipurpose Portable Electronic Digital Weighing Scale | Weight Machine With Back light LCD Display | White |10 kg | 2 Year Warranty |"/>
    <x v="37"/>
    <n v="199"/>
    <n v="1999"/>
    <n v="1800"/>
    <n v="0.9"/>
    <x v="0"/>
    <n v="9.9549774887443723E-2"/>
    <x v="1"/>
    <x v="1"/>
    <x v="11"/>
    <n v="2031"/>
    <s v="✅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
    <s v="AFMJDZKFVMHFW64W22IJYRZLNS7A,AFQ7WK2RARMAY3NCZVYXQ5OH2XGQ,AEGVHZAPQ2JZ5NRAROTG75MC6PUQ,AHXQBGXJGDE2LRTXCTNKJA4ELAEQ,AEY3S4MECAO4HYQZYG4CTY7EQAOA,AGL76XCJ2EWY36ABPD25DHZRMQMA,AFUC5YIDC3M4XEGLETZWLMIFJT6A,AFTW6YWBCDN5KJ4MWVXSFPHJRD5A"/>
    <s v="Anurag a.,Shivam Singh,Amazon Customer,m.ganesan,P Santhosh Kumar,Amazon Customer,sk,MAHTAB ANWAR"/>
    <s v="R3RYMJ2WU0SE6K,R227GDWBCUSPRB,R286TLT09XAP0T,RIM7DE0ZQWVZC,R25KRHUD4YX0FP,R213I1AK7MT44H,R7MF48JTCLE3I,R35SELFZYYMUZP"/>
    <s v="Value for money and accurate,Nice,Very reasonable price, product was nice,Good,Nice product.. Value for spending,Light weight,Super,JUST WOW 🤩🥳"/>
    <s v="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
    <s v="https://m.media-amazon.com/images/I/414Cwv2guxL._SX300_SY300_QL70_FMwebp_.jpg"/>
    <s v="https://www.amazon.in/beatXP-Multipurpose-Portable-Electronic-Weighing/dp/B0B61DSF17/ref=sr_1_10?qid=1672923591&amp;s=kitchen&amp;sr=1-10"/>
  </r>
  <r>
    <s v="B085HY1DGR"/>
    <s v="Sounce Spiral Charger Cable Protector Data Cable Saver Charging Cord Protective Cable Cover Headphone MacBook Laptop Earphone Cell Phone Set of 3 (Cable Protector (12 Units))"/>
    <x v="208"/>
    <n v="99"/>
    <n v="999"/>
    <n v="900"/>
    <n v="0.9"/>
    <x v="0"/>
    <n v="9.90990990990991E-2"/>
    <x v="0"/>
    <x v="1"/>
    <x v="6"/>
    <n v="1396"/>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
    <s v="https://m.media-amazon.com/images/I/41nf9n-v3pL._SX300_SY300_QL70_ML2_.jpg"/>
    <s v="https://www.amazon.in/Sounce-Charger-Protector-Charging-Protective/dp/B085HY1DGR/ref=sr_1_76?qid=1672895770&amp;s=electronics&amp;sr=1-76"/>
  </r>
  <r>
    <s v="B08W56G1K9"/>
    <s v="LAPSTER Spiral Charger Spiral Charger Cable Protectors for Wires Data Cable Saver Charging Cord Protective Cable Cover Set of 3 (12 Pieces)"/>
    <x v="208"/>
    <n v="99"/>
    <n v="999"/>
    <n v="900"/>
    <n v="0.9"/>
    <x v="0"/>
    <n v="9.90990990990991E-2"/>
    <x v="0"/>
    <x v="1"/>
    <x v="3"/>
    <n v="8751"/>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FNGZSZUISNZ2SMAN3L3OALQXS2Q,AEL2T4V2QAHYRIJ6BPMOETWMGLIQ,AHEU57WSVYX3MYVUTKXND7722D6Q,AH7GSAGP2FWNNWZHN7Q56Z2AWLVQ,AGIHBFWNPMXWTJOAUVEHA23XKOBQ,AE54CJHDDTC3JOR6UCSVK4UCZTTA,AHXT34K7Q5XLB7MNGS4NFI2VBMVA,AHTP47A2GMNACDBEPESZBPCQI2UQ"/>
    <s v="Happy customer,Screcko,Alka Agrawal,madhu,Udit Jain,vasuki,Shivansh Rajput,Karthik"/>
    <s v="R8UDGYG74HT52,R1ZKTL2UFMHHOQ,R2XQ7ANJA4VF12,RNHDS9HCAZYPP,R2GML0ZIF4G3XG,R25B9RAM7E6ERE,R1A8S1062HZ64L,R3K1WGUC05G378"/>
    <s v="Value for money but,functional,Good,Very easy to use,Good,Good product,Good,Cable protector"/>
    <s v="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
    <s v="https://m.media-amazon.com/images/W/WEBP_402378-T2/images/I/41oSVnJMFKL._SX300_SY300_QL70_FMwebp_.jpg"/>
    <s v="https://www.amazon.in/LAPSTER-Charger-Protectors-Charging-Protective/dp/B08W56G1K9/ref=sr_1_19?qid=1672902995&amp;s=computers&amp;sr=1-19"/>
  </r>
  <r>
    <s v="B08X77LM8C"/>
    <s v="Silicone Rubber Earbuds Tips, Eartips, Earpads, Earplugs, for Replacement in Earphones and Bluetooth Medium Size (10 Pcs Black)"/>
    <x v="209"/>
    <n v="99"/>
    <n v="999"/>
    <n v="900"/>
    <n v="0.9"/>
    <x v="0"/>
    <n v="9.90990990990991E-2"/>
    <x v="1"/>
    <x v="1"/>
    <x v="8"/>
    <n v="594"/>
    <s v="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
    <s v="AFCUW5JX2EZRGRGNHO65DGJ2ZNXA,AEK5ZL5CKQD6YJFWXH2AWMYQ5L3Q,AHTPC5KX6RHKRPKQ3RRUF7ECBUTQ,AGCB4VTTLQMUON2RGBTNCDTTIRVA,AGQ4XHSMAMTMH3AKNOVGTURDJLDQ,AFVZGUHN6ZIFJGIBXSBAFVN23LLA,AFQT3KCDEBTI7PX2J4W7P3CRNQIA,AGPMBJGS7TX4RMXZRT2FILK7ZWLA"/>
    <s v="AmazonCustomermh7790,Akkuu Akshay,Zahid T.,Pranta,SarangC,Rohini,Aarush,usha"/>
    <s v="R2NZAVDD3V0QHH,RH94RL6QTX9ZG,RPERYOA7LX9AI,R1TOKDZGUZS111,R1JDICDMH5NNRY,R1VM1MXG5JB9MB,R19JHRALQ1YOQ3,RT2PBCZXFIDGN"/>
    <s v="If this is M what is S,Only Better for neckband, earphones not for TWSs!,Nice value for money,Snug fit for Oppo Enco M31,Restored my old Jabra Headset with this new caps,Does what's intended,Gets The Job Done!!,Value for money."/>
    <s v="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
    <s v="https://m.media-amazon.com/images/W/WEBP_402378-T1/images/I/41ltzaHXvRL._SY300_SX300_QL70_FMwebp_.jpg"/>
    <s v="https://www.amazon.in/Silicone-Earplugs-Replacement-Earphones-Bluetooth/dp/B08X77LM8C/ref=sr_1_376?qid=1672903013&amp;s=computers&amp;sr=1-376"/>
  </r>
  <r>
    <s v="B0BBW521YC"/>
    <s v="LAPSTER 12pcs Spiral Cable Protectors for Charger, Wires, Data Charger Cable Protector for Computers, Cell Phones etc.(Grey)"/>
    <x v="210"/>
    <n v="99"/>
    <n v="999"/>
    <n v="900"/>
    <n v="0.9"/>
    <x v="0"/>
    <n v="9.90990990990991E-2"/>
    <x v="0"/>
    <x v="1"/>
    <x v="4"/>
    <n v="305"/>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EJSMM2J65DGILOOHC24C74VWPBA,AFC4X5UHL2LN4PBS2TWOMIZ2GHAQ,AEO5TWJ7OMCWVSYFCFNFE7IPHZYQ,AH4V7BEA2Q4XN6RTECG52HJ2HQEQ,AEQ567MMOMWFLO5Z2P4L54R4M3MA,AF3VFLFIMQBQ33R3XIVUEAEERSHA,AHQQTNBM4SFZLLOLXJXA7N42YTTA,AHOF7ZRAY3XJT452UT7VOSM3FSXA"/>
    <s v="Mihir Deshpande,sejal ghuge,SM,Pavan,Mallikarjun Patil,SM,Vigneshvikiy,Payal"/>
    <s v="R173QPQASTIM5E,R2RU5623DZ9ZWI,R16QI7DHVXJVCI,R3JNLJTK4WJSKY,RLJ5VUW87FE0G,R3VFYJ2WAD73ZC,R37T2ABX4GMGHX,RAR3D2XLJPVF7"/>
    <s v="It's OK,Useful product,All peices arrived,Good product 👍,very nice quality and durable,Seems to be made of recycled material, serves the purpose,Worth to buy!,Terrific purchase"/>
    <s v="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
    <s v="https://m.media-amazon.com/images/I/41WYWN1pdvL._SX300_SY300_QL70_ML2_.jpg"/>
    <s v="https://www.amazon.in/LAPSTER-Protectors-Charger-Protector-Computers/dp/B0BBW521YC/ref=sr_1_403?qid=1672895864&amp;s=electronics&amp;sr=1-403"/>
  </r>
  <r>
    <s v="B0BF4YBLPX"/>
    <s v="Fire-Boltt Ninja Call Pro Plus 1.83&quot; Smart Watch with Bluetooth Calling, AI Voice Assistance, 100 Sports Modes IP67 Rating, 240*280 Pixel High Resolution"/>
    <x v="92"/>
    <n v="1799"/>
    <n v="19999"/>
    <n v="18200"/>
    <n v="0.91"/>
    <x v="1"/>
    <n v="8.9954497724886243E-2"/>
    <x v="0"/>
    <x v="1"/>
    <x v="1"/>
    <n v="13937"/>
    <s v="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quot;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0VGCE+q2L._SY300_SX300_.jpg"/>
    <s v="https://www.amazon.in/Fire-Boltt-Bluetooth-Calling-Assistance-Resolution/dp/B0BF4YBLPX/ref=sr_1_41?qid=1672895755&amp;s=electronics&amp;sr=1-41"/>
  </r>
  <r>
    <s v="B0BF54972T"/>
    <s v="Fire-Boltt Ninja Call Pro Plus 1.83&quot; Smart Watch with Bluetooth Calling, AI Voice Assistance, 100 Sports Modes IP67 Rating, 240*280 Pixel High Resolution"/>
    <x v="92"/>
    <n v="1799"/>
    <n v="19999"/>
    <n v="18200"/>
    <n v="0.91"/>
    <x v="1"/>
    <n v="8.9954497724886243E-2"/>
    <x v="0"/>
    <x v="1"/>
    <x v="1"/>
    <n v="13937"/>
    <s v="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quot;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mzbWC6AkL._SX300_SY300_QL70_ML2_.jpg"/>
    <s v="https://www.amazon.in/Fire-Boltt-Bluetooth-Calling-Assistance-Resolution/dp/B0BF54972T/ref=sr_1_33?qid=1672895755&amp;s=electronics&amp;sr=1-33"/>
  </r>
  <r>
    <s v="B0BF54LXW6"/>
    <s v="Fire-Boltt Ninja Call Pro Plus 1.83&quot; Smart Watch with Bluetooth Calling, AI Voice Assistance, 100 Sports Modes IP67 Rating, 240*280 Pixel High Resolution"/>
    <x v="92"/>
    <n v="1799"/>
    <n v="19999"/>
    <n v="18200"/>
    <n v="0.91"/>
    <x v="1"/>
    <n v="8.9954497724886243E-2"/>
    <x v="0"/>
    <x v="1"/>
    <x v="1"/>
    <n v="13937"/>
    <s v="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quot;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Fq27ZjJfL._SX300_SY300_QL70_ML2_.jpg"/>
    <s v="https://www.amazon.in/Fire-Boltt-Bluetooth-Calling-Assistance-Resolution/dp/B0BF54LXW6/ref=sr_1_49?qid=1672895762&amp;s=electronics&amp;sr=1-49"/>
  </r>
  <r>
    <s v="B0BF563HB4"/>
    <s v="Fire-Boltt Ninja Call Pro Plus 1.83&quot; Smart Watch with Bluetooth Calling, AI Voice Assistance, 100 Sports Modes IP67 Rating, 240*280 Pixel High Resolution"/>
    <x v="92"/>
    <n v="1799"/>
    <n v="19999"/>
    <n v="18200"/>
    <n v="0.91"/>
    <x v="1"/>
    <n v="8.9954497724886243E-2"/>
    <x v="0"/>
    <x v="1"/>
    <x v="1"/>
    <n v="13937"/>
    <s v="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quot;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ivjqdXb0L._SX300_SY300_QL70_ML2_.jpg"/>
    <s v="https://www.amazon.in/Fire-Boltt-Bluetooth-Calling-Assistance-Resolution/dp/B0BF563HB4/ref=sr_1_37?qid=1672895755&amp;s=electronics&amp;sr=1-37"/>
  </r>
  <r>
    <s v="B0BF57RN3K"/>
    <s v="Fire-Boltt Ninja Call Pro Plus 1.83&quot; Smart Watch with Bluetooth Calling, AI Voice Assistance, 100 Sports Modes IP67 Rating, 240*280 Pixel High Resolution"/>
    <x v="92"/>
    <n v="1799"/>
    <n v="19999"/>
    <n v="18200"/>
    <n v="0.91"/>
    <x v="1"/>
    <n v="8.9954497724886243E-2"/>
    <x v="0"/>
    <x v="1"/>
    <x v="1"/>
    <n v="13937"/>
    <s v="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quot;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WCgGbvwhL._SX300_SY300_QL70_ML2_.jpg"/>
    <s v="https://www.amazon.in/Fire-Boltt-Bluetooth-Calling-Assistance-Resolution/dp/B0BF57RN3K/ref=sr_1_1?qid=1672895748&amp;s=electronics&amp;sr=1-1"/>
  </r>
  <r>
    <s v="B097C564GC"/>
    <s v="rts [2 Pack] Mini USB C Type C Adapter Plug, Type C Female to USB A Male Charger Charging Cable Adapter Converter compatible for iPhone, Samsung S20 ultra/S21/S10/S8/S9/MacBook Pro iPad Silver"/>
    <x v="185"/>
    <n v="294"/>
    <n v="4999"/>
    <n v="4705"/>
    <n v="0.94"/>
    <x v="0"/>
    <n v="5.8811762352470494E-2"/>
    <x v="0"/>
    <x v="1"/>
    <x v="0"/>
    <n v="4426"/>
    <s v="【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
    <s v="AGO5SRT3ESLNL5WTRQFD5BSIYPQA,AGGNODUMRADB3PQQTLA3U7UKYEWA,AHOUPKNSFRTL4F3KLBXFMEFJSKUA,AE2BXTBQXZ54NAE4NYNFSBR2WREA,AFC3FFC5PKFF5PMA52S3VCHOZ5FQ,AFVUO24OGRVCE6Y7NXYDIOQZONCA,AFJGD6THKLQUOW46YHUM7RY2IPJQ,AEXCIDSOW3GVBORUKET6SP7RJ2PQ"/>
    <s v="Naga Sai Gadagottu,Neha Sharma,Amazon Customer,Ankita singh,S.ARUMUGAM,Umesh,Vasudeva,Krishna Chavan"/>
    <s v="R3CUNCZTU43JPP,RSO46BN8S4OSU,R2UD5D7T4DZRE5,R2XLJQREI5N1VB,R29MV5DZH3FQBH,R9F5EX21OJF17,R12QT09SFCET3,R2RQYG7OHKC98T"/>
    <s v="Tiny helping hand,Good product,As a whole good product,It works,Used ,as of now satisfied with the product,beep sound while connected,Good product,USB to C adopter"/>
    <s v="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
    <s v="https://m.media-amazon.com/images/W/WEBP_402378-T2/images/I/3172BJyynBS._SY300_SX300_QL70_FMwebp_.jpg"/>
    <s v="https://www.amazon.in/rts-Adapter-Charging-Converter-compatible/dp/B097C564GC/ref=sr_1_121?qid=1672903001&amp;s=computers&amp;sr=1-1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33C193-B42F-459E-B214-8CE08AC9A09B}"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0:B36" firstHeaderRow="1" firstDataRow="1" firstDataCol="1"/>
  <pivotFields count="21">
    <pivotField showAll="0"/>
    <pivotField showAll="0"/>
    <pivotField axis="axisRow" showAll="0" measureFilter="1" sortType="descending">
      <items count="212">
        <item x="134"/>
        <item x="185"/>
        <item x="112"/>
        <item x="167"/>
        <item x="140"/>
        <item x="84"/>
        <item x="208"/>
        <item x="171"/>
        <item x="136"/>
        <item x="189"/>
        <item x="1"/>
        <item x="129"/>
        <item x="202"/>
        <item x="49"/>
        <item x="206"/>
        <item x="142"/>
        <item x="73"/>
        <item x="70"/>
        <item x="71"/>
        <item x="143"/>
        <item x="162"/>
        <item x="28"/>
        <item x="128"/>
        <item x="30"/>
        <item x="163"/>
        <item x="195"/>
        <item x="146"/>
        <item x="89"/>
        <item x="61"/>
        <item x="109"/>
        <item x="187"/>
        <item x="81"/>
        <item x="196"/>
        <item x="75"/>
        <item x="13"/>
        <item x="110"/>
        <item x="204"/>
        <item x="132"/>
        <item x="155"/>
        <item x="72"/>
        <item x="145"/>
        <item x="194"/>
        <item x="80"/>
        <item x="120"/>
        <item x="150"/>
        <item x="192"/>
        <item x="114"/>
        <item x="108"/>
        <item x="126"/>
        <item x="68"/>
        <item x="131"/>
        <item x="106"/>
        <item x="39"/>
        <item x="198"/>
        <item x="153"/>
        <item x="47"/>
        <item x="50"/>
        <item x="101"/>
        <item x="139"/>
        <item x="144"/>
        <item x="94"/>
        <item x="130"/>
        <item x="11"/>
        <item x="149"/>
        <item x="121"/>
        <item x="178"/>
        <item x="180"/>
        <item x="183"/>
        <item x="88"/>
        <item x="201"/>
        <item x="20"/>
        <item x="42"/>
        <item x="3"/>
        <item x="207"/>
        <item x="203"/>
        <item x="209"/>
        <item x="17"/>
        <item x="43"/>
        <item x="188"/>
        <item x="190"/>
        <item x="199"/>
        <item x="32"/>
        <item x="93"/>
        <item x="119"/>
        <item x="158"/>
        <item x="182"/>
        <item x="137"/>
        <item x="82"/>
        <item x="79"/>
        <item x="103"/>
        <item x="135"/>
        <item x="157"/>
        <item x="18"/>
        <item x="62"/>
        <item x="115"/>
        <item x="113"/>
        <item x="147"/>
        <item x="26"/>
        <item x="148"/>
        <item x="127"/>
        <item x="197"/>
        <item x="122"/>
        <item x="138"/>
        <item x="44"/>
        <item x="67"/>
        <item x="184"/>
        <item x="210"/>
        <item x="161"/>
        <item x="200"/>
        <item x="191"/>
        <item x="205"/>
        <item x="166"/>
        <item x="173"/>
        <item x="193"/>
        <item x="175"/>
        <item x="186"/>
        <item x="56"/>
        <item x="33"/>
        <item x="58"/>
        <item x="92"/>
        <item x="168"/>
        <item x="14"/>
        <item x="52"/>
        <item x="9"/>
        <item x="7"/>
        <item x="78"/>
        <item x="141"/>
        <item x="83"/>
        <item x="87"/>
        <item x="64"/>
        <item x="124"/>
        <item x="133"/>
        <item x="116"/>
        <item x="177"/>
        <item x="159"/>
        <item x="40"/>
        <item x="54"/>
        <item x="59"/>
        <item x="95"/>
        <item x="45"/>
        <item x="100"/>
        <item x="85"/>
        <item x="118"/>
        <item x="181"/>
        <item x="53"/>
        <item x="179"/>
        <item x="165"/>
        <item x="164"/>
        <item x="97"/>
        <item x="66"/>
        <item x="69"/>
        <item x="96"/>
        <item x="170"/>
        <item x="74"/>
        <item x="123"/>
        <item x="86"/>
        <item x="37"/>
        <item x="34"/>
        <item x="111"/>
        <item x="15"/>
        <item x="102"/>
        <item x="104"/>
        <item x="77"/>
        <item x="99"/>
        <item x="151"/>
        <item x="12"/>
        <item x="98"/>
        <item x="60"/>
        <item x="76"/>
        <item x="57"/>
        <item x="41"/>
        <item x="0"/>
        <item x="90"/>
        <item x="107"/>
        <item x="23"/>
        <item x="48"/>
        <item x="16"/>
        <item x="152"/>
        <item x="29"/>
        <item x="160"/>
        <item x="172"/>
        <item x="38"/>
        <item x="46"/>
        <item x="55"/>
        <item x="125"/>
        <item x="156"/>
        <item x="51"/>
        <item x="65"/>
        <item x="117"/>
        <item x="91"/>
        <item x="5"/>
        <item x="35"/>
        <item x="2"/>
        <item x="174"/>
        <item x="176"/>
        <item x="105"/>
        <item x="19"/>
        <item x="6"/>
        <item x="25"/>
        <item x="31"/>
        <item x="169"/>
        <item x="27"/>
        <item x="154"/>
        <item x="36"/>
        <item x="8"/>
        <item x="10"/>
        <item x="21"/>
        <item x="22"/>
        <item x="63"/>
        <item x="24"/>
        <item x="4"/>
        <item t="default"/>
      </items>
      <autoSortScope>
        <pivotArea dataOnly="0" outline="0" fieldPosition="0">
          <references count="1">
            <reference field="4294967294" count="1" selected="0">
              <x v="0"/>
            </reference>
          </references>
        </pivotArea>
      </autoSortScope>
    </pivotField>
    <pivotField numFmtId="2" showAll="0"/>
    <pivotField showAll="0"/>
    <pivotField showAll="0"/>
    <pivotField dataField="1" numFmtId="2"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v="106"/>
    </i>
    <i>
      <x v="75"/>
    </i>
    <i>
      <x v="6"/>
    </i>
    <i>
      <x v="73"/>
    </i>
    <i>
      <x v="14"/>
    </i>
    <i t="grand">
      <x/>
    </i>
  </rowItems>
  <colItems count="1">
    <i/>
  </colItems>
  <dataFields count="1">
    <dataField name="Average of discount_percentage" fld="6" subtotal="average" baseField="2" baseItem="0" numFmtId="2"/>
  </dataFields>
  <formats count="9">
    <format dxfId="66">
      <pivotArea dataOnly="0" labelOnly="1" fieldPosition="0">
        <references count="1">
          <reference field="2" count="5">
            <x v="6"/>
            <x v="14"/>
            <x v="73"/>
            <x v="75"/>
            <x v="106"/>
          </reference>
        </references>
      </pivotArea>
    </format>
    <format dxfId="65">
      <pivotArea outline="0" collapsedLevelsAreSubtotals="1" fieldPosition="0"/>
    </format>
    <format dxfId="64">
      <pivotArea dataOnly="0" labelOnly="1" outline="0" axis="axisValues" fieldPosition="0"/>
    </format>
    <format dxfId="63">
      <pivotArea dataOnly="0" labelOnly="1" fieldPosition="0">
        <references count="1">
          <reference field="2" count="1">
            <x v="106"/>
          </reference>
        </references>
      </pivotArea>
    </format>
    <format dxfId="62">
      <pivotArea dataOnly="0" labelOnly="1" fieldPosition="0">
        <references count="1">
          <reference field="2" count="1">
            <x v="75"/>
          </reference>
        </references>
      </pivotArea>
    </format>
    <format dxfId="61">
      <pivotArea dataOnly="0" labelOnly="1" fieldPosition="0">
        <references count="1">
          <reference field="2" count="1">
            <x v="6"/>
          </reference>
        </references>
      </pivotArea>
    </format>
    <format dxfId="60">
      <pivotArea field="2" type="button" dataOnly="0" labelOnly="1" outline="0" axis="axisRow" fieldPosition="0"/>
    </format>
    <format dxfId="59">
      <pivotArea dataOnly="0" labelOnly="1" fieldPosition="0">
        <references count="1">
          <reference field="2" count="5">
            <x v="6"/>
            <x v="14"/>
            <x v="73"/>
            <x v="75"/>
            <x v="106"/>
          </reference>
        </references>
      </pivotArea>
    </format>
    <format dxfId="58">
      <pivotArea dataOnly="0" labelOnly="1" grandRow="1" outline="0"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72C789-367A-48EE-B08E-EFC4C877DF59}"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25" firstHeaderRow="1" firstDataRow="1" firstDataCol="1"/>
  <pivotFields count="21">
    <pivotField showAll="0"/>
    <pivotField showAll="0"/>
    <pivotField axis="axisRow" showAll="0" measureFilter="1" sortType="descending">
      <items count="212">
        <item x="134"/>
        <item x="185"/>
        <item x="112"/>
        <item x="167"/>
        <item x="140"/>
        <item x="84"/>
        <item x="208"/>
        <item x="171"/>
        <item x="136"/>
        <item x="189"/>
        <item x="1"/>
        <item x="129"/>
        <item x="202"/>
        <item x="49"/>
        <item x="206"/>
        <item x="142"/>
        <item x="73"/>
        <item x="70"/>
        <item x="71"/>
        <item x="143"/>
        <item x="162"/>
        <item x="28"/>
        <item x="128"/>
        <item x="30"/>
        <item x="163"/>
        <item x="195"/>
        <item x="146"/>
        <item x="89"/>
        <item x="61"/>
        <item x="109"/>
        <item x="187"/>
        <item x="81"/>
        <item x="196"/>
        <item x="75"/>
        <item x="13"/>
        <item x="110"/>
        <item x="204"/>
        <item x="132"/>
        <item x="155"/>
        <item x="72"/>
        <item x="145"/>
        <item x="194"/>
        <item x="80"/>
        <item x="120"/>
        <item x="150"/>
        <item x="192"/>
        <item x="114"/>
        <item x="108"/>
        <item x="126"/>
        <item x="68"/>
        <item x="131"/>
        <item x="106"/>
        <item x="39"/>
        <item x="198"/>
        <item x="153"/>
        <item x="47"/>
        <item x="50"/>
        <item x="101"/>
        <item x="139"/>
        <item x="144"/>
        <item x="94"/>
        <item x="130"/>
        <item x="11"/>
        <item x="149"/>
        <item x="121"/>
        <item x="178"/>
        <item x="180"/>
        <item x="183"/>
        <item x="88"/>
        <item x="201"/>
        <item x="20"/>
        <item x="42"/>
        <item x="3"/>
        <item x="207"/>
        <item x="203"/>
        <item x="209"/>
        <item x="17"/>
        <item x="43"/>
        <item x="188"/>
        <item x="190"/>
        <item x="199"/>
        <item x="32"/>
        <item x="93"/>
        <item x="119"/>
        <item x="158"/>
        <item x="182"/>
        <item x="137"/>
        <item x="82"/>
        <item x="79"/>
        <item x="103"/>
        <item x="135"/>
        <item x="157"/>
        <item x="18"/>
        <item x="62"/>
        <item x="115"/>
        <item x="113"/>
        <item x="147"/>
        <item x="26"/>
        <item x="148"/>
        <item x="127"/>
        <item x="197"/>
        <item x="122"/>
        <item x="138"/>
        <item x="44"/>
        <item x="67"/>
        <item x="184"/>
        <item x="210"/>
        <item x="161"/>
        <item x="200"/>
        <item x="191"/>
        <item x="205"/>
        <item x="166"/>
        <item x="173"/>
        <item x="193"/>
        <item x="175"/>
        <item x="186"/>
        <item x="56"/>
        <item x="33"/>
        <item x="58"/>
        <item x="92"/>
        <item x="168"/>
        <item x="14"/>
        <item x="52"/>
        <item x="9"/>
        <item x="7"/>
        <item x="78"/>
        <item x="141"/>
        <item x="83"/>
        <item x="87"/>
        <item x="64"/>
        <item x="124"/>
        <item x="133"/>
        <item x="116"/>
        <item x="177"/>
        <item x="159"/>
        <item x="40"/>
        <item x="54"/>
        <item x="59"/>
        <item x="95"/>
        <item x="45"/>
        <item x="100"/>
        <item x="85"/>
        <item x="118"/>
        <item x="181"/>
        <item x="53"/>
        <item x="179"/>
        <item x="165"/>
        <item x="164"/>
        <item x="97"/>
        <item x="66"/>
        <item x="69"/>
        <item x="96"/>
        <item x="170"/>
        <item x="74"/>
        <item x="123"/>
        <item x="86"/>
        <item x="37"/>
        <item x="34"/>
        <item x="111"/>
        <item x="15"/>
        <item x="102"/>
        <item x="104"/>
        <item x="77"/>
        <item x="99"/>
        <item x="151"/>
        <item x="12"/>
        <item x="98"/>
        <item x="60"/>
        <item x="76"/>
        <item x="57"/>
        <item x="41"/>
        <item x="0"/>
        <item x="90"/>
        <item x="107"/>
        <item x="23"/>
        <item x="48"/>
        <item x="16"/>
        <item x="152"/>
        <item x="29"/>
        <item x="160"/>
        <item x="172"/>
        <item x="38"/>
        <item x="46"/>
        <item x="55"/>
        <item x="125"/>
        <item x="156"/>
        <item x="51"/>
        <item x="65"/>
        <item x="117"/>
        <item x="91"/>
        <item x="5"/>
        <item x="35"/>
        <item x="2"/>
        <item x="174"/>
        <item x="176"/>
        <item x="105"/>
        <item x="19"/>
        <item x="6"/>
        <item x="25"/>
        <item x="31"/>
        <item x="169"/>
        <item x="27"/>
        <item x="154"/>
        <item x="36"/>
        <item x="8"/>
        <item x="10"/>
        <item x="21"/>
        <item x="22"/>
        <item x="63"/>
        <item x="24"/>
        <item x="4"/>
        <item t="default"/>
      </items>
      <autoSortScope>
        <pivotArea dataOnly="0" outline="0" fieldPosition="0">
          <references count="1">
            <reference field="4294967294" count="1" selected="0">
              <x v="0"/>
            </reference>
          </references>
        </pivotArea>
      </autoSortScope>
    </pivotField>
    <pivotField numFmtId="2" showAll="0"/>
    <pivotField showAll="0"/>
    <pivotField showAll="0"/>
    <pivotField numFmtId="2" showAll="0"/>
    <pivotField showAll="0"/>
    <pivotField numFmtId="2"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2"/>
  </rowFields>
  <rowItems count="12">
    <i>
      <x v="57"/>
    </i>
    <i>
      <x v="194"/>
    </i>
    <i>
      <x v="48"/>
    </i>
    <i>
      <x v="38"/>
    </i>
    <i>
      <x v="123"/>
    </i>
    <i>
      <x v="148"/>
    </i>
    <i>
      <x v="175"/>
    </i>
    <i>
      <x v="62"/>
    </i>
    <i>
      <x v="196"/>
    </i>
    <i>
      <x v="81"/>
    </i>
    <i>
      <x v="118"/>
    </i>
    <i t="grand">
      <x/>
    </i>
  </rowItems>
  <colItems count="1">
    <i/>
  </colItems>
  <dataFields count="1">
    <dataField name="Average of rating" fld="11" subtotal="average" baseField="2" baseItem="0" numFmtId="2"/>
  </dataFields>
  <formats count="9">
    <format dxfId="75">
      <pivotArea outline="0" collapsedLevelsAreSubtotals="1" fieldPosition="0"/>
    </format>
    <format dxfId="74">
      <pivotArea dataOnly="0" labelOnly="1" outline="0" axis="axisValues" fieldPosition="0"/>
    </format>
    <format dxfId="73">
      <pivotArea dataOnly="0" labelOnly="1" fieldPosition="0">
        <references count="1">
          <reference field="2" count="11">
            <x v="38"/>
            <x v="48"/>
            <x v="57"/>
            <x v="62"/>
            <x v="81"/>
            <x v="118"/>
            <x v="123"/>
            <x v="148"/>
            <x v="175"/>
            <x v="194"/>
            <x v="196"/>
          </reference>
        </references>
      </pivotArea>
    </format>
    <format dxfId="72">
      <pivotArea outline="0" collapsedLevelsAreSubtotals="1" fieldPosition="0"/>
    </format>
    <format dxfId="71">
      <pivotArea dataOnly="0" labelOnly="1" outline="0" axis="axisValues" fieldPosition="0"/>
    </format>
    <format dxfId="70">
      <pivotArea dataOnly="0" labelOnly="1" fieldPosition="0">
        <references count="1">
          <reference field="2" count="1">
            <x v="57"/>
          </reference>
        </references>
      </pivotArea>
    </format>
    <format dxfId="69">
      <pivotArea field="2" type="button" dataOnly="0" labelOnly="1" outline="0" axis="axisRow" fieldPosition="0"/>
    </format>
    <format dxfId="68">
      <pivotArea dataOnly="0" labelOnly="1" fieldPosition="0">
        <references count="1">
          <reference field="2" count="11">
            <x v="38"/>
            <x v="48"/>
            <x v="57"/>
            <x v="62"/>
            <x v="81"/>
            <x v="118"/>
            <x v="123"/>
            <x v="148"/>
            <x v="175"/>
            <x v="194"/>
            <x v="196"/>
          </reference>
        </references>
      </pivotArea>
    </format>
    <format dxfId="67">
      <pivotArea dataOnly="0" labelOnly="1" grandRow="1" outline="0" fieldPosition="0"/>
    </format>
  </formats>
  <pivotTableStyleInfo name="PivotStyleLight16"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06D19C-08A5-46B4-9FF2-CB0150B1B177}"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B8" firstHeaderRow="1" firstDataRow="1" firstDataCol="1"/>
  <pivotFields count="21">
    <pivotField dataField="1" showAll="0"/>
    <pivotField showAll="0"/>
    <pivotField axis="axisRow" showAll="0" measureFilter="1" sortType="descending">
      <items count="212">
        <item x="134"/>
        <item x="185"/>
        <item x="112"/>
        <item x="167"/>
        <item x="140"/>
        <item x="84"/>
        <item x="208"/>
        <item x="171"/>
        <item x="136"/>
        <item x="189"/>
        <item x="1"/>
        <item x="129"/>
        <item x="202"/>
        <item x="49"/>
        <item x="206"/>
        <item x="142"/>
        <item x="73"/>
        <item x="70"/>
        <item x="71"/>
        <item x="143"/>
        <item x="162"/>
        <item x="28"/>
        <item x="128"/>
        <item x="30"/>
        <item x="163"/>
        <item x="195"/>
        <item x="146"/>
        <item x="89"/>
        <item x="61"/>
        <item x="109"/>
        <item x="187"/>
        <item x="81"/>
        <item x="196"/>
        <item x="75"/>
        <item x="13"/>
        <item x="110"/>
        <item x="204"/>
        <item x="132"/>
        <item x="155"/>
        <item x="72"/>
        <item x="145"/>
        <item x="194"/>
        <item x="80"/>
        <item x="120"/>
        <item x="150"/>
        <item x="192"/>
        <item x="114"/>
        <item x="108"/>
        <item x="126"/>
        <item x="68"/>
        <item x="131"/>
        <item x="106"/>
        <item x="39"/>
        <item x="198"/>
        <item x="153"/>
        <item x="47"/>
        <item x="50"/>
        <item x="101"/>
        <item x="139"/>
        <item x="144"/>
        <item x="94"/>
        <item x="130"/>
        <item x="11"/>
        <item x="149"/>
        <item x="121"/>
        <item x="178"/>
        <item x="180"/>
        <item x="183"/>
        <item x="88"/>
        <item x="201"/>
        <item x="20"/>
        <item x="42"/>
        <item x="3"/>
        <item x="207"/>
        <item x="203"/>
        <item x="209"/>
        <item x="17"/>
        <item x="43"/>
        <item x="188"/>
        <item x="190"/>
        <item x="199"/>
        <item x="32"/>
        <item x="93"/>
        <item x="119"/>
        <item x="158"/>
        <item x="182"/>
        <item x="137"/>
        <item x="82"/>
        <item x="79"/>
        <item x="103"/>
        <item x="135"/>
        <item x="157"/>
        <item x="18"/>
        <item x="62"/>
        <item x="115"/>
        <item x="113"/>
        <item x="147"/>
        <item x="26"/>
        <item x="148"/>
        <item x="127"/>
        <item x="197"/>
        <item x="122"/>
        <item x="138"/>
        <item x="44"/>
        <item x="67"/>
        <item x="184"/>
        <item x="210"/>
        <item x="161"/>
        <item x="200"/>
        <item x="191"/>
        <item x="205"/>
        <item x="166"/>
        <item x="173"/>
        <item x="193"/>
        <item x="175"/>
        <item x="186"/>
        <item x="56"/>
        <item x="33"/>
        <item x="58"/>
        <item x="92"/>
        <item x="168"/>
        <item x="14"/>
        <item x="52"/>
        <item x="9"/>
        <item x="7"/>
        <item x="78"/>
        <item x="141"/>
        <item x="83"/>
        <item x="87"/>
        <item x="64"/>
        <item x="124"/>
        <item x="133"/>
        <item x="116"/>
        <item x="177"/>
        <item x="159"/>
        <item x="40"/>
        <item x="54"/>
        <item x="59"/>
        <item x="95"/>
        <item x="45"/>
        <item x="100"/>
        <item x="85"/>
        <item x="118"/>
        <item x="181"/>
        <item x="53"/>
        <item x="179"/>
        <item x="165"/>
        <item x="164"/>
        <item x="97"/>
        <item x="66"/>
        <item x="69"/>
        <item x="96"/>
        <item x="170"/>
        <item x="74"/>
        <item x="123"/>
        <item x="86"/>
        <item x="37"/>
        <item x="34"/>
        <item x="111"/>
        <item x="15"/>
        <item x="102"/>
        <item x="104"/>
        <item x="77"/>
        <item x="99"/>
        <item x="151"/>
        <item x="12"/>
        <item x="98"/>
        <item x="60"/>
        <item x="76"/>
        <item x="57"/>
        <item x="41"/>
        <item x="0"/>
        <item x="90"/>
        <item x="107"/>
        <item x="23"/>
        <item x="48"/>
        <item x="16"/>
        <item x="152"/>
        <item x="29"/>
        <item x="160"/>
        <item x="172"/>
        <item x="38"/>
        <item x="46"/>
        <item x="55"/>
        <item x="125"/>
        <item x="156"/>
        <item x="51"/>
        <item x="65"/>
        <item x="117"/>
        <item x="91"/>
        <item x="5"/>
        <item x="35"/>
        <item x="2"/>
        <item x="174"/>
        <item x="176"/>
        <item x="105"/>
        <item x="19"/>
        <item x="6"/>
        <item x="25"/>
        <item x="31"/>
        <item x="169"/>
        <item x="27"/>
        <item x="154"/>
        <item x="36"/>
        <item x="8"/>
        <item x="10"/>
        <item x="21"/>
        <item x="22"/>
        <item x="63"/>
        <item x="24"/>
        <item x="4"/>
        <item t="default"/>
      </items>
      <autoSortScope>
        <pivotArea dataOnly="0" outline="0" fieldPosition="0">
          <references count="1">
            <reference field="4294967294" count="1" selected="0">
              <x v="0"/>
            </reference>
          </references>
        </pivotArea>
      </autoSortScope>
    </pivotField>
    <pivotField numFmtId="2" showAll="0"/>
    <pivotField showAll="0"/>
    <pivotField showAll="0"/>
    <pivotField numFmtId="2"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v="10"/>
    </i>
    <i>
      <x v="117"/>
    </i>
    <i>
      <x v="119"/>
    </i>
    <i>
      <x v="97"/>
    </i>
    <i>
      <x v="76"/>
    </i>
    <i t="grand">
      <x/>
    </i>
  </rowItems>
  <colItems count="1">
    <i/>
  </colItems>
  <dataFields count="1">
    <dataField name="Count of product_id" fld="0" subtotal="count" baseField="0" baseItem="0"/>
  </dataFields>
  <formats count="7">
    <format dxfId="82">
      <pivotArea dataOnly="0" labelOnly="1" fieldPosition="0">
        <references count="1">
          <reference field="2" count="5">
            <x v="10"/>
            <x v="76"/>
            <x v="97"/>
            <x v="117"/>
            <x v="119"/>
          </reference>
        </references>
      </pivotArea>
    </format>
    <format dxfId="81">
      <pivotArea outline="0" collapsedLevelsAreSubtotals="1" fieldPosition="0"/>
    </format>
    <format dxfId="80">
      <pivotArea dataOnly="0" labelOnly="1" outline="0" axis="axisValues" fieldPosition="0"/>
    </format>
    <format dxfId="79">
      <pivotArea dataOnly="0" labelOnly="1" fieldPosition="0">
        <references count="1">
          <reference field="2" count="1">
            <x v="10"/>
          </reference>
        </references>
      </pivotArea>
    </format>
    <format dxfId="78">
      <pivotArea field="2" type="button" dataOnly="0" labelOnly="1" outline="0" axis="axisRow" fieldPosition="0"/>
    </format>
    <format dxfId="77">
      <pivotArea dataOnly="0" labelOnly="1" fieldPosition="0">
        <references count="1">
          <reference field="2" count="5">
            <x v="10"/>
            <x v="76"/>
            <x v="97"/>
            <x v="117"/>
            <x v="119"/>
          </reference>
        </references>
      </pivotArea>
    </format>
    <format dxfId="76">
      <pivotArea dataOnly="0" labelOnly="1" grandRow="1" outline="0"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C7495A-7CAD-41CC-9CBF-86BEB6F347C9}"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0:B53" firstHeaderRow="1" firstDataRow="1" firstDataCol="1"/>
  <pivotFields count="21">
    <pivotField showAll="0"/>
    <pivotField showAll="0"/>
    <pivotField showAll="0"/>
    <pivotField numFmtId="2" showAll="0"/>
    <pivotField showAll="0"/>
    <pivotField showAll="0"/>
    <pivotField numFmtId="2" showAll="0"/>
    <pivotField showAll="0"/>
    <pivotField numFmtId="2" showAll="0"/>
    <pivotField showAll="0"/>
    <pivotField axis="axisRow" showAll="0">
      <items count="3">
        <item x="0"/>
        <item x="1"/>
        <item t="default"/>
      </items>
    </pivotField>
    <pivotField dataField="1" showAll="0"/>
    <pivotField showAll="0"/>
    <pivotField showAll="0"/>
    <pivotField showAll="0"/>
    <pivotField showAll="0"/>
    <pivotField showAll="0"/>
    <pivotField showAll="0"/>
    <pivotField showAll="0"/>
    <pivotField showAll="0"/>
    <pivotField showAll="0"/>
  </pivotFields>
  <rowFields count="1">
    <field x="10"/>
  </rowFields>
  <rowItems count="3">
    <i>
      <x/>
    </i>
    <i>
      <x v="1"/>
    </i>
    <i t="grand">
      <x/>
    </i>
  </rowItems>
  <colItems count="1">
    <i/>
  </colItems>
  <dataFields count="1">
    <dataField name="Average of rating" fld="11" subtotal="average" baseField="7" baseItem="0" numFmtId="2"/>
  </dataFields>
  <formats count="7">
    <format dxfId="89">
      <pivotArea outline="0" collapsedLevelsAreSubtotals="1" fieldPosition="0"/>
    </format>
    <format dxfId="88">
      <pivotArea dataOnly="0" labelOnly="1" outline="0" axis="axisValues" fieldPosition="0"/>
    </format>
    <format dxfId="87">
      <pivotArea outline="0" collapsedLevelsAreSubtotals="1" fieldPosition="0"/>
    </format>
    <format dxfId="86">
      <pivotArea dataOnly="0" labelOnly="1" outline="0" axis="axisValues" fieldPosition="0"/>
    </format>
    <format dxfId="85">
      <pivotArea field="10" type="button" dataOnly="0" labelOnly="1" outline="0" axis="axisRow" fieldPosition="0"/>
    </format>
    <format dxfId="84">
      <pivotArea dataOnly="0" labelOnly="1" fieldPosition="0">
        <references count="1">
          <reference field="10" count="0"/>
        </references>
      </pivotArea>
    </format>
    <format dxfId="8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5FEB20-B41A-48E9-9801-464866676E1E}"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B37" firstHeaderRow="1" firstDataRow="1" firstDataCol="1"/>
  <pivotFields count="21">
    <pivotField dataField="1" showAll="0"/>
    <pivotField showAll="0"/>
    <pivotField showAll="0"/>
    <pivotField numFmtId="2" showAll="0"/>
    <pivotField numFmtId="2" showAll="0"/>
    <pivotField numFmtId="2" showAll="0"/>
    <pivotField numFmtId="2" showAll="0"/>
    <pivotField showAll="0"/>
    <pivotField numFmtId="2" showAll="0"/>
    <pivotField showAll="0"/>
    <pivotField showAll="0"/>
    <pivotField axis="axisRow" showAll="0" measureFilter="1" sortType="descending">
      <items count="27">
        <item x="12"/>
        <item x="21"/>
        <item x="15"/>
        <item x="18"/>
        <item x="13"/>
        <item x="5"/>
        <item x="4"/>
        <item x="0"/>
        <item x="1"/>
        <item x="3"/>
        <item x="6"/>
        <item x="2"/>
        <item x="8"/>
        <item x="11"/>
        <item x="7"/>
        <item x="9"/>
        <item x="10"/>
        <item x="14"/>
        <item x="17"/>
        <item x="16"/>
        <item x="23"/>
        <item x="24"/>
        <item x="25"/>
        <item x="19"/>
        <item x="22"/>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s>
  <rowFields count="1">
    <field x="11"/>
  </rowFields>
  <rowItems count="7">
    <i>
      <x v="9"/>
    </i>
    <i>
      <x v="7"/>
    </i>
    <i>
      <x v="8"/>
    </i>
    <i>
      <x v="10"/>
    </i>
    <i>
      <x v="11"/>
    </i>
    <i>
      <x v="6"/>
    </i>
    <i t="grand">
      <x/>
    </i>
  </rowItems>
  <colItems count="1">
    <i/>
  </colItems>
  <dataFields count="1">
    <dataField name="Count of product_id" fld="0" subtotal="count" baseField="0" baseItem="0" numFmtId="2"/>
  </dataFields>
  <formats count="2">
    <format dxfId="53">
      <pivotArea outline="0" collapsedLevelsAreSubtotals="1" fieldPosition="0"/>
    </format>
    <format dxfId="52">
      <pivotArea dataOnly="0" labelOnly="1" outline="0" axis="axisValues" fieldPosition="0"/>
    </format>
  </formats>
  <pivotTableStyleInfo name="PivotStyleLight16" showRowHeaders="1" showColHeaders="1" showRowStripes="0" showColStripes="0" showLastColumn="1"/>
  <filters count="1">
    <filter fld="11"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51B06F-27C9-4FA6-B97B-DCBBC16A1891}"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B21" firstHeaderRow="1" firstDataRow="1" firstDataCol="1"/>
  <pivotFields count="21">
    <pivotField showAll="0"/>
    <pivotField showAll="0"/>
    <pivotField axis="axisRow" showAll="0" measureFilter="1" sortType="descending">
      <items count="212">
        <item x="4"/>
        <item x="24"/>
        <item x="63"/>
        <item x="22"/>
        <item x="21"/>
        <item x="10"/>
        <item x="8"/>
        <item x="36"/>
        <item x="154"/>
        <item x="27"/>
        <item x="169"/>
        <item x="31"/>
        <item x="25"/>
        <item x="6"/>
        <item x="19"/>
        <item x="105"/>
        <item x="176"/>
        <item x="174"/>
        <item x="2"/>
        <item x="35"/>
        <item x="5"/>
        <item x="91"/>
        <item x="117"/>
        <item x="65"/>
        <item x="51"/>
        <item x="156"/>
        <item x="125"/>
        <item x="55"/>
        <item x="46"/>
        <item x="38"/>
        <item x="172"/>
        <item x="160"/>
        <item x="29"/>
        <item x="152"/>
        <item x="16"/>
        <item x="48"/>
        <item x="23"/>
        <item x="107"/>
        <item x="90"/>
        <item x="0"/>
        <item x="41"/>
        <item x="57"/>
        <item x="76"/>
        <item x="60"/>
        <item x="98"/>
        <item x="12"/>
        <item x="151"/>
        <item x="99"/>
        <item x="77"/>
        <item x="104"/>
        <item x="102"/>
        <item x="15"/>
        <item x="111"/>
        <item x="34"/>
        <item x="37"/>
        <item x="86"/>
        <item x="123"/>
        <item x="74"/>
        <item x="170"/>
        <item x="96"/>
        <item x="69"/>
        <item x="66"/>
        <item x="97"/>
        <item x="164"/>
        <item x="165"/>
        <item x="179"/>
        <item x="53"/>
        <item x="181"/>
        <item x="118"/>
        <item x="85"/>
        <item x="100"/>
        <item x="45"/>
        <item x="95"/>
        <item x="59"/>
        <item x="54"/>
        <item x="40"/>
        <item x="159"/>
        <item x="177"/>
        <item x="116"/>
        <item x="133"/>
        <item x="124"/>
        <item x="64"/>
        <item x="87"/>
        <item x="83"/>
        <item x="141"/>
        <item x="78"/>
        <item x="7"/>
        <item x="9"/>
        <item x="52"/>
        <item x="14"/>
        <item x="168"/>
        <item x="92"/>
        <item x="58"/>
        <item x="33"/>
        <item x="56"/>
        <item x="186"/>
        <item x="175"/>
        <item x="193"/>
        <item x="173"/>
        <item x="166"/>
        <item x="205"/>
        <item x="191"/>
        <item x="200"/>
        <item x="161"/>
        <item x="210"/>
        <item x="184"/>
        <item x="67"/>
        <item x="44"/>
        <item x="138"/>
        <item x="122"/>
        <item x="197"/>
        <item x="127"/>
        <item x="148"/>
        <item x="26"/>
        <item x="147"/>
        <item x="113"/>
        <item x="115"/>
        <item x="62"/>
        <item x="18"/>
        <item x="157"/>
        <item x="135"/>
        <item x="103"/>
        <item x="79"/>
        <item x="82"/>
        <item x="137"/>
        <item x="182"/>
        <item x="158"/>
        <item x="119"/>
        <item x="93"/>
        <item x="32"/>
        <item x="199"/>
        <item x="190"/>
        <item x="188"/>
        <item x="43"/>
        <item x="17"/>
        <item x="209"/>
        <item x="203"/>
        <item x="207"/>
        <item x="3"/>
        <item x="42"/>
        <item x="20"/>
        <item x="201"/>
        <item x="88"/>
        <item x="183"/>
        <item x="180"/>
        <item x="178"/>
        <item x="121"/>
        <item x="149"/>
        <item x="11"/>
        <item x="130"/>
        <item x="94"/>
        <item x="144"/>
        <item x="139"/>
        <item x="101"/>
        <item x="50"/>
        <item x="47"/>
        <item x="153"/>
        <item x="198"/>
        <item x="39"/>
        <item x="106"/>
        <item x="131"/>
        <item x="68"/>
        <item x="126"/>
        <item x="108"/>
        <item x="114"/>
        <item x="192"/>
        <item x="150"/>
        <item x="120"/>
        <item x="80"/>
        <item x="194"/>
        <item x="145"/>
        <item x="72"/>
        <item x="155"/>
        <item x="132"/>
        <item x="204"/>
        <item x="110"/>
        <item x="13"/>
        <item x="75"/>
        <item x="196"/>
        <item x="81"/>
        <item x="187"/>
        <item x="109"/>
        <item x="61"/>
        <item x="89"/>
        <item x="146"/>
        <item x="195"/>
        <item x="163"/>
        <item x="30"/>
        <item x="128"/>
        <item x="28"/>
        <item x="162"/>
        <item x="143"/>
        <item x="71"/>
        <item x="70"/>
        <item x="73"/>
        <item x="142"/>
        <item x="206"/>
        <item x="49"/>
        <item x="202"/>
        <item x="129"/>
        <item x="1"/>
        <item x="189"/>
        <item x="136"/>
        <item x="171"/>
        <item x="208"/>
        <item x="84"/>
        <item x="140"/>
        <item x="167"/>
        <item x="112"/>
        <item x="185"/>
        <item x="134"/>
        <item t="default"/>
      </items>
      <autoSortScope>
        <pivotArea dataOnly="0" outline="0" fieldPosition="0">
          <references count="1">
            <reference field="4294967294" count="1" selected="0">
              <x v="0"/>
            </reference>
          </references>
        </pivotArea>
      </autoSortScope>
    </pivotField>
    <pivotField numFmtId="2" showAll="0"/>
    <pivotField showAll="0"/>
    <pivotField dataField="1" showAll="0"/>
    <pivotField numFmtId="2"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v="84"/>
    </i>
    <i>
      <x v="167"/>
    </i>
    <i>
      <x v="169"/>
    </i>
    <i>
      <x v="22"/>
    </i>
    <i>
      <x v="113"/>
    </i>
    <i t="grand">
      <x/>
    </i>
  </rowItems>
  <colItems count="1">
    <i/>
  </colItems>
  <dataFields count="1">
    <dataField name="Average of price_diff" fld="5" subtotal="average" baseField="2" baseItem="0" numFmtId="2"/>
  </dataFields>
  <formats count="2">
    <format dxfId="55">
      <pivotArea outline="0" collapsedLevelsAreSubtotals="1" fieldPosition="0"/>
    </format>
    <format dxfId="54">
      <pivotArea dataOnly="0" labelOnly="1" outline="0" axis="axisValues" fieldPosition="0"/>
    </format>
  </formats>
  <pivotTableStyleInfo name="PivotStyleLight16" showRowHeaders="1" showColHeaders="1" showRowStripes="0" showColStripes="0" showLastColumn="1"/>
  <filters count="1">
    <filter fld="2"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7144BE-FF96-45E3-A29D-FCB7EC5DE91E}"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E8" firstHeaderRow="1" firstDataRow="1" firstDataCol="1"/>
  <pivotFields count="21">
    <pivotField showAll="0"/>
    <pivotField showAll="0"/>
    <pivotField showAll="0"/>
    <pivotField dataField="1" numFmtId="2" showAll="0"/>
    <pivotField showAll="0"/>
    <pivotField showAll="0"/>
    <pivotField numFmtId="2" showAll="0"/>
    <pivotField showAll="0"/>
    <pivotField numFmtId="2" showAll="0"/>
    <pivotField showAll="0"/>
    <pivotField showAll="0"/>
    <pivotField axis="axisRow" showAll="0" measureFilter="1" sortType="descending">
      <items count="27">
        <item x="12"/>
        <item x="21"/>
        <item x="15"/>
        <item x="18"/>
        <item x="13"/>
        <item x="5"/>
        <item x="4"/>
        <item x="0"/>
        <item x="1"/>
        <item x="3"/>
        <item x="6"/>
        <item x="2"/>
        <item x="8"/>
        <item x="11"/>
        <item x="7"/>
        <item x="9"/>
        <item x="10"/>
        <item x="14"/>
        <item x="17"/>
        <item x="16"/>
        <item x="23"/>
        <item x="24"/>
        <item x="25"/>
        <item x="19"/>
        <item x="22"/>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s>
  <rowFields count="1">
    <field x="11"/>
  </rowFields>
  <rowItems count="6">
    <i>
      <x v="3"/>
    </i>
    <i>
      <x v="7"/>
    </i>
    <i>
      <x v="8"/>
    </i>
    <i>
      <x v="9"/>
    </i>
    <i>
      <x v="4"/>
    </i>
    <i t="grand">
      <x/>
    </i>
  </rowItems>
  <colItems count="1">
    <i/>
  </colItems>
  <dataFields count="1">
    <dataField name="Average of discounted_price" fld="3" subtotal="average" baseField="9" baseItem="0" numFmtId="2"/>
  </dataFields>
  <pivotTableStyleInfo name="PivotStyleLight16" showRowHeaders="1" showColHeaders="1" showRowStripes="0" showColStripes="0" showLastColumn="1"/>
  <filters count="1">
    <filter fld="1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8C313E-70D2-49EF-B78E-154BD20EC9E4}"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8" firstHeaderRow="1" firstDataRow="1" firstDataCol="1"/>
  <pivotFields count="21">
    <pivotField showAll="0"/>
    <pivotField showAll="0"/>
    <pivotField showAll="0"/>
    <pivotField numFmtId="2" showAll="0"/>
    <pivotField dataField="1" showAll="0"/>
    <pivotField showAll="0"/>
    <pivotField numFmtId="2" showAll="0"/>
    <pivotField showAll="0"/>
    <pivotField numFmtId="2" showAll="0"/>
    <pivotField showAll="0"/>
    <pivotField showAll="0"/>
    <pivotField axis="axisRow" showAll="0" measureFilter="1" sortType="descending">
      <items count="27">
        <item x="12"/>
        <item x="21"/>
        <item x="15"/>
        <item x="18"/>
        <item x="13"/>
        <item x="5"/>
        <item x="4"/>
        <item x="0"/>
        <item x="1"/>
        <item x="3"/>
        <item x="6"/>
        <item x="2"/>
        <item x="8"/>
        <item x="11"/>
        <item x="7"/>
        <item x="9"/>
        <item x="10"/>
        <item x="14"/>
        <item x="17"/>
        <item x="16"/>
        <item x="23"/>
        <item x="24"/>
        <item x="25"/>
        <item x="19"/>
        <item x="22"/>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s>
  <rowFields count="1">
    <field x="11"/>
  </rowFields>
  <rowItems count="6">
    <i>
      <x v="3"/>
    </i>
    <i>
      <x v="7"/>
    </i>
    <i>
      <x v="2"/>
    </i>
    <i>
      <x v="8"/>
    </i>
    <i>
      <x v="4"/>
    </i>
    <i t="grand">
      <x/>
    </i>
  </rowItems>
  <colItems count="1">
    <i/>
  </colItems>
  <dataFields count="1">
    <dataField name="Average of actual_price" fld="4" subtotal="average" baseField="8" baseItem="0" numFmtId="2"/>
  </dataFields>
  <formats count="2">
    <format dxfId="57">
      <pivotArea outline="0" collapsedLevelsAreSubtotals="1" fieldPosition="0">
        <references count="1">
          <reference field="4294967294" count="1" selected="0">
            <x v="0"/>
          </reference>
        </references>
      </pivotArea>
    </format>
    <format dxfId="56">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filters count="1">
    <filter fld="11"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8E7A34-A6F5-47ED-ACA3-0304C97B6539}"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25" firstHeaderRow="1" firstDataRow="1" firstDataCol="1" rowPageCount="1" colPageCount="1"/>
  <pivotFields count="21">
    <pivotField showAll="0"/>
    <pivotField showAll="0"/>
    <pivotField axis="axisRow" showAll="0" measureFilter="1" sortType="descending">
      <items count="212">
        <item x="134"/>
        <item x="185"/>
        <item x="112"/>
        <item x="167"/>
        <item x="140"/>
        <item x="84"/>
        <item x="208"/>
        <item x="171"/>
        <item x="136"/>
        <item x="189"/>
        <item x="1"/>
        <item x="129"/>
        <item x="202"/>
        <item x="49"/>
        <item x="206"/>
        <item x="142"/>
        <item x="73"/>
        <item x="70"/>
        <item x="71"/>
        <item x="143"/>
        <item x="162"/>
        <item x="28"/>
        <item x="128"/>
        <item x="30"/>
        <item x="163"/>
        <item x="195"/>
        <item x="146"/>
        <item x="89"/>
        <item x="61"/>
        <item x="109"/>
        <item x="187"/>
        <item x="81"/>
        <item x="196"/>
        <item x="75"/>
        <item x="13"/>
        <item x="110"/>
        <item x="204"/>
        <item x="132"/>
        <item x="155"/>
        <item x="72"/>
        <item x="145"/>
        <item x="194"/>
        <item x="80"/>
        <item x="120"/>
        <item x="150"/>
        <item x="192"/>
        <item x="114"/>
        <item x="108"/>
        <item x="126"/>
        <item x="68"/>
        <item x="131"/>
        <item x="106"/>
        <item x="39"/>
        <item x="198"/>
        <item x="153"/>
        <item x="47"/>
        <item x="50"/>
        <item x="101"/>
        <item x="139"/>
        <item x="144"/>
        <item x="94"/>
        <item x="130"/>
        <item x="11"/>
        <item x="149"/>
        <item x="121"/>
        <item x="178"/>
        <item x="180"/>
        <item x="183"/>
        <item x="88"/>
        <item x="201"/>
        <item x="20"/>
        <item x="42"/>
        <item x="3"/>
        <item x="207"/>
        <item x="203"/>
        <item x="209"/>
        <item x="17"/>
        <item x="43"/>
        <item x="188"/>
        <item x="190"/>
        <item x="199"/>
        <item x="32"/>
        <item x="93"/>
        <item x="119"/>
        <item x="158"/>
        <item x="182"/>
        <item x="137"/>
        <item x="82"/>
        <item x="79"/>
        <item x="103"/>
        <item x="135"/>
        <item x="157"/>
        <item x="18"/>
        <item x="62"/>
        <item x="115"/>
        <item x="113"/>
        <item x="147"/>
        <item x="26"/>
        <item x="148"/>
        <item x="127"/>
        <item x="197"/>
        <item x="122"/>
        <item x="138"/>
        <item x="44"/>
        <item x="67"/>
        <item x="184"/>
        <item x="210"/>
        <item x="161"/>
        <item x="200"/>
        <item x="191"/>
        <item x="205"/>
        <item x="166"/>
        <item x="173"/>
        <item x="193"/>
        <item x="175"/>
        <item x="186"/>
        <item x="56"/>
        <item x="33"/>
        <item x="58"/>
        <item x="92"/>
        <item x="168"/>
        <item x="14"/>
        <item x="52"/>
        <item x="9"/>
        <item x="7"/>
        <item x="78"/>
        <item x="141"/>
        <item x="83"/>
        <item x="87"/>
        <item x="64"/>
        <item x="124"/>
        <item x="133"/>
        <item x="116"/>
        <item x="177"/>
        <item x="159"/>
        <item x="40"/>
        <item x="54"/>
        <item x="59"/>
        <item x="95"/>
        <item x="45"/>
        <item x="100"/>
        <item x="85"/>
        <item x="118"/>
        <item x="181"/>
        <item x="53"/>
        <item x="179"/>
        <item x="165"/>
        <item x="164"/>
        <item x="97"/>
        <item x="66"/>
        <item x="69"/>
        <item x="96"/>
        <item x="170"/>
        <item x="74"/>
        <item x="123"/>
        <item x="86"/>
        <item x="37"/>
        <item x="34"/>
        <item x="111"/>
        <item x="15"/>
        <item x="102"/>
        <item x="104"/>
        <item x="77"/>
        <item x="99"/>
        <item x="151"/>
        <item x="12"/>
        <item x="98"/>
        <item x="60"/>
        <item x="76"/>
        <item x="57"/>
        <item x="41"/>
        <item x="0"/>
        <item x="90"/>
        <item x="107"/>
        <item x="23"/>
        <item x="48"/>
        <item x="16"/>
        <item x="152"/>
        <item x="29"/>
        <item x="160"/>
        <item x="172"/>
        <item x="38"/>
        <item x="46"/>
        <item x="55"/>
        <item x="125"/>
        <item x="156"/>
        <item x="51"/>
        <item x="65"/>
        <item x="117"/>
        <item x="91"/>
        <item x="5"/>
        <item x="35"/>
        <item x="2"/>
        <item x="174"/>
        <item x="176"/>
        <item x="105"/>
        <item x="19"/>
        <item x="6"/>
        <item x="25"/>
        <item x="31"/>
        <item x="169"/>
        <item x="27"/>
        <item x="154"/>
        <item x="36"/>
        <item x="8"/>
        <item x="10"/>
        <item x="21"/>
        <item x="22"/>
        <item x="63"/>
        <item x="24"/>
        <item x="4"/>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2" showAll="0"/>
    <pivotField numFmtId="2" showAll="0"/>
    <pivotField axis="axisPage" showAll="0">
      <items count="3">
        <item x="1"/>
        <item x="0"/>
        <item t="default"/>
      </items>
    </pivotField>
    <pivotField numFmtId="2"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2"/>
  </rowFields>
  <rowItems count="11">
    <i>
      <x v="175"/>
    </i>
    <i>
      <x v="123"/>
    </i>
    <i>
      <x v="196"/>
    </i>
    <i>
      <x v="48"/>
    </i>
    <i>
      <x v="148"/>
    </i>
    <i>
      <x v="62"/>
    </i>
    <i>
      <x v="194"/>
    </i>
    <i>
      <x v="81"/>
    </i>
    <i>
      <x v="38"/>
    </i>
    <i>
      <x v="118"/>
    </i>
    <i t="grand">
      <x/>
    </i>
  </rowItems>
  <colItems count="1">
    <i/>
  </colItems>
  <pageFields count="1">
    <pageField fld="7" item="1" hier="-1"/>
  </pageFields>
  <dataFields count="1">
    <dataField name="Average of rating" fld="11" subtotal="average" baseField="2" baseItem="0"/>
  </dataField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DA519E-A597-4871-8CBE-68DFF4AF7449}"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21">
    <pivotField dataField="1" showAll="0"/>
    <pivotField showAll="0"/>
    <pivotField showAll="0"/>
    <pivotField numFmtId="2" showAll="0"/>
    <pivotField numFmtId="2" showAll="0"/>
    <pivotField numFmtId="2" showAll="0"/>
    <pivotField numFmtId="2" showAll="0"/>
    <pivotField axis="axisRow" showAll="0">
      <items count="3">
        <item x="1"/>
        <item x="0"/>
        <item t="default"/>
      </items>
    </pivotField>
    <pivotField numFmtId="2"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3">
    <i>
      <x/>
    </i>
    <i>
      <x v="1"/>
    </i>
    <i t="grand">
      <x/>
    </i>
  </rowItems>
  <colFields count="1">
    <field x="9"/>
  </colFields>
  <colItems count="3">
    <i>
      <x/>
    </i>
    <i>
      <x v="1"/>
    </i>
    <i t="grand">
      <x/>
    </i>
  </colItems>
  <dataFields count="1">
    <dataField name="Count of product_id" fld="0" subtotal="count" baseField="0" baseItem="0"/>
  </dataFields>
  <chartFormats count="4">
    <chartFormat chart="4" format="0" series="1">
      <pivotArea type="data" outline="0" fieldPosition="0">
        <references count="2">
          <reference field="4294967294" count="1" selected="0">
            <x v="0"/>
          </reference>
          <reference field="9" count="1" selected="0">
            <x v="0"/>
          </reference>
        </references>
      </pivotArea>
    </chartFormat>
    <chartFormat chart="4" format="1" series="1">
      <pivotArea type="data" outline="0" fieldPosition="0">
        <references count="2">
          <reference field="4294967294" count="1" selected="0">
            <x v="0"/>
          </reference>
          <reference field="9" count="1" selected="0">
            <x v="1"/>
          </reference>
        </references>
      </pivotArea>
    </chartFormat>
    <chartFormat chart="6" format="4" series="1">
      <pivotArea type="data" outline="0" fieldPosition="0">
        <references count="2">
          <reference field="4294967294" count="1" selected="0">
            <x v="0"/>
          </reference>
          <reference field="9" count="1" selected="0">
            <x v="0"/>
          </reference>
        </references>
      </pivotArea>
    </chartFormat>
    <chartFormat chart="6"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1BDB33F-0A95-4544-9DFF-6FFC78F9DB12}" autoFormatId="16" applyNumberFormats="0" applyBorderFormats="0" applyFontFormats="0" applyPatternFormats="0" applyAlignmentFormats="0" applyWidthHeightFormats="0">
  <queryTableRefresh nextId="22">
    <queryTableFields count="21">
      <queryTableField id="1" name="product_id" tableColumnId="1"/>
      <queryTableField id="2" name="product_name" tableColumnId="2"/>
      <queryTableField id="3" name="category" tableColumnId="3"/>
      <queryTableField id="4" name="discounted_price" tableColumnId="4"/>
      <queryTableField id="5" name="actual_price" tableColumnId="5"/>
      <queryTableField id="17" dataBound="0" tableColumnId="18"/>
      <queryTableField id="6" name="discount_percentage" tableColumnId="6"/>
      <queryTableField id="20" dataBound="0" tableColumnId="20"/>
      <queryTableField id="19" dataBound="0" tableColumnId="17"/>
      <queryTableField id="21" dataBound="0" tableColumnId="21"/>
      <queryTableField id="18" dataBound="0" tableColumnId="19"/>
      <queryTableField id="7" name="rating" tableColumnId="7"/>
      <queryTableField id="8" name="rating_count" tableColumnId="8"/>
      <queryTableField id="9" name="about_product" tableColumnId="9"/>
      <queryTableField id="10" name="user_id" tableColumnId="10"/>
      <queryTableField id="11" name="user_name" tableColumnId="11"/>
      <queryTableField id="12" name="review_id" tableColumnId="12"/>
      <queryTableField id="13" name="review_title" tableColumnId="13"/>
      <queryTableField id="14" name="review_content" tableColumnId="14"/>
      <queryTableField id="15" name="img_link" tableColumnId="15"/>
      <queryTableField id="16" name="product_link"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4F3A0F-0C09-4855-9922-D953E15DD7E5}" name="amazon" displayName="amazon" ref="A1:U1352" tableType="queryTable" totalsRowShown="0">
  <autoFilter ref="A1:U1352" xr:uid="{E24F3A0F-0C09-4855-9922-D953E15DD7E5}"/>
  <sortState xmlns:xlrd2="http://schemas.microsoft.com/office/spreadsheetml/2017/richdata2" ref="A2:U1352">
    <sortCondition descending="1" ref="I1:I1352"/>
  </sortState>
  <tableColumns count="21">
    <tableColumn id="1" xr3:uid="{E712C643-6AC5-419E-AD83-DE662F3951C3}" uniqueName="1" name="product_id" queryTableFieldId="1" dataDxfId="110"/>
    <tableColumn id="2" xr3:uid="{3847FDCD-50B3-4BEB-AE9F-360B3DA7B0CD}" uniqueName="2" name="product_name" queryTableFieldId="2" dataDxfId="109"/>
    <tableColumn id="3" xr3:uid="{5AE39EC3-E620-463D-A8F9-EB8B2D1BB21A}" uniqueName="3" name="category" queryTableFieldId="3" dataDxfId="108"/>
    <tableColumn id="4" xr3:uid="{CC4D6A8A-C72C-4457-A7CB-57BF2C49227F}" uniqueName="4" name="discounted_price" queryTableFieldId="4" dataDxfId="107"/>
    <tableColumn id="5" xr3:uid="{6AA80095-3A59-4E4B-A8EC-0E05658B1249}" uniqueName="5" name="actual_price" queryTableFieldId="5" dataDxfId="106"/>
    <tableColumn id="18" xr3:uid="{CE1C467B-FC7D-4892-AA79-B999D407327D}" uniqueName="18" name="price_diff" queryTableFieldId="17" dataDxfId="105">
      <calculatedColumnFormula>amazon[[#This Row],[actual_price]]-amazon[[#This Row],[discounted_price]]</calculatedColumnFormula>
    </tableColumn>
    <tableColumn id="6" xr3:uid="{A6CDA77B-234C-402B-BD69-426D495BABB1}" uniqueName="6" name="discount_percentage" queryTableFieldId="6" dataDxfId="104"/>
    <tableColumn id="20" xr3:uid="{E50209B7-371D-4927-8653-AF5699D1A7CE}" uniqueName="20" name="price_segment" queryTableFieldId="20" dataDxfId="103">
      <calculatedColumnFormula>IF($E2 &gt; AVERAGE(E:E),"High","Low")</calculatedColumnFormula>
    </tableColumn>
    <tableColumn id="17" xr3:uid="{2C004762-ADA4-46CA-B3A8-51AB7903A220}" uniqueName="17" name="price_ratio" queryTableFieldId="19" dataDxfId="102">
      <calculatedColumnFormula>amazon[[#This Row],[discounted_price]]/amazon[[#This Row],[actual_price]]</calculatedColumnFormula>
    </tableColumn>
    <tableColumn id="21" xr3:uid="{1FC6879A-022A-4ACA-A6D0-C38D169323B8}" uniqueName="21" name="rating_segment" queryTableFieldId="21" dataDxfId="101">
      <calculatedColumnFormula>IF($L2 &gt;=4,"High","Low")</calculatedColumnFormula>
    </tableColumn>
    <tableColumn id="19" xr3:uid="{D9860CFF-A611-4EE2-B593-00CF29B6426B}" uniqueName="19" name="discount_flag" queryTableFieldId="18" dataDxfId="100">
      <calculatedColumnFormula>IF(amazon[[#This Row],[discount_percentage]] &gt; 0, "Yes","No")</calculatedColumnFormula>
    </tableColumn>
    <tableColumn id="7" xr3:uid="{27D78C29-0102-45AA-BCF6-F86836BF8E76}" uniqueName="7" name="rating" queryTableFieldId="7" dataDxfId="99"/>
    <tableColumn id="8" xr3:uid="{CFDA2C2D-0390-4CE8-942C-54BA9EC41169}" uniqueName="8" name="rating_count" queryTableFieldId="8" dataDxfId="98"/>
    <tableColumn id="9" xr3:uid="{7361E46F-A705-4CD6-BA85-10B73801FF02}" uniqueName="9" name="about_product" queryTableFieldId="9" dataDxfId="97"/>
    <tableColumn id="10" xr3:uid="{5ABC66B1-C319-40B5-AC87-AD2722168C45}" uniqueName="10" name="user_id" queryTableFieldId="10" dataDxfId="96"/>
    <tableColumn id="11" xr3:uid="{5DA01D7D-7056-408F-8039-466231567329}" uniqueName="11" name="user_name" queryTableFieldId="11" dataDxfId="95"/>
    <tableColumn id="12" xr3:uid="{F01D495C-71C5-4166-9105-98A7091158F7}" uniqueName="12" name="review_id" queryTableFieldId="12" dataDxfId="94"/>
    <tableColumn id="13" xr3:uid="{6B04DA4C-FBA1-4010-B7EC-D4E4F707F833}" uniqueName="13" name="review_title" queryTableFieldId="13" dataDxfId="93"/>
    <tableColumn id="14" xr3:uid="{2F2D9B00-5BCE-4CCD-A3E2-8F5B733FDE28}" uniqueName="14" name="review_content" queryTableFieldId="14" dataDxfId="92"/>
    <tableColumn id="15" xr3:uid="{CBB34154-74EF-4B95-8336-27A52B81D908}" uniqueName="15" name="img_link" queryTableFieldId="15" dataDxfId="91"/>
    <tableColumn id="16" xr3:uid="{75FBCA2B-C45F-4088-AA1A-2879D1CBC776}" uniqueName="16" name="product_link" queryTableFieldId="16" dataDxfId="9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DC715-C823-4846-86A8-37BE92476633}">
  <dimension ref="A1:U1466"/>
  <sheetViews>
    <sheetView zoomScale="72" zoomScaleNormal="85" workbookViewId="0">
      <selection sqref="A1:A1048576"/>
    </sheetView>
  </sheetViews>
  <sheetFormatPr defaultRowHeight="14.5" x14ac:dyDescent="0.35"/>
  <cols>
    <col min="1" max="1" width="14.1796875" bestFit="1" customWidth="1"/>
    <col min="2" max="2" width="19.08984375" customWidth="1"/>
    <col min="3" max="3" width="19.6328125" customWidth="1"/>
    <col min="4" max="4" width="16.453125" style="1" customWidth="1"/>
    <col min="5" max="5" width="13.26953125" style="1" bestFit="1" customWidth="1"/>
    <col min="6" max="6" width="13.26953125" style="1" customWidth="1"/>
    <col min="7" max="10" width="18.90625" style="1" customWidth="1"/>
    <col min="11" max="11" width="13.81640625" style="1" bestFit="1" customWidth="1"/>
    <col min="12" max="12" width="18.54296875" customWidth="1"/>
    <col min="13" max="13" width="15.6328125" customWidth="1"/>
    <col min="14" max="14" width="15.1796875" customWidth="1"/>
    <col min="15" max="15" width="13.26953125" customWidth="1"/>
    <col min="16" max="16" width="13.1796875" customWidth="1"/>
    <col min="17" max="17" width="17" customWidth="1"/>
    <col min="18" max="18" width="12.7265625" customWidth="1"/>
    <col min="19" max="19" width="11.1796875" customWidth="1"/>
    <col min="20" max="21" width="8.7265625" customWidth="1"/>
  </cols>
  <sheetData>
    <row r="1" spans="1:21" x14ac:dyDescent="0.35">
      <c r="A1" t="s">
        <v>0</v>
      </c>
      <c r="B1" t="s">
        <v>1</v>
      </c>
      <c r="C1" t="s">
        <v>2</v>
      </c>
      <c r="D1" s="1" t="s">
        <v>3</v>
      </c>
      <c r="E1" s="1" t="s">
        <v>4</v>
      </c>
      <c r="F1" t="s">
        <v>12771</v>
      </c>
      <c r="G1" t="s">
        <v>5</v>
      </c>
      <c r="H1" t="s">
        <v>12868</v>
      </c>
      <c r="I1" t="s">
        <v>12842</v>
      </c>
      <c r="J1" t="s">
        <v>12869</v>
      </c>
      <c r="K1" t="s">
        <v>12823</v>
      </c>
      <c r="L1" t="s">
        <v>6</v>
      </c>
      <c r="M1" t="s">
        <v>7</v>
      </c>
      <c r="N1" t="s">
        <v>8</v>
      </c>
      <c r="O1" t="s">
        <v>9</v>
      </c>
      <c r="P1" t="s">
        <v>10</v>
      </c>
      <c r="Q1" t="s">
        <v>11</v>
      </c>
      <c r="R1" t="s">
        <v>12</v>
      </c>
      <c r="S1" t="s">
        <v>13</v>
      </c>
      <c r="T1" t="s">
        <v>14</v>
      </c>
      <c r="U1" t="s">
        <v>15</v>
      </c>
    </row>
    <row r="2" spans="1:21" x14ac:dyDescent="0.35">
      <c r="A2" t="s">
        <v>9913</v>
      </c>
      <c r="B2" t="s">
        <v>9914</v>
      </c>
      <c r="C2" t="s">
        <v>9207</v>
      </c>
      <c r="D2" s="1">
        <v>1499</v>
      </c>
      <c r="E2" s="1">
        <v>1499</v>
      </c>
      <c r="F2" s="1">
        <f>amazon[[#This Row],[actual_price]]-amazon[[#This Row],[discounted_price]]</f>
        <v>0</v>
      </c>
      <c r="G2" s="1">
        <v>0</v>
      </c>
      <c r="H2" s="1" t="str">
        <f t="shared" ref="H2:H65" si="0">IF($E2 &gt; AVERAGE(E:E),"High","Low")</f>
        <v>Low</v>
      </c>
      <c r="I2" s="1">
        <f>amazon[[#This Row],[discounted_price]]/amazon[[#This Row],[actual_price]]</f>
        <v>1</v>
      </c>
      <c r="J2" s="1" t="str">
        <f t="shared" ref="J2:J65" si="1">IF($L2 &gt;=4,"High","Low")</f>
        <v>High</v>
      </c>
      <c r="K2" s="1" t="str">
        <f>IF(amazon[[#This Row],[discount_percentage]] &gt; 0, "Yes","No")</f>
        <v>No</v>
      </c>
      <c r="L2" s="1">
        <v>4.3</v>
      </c>
      <c r="M2" s="1">
        <v>9331</v>
      </c>
      <c r="N2" t="s">
        <v>9915</v>
      </c>
      <c r="O2" t="s">
        <v>9916</v>
      </c>
      <c r="P2" t="s">
        <v>9917</v>
      </c>
      <c r="Q2" t="s">
        <v>9918</v>
      </c>
      <c r="R2" t="s">
        <v>9919</v>
      </c>
      <c r="S2" t="s">
        <v>9920</v>
      </c>
      <c r="T2" t="s">
        <v>9921</v>
      </c>
      <c r="U2" t="s">
        <v>9922</v>
      </c>
    </row>
    <row r="3" spans="1:21" x14ac:dyDescent="0.35">
      <c r="A3" t="s">
        <v>330</v>
      </c>
      <c r="B3" t="s">
        <v>331</v>
      </c>
      <c r="C3" t="s">
        <v>18</v>
      </c>
      <c r="D3" s="1">
        <v>599</v>
      </c>
      <c r="E3" s="1">
        <v>599</v>
      </c>
      <c r="F3" s="1">
        <f>amazon[[#This Row],[actual_price]]-amazon[[#This Row],[discounted_price]]</f>
        <v>0</v>
      </c>
      <c r="G3" s="1">
        <v>0</v>
      </c>
      <c r="H3" s="1" t="str">
        <f t="shared" si="0"/>
        <v>Low</v>
      </c>
      <c r="I3" s="1">
        <f>amazon[[#This Row],[discounted_price]]/amazon[[#This Row],[actual_price]]</f>
        <v>1</v>
      </c>
      <c r="J3" s="1" t="str">
        <f t="shared" si="1"/>
        <v>High</v>
      </c>
      <c r="K3" s="1" t="str">
        <f>IF(amazon[[#This Row],[discount_percentage]] &gt; 0, "Yes","No")</f>
        <v>No</v>
      </c>
      <c r="L3" s="1">
        <v>4.3</v>
      </c>
      <c r="M3" s="1">
        <v>355</v>
      </c>
      <c r="N3" t="s">
        <v>332</v>
      </c>
      <c r="O3" t="s">
        <v>333</v>
      </c>
      <c r="P3" t="s">
        <v>334</v>
      </c>
      <c r="Q3" t="s">
        <v>335</v>
      </c>
      <c r="R3" t="s">
        <v>336</v>
      </c>
      <c r="S3" t="s">
        <v>337</v>
      </c>
      <c r="T3" t="s">
        <v>338</v>
      </c>
      <c r="U3" t="s">
        <v>339</v>
      </c>
    </row>
    <row r="4" spans="1:21" x14ac:dyDescent="0.35">
      <c r="A4" t="s">
        <v>10791</v>
      </c>
      <c r="B4" t="s">
        <v>10792</v>
      </c>
      <c r="C4" t="s">
        <v>9382</v>
      </c>
      <c r="D4" s="1">
        <v>980</v>
      </c>
      <c r="E4" s="1">
        <v>980</v>
      </c>
      <c r="F4" s="1">
        <f>amazon[[#This Row],[actual_price]]-amazon[[#This Row],[discounted_price]]</f>
        <v>0</v>
      </c>
      <c r="G4" s="1">
        <v>0</v>
      </c>
      <c r="H4" s="1" t="str">
        <f t="shared" si="0"/>
        <v>Low</v>
      </c>
      <c r="I4" s="1">
        <f>amazon[[#This Row],[discounted_price]]/amazon[[#This Row],[actual_price]]</f>
        <v>1</v>
      </c>
      <c r="J4" s="1" t="str">
        <f t="shared" si="1"/>
        <v>High</v>
      </c>
      <c r="K4" s="1" t="str">
        <f>IF(amazon[[#This Row],[discount_percentage]] &gt; 0, "Yes","No")</f>
        <v>No</v>
      </c>
      <c r="L4" s="1">
        <v>4.2</v>
      </c>
      <c r="M4" s="1">
        <v>4740</v>
      </c>
      <c r="N4" t="s">
        <v>10793</v>
      </c>
      <c r="O4" t="s">
        <v>10794</v>
      </c>
      <c r="P4" t="s">
        <v>10795</v>
      </c>
      <c r="Q4" t="s">
        <v>10796</v>
      </c>
      <c r="R4" t="s">
        <v>10797</v>
      </c>
      <c r="S4" t="s">
        <v>10798</v>
      </c>
      <c r="T4" t="s">
        <v>10799</v>
      </c>
      <c r="U4" t="s">
        <v>10800</v>
      </c>
    </row>
    <row r="5" spans="1:21" x14ac:dyDescent="0.35">
      <c r="A5" t="s">
        <v>6778</v>
      </c>
      <c r="B5" t="s">
        <v>6779</v>
      </c>
      <c r="C5" t="s">
        <v>5500</v>
      </c>
      <c r="D5" s="1">
        <v>250</v>
      </c>
      <c r="E5" s="1">
        <v>250</v>
      </c>
      <c r="F5" s="1">
        <f>amazon[[#This Row],[actual_price]]-amazon[[#This Row],[discounted_price]]</f>
        <v>0</v>
      </c>
      <c r="G5" s="1">
        <v>0</v>
      </c>
      <c r="H5" s="1" t="str">
        <f t="shared" si="0"/>
        <v>Low</v>
      </c>
      <c r="I5" s="1">
        <f>amazon[[#This Row],[discounted_price]]/amazon[[#This Row],[actual_price]]</f>
        <v>1</v>
      </c>
      <c r="J5" s="1" t="str">
        <f t="shared" si="1"/>
        <v>Low</v>
      </c>
      <c r="K5" s="1" t="str">
        <f>IF(amazon[[#This Row],[discount_percentage]] &gt; 0, "Yes","No")</f>
        <v>No</v>
      </c>
      <c r="L5" s="1">
        <v>3.9</v>
      </c>
      <c r="M5" s="1">
        <v>13971</v>
      </c>
      <c r="N5" t="s">
        <v>6780</v>
      </c>
      <c r="O5" t="s">
        <v>6781</v>
      </c>
      <c r="P5" t="s">
        <v>6782</v>
      </c>
      <c r="Q5" t="s">
        <v>6783</v>
      </c>
      <c r="R5" t="s">
        <v>6784</v>
      </c>
      <c r="S5" t="s">
        <v>12804</v>
      </c>
      <c r="T5" t="s">
        <v>6785</v>
      </c>
      <c r="U5" t="s">
        <v>6786</v>
      </c>
    </row>
    <row r="6" spans="1:21" x14ac:dyDescent="0.35">
      <c r="A6" t="s">
        <v>7517</v>
      </c>
      <c r="B6" t="s">
        <v>7518</v>
      </c>
      <c r="C6" t="s">
        <v>7519</v>
      </c>
      <c r="D6" s="1">
        <v>150</v>
      </c>
      <c r="E6" s="1">
        <v>150</v>
      </c>
      <c r="F6" s="1">
        <f>amazon[[#This Row],[actual_price]]-amazon[[#This Row],[discounted_price]]</f>
        <v>0</v>
      </c>
      <c r="G6" s="1">
        <v>0</v>
      </c>
      <c r="H6" s="1" t="str">
        <f t="shared" si="0"/>
        <v>Low</v>
      </c>
      <c r="I6" s="1">
        <f>amazon[[#This Row],[discounted_price]]/amazon[[#This Row],[actual_price]]</f>
        <v>1</v>
      </c>
      <c r="J6" s="1" t="str">
        <f t="shared" si="1"/>
        <v>High</v>
      </c>
      <c r="K6" s="1" t="str">
        <f>IF(amazon[[#This Row],[discount_percentage]] &gt; 0, "Yes","No")</f>
        <v>No</v>
      </c>
      <c r="L6" s="1">
        <v>4.3</v>
      </c>
      <c r="M6" s="1">
        <v>15867</v>
      </c>
      <c r="N6" t="s">
        <v>7520</v>
      </c>
      <c r="O6" t="s">
        <v>7521</v>
      </c>
      <c r="P6" t="s">
        <v>7522</v>
      </c>
      <c r="Q6" t="s">
        <v>7523</v>
      </c>
      <c r="R6" t="s">
        <v>7524</v>
      </c>
      <c r="S6" t="s">
        <v>7525</v>
      </c>
      <c r="T6" t="s">
        <v>7526</v>
      </c>
      <c r="U6" t="s">
        <v>7527</v>
      </c>
    </row>
    <row r="7" spans="1:21" x14ac:dyDescent="0.35">
      <c r="A7" t="s">
        <v>9380</v>
      </c>
      <c r="B7" t="s">
        <v>9381</v>
      </c>
      <c r="C7" t="s">
        <v>9382</v>
      </c>
      <c r="D7" s="1">
        <v>600</v>
      </c>
      <c r="E7" s="1">
        <v>600</v>
      </c>
      <c r="F7" s="1">
        <f>amazon[[#This Row],[actual_price]]-amazon[[#This Row],[discounted_price]]</f>
        <v>0</v>
      </c>
      <c r="G7" s="1">
        <v>0</v>
      </c>
      <c r="H7" s="1" t="str">
        <f t="shared" si="0"/>
        <v>Low</v>
      </c>
      <c r="I7" s="1">
        <f>amazon[[#This Row],[discounted_price]]/amazon[[#This Row],[actual_price]]</f>
        <v>1</v>
      </c>
      <c r="J7" s="1" t="str">
        <f t="shared" si="1"/>
        <v>High</v>
      </c>
      <c r="K7" s="1" t="str">
        <f>IF(amazon[[#This Row],[discount_percentage]] &gt; 0, "Yes","No")</f>
        <v>No</v>
      </c>
      <c r="L7" s="1">
        <v>4.0999999999999996</v>
      </c>
      <c r="M7" s="1">
        <v>10907</v>
      </c>
      <c r="N7" t="s">
        <v>9383</v>
      </c>
      <c r="O7" t="s">
        <v>9384</v>
      </c>
      <c r="P7" t="s">
        <v>9385</v>
      </c>
      <c r="Q7" t="s">
        <v>9386</v>
      </c>
      <c r="R7" t="s">
        <v>9387</v>
      </c>
      <c r="S7" t="s">
        <v>9388</v>
      </c>
      <c r="T7" t="s">
        <v>9389</v>
      </c>
      <c r="U7" t="s">
        <v>9390</v>
      </c>
    </row>
    <row r="8" spans="1:21" x14ac:dyDescent="0.35">
      <c r="A8" t="s">
        <v>9391</v>
      </c>
      <c r="B8" t="s">
        <v>9392</v>
      </c>
      <c r="C8" t="s">
        <v>9393</v>
      </c>
      <c r="D8" s="1">
        <v>1130</v>
      </c>
      <c r="E8" s="1">
        <v>1130</v>
      </c>
      <c r="F8" s="1">
        <f>amazon[[#This Row],[actual_price]]-amazon[[#This Row],[discounted_price]]</f>
        <v>0</v>
      </c>
      <c r="G8" s="1">
        <v>0</v>
      </c>
      <c r="H8" s="1" t="str">
        <f t="shared" si="0"/>
        <v>Low</v>
      </c>
      <c r="I8" s="1">
        <f>amazon[[#This Row],[discounted_price]]/amazon[[#This Row],[actual_price]]</f>
        <v>1</v>
      </c>
      <c r="J8" s="1" t="str">
        <f t="shared" si="1"/>
        <v>High</v>
      </c>
      <c r="K8" s="1" t="str">
        <f>IF(amazon[[#This Row],[discount_percentage]] &gt; 0, "Yes","No")</f>
        <v>No</v>
      </c>
      <c r="L8" s="1">
        <v>4.2</v>
      </c>
      <c r="M8" s="1">
        <v>13250</v>
      </c>
      <c r="N8" t="s">
        <v>9394</v>
      </c>
      <c r="O8" t="s">
        <v>9395</v>
      </c>
      <c r="P8" t="s">
        <v>9396</v>
      </c>
      <c r="Q8" t="s">
        <v>9397</v>
      </c>
      <c r="R8" t="s">
        <v>9398</v>
      </c>
      <c r="S8" t="s">
        <v>9399</v>
      </c>
      <c r="T8" t="s">
        <v>9400</v>
      </c>
      <c r="U8" t="s">
        <v>9401</v>
      </c>
    </row>
    <row r="9" spans="1:21" x14ac:dyDescent="0.35">
      <c r="A9" t="s">
        <v>7751</v>
      </c>
      <c r="B9" t="s">
        <v>7752</v>
      </c>
      <c r="C9" t="s">
        <v>7753</v>
      </c>
      <c r="D9" s="1">
        <v>535</v>
      </c>
      <c r="E9" s="1">
        <v>535</v>
      </c>
      <c r="F9" s="1">
        <f>amazon[[#This Row],[actual_price]]-amazon[[#This Row],[discounted_price]]</f>
        <v>0</v>
      </c>
      <c r="G9" s="1">
        <v>0</v>
      </c>
      <c r="H9" s="1" t="str">
        <f t="shared" si="0"/>
        <v>Low</v>
      </c>
      <c r="I9" s="1">
        <f>amazon[[#This Row],[discounted_price]]/amazon[[#This Row],[actual_price]]</f>
        <v>1</v>
      </c>
      <c r="J9" s="1" t="str">
        <f t="shared" si="1"/>
        <v>High</v>
      </c>
      <c r="K9" s="1" t="str">
        <f>IF(amazon[[#This Row],[discount_percentage]] &gt; 0, "Yes","No")</f>
        <v>No</v>
      </c>
      <c r="L9" s="1">
        <v>4.4000000000000004</v>
      </c>
      <c r="M9" s="1">
        <v>4426</v>
      </c>
      <c r="N9" t="s">
        <v>7754</v>
      </c>
      <c r="O9" t="s">
        <v>7755</v>
      </c>
      <c r="P9" t="s">
        <v>7756</v>
      </c>
      <c r="Q9" t="s">
        <v>7757</v>
      </c>
      <c r="R9" t="s">
        <v>7758</v>
      </c>
      <c r="S9" t="s">
        <v>7759</v>
      </c>
      <c r="T9" t="s">
        <v>7760</v>
      </c>
      <c r="U9" t="s">
        <v>7761</v>
      </c>
    </row>
    <row r="10" spans="1:21" x14ac:dyDescent="0.35">
      <c r="A10" t="s">
        <v>7201</v>
      </c>
      <c r="B10" t="s">
        <v>7202</v>
      </c>
      <c r="C10" t="s">
        <v>5215</v>
      </c>
      <c r="D10" s="1">
        <v>310</v>
      </c>
      <c r="E10" s="1">
        <v>310</v>
      </c>
      <c r="F10" s="1">
        <f>amazon[[#This Row],[actual_price]]-amazon[[#This Row],[discounted_price]]</f>
        <v>0</v>
      </c>
      <c r="G10" s="1">
        <v>0</v>
      </c>
      <c r="H10" s="1" t="str">
        <f t="shared" si="0"/>
        <v>Low</v>
      </c>
      <c r="I10" s="1">
        <f>amazon[[#This Row],[discounted_price]]/amazon[[#This Row],[actual_price]]</f>
        <v>1</v>
      </c>
      <c r="J10" s="1" t="str">
        <f t="shared" si="1"/>
        <v>High</v>
      </c>
      <c r="K10" s="1" t="str">
        <f>IF(amazon[[#This Row],[discount_percentage]] &gt; 0, "Yes","No")</f>
        <v>No</v>
      </c>
      <c r="L10" s="1">
        <v>4.5</v>
      </c>
      <c r="M10" s="1">
        <v>5882</v>
      </c>
      <c r="N10" t="s">
        <v>7203</v>
      </c>
      <c r="O10" t="s">
        <v>7204</v>
      </c>
      <c r="P10" t="s">
        <v>7205</v>
      </c>
      <c r="Q10" t="s">
        <v>7206</v>
      </c>
      <c r="R10" t="s">
        <v>7207</v>
      </c>
      <c r="S10" t="s">
        <v>7208</v>
      </c>
      <c r="T10" t="s">
        <v>7209</v>
      </c>
      <c r="U10" t="s">
        <v>7210</v>
      </c>
    </row>
    <row r="11" spans="1:21" x14ac:dyDescent="0.35">
      <c r="A11" t="s">
        <v>6054</v>
      </c>
      <c r="B11" t="s">
        <v>6055</v>
      </c>
      <c r="C11" t="s">
        <v>6056</v>
      </c>
      <c r="D11" s="1">
        <v>100</v>
      </c>
      <c r="E11" s="1">
        <v>100</v>
      </c>
      <c r="F11" s="1">
        <f>amazon[[#This Row],[actual_price]]-amazon[[#This Row],[discounted_price]]</f>
        <v>0</v>
      </c>
      <c r="G11" s="1">
        <v>0</v>
      </c>
      <c r="H11" s="1" t="str">
        <f t="shared" si="0"/>
        <v>Low</v>
      </c>
      <c r="I11" s="1">
        <f>amazon[[#This Row],[discounted_price]]/amazon[[#This Row],[actual_price]]</f>
        <v>1</v>
      </c>
      <c r="J11" s="1" t="str">
        <f t="shared" si="1"/>
        <v>High</v>
      </c>
      <c r="K11" s="1" t="str">
        <f>IF(amazon[[#This Row],[discount_percentage]] &gt; 0, "Yes","No")</f>
        <v>No</v>
      </c>
      <c r="L11" s="1">
        <v>4.3</v>
      </c>
      <c r="M11" s="1">
        <v>3095</v>
      </c>
      <c r="N11" t="s">
        <v>6057</v>
      </c>
      <c r="O11" t="s">
        <v>6058</v>
      </c>
      <c r="P11" t="s">
        <v>6059</v>
      </c>
      <c r="Q11" t="s">
        <v>6060</v>
      </c>
      <c r="R11" t="s">
        <v>6061</v>
      </c>
      <c r="S11" t="s">
        <v>6062</v>
      </c>
      <c r="T11" t="s">
        <v>6063</v>
      </c>
      <c r="U11" t="s">
        <v>6064</v>
      </c>
    </row>
    <row r="12" spans="1:21" x14ac:dyDescent="0.35">
      <c r="A12" t="s">
        <v>11665</v>
      </c>
      <c r="B12" t="s">
        <v>11666</v>
      </c>
      <c r="C12" t="s">
        <v>9382</v>
      </c>
      <c r="D12" s="1">
        <v>825</v>
      </c>
      <c r="E12" s="1">
        <v>825</v>
      </c>
      <c r="F12" s="1">
        <f>amazon[[#This Row],[actual_price]]-amazon[[#This Row],[discounted_price]]</f>
        <v>0</v>
      </c>
      <c r="G12" s="1">
        <v>0</v>
      </c>
      <c r="H12" s="1" t="str">
        <f t="shared" si="0"/>
        <v>Low</v>
      </c>
      <c r="I12" s="1">
        <f>amazon[[#This Row],[discounted_price]]/amazon[[#This Row],[actual_price]]</f>
        <v>1</v>
      </c>
      <c r="J12" s="1" t="str">
        <f t="shared" si="1"/>
        <v>High</v>
      </c>
      <c r="K12" s="1" t="str">
        <f>IF(amazon[[#This Row],[discount_percentage]] &gt; 0, "Yes","No")</f>
        <v>No</v>
      </c>
      <c r="L12" s="1">
        <v>4</v>
      </c>
      <c r="M12" s="1">
        <v>3246</v>
      </c>
      <c r="N12" t="s">
        <v>11667</v>
      </c>
      <c r="O12" t="s">
        <v>11668</v>
      </c>
      <c r="P12" t="s">
        <v>11669</v>
      </c>
      <c r="Q12" t="s">
        <v>11670</v>
      </c>
      <c r="R12" t="s">
        <v>11671</v>
      </c>
      <c r="S12" t="s">
        <v>11672</v>
      </c>
      <c r="T12" t="s">
        <v>11673</v>
      </c>
      <c r="U12" t="s">
        <v>11674</v>
      </c>
    </row>
    <row r="13" spans="1:21" x14ac:dyDescent="0.35">
      <c r="A13" t="s">
        <v>7993</v>
      </c>
      <c r="B13" t="s">
        <v>7994</v>
      </c>
      <c r="C13" t="s">
        <v>7995</v>
      </c>
      <c r="D13" s="1">
        <v>230</v>
      </c>
      <c r="E13" s="1">
        <v>230</v>
      </c>
      <c r="F13" s="1">
        <f>amazon[[#This Row],[actual_price]]-amazon[[#This Row],[discounted_price]]</f>
        <v>0</v>
      </c>
      <c r="G13" s="1">
        <v>0</v>
      </c>
      <c r="H13" s="1" t="str">
        <f t="shared" si="0"/>
        <v>Low</v>
      </c>
      <c r="I13" s="1">
        <f>amazon[[#This Row],[discounted_price]]/amazon[[#This Row],[actual_price]]</f>
        <v>1</v>
      </c>
      <c r="J13" s="1" t="str">
        <f t="shared" si="1"/>
        <v>High</v>
      </c>
      <c r="K13" s="1" t="str">
        <f>IF(amazon[[#This Row],[discount_percentage]] &gt; 0, "Yes","No")</f>
        <v>No</v>
      </c>
      <c r="L13" s="1">
        <v>4.5</v>
      </c>
      <c r="M13" s="1">
        <v>9427</v>
      </c>
      <c r="N13" t="s">
        <v>7996</v>
      </c>
      <c r="O13" t="s">
        <v>7997</v>
      </c>
      <c r="P13" t="s">
        <v>7998</v>
      </c>
      <c r="Q13" t="s">
        <v>7999</v>
      </c>
      <c r="R13" t="s">
        <v>8000</v>
      </c>
      <c r="S13" t="s">
        <v>8001</v>
      </c>
      <c r="T13" t="s">
        <v>8002</v>
      </c>
      <c r="U13" t="s">
        <v>8003</v>
      </c>
    </row>
    <row r="14" spans="1:21" x14ac:dyDescent="0.35">
      <c r="A14" t="s">
        <v>8165</v>
      </c>
      <c r="B14" t="s">
        <v>8166</v>
      </c>
      <c r="C14" t="s">
        <v>8167</v>
      </c>
      <c r="D14" s="1">
        <v>225</v>
      </c>
      <c r="E14" s="1">
        <v>225</v>
      </c>
      <c r="F14" s="1">
        <f>amazon[[#This Row],[actual_price]]-amazon[[#This Row],[discounted_price]]</f>
        <v>0</v>
      </c>
      <c r="G14" s="1">
        <v>0</v>
      </c>
      <c r="H14" s="1" t="str">
        <f t="shared" si="0"/>
        <v>Low</v>
      </c>
      <c r="I14" s="1">
        <f>amazon[[#This Row],[discounted_price]]/amazon[[#This Row],[actual_price]]</f>
        <v>1</v>
      </c>
      <c r="J14" s="1" t="str">
        <f t="shared" si="1"/>
        <v>High</v>
      </c>
      <c r="K14" s="1" t="str">
        <f>IF(amazon[[#This Row],[discount_percentage]] &gt; 0, "Yes","No")</f>
        <v>No</v>
      </c>
      <c r="L14" s="1">
        <v>4.0999999999999996</v>
      </c>
      <c r="M14" s="1">
        <v>4798</v>
      </c>
      <c r="N14" t="s">
        <v>8168</v>
      </c>
      <c r="O14" t="s">
        <v>8169</v>
      </c>
      <c r="P14" t="s">
        <v>8170</v>
      </c>
      <c r="Q14" t="s">
        <v>8171</v>
      </c>
      <c r="R14" t="s">
        <v>8172</v>
      </c>
      <c r="S14" t="s">
        <v>8173</v>
      </c>
      <c r="T14" t="s">
        <v>8174</v>
      </c>
      <c r="U14" t="s">
        <v>8175</v>
      </c>
    </row>
    <row r="15" spans="1:21" x14ac:dyDescent="0.35">
      <c r="A15" t="s">
        <v>5603</v>
      </c>
      <c r="B15" t="s">
        <v>5604</v>
      </c>
      <c r="C15" t="s">
        <v>5605</v>
      </c>
      <c r="D15" s="1">
        <v>549</v>
      </c>
      <c r="E15" s="1">
        <v>549</v>
      </c>
      <c r="F15" s="1">
        <f>amazon[[#This Row],[actual_price]]-amazon[[#This Row],[discounted_price]]</f>
        <v>0</v>
      </c>
      <c r="G15" s="1">
        <v>0</v>
      </c>
      <c r="H15" s="1" t="str">
        <f t="shared" si="0"/>
        <v>Low</v>
      </c>
      <c r="I15" s="1">
        <f>amazon[[#This Row],[discounted_price]]/amazon[[#This Row],[actual_price]]</f>
        <v>1</v>
      </c>
      <c r="J15" s="1" t="str">
        <f t="shared" si="1"/>
        <v>High</v>
      </c>
      <c r="K15" s="1" t="str">
        <f>IF(amazon[[#This Row],[discount_percentage]] &gt; 0, "Yes","No")</f>
        <v>No</v>
      </c>
      <c r="L15" s="1">
        <v>4.5</v>
      </c>
      <c r="M15" s="1">
        <v>4875</v>
      </c>
      <c r="N15" t="s">
        <v>5606</v>
      </c>
      <c r="O15" t="s">
        <v>5607</v>
      </c>
      <c r="P15" t="s">
        <v>5608</v>
      </c>
      <c r="Q15" t="s">
        <v>5609</v>
      </c>
      <c r="R15" t="s">
        <v>5610</v>
      </c>
      <c r="S15" t="s">
        <v>5611</v>
      </c>
      <c r="T15" t="s">
        <v>5612</v>
      </c>
      <c r="U15" t="s">
        <v>5613</v>
      </c>
    </row>
    <row r="16" spans="1:21" x14ac:dyDescent="0.35">
      <c r="A16" t="s">
        <v>12692</v>
      </c>
      <c r="B16" t="s">
        <v>12693</v>
      </c>
      <c r="C16" t="s">
        <v>8290</v>
      </c>
      <c r="D16" s="1">
        <v>2695</v>
      </c>
      <c r="E16" s="1">
        <v>2695</v>
      </c>
      <c r="F16" s="1">
        <f>amazon[[#This Row],[actual_price]]-amazon[[#This Row],[discounted_price]]</f>
        <v>0</v>
      </c>
      <c r="G16" s="1">
        <v>0</v>
      </c>
      <c r="H16" s="1" t="str">
        <f t="shared" si="0"/>
        <v>Low</v>
      </c>
      <c r="I16" s="1">
        <f>amazon[[#This Row],[discounted_price]]/amazon[[#This Row],[actual_price]]</f>
        <v>1</v>
      </c>
      <c r="J16" s="1" t="str">
        <f t="shared" si="1"/>
        <v>High</v>
      </c>
      <c r="K16" s="1" t="str">
        <f>IF(amazon[[#This Row],[discount_percentage]] &gt; 0, "Yes","No")</f>
        <v>No</v>
      </c>
      <c r="L16" s="1">
        <v>4.4000000000000004</v>
      </c>
      <c r="M16" s="1">
        <v>2518</v>
      </c>
      <c r="N16" t="s">
        <v>12694</v>
      </c>
      <c r="O16" t="s">
        <v>12695</v>
      </c>
      <c r="P16" t="s">
        <v>12696</v>
      </c>
      <c r="Q16" t="s">
        <v>12697</v>
      </c>
      <c r="R16" t="s">
        <v>12698</v>
      </c>
      <c r="S16" t="s">
        <v>12699</v>
      </c>
      <c r="T16" t="s">
        <v>12700</v>
      </c>
      <c r="U16" t="s">
        <v>12701</v>
      </c>
    </row>
    <row r="17" spans="1:21" x14ac:dyDescent="0.35">
      <c r="A17" t="s">
        <v>8096</v>
      </c>
      <c r="B17" t="s">
        <v>8097</v>
      </c>
      <c r="C17" t="s">
        <v>5666</v>
      </c>
      <c r="D17" s="1">
        <v>39</v>
      </c>
      <c r="E17" s="1">
        <v>39</v>
      </c>
      <c r="F17" s="1">
        <f>amazon[[#This Row],[actual_price]]-amazon[[#This Row],[discounted_price]]</f>
        <v>0</v>
      </c>
      <c r="G17" s="1">
        <v>0</v>
      </c>
      <c r="H17" s="1" t="str">
        <f t="shared" si="0"/>
        <v>Low</v>
      </c>
      <c r="I17" s="1">
        <f>amazon[[#This Row],[discounted_price]]/amazon[[#This Row],[actual_price]]</f>
        <v>1</v>
      </c>
      <c r="J17" s="1" t="str">
        <f t="shared" si="1"/>
        <v>Low</v>
      </c>
      <c r="K17" s="1" t="str">
        <f>IF(amazon[[#This Row],[discount_percentage]] &gt; 0, "Yes","No")</f>
        <v>No</v>
      </c>
      <c r="L17" s="1">
        <v>3.6</v>
      </c>
      <c r="M17" s="1">
        <v>13572</v>
      </c>
      <c r="N17" t="s">
        <v>7923</v>
      </c>
      <c r="O17" t="s">
        <v>8098</v>
      </c>
      <c r="P17" t="s">
        <v>8099</v>
      </c>
      <c r="Q17" t="s">
        <v>8100</v>
      </c>
      <c r="R17" t="s">
        <v>8101</v>
      </c>
      <c r="S17" t="s">
        <v>8102</v>
      </c>
      <c r="T17" t="s">
        <v>8103</v>
      </c>
      <c r="U17" t="s">
        <v>8104</v>
      </c>
    </row>
    <row r="18" spans="1:21" x14ac:dyDescent="0.35">
      <c r="A18" t="s">
        <v>6911</v>
      </c>
      <c r="B18" t="s">
        <v>6912</v>
      </c>
      <c r="C18" t="s">
        <v>6913</v>
      </c>
      <c r="D18" s="1">
        <v>99</v>
      </c>
      <c r="E18" s="1">
        <v>99</v>
      </c>
      <c r="F18" s="1">
        <f>amazon[[#This Row],[actual_price]]-amazon[[#This Row],[discounted_price]]</f>
        <v>0</v>
      </c>
      <c r="G18" s="1">
        <v>0</v>
      </c>
      <c r="H18" s="1" t="str">
        <f t="shared" si="0"/>
        <v>Low</v>
      </c>
      <c r="I18" s="1">
        <f>amazon[[#This Row],[discounted_price]]/amazon[[#This Row],[actual_price]]</f>
        <v>1</v>
      </c>
      <c r="J18" s="1" t="str">
        <f t="shared" si="1"/>
        <v>High</v>
      </c>
      <c r="K18" s="1" t="str">
        <f>IF(amazon[[#This Row],[discount_percentage]] &gt; 0, "Yes","No")</f>
        <v>No</v>
      </c>
      <c r="L18" s="1">
        <v>4.3</v>
      </c>
      <c r="M18" s="1">
        <v>5036</v>
      </c>
      <c r="N18" t="s">
        <v>6914</v>
      </c>
      <c r="O18" t="s">
        <v>6915</v>
      </c>
      <c r="P18" t="s">
        <v>6916</v>
      </c>
      <c r="Q18" t="s">
        <v>6917</v>
      </c>
      <c r="R18" t="s">
        <v>6918</v>
      </c>
      <c r="S18" t="s">
        <v>6919</v>
      </c>
      <c r="T18" t="s">
        <v>6920</v>
      </c>
      <c r="U18" t="s">
        <v>6921</v>
      </c>
    </row>
    <row r="19" spans="1:21" x14ac:dyDescent="0.35">
      <c r="A19" t="s">
        <v>9712</v>
      </c>
      <c r="B19" t="s">
        <v>9713</v>
      </c>
      <c r="C19" t="s">
        <v>8437</v>
      </c>
      <c r="D19" s="1">
        <v>1695</v>
      </c>
      <c r="E19" s="1">
        <v>1695</v>
      </c>
      <c r="F19" s="1">
        <f>amazon[[#This Row],[actual_price]]-amazon[[#This Row],[discounted_price]]</f>
        <v>0</v>
      </c>
      <c r="G19" s="1">
        <v>0</v>
      </c>
      <c r="H19" s="1" t="str">
        <f t="shared" si="0"/>
        <v>Low</v>
      </c>
      <c r="I19" s="1">
        <f>amazon[[#This Row],[discounted_price]]/amazon[[#This Row],[actual_price]]</f>
        <v>1</v>
      </c>
      <c r="J19" s="1" t="str">
        <f t="shared" si="1"/>
        <v>High</v>
      </c>
      <c r="K19" s="1" t="str">
        <f>IF(amazon[[#This Row],[discount_percentage]] &gt; 0, "Yes","No")</f>
        <v>No</v>
      </c>
      <c r="L19" s="1">
        <v>4.2</v>
      </c>
      <c r="M19" s="1">
        <v>14290</v>
      </c>
      <c r="N19" t="s">
        <v>9714</v>
      </c>
      <c r="O19" t="s">
        <v>9715</v>
      </c>
      <c r="P19" t="s">
        <v>9716</v>
      </c>
      <c r="Q19" t="s">
        <v>9717</v>
      </c>
      <c r="R19" t="s">
        <v>9718</v>
      </c>
      <c r="S19" t="s">
        <v>9719</v>
      </c>
      <c r="T19" t="s">
        <v>9720</v>
      </c>
      <c r="U19" t="s">
        <v>9721</v>
      </c>
    </row>
    <row r="20" spans="1:21" x14ac:dyDescent="0.35">
      <c r="A20" t="s">
        <v>11153</v>
      </c>
      <c r="B20" t="s">
        <v>11154</v>
      </c>
      <c r="C20" t="s">
        <v>11155</v>
      </c>
      <c r="D20" s="1">
        <v>635</v>
      </c>
      <c r="E20" s="1">
        <v>635</v>
      </c>
      <c r="F20" s="1">
        <f>amazon[[#This Row],[actual_price]]-amazon[[#This Row],[discounted_price]]</f>
        <v>0</v>
      </c>
      <c r="G20" s="1">
        <v>0</v>
      </c>
      <c r="H20" s="1" t="str">
        <f t="shared" si="0"/>
        <v>Low</v>
      </c>
      <c r="I20" s="1">
        <f>amazon[[#This Row],[discounted_price]]/amazon[[#This Row],[actual_price]]</f>
        <v>1</v>
      </c>
      <c r="J20" s="1" t="str">
        <f t="shared" si="1"/>
        <v>High</v>
      </c>
      <c r="K20" s="1" t="str">
        <f>IF(amazon[[#This Row],[discount_percentage]] &gt; 0, "Yes","No")</f>
        <v>No</v>
      </c>
      <c r="L20" s="1">
        <v>4.3</v>
      </c>
      <c r="M20" s="1">
        <v>4570</v>
      </c>
      <c r="N20" t="s">
        <v>11156</v>
      </c>
      <c r="O20" t="s">
        <v>11157</v>
      </c>
      <c r="P20" t="s">
        <v>11158</v>
      </c>
      <c r="Q20" t="s">
        <v>11159</v>
      </c>
      <c r="R20" t="s">
        <v>11160</v>
      </c>
      <c r="S20" t="s">
        <v>11161</v>
      </c>
      <c r="T20" t="s">
        <v>11162</v>
      </c>
      <c r="U20" t="s">
        <v>11163</v>
      </c>
    </row>
    <row r="21" spans="1:21" x14ac:dyDescent="0.35">
      <c r="A21" t="s">
        <v>3877</v>
      </c>
      <c r="B21" t="s">
        <v>3878</v>
      </c>
      <c r="C21" t="s">
        <v>3066</v>
      </c>
      <c r="D21" s="1">
        <v>499</v>
      </c>
      <c r="E21" s="1">
        <v>499</v>
      </c>
      <c r="F21" s="1">
        <f>amazon[[#This Row],[actual_price]]-amazon[[#This Row],[discounted_price]]</f>
        <v>0</v>
      </c>
      <c r="G21" s="1">
        <v>0</v>
      </c>
      <c r="H21" s="1" t="str">
        <f t="shared" si="0"/>
        <v>Low</v>
      </c>
      <c r="I21" s="1">
        <f>amazon[[#This Row],[discounted_price]]/amazon[[#This Row],[actual_price]]</f>
        <v>1</v>
      </c>
      <c r="J21" s="1" t="str">
        <f t="shared" si="1"/>
        <v>High</v>
      </c>
      <c r="K21" s="1" t="str">
        <f>IF(amazon[[#This Row],[discount_percentage]] &gt; 0, "Yes","No")</f>
        <v>No</v>
      </c>
      <c r="L21" s="1">
        <v>4.2</v>
      </c>
      <c r="M21" s="1">
        <v>31539</v>
      </c>
      <c r="N21" t="s">
        <v>3879</v>
      </c>
      <c r="O21" t="s">
        <v>3880</v>
      </c>
      <c r="P21" t="s">
        <v>3881</v>
      </c>
      <c r="Q21" t="s">
        <v>3882</v>
      </c>
      <c r="R21" t="s">
        <v>3883</v>
      </c>
      <c r="S21" t="s">
        <v>3884</v>
      </c>
      <c r="T21" t="s">
        <v>3885</v>
      </c>
      <c r="U21" t="s">
        <v>3886</v>
      </c>
    </row>
    <row r="22" spans="1:21" x14ac:dyDescent="0.35">
      <c r="A22" t="s">
        <v>1247</v>
      </c>
      <c r="B22" t="s">
        <v>1248</v>
      </c>
      <c r="C22" t="s">
        <v>462</v>
      </c>
      <c r="D22" s="1">
        <v>399</v>
      </c>
      <c r="E22" s="1">
        <v>399</v>
      </c>
      <c r="F22" s="1">
        <f>amazon[[#This Row],[actual_price]]-amazon[[#This Row],[discounted_price]]</f>
        <v>0</v>
      </c>
      <c r="G22" s="1">
        <v>0</v>
      </c>
      <c r="H22" s="1" t="str">
        <f t="shared" si="0"/>
        <v>Low</v>
      </c>
      <c r="I22" s="1">
        <f>amazon[[#This Row],[discounted_price]]/amazon[[#This Row],[actual_price]]</f>
        <v>1</v>
      </c>
      <c r="J22" s="1" t="str">
        <f t="shared" si="1"/>
        <v>Low</v>
      </c>
      <c r="K22" s="1" t="str">
        <f>IF(amazon[[#This Row],[discount_percentage]] &gt; 0, "Yes","No")</f>
        <v>No</v>
      </c>
      <c r="L22" s="1">
        <v>3.9</v>
      </c>
      <c r="M22" s="1">
        <v>1951</v>
      </c>
      <c r="N22" t="s">
        <v>1249</v>
      </c>
      <c r="O22" t="s">
        <v>1250</v>
      </c>
      <c r="P22" t="s">
        <v>1251</v>
      </c>
      <c r="Q22" t="s">
        <v>1252</v>
      </c>
      <c r="R22" t="s">
        <v>1253</v>
      </c>
      <c r="S22" t="s">
        <v>1254</v>
      </c>
      <c r="T22" t="s">
        <v>1255</v>
      </c>
      <c r="U22" t="s">
        <v>1256</v>
      </c>
    </row>
    <row r="23" spans="1:21" x14ac:dyDescent="0.35">
      <c r="A23" t="s">
        <v>9205</v>
      </c>
      <c r="B23" t="s">
        <v>9206</v>
      </c>
      <c r="C23" t="s">
        <v>9207</v>
      </c>
      <c r="D23" s="1">
        <v>2095</v>
      </c>
      <c r="E23" s="1">
        <v>2095</v>
      </c>
      <c r="F23" s="1">
        <f>amazon[[#This Row],[actual_price]]-amazon[[#This Row],[discounted_price]]</f>
        <v>0</v>
      </c>
      <c r="G23" s="1">
        <v>0</v>
      </c>
      <c r="H23" s="1" t="str">
        <f t="shared" si="0"/>
        <v>Low</v>
      </c>
      <c r="I23" s="1">
        <f>amazon[[#This Row],[discounted_price]]/amazon[[#This Row],[actual_price]]</f>
        <v>1</v>
      </c>
      <c r="J23" s="1" t="str">
        <f t="shared" si="1"/>
        <v>High</v>
      </c>
      <c r="K23" s="1" t="str">
        <f>IF(amazon[[#This Row],[discount_percentage]] &gt; 0, "Yes","No")</f>
        <v>No</v>
      </c>
      <c r="L23" s="1">
        <v>4.5</v>
      </c>
      <c r="M23" s="1">
        <v>7949</v>
      </c>
      <c r="N23" t="s">
        <v>9208</v>
      </c>
      <c r="O23" t="s">
        <v>9209</v>
      </c>
      <c r="P23" t="s">
        <v>9210</v>
      </c>
      <c r="Q23" t="s">
        <v>9211</v>
      </c>
      <c r="R23" t="s">
        <v>9212</v>
      </c>
      <c r="S23" t="s">
        <v>9213</v>
      </c>
      <c r="T23" t="s">
        <v>9214</v>
      </c>
      <c r="U23" t="s">
        <v>9215</v>
      </c>
    </row>
    <row r="24" spans="1:21" x14ac:dyDescent="0.35">
      <c r="A24" t="s">
        <v>5884</v>
      </c>
      <c r="B24" t="s">
        <v>5885</v>
      </c>
      <c r="C24" t="s">
        <v>5886</v>
      </c>
      <c r="D24" s="1">
        <v>440</v>
      </c>
      <c r="E24" s="1">
        <v>440</v>
      </c>
      <c r="F24" s="1">
        <f>amazon[[#This Row],[actual_price]]-amazon[[#This Row],[discounted_price]]</f>
        <v>0</v>
      </c>
      <c r="G24" s="1">
        <v>0</v>
      </c>
      <c r="H24" s="1" t="str">
        <f t="shared" si="0"/>
        <v>Low</v>
      </c>
      <c r="I24" s="1">
        <f>amazon[[#This Row],[discounted_price]]/amazon[[#This Row],[actual_price]]</f>
        <v>1</v>
      </c>
      <c r="J24" s="1" t="str">
        <f t="shared" si="1"/>
        <v>High</v>
      </c>
      <c r="K24" s="1" t="str">
        <f>IF(amazon[[#This Row],[discount_percentage]] &gt; 0, "Yes","No")</f>
        <v>No</v>
      </c>
      <c r="L24" s="1">
        <v>4.5</v>
      </c>
      <c r="M24" s="1">
        <v>8610</v>
      </c>
      <c r="N24" t="s">
        <v>5887</v>
      </c>
      <c r="O24" t="s">
        <v>5888</v>
      </c>
      <c r="P24" t="s">
        <v>5889</v>
      </c>
      <c r="Q24" t="s">
        <v>5890</v>
      </c>
      <c r="R24" t="s">
        <v>5891</v>
      </c>
      <c r="S24" t="s">
        <v>5892</v>
      </c>
      <c r="T24" t="s">
        <v>5893</v>
      </c>
      <c r="U24" t="s">
        <v>5894</v>
      </c>
    </row>
    <row r="25" spans="1:21" x14ac:dyDescent="0.35">
      <c r="A25" t="s">
        <v>7841</v>
      </c>
      <c r="B25" t="s">
        <v>7842</v>
      </c>
      <c r="C25" t="s">
        <v>5390</v>
      </c>
      <c r="D25" s="1">
        <v>1500</v>
      </c>
      <c r="E25" s="1">
        <v>1500</v>
      </c>
      <c r="F25" s="1">
        <f>amazon[[#This Row],[actual_price]]-amazon[[#This Row],[discounted_price]]</f>
        <v>0</v>
      </c>
      <c r="G25" s="1">
        <v>0</v>
      </c>
      <c r="H25" s="1" t="str">
        <f t="shared" si="0"/>
        <v>Low</v>
      </c>
      <c r="I25" s="1">
        <f>amazon[[#This Row],[discounted_price]]/amazon[[#This Row],[actual_price]]</f>
        <v>1</v>
      </c>
      <c r="J25" s="1" t="str">
        <f t="shared" si="1"/>
        <v>High</v>
      </c>
      <c r="K25" s="1" t="str">
        <f>IF(amazon[[#This Row],[discount_percentage]] &gt; 0, "Yes","No")</f>
        <v>No</v>
      </c>
      <c r="L25" s="1">
        <v>4.4000000000000004</v>
      </c>
      <c r="M25" s="1">
        <v>25996</v>
      </c>
      <c r="N25" t="s">
        <v>7843</v>
      </c>
      <c r="O25" t="s">
        <v>7844</v>
      </c>
      <c r="P25" t="s">
        <v>7845</v>
      </c>
      <c r="Q25" t="s">
        <v>7846</v>
      </c>
      <c r="R25" t="s">
        <v>7847</v>
      </c>
      <c r="S25" t="s">
        <v>7848</v>
      </c>
      <c r="T25" t="s">
        <v>7849</v>
      </c>
      <c r="U25" t="s">
        <v>7850</v>
      </c>
    </row>
    <row r="26" spans="1:21" x14ac:dyDescent="0.35">
      <c r="A26" t="s">
        <v>4953</v>
      </c>
      <c r="B26" t="s">
        <v>4954</v>
      </c>
      <c r="C26" t="s">
        <v>4955</v>
      </c>
      <c r="D26" s="1">
        <v>50</v>
      </c>
      <c r="E26" s="1">
        <v>50</v>
      </c>
      <c r="F26" s="1">
        <f>amazon[[#This Row],[actual_price]]-amazon[[#This Row],[discounted_price]]</f>
        <v>0</v>
      </c>
      <c r="G26" s="1">
        <v>0</v>
      </c>
      <c r="H26" s="1" t="str">
        <f t="shared" si="0"/>
        <v>Low</v>
      </c>
      <c r="I26" s="1">
        <f>amazon[[#This Row],[discounted_price]]/amazon[[#This Row],[actual_price]]</f>
        <v>1</v>
      </c>
      <c r="J26" s="1" t="str">
        <f t="shared" si="1"/>
        <v>High</v>
      </c>
      <c r="K26" s="1" t="str">
        <f>IF(amazon[[#This Row],[discount_percentage]] &gt; 0, "Yes","No")</f>
        <v>No</v>
      </c>
      <c r="L26" s="1">
        <v>4.3</v>
      </c>
      <c r="M26" s="1">
        <v>5792</v>
      </c>
      <c r="N26" t="s">
        <v>4956</v>
      </c>
      <c r="O26" t="s">
        <v>4957</v>
      </c>
      <c r="P26" t="s">
        <v>4958</v>
      </c>
      <c r="Q26" t="s">
        <v>4959</v>
      </c>
      <c r="R26" t="s">
        <v>4960</v>
      </c>
      <c r="S26" t="s">
        <v>4961</v>
      </c>
      <c r="T26" t="s">
        <v>4962</v>
      </c>
      <c r="U26" t="s">
        <v>4963</v>
      </c>
    </row>
    <row r="27" spans="1:21" x14ac:dyDescent="0.35">
      <c r="A27" t="s">
        <v>8155</v>
      </c>
      <c r="B27" t="s">
        <v>8156</v>
      </c>
      <c r="C27" t="s">
        <v>8057</v>
      </c>
      <c r="D27" s="1">
        <v>420</v>
      </c>
      <c r="E27" s="1">
        <v>420</v>
      </c>
      <c r="F27" s="1">
        <f>amazon[[#This Row],[actual_price]]-amazon[[#This Row],[discounted_price]]</f>
        <v>0</v>
      </c>
      <c r="G27" s="1">
        <v>0</v>
      </c>
      <c r="H27" s="1" t="str">
        <f t="shared" si="0"/>
        <v>Low</v>
      </c>
      <c r="I27" s="1">
        <f>amazon[[#This Row],[discounted_price]]/amazon[[#This Row],[actual_price]]</f>
        <v>1</v>
      </c>
      <c r="J27" s="1" t="str">
        <f t="shared" si="1"/>
        <v>High</v>
      </c>
      <c r="K27" s="1" t="str">
        <f>IF(amazon[[#This Row],[discount_percentage]] &gt; 0, "Yes","No")</f>
        <v>No</v>
      </c>
      <c r="L27" s="1">
        <v>4.2</v>
      </c>
      <c r="M27" s="1">
        <v>1926</v>
      </c>
      <c r="N27" t="s">
        <v>8157</v>
      </c>
      <c r="O27" t="s">
        <v>8158</v>
      </c>
      <c r="P27" t="s">
        <v>8159</v>
      </c>
      <c r="Q27" t="s">
        <v>8160</v>
      </c>
      <c r="R27" t="s">
        <v>8161</v>
      </c>
      <c r="S27" t="s">
        <v>8162</v>
      </c>
      <c r="T27" t="s">
        <v>8163</v>
      </c>
      <c r="U27" t="s">
        <v>8164</v>
      </c>
    </row>
    <row r="28" spans="1:21" x14ac:dyDescent="0.35">
      <c r="A28" t="s">
        <v>8808</v>
      </c>
      <c r="B28" t="s">
        <v>8809</v>
      </c>
      <c r="C28" t="s">
        <v>8810</v>
      </c>
      <c r="D28" s="1">
        <v>1299</v>
      </c>
      <c r="E28" s="1">
        <v>1299</v>
      </c>
      <c r="F28" s="1">
        <f>amazon[[#This Row],[actual_price]]-amazon[[#This Row],[discounted_price]]</f>
        <v>0</v>
      </c>
      <c r="G28" s="1">
        <v>0</v>
      </c>
      <c r="H28" s="1" t="str">
        <f t="shared" si="0"/>
        <v>Low</v>
      </c>
      <c r="I28" s="1">
        <f>amazon[[#This Row],[discounted_price]]/amazon[[#This Row],[actual_price]]</f>
        <v>1</v>
      </c>
      <c r="J28" s="1" t="str">
        <f t="shared" si="1"/>
        <v>High</v>
      </c>
      <c r="K28" s="1" t="str">
        <f>IF(amazon[[#This Row],[discount_percentage]] &gt; 0, "Yes","No")</f>
        <v>No</v>
      </c>
      <c r="L28" s="1">
        <v>4.2</v>
      </c>
      <c r="M28" s="1">
        <v>40106</v>
      </c>
      <c r="N28" t="s">
        <v>8811</v>
      </c>
      <c r="O28" t="s">
        <v>8812</v>
      </c>
      <c r="P28" t="s">
        <v>8813</v>
      </c>
      <c r="Q28" t="s">
        <v>8814</v>
      </c>
      <c r="R28" t="s">
        <v>8815</v>
      </c>
      <c r="S28" t="s">
        <v>8816</v>
      </c>
      <c r="T28" t="s">
        <v>8817</v>
      </c>
      <c r="U28" t="s">
        <v>8818</v>
      </c>
    </row>
    <row r="29" spans="1:21" x14ac:dyDescent="0.35">
      <c r="A29" t="s">
        <v>6890</v>
      </c>
      <c r="B29" t="s">
        <v>6891</v>
      </c>
      <c r="C29" t="s">
        <v>6892</v>
      </c>
      <c r="D29" s="1">
        <v>120</v>
      </c>
      <c r="E29" s="1">
        <v>120</v>
      </c>
      <c r="F29" s="1">
        <f>amazon[[#This Row],[actual_price]]-amazon[[#This Row],[discounted_price]]</f>
        <v>0</v>
      </c>
      <c r="G29" s="1">
        <v>0</v>
      </c>
      <c r="H29" s="1" t="str">
        <f t="shared" si="0"/>
        <v>Low</v>
      </c>
      <c r="I29" s="1">
        <f>amazon[[#This Row],[discounted_price]]/amazon[[#This Row],[actual_price]]</f>
        <v>1</v>
      </c>
      <c r="J29" s="1" t="str">
        <f t="shared" si="1"/>
        <v>High</v>
      </c>
      <c r="K29" s="1" t="str">
        <f>IF(amazon[[#This Row],[discount_percentage]] &gt; 0, "Yes","No")</f>
        <v>No</v>
      </c>
      <c r="L29" s="1">
        <v>4.0999999999999996</v>
      </c>
      <c r="M29" s="1">
        <v>4308</v>
      </c>
      <c r="N29" t="s">
        <v>6893</v>
      </c>
      <c r="O29" t="s">
        <v>6894</v>
      </c>
      <c r="P29" t="s">
        <v>6895</v>
      </c>
      <c r="Q29" t="s">
        <v>6896</v>
      </c>
      <c r="R29" t="s">
        <v>6897</v>
      </c>
      <c r="S29" t="s">
        <v>6898</v>
      </c>
      <c r="T29" t="s">
        <v>6899</v>
      </c>
      <c r="U29" t="s">
        <v>6900</v>
      </c>
    </row>
    <row r="30" spans="1:21" x14ac:dyDescent="0.35">
      <c r="A30" t="s">
        <v>7251</v>
      </c>
      <c r="B30" t="s">
        <v>7252</v>
      </c>
      <c r="C30" t="s">
        <v>4955</v>
      </c>
      <c r="D30" s="1">
        <v>250</v>
      </c>
      <c r="E30" s="1">
        <v>250</v>
      </c>
      <c r="F30" s="1">
        <f>amazon[[#This Row],[actual_price]]-amazon[[#This Row],[discounted_price]]</f>
        <v>0</v>
      </c>
      <c r="G30" s="1">
        <v>0</v>
      </c>
      <c r="H30" s="1" t="str">
        <f t="shared" si="0"/>
        <v>Low</v>
      </c>
      <c r="I30" s="1">
        <f>amazon[[#This Row],[discounted_price]]/amazon[[#This Row],[actual_price]]</f>
        <v>1</v>
      </c>
      <c r="J30" s="1" t="str">
        <f t="shared" si="1"/>
        <v>High</v>
      </c>
      <c r="K30" s="1" t="str">
        <f>IF(amazon[[#This Row],[discount_percentage]] &gt; 0, "Yes","No")</f>
        <v>No</v>
      </c>
      <c r="L30" s="1">
        <v>4.2</v>
      </c>
      <c r="M30" s="1">
        <v>2628</v>
      </c>
      <c r="N30" t="s">
        <v>7253</v>
      </c>
      <c r="O30" t="s">
        <v>7254</v>
      </c>
      <c r="P30" t="s">
        <v>7255</v>
      </c>
      <c r="Q30" t="s">
        <v>7256</v>
      </c>
      <c r="R30" t="s">
        <v>7257</v>
      </c>
      <c r="S30" t="s">
        <v>7258</v>
      </c>
      <c r="T30" t="s">
        <v>7259</v>
      </c>
      <c r="U30" t="s">
        <v>7260</v>
      </c>
    </row>
    <row r="31" spans="1:21" x14ac:dyDescent="0.35">
      <c r="A31" t="s">
        <v>5089</v>
      </c>
      <c r="B31" t="s">
        <v>5090</v>
      </c>
      <c r="C31" t="s">
        <v>5091</v>
      </c>
      <c r="D31" s="1">
        <v>1295</v>
      </c>
      <c r="E31" s="1">
        <v>1295</v>
      </c>
      <c r="F31" s="1">
        <f>amazon[[#This Row],[actual_price]]-amazon[[#This Row],[discounted_price]]</f>
        <v>0</v>
      </c>
      <c r="G31" s="1">
        <v>0</v>
      </c>
      <c r="H31" s="1" t="str">
        <f t="shared" si="0"/>
        <v>Low</v>
      </c>
      <c r="I31" s="1">
        <f>amazon[[#This Row],[discounted_price]]/amazon[[#This Row],[actual_price]]</f>
        <v>1</v>
      </c>
      <c r="J31" s="1" t="str">
        <f t="shared" si="1"/>
        <v>High</v>
      </c>
      <c r="K31" s="1" t="str">
        <f>IF(amazon[[#This Row],[discount_percentage]] &gt; 0, "Yes","No")</f>
        <v>No</v>
      </c>
      <c r="L31" s="1">
        <v>4.5</v>
      </c>
      <c r="M31" s="1">
        <v>5760</v>
      </c>
      <c r="N31" t="s">
        <v>5092</v>
      </c>
      <c r="O31" t="s">
        <v>5093</v>
      </c>
      <c r="P31" t="s">
        <v>5094</v>
      </c>
      <c r="Q31" t="s">
        <v>5095</v>
      </c>
      <c r="R31" t="s">
        <v>5096</v>
      </c>
      <c r="S31" t="s">
        <v>12793</v>
      </c>
      <c r="T31" t="s">
        <v>5097</v>
      </c>
      <c r="U31" t="s">
        <v>5098</v>
      </c>
    </row>
    <row r="32" spans="1:21" x14ac:dyDescent="0.35">
      <c r="A32" t="s">
        <v>2831</v>
      </c>
      <c r="B32" t="s">
        <v>2832</v>
      </c>
      <c r="C32" t="s">
        <v>169</v>
      </c>
      <c r="D32" s="1">
        <v>14999</v>
      </c>
      <c r="E32" s="1">
        <v>14999</v>
      </c>
      <c r="F32" s="1">
        <f>amazon[[#This Row],[actual_price]]-amazon[[#This Row],[discounted_price]]</f>
        <v>0</v>
      </c>
      <c r="G32" s="1">
        <v>0</v>
      </c>
      <c r="H32" s="1" t="str">
        <f t="shared" si="0"/>
        <v>High</v>
      </c>
      <c r="I32" s="1">
        <f>amazon[[#This Row],[discounted_price]]/amazon[[#This Row],[actual_price]]</f>
        <v>1</v>
      </c>
      <c r="J32" s="1" t="str">
        <f t="shared" si="1"/>
        <v>High</v>
      </c>
      <c r="K32" s="1" t="str">
        <f>IF(amazon[[#This Row],[discount_percentage]] &gt; 0, "Yes","No")</f>
        <v>No</v>
      </c>
      <c r="L32" s="1">
        <v>4.3</v>
      </c>
      <c r="M32" s="1">
        <v>27508</v>
      </c>
      <c r="N32" t="s">
        <v>2833</v>
      </c>
      <c r="O32" t="s">
        <v>2834</v>
      </c>
      <c r="P32" t="s">
        <v>2835</v>
      </c>
      <c r="Q32" t="s">
        <v>2836</v>
      </c>
      <c r="R32" t="s">
        <v>2837</v>
      </c>
      <c r="S32" t="s">
        <v>2838</v>
      </c>
      <c r="T32" t="s">
        <v>2839</v>
      </c>
      <c r="U32" t="s">
        <v>2840</v>
      </c>
    </row>
    <row r="33" spans="1:21" x14ac:dyDescent="0.35">
      <c r="A33" t="s">
        <v>7891</v>
      </c>
      <c r="B33" t="s">
        <v>7892</v>
      </c>
      <c r="C33" t="s">
        <v>6097</v>
      </c>
      <c r="D33" s="1">
        <v>165</v>
      </c>
      <c r="E33" s="1">
        <v>165</v>
      </c>
      <c r="F33" s="1">
        <f>amazon[[#This Row],[actual_price]]-amazon[[#This Row],[discounted_price]]</f>
        <v>0</v>
      </c>
      <c r="G33" s="1">
        <v>0</v>
      </c>
      <c r="H33" s="1" t="str">
        <f t="shared" si="0"/>
        <v>Low</v>
      </c>
      <c r="I33" s="1">
        <f>amazon[[#This Row],[discounted_price]]/amazon[[#This Row],[actual_price]]</f>
        <v>1</v>
      </c>
      <c r="J33" s="1" t="str">
        <f t="shared" si="1"/>
        <v>High</v>
      </c>
      <c r="K33" s="1" t="str">
        <f>IF(amazon[[#This Row],[discount_percentage]] &gt; 0, "Yes","No")</f>
        <v>No</v>
      </c>
      <c r="L33" s="1">
        <v>4.5</v>
      </c>
      <c r="M33" s="1">
        <v>1674</v>
      </c>
      <c r="N33" t="s">
        <v>7893</v>
      </c>
      <c r="O33" t="s">
        <v>7894</v>
      </c>
      <c r="P33" t="s">
        <v>7895</v>
      </c>
      <c r="Q33" t="s">
        <v>7896</v>
      </c>
      <c r="R33" t="s">
        <v>7897</v>
      </c>
      <c r="S33" t="s">
        <v>7898</v>
      </c>
      <c r="T33" t="s">
        <v>7899</v>
      </c>
      <c r="U33" t="s">
        <v>7900</v>
      </c>
    </row>
    <row r="34" spans="1:21" x14ac:dyDescent="0.35">
      <c r="A34" t="s">
        <v>8135</v>
      </c>
      <c r="B34" t="s">
        <v>8136</v>
      </c>
      <c r="C34" t="s">
        <v>6097</v>
      </c>
      <c r="D34" s="1">
        <v>120</v>
      </c>
      <c r="E34" s="1">
        <v>120</v>
      </c>
      <c r="F34" s="1">
        <f>amazon[[#This Row],[actual_price]]-amazon[[#This Row],[discounted_price]]</f>
        <v>0</v>
      </c>
      <c r="G34" s="1">
        <v>0</v>
      </c>
      <c r="H34" s="1" t="str">
        <f t="shared" si="0"/>
        <v>Low</v>
      </c>
      <c r="I34" s="1">
        <f>amazon[[#This Row],[discounted_price]]/amazon[[#This Row],[actual_price]]</f>
        <v>1</v>
      </c>
      <c r="J34" s="1" t="str">
        <f t="shared" si="1"/>
        <v>High</v>
      </c>
      <c r="K34" s="1" t="str">
        <f>IF(amazon[[#This Row],[discount_percentage]] &gt; 0, "Yes","No")</f>
        <v>No</v>
      </c>
      <c r="L34" s="1">
        <v>4.5</v>
      </c>
      <c r="M34" s="1">
        <v>4951</v>
      </c>
      <c r="N34" t="s">
        <v>8137</v>
      </c>
      <c r="O34" t="s">
        <v>8138</v>
      </c>
      <c r="P34" t="s">
        <v>8139</v>
      </c>
      <c r="Q34" t="s">
        <v>8140</v>
      </c>
      <c r="R34" t="s">
        <v>8141</v>
      </c>
      <c r="S34" t="s">
        <v>8142</v>
      </c>
      <c r="T34" t="s">
        <v>8143</v>
      </c>
      <c r="U34" t="s">
        <v>8144</v>
      </c>
    </row>
    <row r="35" spans="1:21" x14ac:dyDescent="0.35">
      <c r="A35" t="s">
        <v>4387</v>
      </c>
      <c r="B35" t="s">
        <v>4388</v>
      </c>
      <c r="C35" t="s">
        <v>4389</v>
      </c>
      <c r="D35" s="1">
        <v>149</v>
      </c>
      <c r="E35" s="1">
        <v>149</v>
      </c>
      <c r="F35" s="1">
        <f>amazon[[#This Row],[actual_price]]-amazon[[#This Row],[discounted_price]]</f>
        <v>0</v>
      </c>
      <c r="G35" s="1">
        <v>0</v>
      </c>
      <c r="H35" s="1" t="str">
        <f t="shared" si="0"/>
        <v>Low</v>
      </c>
      <c r="I35" s="1">
        <f>amazon[[#This Row],[discounted_price]]/amazon[[#This Row],[actual_price]]</f>
        <v>1</v>
      </c>
      <c r="J35" s="1" t="str">
        <f t="shared" si="1"/>
        <v>High</v>
      </c>
      <c r="K35" s="1" t="str">
        <f>IF(amazon[[#This Row],[discount_percentage]] &gt; 0, "Yes","No")</f>
        <v>No</v>
      </c>
      <c r="L35" s="1">
        <v>4.3</v>
      </c>
      <c r="M35" s="1">
        <v>10833</v>
      </c>
      <c r="N35" t="s">
        <v>4390</v>
      </c>
      <c r="O35" t="s">
        <v>4391</v>
      </c>
      <c r="P35" t="s">
        <v>4392</v>
      </c>
      <c r="Q35" t="s">
        <v>4393</v>
      </c>
      <c r="R35" t="s">
        <v>4394</v>
      </c>
      <c r="S35" t="s">
        <v>4395</v>
      </c>
      <c r="T35" t="s">
        <v>4396</v>
      </c>
      <c r="U35" t="s">
        <v>4397</v>
      </c>
    </row>
    <row r="36" spans="1:21" x14ac:dyDescent="0.35">
      <c r="A36" t="s">
        <v>9031</v>
      </c>
      <c r="B36" t="s">
        <v>9032</v>
      </c>
      <c r="C36" t="s">
        <v>9033</v>
      </c>
      <c r="D36" s="1">
        <v>89</v>
      </c>
      <c r="E36" s="1">
        <v>89</v>
      </c>
      <c r="F36" s="1">
        <f>amazon[[#This Row],[actual_price]]-amazon[[#This Row],[discounted_price]]</f>
        <v>0</v>
      </c>
      <c r="G36" s="1">
        <v>0</v>
      </c>
      <c r="H36" s="1" t="str">
        <f t="shared" si="0"/>
        <v>Low</v>
      </c>
      <c r="I36" s="1">
        <f>amazon[[#This Row],[discounted_price]]/amazon[[#This Row],[actual_price]]</f>
        <v>1</v>
      </c>
      <c r="J36" s="1" t="str">
        <f t="shared" si="1"/>
        <v>High</v>
      </c>
      <c r="K36" s="1" t="str">
        <f>IF(amazon[[#This Row],[discount_percentage]] &gt; 0, "Yes","No")</f>
        <v>No</v>
      </c>
      <c r="L36" s="1">
        <v>4.2</v>
      </c>
      <c r="M36" s="1">
        <v>19621</v>
      </c>
      <c r="N36" t="s">
        <v>9034</v>
      </c>
      <c r="O36" t="s">
        <v>9035</v>
      </c>
      <c r="P36" t="s">
        <v>9036</v>
      </c>
      <c r="Q36" t="s">
        <v>9037</v>
      </c>
      <c r="R36" t="s">
        <v>9038</v>
      </c>
      <c r="S36" t="s">
        <v>9039</v>
      </c>
      <c r="T36" t="s">
        <v>9040</v>
      </c>
      <c r="U36" t="s">
        <v>9041</v>
      </c>
    </row>
    <row r="37" spans="1:21" x14ac:dyDescent="0.35">
      <c r="A37" t="s">
        <v>6686</v>
      </c>
      <c r="B37" t="s">
        <v>6687</v>
      </c>
      <c r="C37" t="s">
        <v>4801</v>
      </c>
      <c r="D37" s="1">
        <v>599</v>
      </c>
      <c r="E37" s="1">
        <v>599</v>
      </c>
      <c r="F37" s="1">
        <f>amazon[[#This Row],[actual_price]]-amazon[[#This Row],[discounted_price]]</f>
        <v>0</v>
      </c>
      <c r="G37" s="1">
        <v>0</v>
      </c>
      <c r="H37" s="1" t="str">
        <f t="shared" si="0"/>
        <v>Low</v>
      </c>
      <c r="I37" s="1">
        <f>amazon[[#This Row],[discounted_price]]/amazon[[#This Row],[actual_price]]</f>
        <v>1</v>
      </c>
      <c r="J37" s="1" t="str">
        <f t="shared" si="1"/>
        <v>High</v>
      </c>
      <c r="K37" s="1" t="str">
        <f>IF(amazon[[#This Row],[discount_percentage]] &gt; 0, "Yes","No")</f>
        <v>No</v>
      </c>
      <c r="L37" s="1">
        <v>4</v>
      </c>
      <c r="M37" s="1">
        <v>26423</v>
      </c>
      <c r="N37" t="s">
        <v>6688</v>
      </c>
      <c r="O37" t="s">
        <v>6689</v>
      </c>
      <c r="P37" t="s">
        <v>6690</v>
      </c>
      <c r="Q37" t="s">
        <v>6691</v>
      </c>
      <c r="R37" t="s">
        <v>6692</v>
      </c>
      <c r="S37" t="s">
        <v>6693</v>
      </c>
      <c r="T37" t="s">
        <v>6694</v>
      </c>
      <c r="U37" t="s">
        <v>6695</v>
      </c>
    </row>
    <row r="38" spans="1:21" x14ac:dyDescent="0.35">
      <c r="A38" t="s">
        <v>7921</v>
      </c>
      <c r="B38" t="s">
        <v>7922</v>
      </c>
      <c r="C38" t="s">
        <v>5666</v>
      </c>
      <c r="D38" s="1">
        <v>39</v>
      </c>
      <c r="E38" s="1">
        <v>39</v>
      </c>
      <c r="F38" s="1">
        <f>amazon[[#This Row],[actual_price]]-amazon[[#This Row],[discounted_price]]</f>
        <v>0</v>
      </c>
      <c r="G38" s="1">
        <v>0</v>
      </c>
      <c r="H38" s="1" t="str">
        <f t="shared" si="0"/>
        <v>Low</v>
      </c>
      <c r="I38" s="1">
        <f>amazon[[#This Row],[discounted_price]]/amazon[[#This Row],[actual_price]]</f>
        <v>1</v>
      </c>
      <c r="J38" s="1" t="str">
        <f t="shared" si="1"/>
        <v>Low</v>
      </c>
      <c r="K38" s="1" t="str">
        <f>IF(amazon[[#This Row],[discount_percentage]] &gt; 0, "Yes","No")</f>
        <v>No</v>
      </c>
      <c r="L38" s="1">
        <v>3.8</v>
      </c>
      <c r="M38" s="1">
        <v>3344</v>
      </c>
      <c r="N38" t="s">
        <v>7923</v>
      </c>
      <c r="O38" t="s">
        <v>7924</v>
      </c>
      <c r="P38" t="s">
        <v>7925</v>
      </c>
      <c r="Q38" t="s">
        <v>7926</v>
      </c>
      <c r="R38" t="s">
        <v>7927</v>
      </c>
      <c r="S38" t="s">
        <v>7928</v>
      </c>
      <c r="T38" t="s">
        <v>7929</v>
      </c>
      <c r="U38" t="s">
        <v>7930</v>
      </c>
    </row>
    <row r="39" spans="1:21" x14ac:dyDescent="0.35">
      <c r="A39" t="s">
        <v>5664</v>
      </c>
      <c r="B39" t="s">
        <v>5665</v>
      </c>
      <c r="C39" t="s">
        <v>5666</v>
      </c>
      <c r="D39" s="1">
        <v>59</v>
      </c>
      <c r="E39" s="1">
        <v>59</v>
      </c>
      <c r="F39" s="1">
        <f>amazon[[#This Row],[actual_price]]-amazon[[#This Row],[discounted_price]]</f>
        <v>0</v>
      </c>
      <c r="G39" s="1">
        <v>0</v>
      </c>
      <c r="H39" s="1" t="str">
        <f t="shared" si="0"/>
        <v>Low</v>
      </c>
      <c r="I39" s="1">
        <f>amazon[[#This Row],[discounted_price]]/amazon[[#This Row],[actual_price]]</f>
        <v>1</v>
      </c>
      <c r="J39" s="1" t="str">
        <f t="shared" si="1"/>
        <v>Low</v>
      </c>
      <c r="K39" s="1" t="str">
        <f>IF(amazon[[#This Row],[discount_percentage]] &gt; 0, "Yes","No")</f>
        <v>No</v>
      </c>
      <c r="L39" s="1">
        <v>3.8</v>
      </c>
      <c r="M39" s="1">
        <v>5958</v>
      </c>
      <c r="N39" t="s">
        <v>5667</v>
      </c>
      <c r="O39" t="s">
        <v>5668</v>
      </c>
      <c r="P39" t="s">
        <v>5669</v>
      </c>
      <c r="Q39" t="s">
        <v>5670</v>
      </c>
      <c r="R39" t="s">
        <v>5671</v>
      </c>
      <c r="S39" t="s">
        <v>5672</v>
      </c>
      <c r="T39" t="s">
        <v>5673</v>
      </c>
      <c r="U39" t="s">
        <v>5674</v>
      </c>
    </row>
    <row r="40" spans="1:21" x14ac:dyDescent="0.35">
      <c r="A40" t="s">
        <v>6524</v>
      </c>
      <c r="B40" t="s">
        <v>6525</v>
      </c>
      <c r="C40" t="s">
        <v>6526</v>
      </c>
      <c r="D40" s="1">
        <v>99</v>
      </c>
      <c r="E40" s="1">
        <v>99</v>
      </c>
      <c r="F40" s="1">
        <f>amazon[[#This Row],[actual_price]]-amazon[[#This Row],[discounted_price]]</f>
        <v>0</v>
      </c>
      <c r="G40" s="1">
        <v>0</v>
      </c>
      <c r="H40" s="1" t="str">
        <f t="shared" si="0"/>
        <v>Low</v>
      </c>
      <c r="I40" s="1">
        <f>amazon[[#This Row],[discounted_price]]/amazon[[#This Row],[actual_price]]</f>
        <v>1</v>
      </c>
      <c r="J40" s="1" t="str">
        <f t="shared" si="1"/>
        <v>High</v>
      </c>
      <c r="K40" s="1" t="str">
        <f>IF(amazon[[#This Row],[discount_percentage]] &gt; 0, "Yes","No")</f>
        <v>No</v>
      </c>
      <c r="L40" s="1">
        <v>4.3</v>
      </c>
      <c r="M40" s="1">
        <v>388</v>
      </c>
      <c r="N40" t="s">
        <v>6527</v>
      </c>
      <c r="O40" t="s">
        <v>6528</v>
      </c>
      <c r="P40" t="s">
        <v>6529</v>
      </c>
      <c r="Q40" t="s">
        <v>6530</v>
      </c>
      <c r="R40" t="s">
        <v>6531</v>
      </c>
      <c r="S40" t="s">
        <v>6532</v>
      </c>
      <c r="T40" t="s">
        <v>6533</v>
      </c>
      <c r="U40" t="s">
        <v>6534</v>
      </c>
    </row>
    <row r="41" spans="1:21" x14ac:dyDescent="0.35">
      <c r="A41" t="s">
        <v>7731</v>
      </c>
      <c r="B41" t="s">
        <v>7732</v>
      </c>
      <c r="C41" t="s">
        <v>6097</v>
      </c>
      <c r="D41" s="1">
        <v>300</v>
      </c>
      <c r="E41" s="1">
        <v>300</v>
      </c>
      <c r="F41" s="1">
        <f>amazon[[#This Row],[actual_price]]-amazon[[#This Row],[discounted_price]]</f>
        <v>0</v>
      </c>
      <c r="G41" s="1">
        <v>0</v>
      </c>
      <c r="H41" s="1" t="str">
        <f t="shared" si="0"/>
        <v>Low</v>
      </c>
      <c r="I41" s="1">
        <f>amazon[[#This Row],[discounted_price]]/amazon[[#This Row],[actual_price]]</f>
        <v>1</v>
      </c>
      <c r="J41" s="1" t="str">
        <f t="shared" si="1"/>
        <v>High</v>
      </c>
      <c r="K41" s="1" t="str">
        <f>IF(amazon[[#This Row],[discount_percentage]] &gt; 0, "Yes","No")</f>
        <v>No</v>
      </c>
      <c r="L41" s="1">
        <v>4.2</v>
      </c>
      <c r="M41" s="1">
        <v>419</v>
      </c>
      <c r="N41" t="s">
        <v>7733</v>
      </c>
      <c r="O41" t="s">
        <v>7734</v>
      </c>
      <c r="P41" t="s">
        <v>7735</v>
      </c>
      <c r="Q41" t="s">
        <v>7736</v>
      </c>
      <c r="R41" t="s">
        <v>7737</v>
      </c>
      <c r="S41" t="s">
        <v>7738</v>
      </c>
      <c r="T41" t="s">
        <v>7739</v>
      </c>
      <c r="U41" t="s">
        <v>7740</v>
      </c>
    </row>
    <row r="42" spans="1:21" x14ac:dyDescent="0.35">
      <c r="A42" t="s">
        <v>2319</v>
      </c>
      <c r="B42" t="s">
        <v>2320</v>
      </c>
      <c r="C42" t="s">
        <v>2321</v>
      </c>
      <c r="D42" s="1">
        <v>4699</v>
      </c>
      <c r="E42" s="1">
        <v>4699</v>
      </c>
      <c r="F42" s="1">
        <f>amazon[[#This Row],[actual_price]]-amazon[[#This Row],[discounted_price]]</f>
        <v>0</v>
      </c>
      <c r="G42" s="1">
        <v>0</v>
      </c>
      <c r="H42" s="1" t="str">
        <f t="shared" si="0"/>
        <v>Low</v>
      </c>
      <c r="I42" s="1">
        <f>amazon[[#This Row],[discounted_price]]/amazon[[#This Row],[actual_price]]</f>
        <v>1</v>
      </c>
      <c r="J42" s="1" t="str">
        <f t="shared" si="1"/>
        <v>High</v>
      </c>
      <c r="K42" s="1" t="str">
        <f>IF(amazon[[#This Row],[discount_percentage]] &gt; 0, "Yes","No")</f>
        <v>No</v>
      </c>
      <c r="L42" s="1">
        <v>4.5</v>
      </c>
      <c r="M42" s="1">
        <v>224</v>
      </c>
      <c r="N42" t="s">
        <v>2322</v>
      </c>
      <c r="O42" t="s">
        <v>2323</v>
      </c>
      <c r="P42" t="s">
        <v>2324</v>
      </c>
      <c r="Q42" t="s">
        <v>2325</v>
      </c>
      <c r="R42" t="s">
        <v>2326</v>
      </c>
      <c r="S42" t="s">
        <v>2327</v>
      </c>
      <c r="T42" t="s">
        <v>2328</v>
      </c>
      <c r="U42" t="s">
        <v>2329</v>
      </c>
    </row>
    <row r="43" spans="1:21" x14ac:dyDescent="0.35">
      <c r="A43" t="s">
        <v>2999</v>
      </c>
      <c r="B43" t="s">
        <v>3000</v>
      </c>
      <c r="C43" t="s">
        <v>2990</v>
      </c>
      <c r="D43" s="1">
        <v>28999</v>
      </c>
      <c r="E43" s="1">
        <v>28999</v>
      </c>
      <c r="F43" s="1">
        <f>amazon[[#This Row],[actual_price]]-amazon[[#This Row],[discounted_price]]</f>
        <v>0</v>
      </c>
      <c r="G43" s="1">
        <v>0</v>
      </c>
      <c r="H43" s="1" t="str">
        <f t="shared" si="0"/>
        <v>High</v>
      </c>
      <c r="I43" s="1">
        <f>amazon[[#This Row],[discounted_price]]/amazon[[#This Row],[actual_price]]</f>
        <v>1</v>
      </c>
      <c r="J43" s="1" t="str">
        <f t="shared" si="1"/>
        <v>High</v>
      </c>
      <c r="K43" s="1" t="str">
        <f>IF(amazon[[#This Row],[discount_percentage]] &gt; 0, "Yes","No")</f>
        <v>No</v>
      </c>
      <c r="L43" s="1">
        <v>4.3</v>
      </c>
      <c r="M43" s="1">
        <v>17415</v>
      </c>
      <c r="N43" t="s">
        <v>3001</v>
      </c>
      <c r="O43" t="s">
        <v>3002</v>
      </c>
      <c r="P43" t="s">
        <v>3003</v>
      </c>
      <c r="Q43" t="s">
        <v>3004</v>
      </c>
      <c r="R43" t="s">
        <v>3005</v>
      </c>
      <c r="S43" t="s">
        <v>3006</v>
      </c>
      <c r="T43" t="s">
        <v>3007</v>
      </c>
      <c r="U43" t="s">
        <v>3008</v>
      </c>
    </row>
    <row r="44" spans="1:21" x14ac:dyDescent="0.35">
      <c r="A44" t="s">
        <v>3009</v>
      </c>
      <c r="B44" t="s">
        <v>3010</v>
      </c>
      <c r="C44" t="s">
        <v>2990</v>
      </c>
      <c r="D44" s="1">
        <v>28999</v>
      </c>
      <c r="E44" s="1">
        <v>28999</v>
      </c>
      <c r="F44" s="1">
        <f>amazon[[#This Row],[actual_price]]-amazon[[#This Row],[discounted_price]]</f>
        <v>0</v>
      </c>
      <c r="G44" s="1">
        <v>0</v>
      </c>
      <c r="H44" s="1" t="str">
        <f t="shared" si="0"/>
        <v>High</v>
      </c>
      <c r="I44" s="1">
        <f>amazon[[#This Row],[discounted_price]]/amazon[[#This Row],[actual_price]]</f>
        <v>1</v>
      </c>
      <c r="J44" s="1" t="str">
        <f t="shared" si="1"/>
        <v>High</v>
      </c>
      <c r="K44" s="1" t="str">
        <f>IF(amazon[[#This Row],[discount_percentage]] &gt; 0, "Yes","No")</f>
        <v>No</v>
      </c>
      <c r="L44" s="1">
        <v>4.3</v>
      </c>
      <c r="M44" s="1">
        <v>17415</v>
      </c>
      <c r="N44" t="s">
        <v>3011</v>
      </c>
      <c r="O44" t="s">
        <v>3002</v>
      </c>
      <c r="P44" t="s">
        <v>3003</v>
      </c>
      <c r="Q44" t="s">
        <v>3004</v>
      </c>
      <c r="R44" t="s">
        <v>3005</v>
      </c>
      <c r="S44" t="s">
        <v>3006</v>
      </c>
      <c r="T44" t="s">
        <v>3012</v>
      </c>
      <c r="U44" t="s">
        <v>3013</v>
      </c>
    </row>
    <row r="45" spans="1:21" x14ac:dyDescent="0.35">
      <c r="A45" t="s">
        <v>3494</v>
      </c>
      <c r="B45" t="s">
        <v>3495</v>
      </c>
      <c r="C45" t="s">
        <v>2990</v>
      </c>
      <c r="D45" s="1">
        <v>33999</v>
      </c>
      <c r="E45" s="1">
        <v>33999</v>
      </c>
      <c r="F45" s="1">
        <f>amazon[[#This Row],[actual_price]]-amazon[[#This Row],[discounted_price]]</f>
        <v>0</v>
      </c>
      <c r="G45" s="1">
        <v>0</v>
      </c>
      <c r="H45" s="1" t="str">
        <f t="shared" si="0"/>
        <v>High</v>
      </c>
      <c r="I45" s="1">
        <f>amazon[[#This Row],[discounted_price]]/amazon[[#This Row],[actual_price]]</f>
        <v>1</v>
      </c>
      <c r="J45" s="1" t="str">
        <f t="shared" si="1"/>
        <v>High</v>
      </c>
      <c r="K45" s="1" t="str">
        <f>IF(amazon[[#This Row],[discount_percentage]] &gt; 0, "Yes","No")</f>
        <v>No</v>
      </c>
      <c r="L45" s="1">
        <v>4.3</v>
      </c>
      <c r="M45" s="1">
        <v>17415</v>
      </c>
      <c r="N45" t="s">
        <v>3496</v>
      </c>
      <c r="O45" t="s">
        <v>3002</v>
      </c>
      <c r="P45" t="s">
        <v>3003</v>
      </c>
      <c r="Q45" t="s">
        <v>3004</v>
      </c>
      <c r="R45" t="s">
        <v>3005</v>
      </c>
      <c r="S45" t="s">
        <v>3006</v>
      </c>
      <c r="T45" t="s">
        <v>3007</v>
      </c>
      <c r="U45" t="s">
        <v>3497</v>
      </c>
    </row>
    <row r="46" spans="1:21" x14ac:dyDescent="0.35">
      <c r="A46" t="s">
        <v>9751</v>
      </c>
      <c r="B46" t="s">
        <v>9752</v>
      </c>
      <c r="C46" t="s">
        <v>9033</v>
      </c>
      <c r="D46" s="1">
        <v>79</v>
      </c>
      <c r="E46" s="1">
        <v>79</v>
      </c>
      <c r="F46" s="1">
        <f>amazon[[#This Row],[actual_price]]-amazon[[#This Row],[discounted_price]]</f>
        <v>0</v>
      </c>
      <c r="G46" s="1">
        <v>0</v>
      </c>
      <c r="H46" s="1" t="str">
        <f t="shared" si="0"/>
        <v>Low</v>
      </c>
      <c r="I46" s="1">
        <f>amazon[[#This Row],[discounted_price]]/amazon[[#This Row],[actual_price]]</f>
        <v>1</v>
      </c>
      <c r="J46" s="1" t="str">
        <f t="shared" si="1"/>
        <v>High</v>
      </c>
      <c r="K46" s="1" t="str">
        <f>IF(amazon[[#This Row],[discount_percentage]] &gt; 0, "Yes","No")</f>
        <v>No</v>
      </c>
      <c r="L46" s="1">
        <v>4</v>
      </c>
      <c r="M46" s="1">
        <v>97</v>
      </c>
      <c r="N46" t="s">
        <v>9753</v>
      </c>
      <c r="O46" t="s">
        <v>9754</v>
      </c>
      <c r="P46" t="s">
        <v>9755</v>
      </c>
      <c r="Q46" t="s">
        <v>9756</v>
      </c>
      <c r="R46" t="s">
        <v>9757</v>
      </c>
      <c r="S46" t="s">
        <v>12817</v>
      </c>
      <c r="T46" t="s">
        <v>9758</v>
      </c>
      <c r="U46" t="s">
        <v>9759</v>
      </c>
    </row>
    <row r="47" spans="1:21" x14ac:dyDescent="0.35">
      <c r="A47" t="s">
        <v>10329</v>
      </c>
      <c r="B47" t="s">
        <v>10330</v>
      </c>
      <c r="C47" t="s">
        <v>8992</v>
      </c>
      <c r="D47" s="1">
        <v>239</v>
      </c>
      <c r="E47" s="1">
        <v>239</v>
      </c>
      <c r="F47" s="1">
        <f>amazon[[#This Row],[actual_price]]-amazon[[#This Row],[discounted_price]]</f>
        <v>0</v>
      </c>
      <c r="G47" s="1">
        <v>0</v>
      </c>
      <c r="H47" s="1" t="str">
        <f t="shared" si="0"/>
        <v>Low</v>
      </c>
      <c r="I47" s="1">
        <f>amazon[[#This Row],[discounted_price]]/amazon[[#This Row],[actual_price]]</f>
        <v>1</v>
      </c>
      <c r="J47" s="1" t="str">
        <f t="shared" si="1"/>
        <v>High</v>
      </c>
      <c r="K47" s="1" t="str">
        <f>IF(amazon[[#This Row],[discount_percentage]] &gt; 0, "Yes","No")</f>
        <v>No</v>
      </c>
      <c r="L47" s="1">
        <v>4.3</v>
      </c>
      <c r="M47" s="1">
        <v>7</v>
      </c>
      <c r="N47" t="s">
        <v>10331</v>
      </c>
      <c r="O47" t="s">
        <v>10332</v>
      </c>
      <c r="P47" t="s">
        <v>10333</v>
      </c>
      <c r="Q47" t="s">
        <v>10334</v>
      </c>
      <c r="R47" t="s">
        <v>10335</v>
      </c>
      <c r="S47" t="s">
        <v>10336</v>
      </c>
      <c r="T47" t="s">
        <v>10337</v>
      </c>
      <c r="U47" t="s">
        <v>10338</v>
      </c>
    </row>
    <row r="48" spans="1:21" x14ac:dyDescent="0.35">
      <c r="A48" t="s">
        <v>9841</v>
      </c>
      <c r="B48" t="s">
        <v>9842</v>
      </c>
      <c r="C48" t="s">
        <v>9843</v>
      </c>
      <c r="D48" s="1">
        <v>698</v>
      </c>
      <c r="E48" s="1">
        <v>699</v>
      </c>
      <c r="F48" s="1">
        <f>amazon[[#This Row],[actual_price]]-amazon[[#This Row],[discounted_price]]</f>
        <v>1</v>
      </c>
      <c r="G48" s="1">
        <v>0</v>
      </c>
      <c r="H48" s="1" t="str">
        <f t="shared" si="0"/>
        <v>Low</v>
      </c>
      <c r="I48" s="1">
        <f>amazon[[#This Row],[discounted_price]]/amazon[[#This Row],[actual_price]]</f>
        <v>0.9985693848354793</v>
      </c>
      <c r="J48" s="1" t="str">
        <f t="shared" si="1"/>
        <v>High</v>
      </c>
      <c r="K48" s="1" t="str">
        <f>IF(amazon[[#This Row],[discount_percentage]] &gt; 0, "Yes","No")</f>
        <v>No</v>
      </c>
      <c r="L48" s="1">
        <v>4.2</v>
      </c>
      <c r="M48" s="1">
        <v>3160</v>
      </c>
      <c r="N48" t="s">
        <v>9844</v>
      </c>
      <c r="O48" t="s">
        <v>9845</v>
      </c>
      <c r="P48" t="s">
        <v>9846</v>
      </c>
      <c r="Q48" t="s">
        <v>9847</v>
      </c>
      <c r="R48" t="s">
        <v>9848</v>
      </c>
      <c r="S48" t="s">
        <v>9849</v>
      </c>
      <c r="T48" t="s">
        <v>9850</v>
      </c>
      <c r="U48" t="s">
        <v>9851</v>
      </c>
    </row>
    <row r="49" spans="1:21" x14ac:dyDescent="0.35">
      <c r="A49" t="s">
        <v>5477</v>
      </c>
      <c r="B49" t="s">
        <v>5478</v>
      </c>
      <c r="C49" t="s">
        <v>5479</v>
      </c>
      <c r="D49" s="1">
        <v>157</v>
      </c>
      <c r="E49" s="1">
        <v>160</v>
      </c>
      <c r="F49" s="1">
        <f>amazon[[#This Row],[actual_price]]-amazon[[#This Row],[discounted_price]]</f>
        <v>3</v>
      </c>
      <c r="G49" s="1">
        <v>0.02</v>
      </c>
      <c r="H49" s="1" t="str">
        <f t="shared" si="0"/>
        <v>Low</v>
      </c>
      <c r="I49" s="1">
        <f>amazon[[#This Row],[discounted_price]]/amazon[[#This Row],[actual_price]]</f>
        <v>0.98124999999999996</v>
      </c>
      <c r="J49" s="1" t="str">
        <f t="shared" si="1"/>
        <v>High</v>
      </c>
      <c r="K49" s="1" t="str">
        <f>IF(amazon[[#This Row],[discount_percentage]] &gt; 0, "Yes","No")</f>
        <v>Yes</v>
      </c>
      <c r="L49" s="1">
        <v>4.5</v>
      </c>
      <c r="M49" s="1">
        <v>8618</v>
      </c>
      <c r="N49" t="s">
        <v>5480</v>
      </c>
      <c r="O49" t="s">
        <v>5481</v>
      </c>
      <c r="P49" t="s">
        <v>5482</v>
      </c>
      <c r="Q49" t="s">
        <v>5483</v>
      </c>
      <c r="R49" t="s">
        <v>5484</v>
      </c>
      <c r="S49" t="s">
        <v>5485</v>
      </c>
      <c r="T49" t="s">
        <v>5486</v>
      </c>
      <c r="U49" t="s">
        <v>5487</v>
      </c>
    </row>
    <row r="50" spans="1:21" x14ac:dyDescent="0.35">
      <c r="A50" t="s">
        <v>7041</v>
      </c>
      <c r="B50" t="s">
        <v>7042</v>
      </c>
      <c r="C50" t="s">
        <v>5479</v>
      </c>
      <c r="D50" s="1">
        <v>157</v>
      </c>
      <c r="E50" s="1">
        <v>160</v>
      </c>
      <c r="F50" s="1">
        <f>amazon[[#This Row],[actual_price]]-amazon[[#This Row],[discounted_price]]</f>
        <v>3</v>
      </c>
      <c r="G50" s="1">
        <v>0.02</v>
      </c>
      <c r="H50" s="1" t="str">
        <f t="shared" si="0"/>
        <v>Low</v>
      </c>
      <c r="I50" s="1">
        <f>amazon[[#This Row],[discounted_price]]/amazon[[#This Row],[actual_price]]</f>
        <v>0.98124999999999996</v>
      </c>
      <c r="J50" s="1" t="str">
        <f t="shared" si="1"/>
        <v>High</v>
      </c>
      <c r="K50" s="1" t="str">
        <f>IF(amazon[[#This Row],[discount_percentage]] &gt; 0, "Yes","No")</f>
        <v>Yes</v>
      </c>
      <c r="L50" s="1">
        <v>4.5</v>
      </c>
      <c r="M50" s="1">
        <v>4428</v>
      </c>
      <c r="N50" t="s">
        <v>7043</v>
      </c>
      <c r="O50" t="s">
        <v>7044</v>
      </c>
      <c r="P50" t="s">
        <v>7045</v>
      </c>
      <c r="Q50" t="s">
        <v>7046</v>
      </c>
      <c r="R50" t="s">
        <v>7047</v>
      </c>
      <c r="S50" t="s">
        <v>7048</v>
      </c>
      <c r="T50" t="s">
        <v>7049</v>
      </c>
      <c r="U50" t="s">
        <v>7050</v>
      </c>
    </row>
    <row r="51" spans="1:21" x14ac:dyDescent="0.35">
      <c r="A51" t="s">
        <v>12230</v>
      </c>
      <c r="B51" t="s">
        <v>12231</v>
      </c>
      <c r="C51" t="s">
        <v>8334</v>
      </c>
      <c r="D51" s="1">
        <v>379</v>
      </c>
      <c r="E51" s="1">
        <v>389</v>
      </c>
      <c r="F51" s="1">
        <f>amazon[[#This Row],[actual_price]]-amazon[[#This Row],[discounted_price]]</f>
        <v>10</v>
      </c>
      <c r="G51" s="1">
        <v>0.03</v>
      </c>
      <c r="H51" s="1" t="str">
        <f t="shared" si="0"/>
        <v>Low</v>
      </c>
      <c r="I51" s="1">
        <f>amazon[[#This Row],[discounted_price]]/amazon[[#This Row],[actual_price]]</f>
        <v>0.97429305912596398</v>
      </c>
      <c r="J51" s="1" t="str">
        <f t="shared" si="1"/>
        <v>High</v>
      </c>
      <c r="K51" s="1" t="str">
        <f>IF(amazon[[#This Row],[discount_percentage]] &gt; 0, "Yes","No")</f>
        <v>Yes</v>
      </c>
      <c r="L51" s="1">
        <v>4.2</v>
      </c>
      <c r="M51" s="1">
        <v>3739</v>
      </c>
      <c r="N51" t="s">
        <v>12232</v>
      </c>
      <c r="O51" t="s">
        <v>12233</v>
      </c>
      <c r="P51" t="s">
        <v>12234</v>
      </c>
      <c r="Q51" t="s">
        <v>12235</v>
      </c>
      <c r="R51" t="s">
        <v>12236</v>
      </c>
      <c r="S51" t="s">
        <v>12237</v>
      </c>
      <c r="T51" t="s">
        <v>12238</v>
      </c>
      <c r="U51" t="s">
        <v>12239</v>
      </c>
    </row>
    <row r="52" spans="1:21" x14ac:dyDescent="0.35">
      <c r="A52" t="s">
        <v>11133</v>
      </c>
      <c r="B52" t="s">
        <v>11134</v>
      </c>
      <c r="C52" t="s">
        <v>8448</v>
      </c>
      <c r="D52" s="1">
        <v>949</v>
      </c>
      <c r="E52" s="1">
        <v>975</v>
      </c>
      <c r="F52" s="1">
        <f>amazon[[#This Row],[actual_price]]-amazon[[#This Row],[discounted_price]]</f>
        <v>26</v>
      </c>
      <c r="G52" s="1">
        <v>0.03</v>
      </c>
      <c r="H52" s="1" t="str">
        <f t="shared" si="0"/>
        <v>Low</v>
      </c>
      <c r="I52" s="1">
        <f>amazon[[#This Row],[discounted_price]]/amazon[[#This Row],[actual_price]]</f>
        <v>0.97333333333333338</v>
      </c>
      <c r="J52" s="1" t="str">
        <f t="shared" si="1"/>
        <v>High</v>
      </c>
      <c r="K52" s="1" t="str">
        <f>IF(amazon[[#This Row],[discount_percentage]] &gt; 0, "Yes","No")</f>
        <v>Yes</v>
      </c>
      <c r="L52" s="1">
        <v>4.3</v>
      </c>
      <c r="M52" s="1">
        <v>7223</v>
      </c>
      <c r="N52" t="s">
        <v>11135</v>
      </c>
      <c r="O52" t="s">
        <v>11136</v>
      </c>
      <c r="P52" t="s">
        <v>11137</v>
      </c>
      <c r="Q52" t="s">
        <v>11138</v>
      </c>
      <c r="R52" t="s">
        <v>11139</v>
      </c>
      <c r="S52" t="s">
        <v>11140</v>
      </c>
      <c r="T52" t="s">
        <v>11141</v>
      </c>
      <c r="U52" t="s">
        <v>11142</v>
      </c>
    </row>
    <row r="53" spans="1:21" x14ac:dyDescent="0.35">
      <c r="A53" t="s">
        <v>11185</v>
      </c>
      <c r="B53" t="s">
        <v>11186</v>
      </c>
      <c r="C53" t="s">
        <v>9393</v>
      </c>
      <c r="D53" s="1">
        <v>649</v>
      </c>
      <c r="E53" s="1">
        <v>670</v>
      </c>
      <c r="F53" s="1">
        <f>amazon[[#This Row],[actual_price]]-amazon[[#This Row],[discounted_price]]</f>
        <v>21</v>
      </c>
      <c r="G53" s="1">
        <v>0.03</v>
      </c>
      <c r="H53" s="1" t="str">
        <f t="shared" si="0"/>
        <v>Low</v>
      </c>
      <c r="I53" s="1">
        <f>amazon[[#This Row],[discounted_price]]/amazon[[#This Row],[actual_price]]</f>
        <v>0.9686567164179104</v>
      </c>
      <c r="J53" s="1" t="str">
        <f t="shared" si="1"/>
        <v>High</v>
      </c>
      <c r="K53" s="1" t="str">
        <f>IF(amazon[[#This Row],[discount_percentage]] &gt; 0, "Yes","No")</f>
        <v>Yes</v>
      </c>
      <c r="L53" s="1">
        <v>4.0999999999999996</v>
      </c>
      <c r="M53" s="1">
        <v>7786</v>
      </c>
      <c r="N53" t="s">
        <v>11187</v>
      </c>
      <c r="O53" t="s">
        <v>11188</v>
      </c>
      <c r="P53" t="s">
        <v>11189</v>
      </c>
      <c r="Q53" t="s">
        <v>11190</v>
      </c>
      <c r="R53" t="s">
        <v>11191</v>
      </c>
      <c r="S53" t="s">
        <v>11192</v>
      </c>
      <c r="T53" t="s">
        <v>11193</v>
      </c>
      <c r="U53" t="s">
        <v>11194</v>
      </c>
    </row>
    <row r="54" spans="1:21" x14ac:dyDescent="0.35">
      <c r="A54" t="s">
        <v>4092</v>
      </c>
      <c r="B54" t="s">
        <v>4093</v>
      </c>
      <c r="C54" t="s">
        <v>2990</v>
      </c>
      <c r="D54" s="1">
        <v>12999</v>
      </c>
      <c r="E54" s="1">
        <v>13499</v>
      </c>
      <c r="F54" s="1">
        <f>amazon[[#This Row],[actual_price]]-amazon[[#This Row],[discounted_price]]</f>
        <v>500</v>
      </c>
      <c r="G54" s="1">
        <v>0.04</v>
      </c>
      <c r="H54" s="1" t="str">
        <f t="shared" si="0"/>
        <v>High</v>
      </c>
      <c r="I54" s="1">
        <f>amazon[[#This Row],[discounted_price]]/amazon[[#This Row],[actual_price]]</f>
        <v>0.96296021927550191</v>
      </c>
      <c r="J54" s="1" t="str">
        <f t="shared" si="1"/>
        <v>High</v>
      </c>
      <c r="K54" s="1" t="str">
        <f>IF(amazon[[#This Row],[discount_percentage]] &gt; 0, "Yes","No")</f>
        <v>Yes</v>
      </c>
      <c r="L54" s="1">
        <v>4.0999999999999996</v>
      </c>
      <c r="M54" s="1">
        <v>56098</v>
      </c>
      <c r="N54" t="s">
        <v>4094</v>
      </c>
      <c r="O54" t="s">
        <v>4095</v>
      </c>
      <c r="P54" t="s">
        <v>4096</v>
      </c>
      <c r="Q54" t="s">
        <v>4097</v>
      </c>
      <c r="R54" t="s">
        <v>4098</v>
      </c>
      <c r="S54" t="s">
        <v>4099</v>
      </c>
      <c r="T54" t="s">
        <v>4100</v>
      </c>
      <c r="U54" t="s">
        <v>4101</v>
      </c>
    </row>
    <row r="55" spans="1:21" x14ac:dyDescent="0.35">
      <c r="A55" t="s">
        <v>5551</v>
      </c>
      <c r="B55" t="s">
        <v>5552</v>
      </c>
      <c r="C55" t="s">
        <v>5132</v>
      </c>
      <c r="D55" s="1">
        <v>828</v>
      </c>
      <c r="E55" s="1">
        <v>861</v>
      </c>
      <c r="F55" s="1">
        <f>amazon[[#This Row],[actual_price]]-amazon[[#This Row],[discounted_price]]</f>
        <v>33</v>
      </c>
      <c r="G55" s="1">
        <v>0.04</v>
      </c>
      <c r="H55" s="1" t="str">
        <f t="shared" si="0"/>
        <v>Low</v>
      </c>
      <c r="I55" s="1">
        <f>amazon[[#This Row],[discounted_price]]/amazon[[#This Row],[actual_price]]</f>
        <v>0.9616724738675958</v>
      </c>
      <c r="J55" s="1" t="str">
        <f t="shared" si="1"/>
        <v>High</v>
      </c>
      <c r="K55" s="1" t="str">
        <f>IF(amazon[[#This Row],[discount_percentage]] &gt; 0, "Yes","No")</f>
        <v>Yes</v>
      </c>
      <c r="L55" s="1">
        <v>4.2</v>
      </c>
      <c r="M55" s="1">
        <v>4567</v>
      </c>
      <c r="N55" t="s">
        <v>5553</v>
      </c>
      <c r="O55" t="s">
        <v>5554</v>
      </c>
      <c r="P55" t="s">
        <v>5555</v>
      </c>
      <c r="Q55" t="s">
        <v>5556</v>
      </c>
      <c r="R55" t="s">
        <v>5557</v>
      </c>
      <c r="S55" t="s">
        <v>5558</v>
      </c>
      <c r="T55" t="s">
        <v>5559</v>
      </c>
      <c r="U55" t="s">
        <v>5560</v>
      </c>
    </row>
    <row r="56" spans="1:21" x14ac:dyDescent="0.35">
      <c r="A56" t="s">
        <v>10479</v>
      </c>
      <c r="B56" t="s">
        <v>10480</v>
      </c>
      <c r="C56" t="s">
        <v>8301</v>
      </c>
      <c r="D56" s="1">
        <v>2439</v>
      </c>
      <c r="E56" s="1">
        <v>2545</v>
      </c>
      <c r="F56" s="1">
        <f>amazon[[#This Row],[actual_price]]-amazon[[#This Row],[discounted_price]]</f>
        <v>106</v>
      </c>
      <c r="G56" s="1">
        <v>0.04</v>
      </c>
      <c r="H56" s="1" t="str">
        <f t="shared" si="0"/>
        <v>Low</v>
      </c>
      <c r="I56" s="1">
        <f>amazon[[#This Row],[discounted_price]]/amazon[[#This Row],[actual_price]]</f>
        <v>0.95834970530451868</v>
      </c>
      <c r="J56" s="1" t="str">
        <f t="shared" si="1"/>
        <v>High</v>
      </c>
      <c r="K56" s="1" t="str">
        <f>IF(amazon[[#This Row],[discount_percentage]] &gt; 0, "Yes","No")</f>
        <v>Yes</v>
      </c>
      <c r="L56" s="1">
        <v>4.0999999999999996</v>
      </c>
      <c r="M56" s="1">
        <v>25</v>
      </c>
      <c r="N56" t="s">
        <v>10481</v>
      </c>
      <c r="O56" t="s">
        <v>10482</v>
      </c>
      <c r="P56" t="s">
        <v>10483</v>
      </c>
      <c r="Q56" t="s">
        <v>10484</v>
      </c>
      <c r="R56" t="s">
        <v>10485</v>
      </c>
      <c r="S56" t="s">
        <v>10486</v>
      </c>
      <c r="T56" t="s">
        <v>10487</v>
      </c>
      <c r="U56" t="s">
        <v>10488</v>
      </c>
    </row>
    <row r="57" spans="1:21" x14ac:dyDescent="0.35">
      <c r="A57" t="s">
        <v>11979</v>
      </c>
      <c r="B57" t="s">
        <v>11980</v>
      </c>
      <c r="C57" t="s">
        <v>10169</v>
      </c>
      <c r="D57" s="1">
        <v>8599</v>
      </c>
      <c r="E57" s="1">
        <v>8995</v>
      </c>
      <c r="F57" s="1">
        <f>amazon[[#This Row],[actual_price]]-amazon[[#This Row],[discounted_price]]</f>
        <v>396</v>
      </c>
      <c r="G57" s="1">
        <v>0.04</v>
      </c>
      <c r="H57" s="1" t="str">
        <f t="shared" si="0"/>
        <v>High</v>
      </c>
      <c r="I57" s="1">
        <f>amazon[[#This Row],[discounted_price]]/amazon[[#This Row],[actual_price]]</f>
        <v>0.95597554196775991</v>
      </c>
      <c r="J57" s="1" t="str">
        <f t="shared" si="1"/>
        <v>High</v>
      </c>
      <c r="K57" s="1" t="str">
        <f>IF(amazon[[#This Row],[discount_percentage]] &gt; 0, "Yes","No")</f>
        <v>Yes</v>
      </c>
      <c r="L57" s="1">
        <v>4.4000000000000004</v>
      </c>
      <c r="M57" s="1">
        <v>9734</v>
      </c>
      <c r="N57" t="s">
        <v>11981</v>
      </c>
      <c r="O57" t="s">
        <v>11982</v>
      </c>
      <c r="P57" t="s">
        <v>11983</v>
      </c>
      <c r="Q57" t="s">
        <v>11984</v>
      </c>
      <c r="R57" t="s">
        <v>11985</v>
      </c>
      <c r="S57" t="s">
        <v>11986</v>
      </c>
      <c r="T57" t="s">
        <v>11987</v>
      </c>
      <c r="U57" t="s">
        <v>11988</v>
      </c>
    </row>
    <row r="58" spans="1:21" x14ac:dyDescent="0.35">
      <c r="A58" t="s">
        <v>6880</v>
      </c>
      <c r="B58" t="s">
        <v>6881</v>
      </c>
      <c r="C58" t="s">
        <v>5479</v>
      </c>
      <c r="D58" s="1">
        <v>114</v>
      </c>
      <c r="E58" s="1">
        <v>120</v>
      </c>
      <c r="F58" s="1">
        <f>amazon[[#This Row],[actual_price]]-amazon[[#This Row],[discounted_price]]</f>
        <v>6</v>
      </c>
      <c r="G58" s="1">
        <v>0.05</v>
      </c>
      <c r="H58" s="1" t="str">
        <f t="shared" si="0"/>
        <v>Low</v>
      </c>
      <c r="I58" s="1">
        <f>amazon[[#This Row],[discounted_price]]/amazon[[#This Row],[actual_price]]</f>
        <v>0.95</v>
      </c>
      <c r="J58" s="1" t="str">
        <f t="shared" si="1"/>
        <v>High</v>
      </c>
      <c r="K58" s="1" t="str">
        <f>IF(amazon[[#This Row],[discount_percentage]] &gt; 0, "Yes","No")</f>
        <v>Yes</v>
      </c>
      <c r="L58" s="1">
        <v>4.2</v>
      </c>
      <c r="M58" s="1">
        <v>8938</v>
      </c>
      <c r="N58" t="s">
        <v>6882</v>
      </c>
      <c r="O58" t="s">
        <v>6883</v>
      </c>
      <c r="P58" t="s">
        <v>6884</v>
      </c>
      <c r="Q58" t="s">
        <v>6885</v>
      </c>
      <c r="R58" t="s">
        <v>6886</v>
      </c>
      <c r="S58" t="s">
        <v>6887</v>
      </c>
      <c r="T58" t="s">
        <v>6888</v>
      </c>
      <c r="U58" t="s">
        <v>6889</v>
      </c>
    </row>
    <row r="59" spans="1:21" x14ac:dyDescent="0.35">
      <c r="A59" t="s">
        <v>8217</v>
      </c>
      <c r="B59" t="s">
        <v>8218</v>
      </c>
      <c r="C59" t="s">
        <v>4944</v>
      </c>
      <c r="D59" s="1">
        <v>380</v>
      </c>
      <c r="E59" s="1">
        <v>400</v>
      </c>
      <c r="F59" s="1">
        <f>amazon[[#This Row],[actual_price]]-amazon[[#This Row],[discounted_price]]</f>
        <v>20</v>
      </c>
      <c r="G59" s="1">
        <v>0.05</v>
      </c>
      <c r="H59" s="1" t="str">
        <f t="shared" si="0"/>
        <v>Low</v>
      </c>
      <c r="I59" s="1">
        <f>amazon[[#This Row],[discounted_price]]/amazon[[#This Row],[actual_price]]</f>
        <v>0.95</v>
      </c>
      <c r="J59" s="1" t="str">
        <f t="shared" si="1"/>
        <v>High</v>
      </c>
      <c r="K59" s="1" t="str">
        <f>IF(amazon[[#This Row],[discount_percentage]] &gt; 0, "Yes","No")</f>
        <v>Yes</v>
      </c>
      <c r="L59" s="1">
        <v>4.4000000000000004</v>
      </c>
      <c r="M59" s="1">
        <v>2111</v>
      </c>
      <c r="N59" t="s">
        <v>8219</v>
      </c>
      <c r="O59" t="s">
        <v>8220</v>
      </c>
      <c r="P59" t="s">
        <v>8221</v>
      </c>
      <c r="Q59" t="s">
        <v>8222</v>
      </c>
      <c r="R59" t="s">
        <v>8223</v>
      </c>
      <c r="S59" t="s">
        <v>8224</v>
      </c>
      <c r="T59" t="s">
        <v>8225</v>
      </c>
      <c r="U59" t="s">
        <v>8226</v>
      </c>
    </row>
    <row r="60" spans="1:21" x14ac:dyDescent="0.35">
      <c r="A60" t="s">
        <v>4246</v>
      </c>
      <c r="B60" t="s">
        <v>4247</v>
      </c>
      <c r="C60" t="s">
        <v>3066</v>
      </c>
      <c r="D60" s="1">
        <v>949</v>
      </c>
      <c r="E60" s="1">
        <v>999</v>
      </c>
      <c r="F60" s="1">
        <f>amazon[[#This Row],[actual_price]]-amazon[[#This Row],[discounted_price]]</f>
        <v>50</v>
      </c>
      <c r="G60" s="1">
        <v>0.05</v>
      </c>
      <c r="H60" s="1" t="str">
        <f t="shared" si="0"/>
        <v>Low</v>
      </c>
      <c r="I60" s="1">
        <f>amazon[[#This Row],[discounted_price]]/amazon[[#This Row],[actual_price]]</f>
        <v>0.94994994994994997</v>
      </c>
      <c r="J60" s="1" t="str">
        <f t="shared" si="1"/>
        <v>High</v>
      </c>
      <c r="K60" s="1" t="str">
        <f>IF(amazon[[#This Row],[discount_percentage]] &gt; 0, "Yes","No")</f>
        <v>Yes</v>
      </c>
      <c r="L60" s="1">
        <v>4.2</v>
      </c>
      <c r="M60" s="1">
        <v>31539</v>
      </c>
      <c r="N60" t="s">
        <v>4248</v>
      </c>
      <c r="O60" t="s">
        <v>3880</v>
      </c>
      <c r="P60" t="s">
        <v>3881</v>
      </c>
      <c r="Q60" t="s">
        <v>3882</v>
      </c>
      <c r="R60" t="s">
        <v>3883</v>
      </c>
      <c r="S60" t="s">
        <v>3884</v>
      </c>
      <c r="T60" t="s">
        <v>4249</v>
      </c>
      <c r="U60" t="s">
        <v>4250</v>
      </c>
    </row>
    <row r="61" spans="1:21" x14ac:dyDescent="0.35">
      <c r="A61" t="s">
        <v>5265</v>
      </c>
      <c r="B61" t="s">
        <v>5266</v>
      </c>
      <c r="C61" t="s">
        <v>5091</v>
      </c>
      <c r="D61" s="1">
        <v>522</v>
      </c>
      <c r="E61" s="1">
        <v>550</v>
      </c>
      <c r="F61" s="1">
        <f>amazon[[#This Row],[actual_price]]-amazon[[#This Row],[discounted_price]]</f>
        <v>28</v>
      </c>
      <c r="G61" s="1">
        <v>0.05</v>
      </c>
      <c r="H61" s="1" t="str">
        <f t="shared" si="0"/>
        <v>Low</v>
      </c>
      <c r="I61" s="1">
        <f>amazon[[#This Row],[discounted_price]]/amazon[[#This Row],[actual_price]]</f>
        <v>0.9490909090909091</v>
      </c>
      <c r="J61" s="1" t="str">
        <f t="shared" si="1"/>
        <v>High</v>
      </c>
      <c r="K61" s="1" t="str">
        <f>IF(amazon[[#This Row],[discount_percentage]] &gt; 0, "Yes","No")</f>
        <v>Yes</v>
      </c>
      <c r="L61" s="1">
        <v>4.4000000000000004</v>
      </c>
      <c r="M61" s="1">
        <v>12179</v>
      </c>
      <c r="N61" t="s">
        <v>5267</v>
      </c>
      <c r="O61" t="s">
        <v>5268</v>
      </c>
      <c r="P61" t="s">
        <v>5269</v>
      </c>
      <c r="Q61" t="s">
        <v>5270</v>
      </c>
      <c r="R61" t="s">
        <v>5271</v>
      </c>
      <c r="S61" t="s">
        <v>5272</v>
      </c>
      <c r="T61" t="s">
        <v>5273</v>
      </c>
      <c r="U61" t="s">
        <v>5274</v>
      </c>
    </row>
    <row r="62" spans="1:21" x14ac:dyDescent="0.35">
      <c r="A62" t="s">
        <v>5130</v>
      </c>
      <c r="B62" t="s">
        <v>5131</v>
      </c>
      <c r="C62" t="s">
        <v>5132</v>
      </c>
      <c r="D62" s="1">
        <v>717</v>
      </c>
      <c r="E62" s="1">
        <v>761</v>
      </c>
      <c r="F62" s="1">
        <f>amazon[[#This Row],[actual_price]]-amazon[[#This Row],[discounted_price]]</f>
        <v>44</v>
      </c>
      <c r="G62" s="1">
        <v>0.06</v>
      </c>
      <c r="H62" s="1" t="str">
        <f t="shared" si="0"/>
        <v>Low</v>
      </c>
      <c r="I62" s="1">
        <f>amazon[[#This Row],[discounted_price]]/amazon[[#This Row],[actual_price]]</f>
        <v>0.94218134034165568</v>
      </c>
      <c r="J62" s="1" t="str">
        <f t="shared" si="1"/>
        <v>High</v>
      </c>
      <c r="K62" s="1" t="str">
        <f>IF(amazon[[#This Row],[discount_percentage]] &gt; 0, "Yes","No")</f>
        <v>Yes</v>
      </c>
      <c r="L62" s="1">
        <v>4</v>
      </c>
      <c r="M62" s="1">
        <v>7199</v>
      </c>
      <c r="N62" t="s">
        <v>5133</v>
      </c>
      <c r="O62" t="s">
        <v>5134</v>
      </c>
      <c r="P62" t="s">
        <v>5135</v>
      </c>
      <c r="Q62" t="s">
        <v>5136</v>
      </c>
      <c r="R62" t="s">
        <v>5137</v>
      </c>
      <c r="S62" t="s">
        <v>5138</v>
      </c>
      <c r="T62" t="s">
        <v>5139</v>
      </c>
      <c r="U62" t="s">
        <v>5140</v>
      </c>
    </row>
    <row r="63" spans="1:21" x14ac:dyDescent="0.35">
      <c r="A63" t="s">
        <v>10761</v>
      </c>
      <c r="B63" t="s">
        <v>10762</v>
      </c>
      <c r="C63" t="s">
        <v>9393</v>
      </c>
      <c r="D63" s="1">
        <v>600</v>
      </c>
      <c r="E63" s="1">
        <v>640</v>
      </c>
      <c r="F63" s="1">
        <f>amazon[[#This Row],[actual_price]]-amazon[[#This Row],[discounted_price]]</f>
        <v>40</v>
      </c>
      <c r="G63" s="1">
        <v>0.06</v>
      </c>
      <c r="H63" s="1" t="str">
        <f t="shared" si="0"/>
        <v>Low</v>
      </c>
      <c r="I63" s="1">
        <f>amazon[[#This Row],[discounted_price]]/amazon[[#This Row],[actual_price]]</f>
        <v>0.9375</v>
      </c>
      <c r="J63" s="1" t="str">
        <f t="shared" si="1"/>
        <v>Low</v>
      </c>
      <c r="K63" s="1" t="str">
        <f>IF(amazon[[#This Row],[discount_percentage]] &gt; 0, "Yes","No")</f>
        <v>Yes</v>
      </c>
      <c r="L63" s="1">
        <v>3.8</v>
      </c>
      <c r="M63" s="1">
        <v>2593</v>
      </c>
      <c r="N63" t="s">
        <v>10763</v>
      </c>
      <c r="O63" t="s">
        <v>10764</v>
      </c>
      <c r="P63" t="s">
        <v>10765</v>
      </c>
      <c r="Q63" t="s">
        <v>10766</v>
      </c>
      <c r="R63" t="s">
        <v>10767</v>
      </c>
      <c r="S63" t="s">
        <v>10768</v>
      </c>
      <c r="T63" t="s">
        <v>10769</v>
      </c>
      <c r="U63" t="s">
        <v>10770</v>
      </c>
    </row>
    <row r="64" spans="1:21" x14ac:dyDescent="0.35">
      <c r="A64" t="s">
        <v>3709</v>
      </c>
      <c r="B64" t="s">
        <v>3710</v>
      </c>
      <c r="C64" t="s">
        <v>2990</v>
      </c>
      <c r="D64" s="1">
        <v>7499</v>
      </c>
      <c r="E64" s="1">
        <v>7999</v>
      </c>
      <c r="F64" s="1">
        <f>amazon[[#This Row],[actual_price]]-amazon[[#This Row],[discounted_price]]</f>
        <v>500</v>
      </c>
      <c r="G64" s="1">
        <v>0.06</v>
      </c>
      <c r="H64" s="1" t="str">
        <f t="shared" si="0"/>
        <v>High</v>
      </c>
      <c r="I64" s="1">
        <f>amazon[[#This Row],[discounted_price]]/amazon[[#This Row],[actual_price]]</f>
        <v>0.93749218652331545</v>
      </c>
      <c r="J64" s="1" t="str">
        <f t="shared" si="1"/>
        <v>High</v>
      </c>
      <c r="K64" s="1" t="str">
        <f>IF(amazon[[#This Row],[discount_percentage]] &gt; 0, "Yes","No")</f>
        <v>Yes</v>
      </c>
      <c r="L64" s="1">
        <v>4</v>
      </c>
      <c r="M64" s="1">
        <v>30907</v>
      </c>
      <c r="N64" t="s">
        <v>3711</v>
      </c>
      <c r="O64" t="s">
        <v>3712</v>
      </c>
      <c r="P64" t="s">
        <v>3713</v>
      </c>
      <c r="Q64" t="s">
        <v>3714</v>
      </c>
      <c r="R64" t="s">
        <v>3715</v>
      </c>
      <c r="S64" t="s">
        <v>3716</v>
      </c>
      <c r="T64" t="s">
        <v>3717</v>
      </c>
      <c r="U64" t="s">
        <v>3718</v>
      </c>
    </row>
    <row r="65" spans="1:21" x14ac:dyDescent="0.35">
      <c r="A65" t="s">
        <v>5561</v>
      </c>
      <c r="B65" t="s">
        <v>5562</v>
      </c>
      <c r="C65" t="s">
        <v>4364</v>
      </c>
      <c r="D65" s="1">
        <v>745</v>
      </c>
      <c r="E65" s="1">
        <v>795</v>
      </c>
      <c r="F65" s="1">
        <f>amazon[[#This Row],[actual_price]]-amazon[[#This Row],[discounted_price]]</f>
        <v>50</v>
      </c>
      <c r="G65" s="1">
        <v>0.06</v>
      </c>
      <c r="H65" s="1" t="str">
        <f t="shared" si="0"/>
        <v>Low</v>
      </c>
      <c r="I65" s="1">
        <f>amazon[[#This Row],[discounted_price]]/amazon[[#This Row],[actual_price]]</f>
        <v>0.93710691823899372</v>
      </c>
      <c r="J65" s="1" t="str">
        <f t="shared" si="1"/>
        <v>High</v>
      </c>
      <c r="K65" s="1" t="str">
        <f>IF(amazon[[#This Row],[discount_percentage]] &gt; 0, "Yes","No")</f>
        <v>Yes</v>
      </c>
      <c r="L65" s="1">
        <v>4</v>
      </c>
      <c r="M65" s="1">
        <v>13797</v>
      </c>
      <c r="N65" t="s">
        <v>5563</v>
      </c>
      <c r="O65" t="s">
        <v>5564</v>
      </c>
      <c r="P65" t="s">
        <v>5565</v>
      </c>
      <c r="Q65" t="s">
        <v>5566</v>
      </c>
      <c r="R65" t="s">
        <v>5567</v>
      </c>
      <c r="S65" t="s">
        <v>5568</v>
      </c>
      <c r="T65" t="s">
        <v>5569</v>
      </c>
      <c r="U65" t="s">
        <v>5570</v>
      </c>
    </row>
    <row r="66" spans="1:21" x14ac:dyDescent="0.35">
      <c r="A66" t="s">
        <v>2977</v>
      </c>
      <c r="B66" t="s">
        <v>2978</v>
      </c>
      <c r="C66" t="s">
        <v>2979</v>
      </c>
      <c r="D66" s="1">
        <v>2049</v>
      </c>
      <c r="E66" s="1">
        <v>2199</v>
      </c>
      <c r="F66" s="1">
        <f>amazon[[#This Row],[actual_price]]-amazon[[#This Row],[discounted_price]]</f>
        <v>150</v>
      </c>
      <c r="G66" s="1">
        <v>7.0000000000000007E-2</v>
      </c>
      <c r="H66" s="1" t="str">
        <f t="shared" ref="H66:H129" si="2">IF($E66 &gt; AVERAGE(E:E),"High","Low")</f>
        <v>Low</v>
      </c>
      <c r="I66" s="1">
        <f>amazon[[#This Row],[discounted_price]]/amazon[[#This Row],[actual_price]]</f>
        <v>0.931787175989086</v>
      </c>
      <c r="J66" s="1" t="str">
        <f t="shared" ref="J66:J129" si="3">IF($L66 &gt;=4,"High","Low")</f>
        <v>High</v>
      </c>
      <c r="K66" s="1" t="str">
        <f>IF(amazon[[#This Row],[discount_percentage]] &gt; 0, "Yes","No")</f>
        <v>Yes</v>
      </c>
      <c r="L66" s="1">
        <v>4.3</v>
      </c>
      <c r="M66" s="1">
        <v>178912</v>
      </c>
      <c r="N66" t="s">
        <v>2980</v>
      </c>
      <c r="O66" t="s">
        <v>2981</v>
      </c>
      <c r="P66" t="s">
        <v>2982</v>
      </c>
      <c r="Q66" t="s">
        <v>2983</v>
      </c>
      <c r="R66" t="s">
        <v>2984</v>
      </c>
      <c r="S66" t="s">
        <v>2985</v>
      </c>
      <c r="T66" t="s">
        <v>2986</v>
      </c>
      <c r="U66" t="s">
        <v>2987</v>
      </c>
    </row>
    <row r="67" spans="1:21" x14ac:dyDescent="0.35">
      <c r="A67" t="s">
        <v>10669</v>
      </c>
      <c r="B67" t="s">
        <v>10670</v>
      </c>
      <c r="C67" t="s">
        <v>8593</v>
      </c>
      <c r="D67" s="1">
        <v>999</v>
      </c>
      <c r="E67" s="1">
        <v>1075</v>
      </c>
      <c r="F67" s="1">
        <f>amazon[[#This Row],[actual_price]]-amazon[[#This Row],[discounted_price]]</f>
        <v>76</v>
      </c>
      <c r="G67" s="1">
        <v>7.0000000000000007E-2</v>
      </c>
      <c r="H67" s="1" t="str">
        <f t="shared" si="2"/>
        <v>Low</v>
      </c>
      <c r="I67" s="1">
        <f>amazon[[#This Row],[discounted_price]]/amazon[[#This Row],[actual_price]]</f>
        <v>0.92930232558139536</v>
      </c>
      <c r="J67" s="1" t="str">
        <f t="shared" si="3"/>
        <v>High</v>
      </c>
      <c r="K67" s="1" t="str">
        <f>IF(amazon[[#This Row],[discount_percentage]] &gt; 0, "Yes","No")</f>
        <v>Yes</v>
      </c>
      <c r="L67" s="1">
        <v>4.0999999999999996</v>
      </c>
      <c r="M67" s="1">
        <v>9275</v>
      </c>
      <c r="N67" t="s">
        <v>10671</v>
      </c>
      <c r="O67" t="s">
        <v>10672</v>
      </c>
      <c r="P67" t="s">
        <v>10673</v>
      </c>
      <c r="Q67" t="s">
        <v>10674</v>
      </c>
      <c r="R67" t="s">
        <v>10675</v>
      </c>
      <c r="S67" t="s">
        <v>10676</v>
      </c>
      <c r="T67" t="s">
        <v>10677</v>
      </c>
      <c r="U67" t="s">
        <v>10678</v>
      </c>
    </row>
    <row r="68" spans="1:21" x14ac:dyDescent="0.35">
      <c r="A68" t="s">
        <v>8644</v>
      </c>
      <c r="B68" t="s">
        <v>8645</v>
      </c>
      <c r="C68" t="s">
        <v>8646</v>
      </c>
      <c r="D68" s="1">
        <v>1614</v>
      </c>
      <c r="E68" s="1">
        <v>1745</v>
      </c>
      <c r="F68" s="1">
        <f>amazon[[#This Row],[actual_price]]-amazon[[#This Row],[discounted_price]]</f>
        <v>131</v>
      </c>
      <c r="G68" s="1">
        <v>0.08</v>
      </c>
      <c r="H68" s="1" t="str">
        <f t="shared" si="2"/>
        <v>Low</v>
      </c>
      <c r="I68" s="1">
        <f>amazon[[#This Row],[discounted_price]]/amazon[[#This Row],[actual_price]]</f>
        <v>0.9249283667621776</v>
      </c>
      <c r="J68" s="1" t="str">
        <f t="shared" si="3"/>
        <v>High</v>
      </c>
      <c r="K68" s="1" t="str">
        <f>IF(amazon[[#This Row],[discount_percentage]] &gt; 0, "Yes","No")</f>
        <v>Yes</v>
      </c>
      <c r="L68" s="1">
        <v>4.3</v>
      </c>
      <c r="M68" s="1">
        <v>37974</v>
      </c>
      <c r="N68" t="s">
        <v>8647</v>
      </c>
      <c r="O68" t="s">
        <v>8648</v>
      </c>
      <c r="P68" t="s">
        <v>8649</v>
      </c>
      <c r="Q68" t="s">
        <v>8650</v>
      </c>
      <c r="R68" t="s">
        <v>8651</v>
      </c>
      <c r="S68" t="s">
        <v>8652</v>
      </c>
      <c r="T68" t="s">
        <v>8653</v>
      </c>
      <c r="U68" t="s">
        <v>8654</v>
      </c>
    </row>
    <row r="69" spans="1:21" x14ac:dyDescent="0.35">
      <c r="A69" t="s">
        <v>7081</v>
      </c>
      <c r="B69" t="s">
        <v>7082</v>
      </c>
      <c r="C69" t="s">
        <v>7083</v>
      </c>
      <c r="D69" s="1">
        <v>3999</v>
      </c>
      <c r="E69" s="1">
        <v>4332.96</v>
      </c>
      <c r="F69" s="1">
        <f>amazon[[#This Row],[actual_price]]-amazon[[#This Row],[discounted_price]]</f>
        <v>333.96000000000004</v>
      </c>
      <c r="G69" s="1">
        <v>0.08</v>
      </c>
      <c r="H69" s="1" t="str">
        <f t="shared" si="2"/>
        <v>Low</v>
      </c>
      <c r="I69" s="1">
        <f>amazon[[#This Row],[discounted_price]]/amazon[[#This Row],[actual_price]]</f>
        <v>0.92292566744211813</v>
      </c>
      <c r="J69" s="1" t="str">
        <f t="shared" si="3"/>
        <v>Low</v>
      </c>
      <c r="K69" s="1" t="str">
        <f>IF(amazon[[#This Row],[discount_percentage]] &gt; 0, "Yes","No")</f>
        <v>Yes</v>
      </c>
      <c r="L69" s="1">
        <v>3.5</v>
      </c>
      <c r="M69" s="1">
        <v>21762</v>
      </c>
      <c r="N69" t="s">
        <v>7084</v>
      </c>
      <c r="O69" t="s">
        <v>7085</v>
      </c>
      <c r="P69" t="s">
        <v>7086</v>
      </c>
      <c r="Q69" t="s">
        <v>7087</v>
      </c>
      <c r="R69" t="s">
        <v>7088</v>
      </c>
      <c r="S69" t="s">
        <v>7089</v>
      </c>
      <c r="T69" t="s">
        <v>7090</v>
      </c>
      <c r="U69" t="s">
        <v>7091</v>
      </c>
    </row>
    <row r="70" spans="1:21" x14ac:dyDescent="0.35">
      <c r="A70" t="s">
        <v>11919</v>
      </c>
      <c r="B70" t="s">
        <v>11920</v>
      </c>
      <c r="C70" t="s">
        <v>9843</v>
      </c>
      <c r="D70" s="1">
        <v>1799</v>
      </c>
      <c r="E70" s="1">
        <v>1950</v>
      </c>
      <c r="F70" s="1">
        <f>amazon[[#This Row],[actual_price]]-amazon[[#This Row],[discounted_price]]</f>
        <v>151</v>
      </c>
      <c r="G70" s="1">
        <v>0.08</v>
      </c>
      <c r="H70" s="1" t="str">
        <f t="shared" si="2"/>
        <v>Low</v>
      </c>
      <c r="I70" s="1">
        <f>amazon[[#This Row],[discounted_price]]/amazon[[#This Row],[actual_price]]</f>
        <v>0.92256410256410259</v>
      </c>
      <c r="J70" s="1" t="str">
        <f t="shared" si="3"/>
        <v>Low</v>
      </c>
      <c r="K70" s="1" t="str">
        <f>IF(amazon[[#This Row],[discount_percentage]] &gt; 0, "Yes","No")</f>
        <v>Yes</v>
      </c>
      <c r="L70" s="1">
        <v>3.9</v>
      </c>
      <c r="M70" s="1">
        <v>1888</v>
      </c>
      <c r="N70" t="s">
        <v>11921</v>
      </c>
      <c r="O70" t="s">
        <v>11922</v>
      </c>
      <c r="P70" t="s">
        <v>11923</v>
      </c>
      <c r="Q70" t="s">
        <v>11924</v>
      </c>
      <c r="R70" t="s">
        <v>11925</v>
      </c>
      <c r="S70" t="s">
        <v>11926</v>
      </c>
      <c r="T70" t="s">
        <v>11927</v>
      </c>
      <c r="U70" t="s">
        <v>11928</v>
      </c>
    </row>
    <row r="71" spans="1:21" x14ac:dyDescent="0.35">
      <c r="A71" t="s">
        <v>11695</v>
      </c>
      <c r="B71" t="s">
        <v>11696</v>
      </c>
      <c r="C71" t="s">
        <v>11697</v>
      </c>
      <c r="D71" s="1">
        <v>688</v>
      </c>
      <c r="E71" s="1">
        <v>747</v>
      </c>
      <c r="F71" s="1">
        <f>amazon[[#This Row],[actual_price]]-amazon[[#This Row],[discounted_price]]</f>
        <v>59</v>
      </c>
      <c r="G71" s="1">
        <v>0.08</v>
      </c>
      <c r="H71" s="1" t="str">
        <f t="shared" si="2"/>
        <v>Low</v>
      </c>
      <c r="I71" s="1">
        <f>amazon[[#This Row],[discounted_price]]/amazon[[#This Row],[actual_price]]</f>
        <v>0.92101740294511381</v>
      </c>
      <c r="J71" s="1" t="str">
        <f t="shared" si="3"/>
        <v>High</v>
      </c>
      <c r="K71" s="1" t="str">
        <f>IF(amazon[[#This Row],[discount_percentage]] &gt; 0, "Yes","No")</f>
        <v>Yes</v>
      </c>
      <c r="L71" s="1">
        <v>4.5</v>
      </c>
      <c r="M71" s="1">
        <v>2280</v>
      </c>
      <c r="N71" t="s">
        <v>11698</v>
      </c>
      <c r="O71" t="s">
        <v>11699</v>
      </c>
      <c r="P71" t="s">
        <v>11700</v>
      </c>
      <c r="Q71" t="s">
        <v>11701</v>
      </c>
      <c r="R71" t="s">
        <v>11702</v>
      </c>
      <c r="S71" t="s">
        <v>11703</v>
      </c>
      <c r="T71" t="s">
        <v>11704</v>
      </c>
      <c r="U71" t="s">
        <v>11705</v>
      </c>
    </row>
    <row r="72" spans="1:21" x14ac:dyDescent="0.35">
      <c r="A72" t="s">
        <v>4779</v>
      </c>
      <c r="B72" t="s">
        <v>4780</v>
      </c>
      <c r="C72" t="s">
        <v>4781</v>
      </c>
      <c r="D72" s="1">
        <v>217</v>
      </c>
      <c r="E72" s="1">
        <v>237</v>
      </c>
      <c r="F72" s="1">
        <f>amazon[[#This Row],[actual_price]]-amazon[[#This Row],[discounted_price]]</f>
        <v>20</v>
      </c>
      <c r="G72" s="1">
        <v>0.08</v>
      </c>
      <c r="H72" s="1" t="str">
        <f t="shared" si="2"/>
        <v>Low</v>
      </c>
      <c r="I72" s="1">
        <f>amazon[[#This Row],[discounted_price]]/amazon[[#This Row],[actual_price]]</f>
        <v>0.91561181434599159</v>
      </c>
      <c r="J72" s="1" t="str">
        <f t="shared" si="3"/>
        <v>Low</v>
      </c>
      <c r="K72" s="1" t="str">
        <f>IF(amazon[[#This Row],[discount_percentage]] &gt; 0, "Yes","No")</f>
        <v>Yes</v>
      </c>
      <c r="L72" s="1">
        <v>3.8</v>
      </c>
      <c r="M72" s="1">
        <v>7354</v>
      </c>
      <c r="N72" t="s">
        <v>4782</v>
      </c>
      <c r="O72" t="s">
        <v>4783</v>
      </c>
      <c r="P72" t="s">
        <v>4784</v>
      </c>
      <c r="Q72" t="s">
        <v>4785</v>
      </c>
      <c r="R72" t="s">
        <v>4786</v>
      </c>
      <c r="S72" t="s">
        <v>4787</v>
      </c>
      <c r="T72" t="s">
        <v>4788</v>
      </c>
      <c r="U72" t="s">
        <v>4789</v>
      </c>
    </row>
    <row r="73" spans="1:21" x14ac:dyDescent="0.35">
      <c r="A73" t="s">
        <v>11534</v>
      </c>
      <c r="B73" t="s">
        <v>11535</v>
      </c>
      <c r="C73" t="s">
        <v>8646</v>
      </c>
      <c r="D73" s="1">
        <v>3199</v>
      </c>
      <c r="E73" s="1">
        <v>3500</v>
      </c>
      <c r="F73" s="1">
        <f>amazon[[#This Row],[actual_price]]-amazon[[#This Row],[discounted_price]]</f>
        <v>301</v>
      </c>
      <c r="G73" s="1">
        <v>0.09</v>
      </c>
      <c r="H73" s="1" t="str">
        <f t="shared" si="2"/>
        <v>Low</v>
      </c>
      <c r="I73" s="1">
        <f>amazon[[#This Row],[discounted_price]]/amazon[[#This Row],[actual_price]]</f>
        <v>0.91400000000000003</v>
      </c>
      <c r="J73" s="1" t="str">
        <f t="shared" si="3"/>
        <v>High</v>
      </c>
      <c r="K73" s="1" t="str">
        <f>IF(amazon[[#This Row],[discount_percentage]] &gt; 0, "Yes","No")</f>
        <v>Yes</v>
      </c>
      <c r="L73" s="1">
        <v>4.2</v>
      </c>
      <c r="M73" s="1">
        <v>1899</v>
      </c>
      <c r="N73" t="s">
        <v>11536</v>
      </c>
      <c r="O73" t="s">
        <v>11537</v>
      </c>
      <c r="P73" t="s">
        <v>11538</v>
      </c>
      <c r="Q73" t="s">
        <v>11539</v>
      </c>
      <c r="R73" t="s">
        <v>11540</v>
      </c>
      <c r="S73" t="s">
        <v>11541</v>
      </c>
      <c r="T73" t="s">
        <v>11542</v>
      </c>
      <c r="U73" t="s">
        <v>11543</v>
      </c>
    </row>
    <row r="74" spans="1:21" x14ac:dyDescent="0.35">
      <c r="A74" t="s">
        <v>8374</v>
      </c>
      <c r="B74" t="s">
        <v>8375</v>
      </c>
      <c r="C74" t="s">
        <v>8301</v>
      </c>
      <c r="D74" s="1">
        <v>1399</v>
      </c>
      <c r="E74" s="1">
        <v>1549</v>
      </c>
      <c r="F74" s="1">
        <f>amazon[[#This Row],[actual_price]]-amazon[[#This Row],[discounted_price]]</f>
        <v>150</v>
      </c>
      <c r="G74" s="1">
        <v>0.1</v>
      </c>
      <c r="H74" s="1" t="str">
        <f t="shared" si="2"/>
        <v>Low</v>
      </c>
      <c r="I74" s="1">
        <f>amazon[[#This Row],[discounted_price]]/amazon[[#This Row],[actual_price]]</f>
        <v>0.90316333118140735</v>
      </c>
      <c r="J74" s="1" t="str">
        <f t="shared" si="3"/>
        <v>Low</v>
      </c>
      <c r="K74" s="1" t="str">
        <f>IF(amazon[[#This Row],[discount_percentage]] &gt; 0, "Yes","No")</f>
        <v>Yes</v>
      </c>
      <c r="L74" s="1">
        <v>3.9</v>
      </c>
      <c r="M74" s="1">
        <v>2602</v>
      </c>
      <c r="N74" t="s">
        <v>8376</v>
      </c>
      <c r="O74" t="s">
        <v>8377</v>
      </c>
      <c r="P74" t="s">
        <v>8378</v>
      </c>
      <c r="Q74" t="s">
        <v>8379</v>
      </c>
      <c r="R74" t="s">
        <v>8380</v>
      </c>
      <c r="S74" t="s">
        <v>8381</v>
      </c>
      <c r="T74" t="s">
        <v>8382</v>
      </c>
      <c r="U74" t="s">
        <v>8383</v>
      </c>
    </row>
    <row r="75" spans="1:21" x14ac:dyDescent="0.35">
      <c r="A75" t="s">
        <v>7486</v>
      </c>
      <c r="B75" t="s">
        <v>7487</v>
      </c>
      <c r="C75" t="s">
        <v>7488</v>
      </c>
      <c r="D75" s="1">
        <v>3498</v>
      </c>
      <c r="E75" s="1">
        <v>3875</v>
      </c>
      <c r="F75" s="1">
        <f>amazon[[#This Row],[actual_price]]-amazon[[#This Row],[discounted_price]]</f>
        <v>377</v>
      </c>
      <c r="G75" s="1">
        <v>0.1</v>
      </c>
      <c r="H75" s="1" t="str">
        <f t="shared" si="2"/>
        <v>Low</v>
      </c>
      <c r="I75" s="1">
        <f>amazon[[#This Row],[discounted_price]]/amazon[[#This Row],[actual_price]]</f>
        <v>0.90270967741935482</v>
      </c>
      <c r="J75" s="1" t="str">
        <f t="shared" si="3"/>
        <v>Low</v>
      </c>
      <c r="K75" s="1" t="str">
        <f>IF(amazon[[#This Row],[discount_percentage]] &gt; 0, "Yes","No")</f>
        <v>Yes</v>
      </c>
      <c r="L75" s="1">
        <v>3.4</v>
      </c>
      <c r="M75" s="1">
        <v>12185</v>
      </c>
      <c r="N75" t="s">
        <v>7489</v>
      </c>
      <c r="O75" t="s">
        <v>7490</v>
      </c>
      <c r="P75" t="s">
        <v>7491</v>
      </c>
      <c r="Q75" t="s">
        <v>7492</v>
      </c>
      <c r="R75" t="s">
        <v>7493</v>
      </c>
      <c r="S75" t="s">
        <v>7494</v>
      </c>
      <c r="T75" t="s">
        <v>7495</v>
      </c>
      <c r="U75" t="s">
        <v>7496</v>
      </c>
    </row>
    <row r="76" spans="1:21" x14ac:dyDescent="0.35">
      <c r="A76" t="s">
        <v>9513</v>
      </c>
      <c r="B76" t="s">
        <v>9514</v>
      </c>
      <c r="C76" t="s">
        <v>9075</v>
      </c>
      <c r="D76" s="1">
        <v>8999</v>
      </c>
      <c r="E76" s="1">
        <v>9995</v>
      </c>
      <c r="F76" s="1">
        <f>amazon[[#This Row],[actual_price]]-amazon[[#This Row],[discounted_price]]</f>
        <v>996</v>
      </c>
      <c r="G76" s="1">
        <v>0.1</v>
      </c>
      <c r="H76" s="1" t="str">
        <f t="shared" si="2"/>
        <v>High</v>
      </c>
      <c r="I76" s="1">
        <f>amazon[[#This Row],[discounted_price]]/amazon[[#This Row],[actual_price]]</f>
        <v>0.90035017508754378</v>
      </c>
      <c r="J76" s="1" t="str">
        <f t="shared" si="3"/>
        <v>High</v>
      </c>
      <c r="K76" s="1" t="str">
        <f>IF(amazon[[#This Row],[discount_percentage]] &gt; 0, "Yes","No")</f>
        <v>Yes</v>
      </c>
      <c r="L76" s="1">
        <v>4.4000000000000004</v>
      </c>
      <c r="M76" s="1">
        <v>17994</v>
      </c>
      <c r="N76" t="s">
        <v>9515</v>
      </c>
      <c r="O76" t="s">
        <v>9516</v>
      </c>
      <c r="P76" t="s">
        <v>9517</v>
      </c>
      <c r="Q76" t="s">
        <v>9518</v>
      </c>
      <c r="R76" t="s">
        <v>9519</v>
      </c>
      <c r="S76" t="s">
        <v>9520</v>
      </c>
      <c r="T76" t="s">
        <v>9521</v>
      </c>
      <c r="U76" t="s">
        <v>9522</v>
      </c>
    </row>
    <row r="77" spans="1:21" x14ac:dyDescent="0.35">
      <c r="A77" t="s">
        <v>7132</v>
      </c>
      <c r="B77" t="s">
        <v>7133</v>
      </c>
      <c r="C77" t="s">
        <v>6056</v>
      </c>
      <c r="D77" s="1">
        <v>90</v>
      </c>
      <c r="E77" s="1">
        <v>100</v>
      </c>
      <c r="F77" s="1">
        <f>amazon[[#This Row],[actual_price]]-amazon[[#This Row],[discounted_price]]</f>
        <v>10</v>
      </c>
      <c r="G77" s="1">
        <v>0.1</v>
      </c>
      <c r="H77" s="1" t="str">
        <f t="shared" si="2"/>
        <v>Low</v>
      </c>
      <c r="I77" s="1">
        <f>amazon[[#This Row],[discounted_price]]/amazon[[#This Row],[actual_price]]</f>
        <v>0.9</v>
      </c>
      <c r="J77" s="1" t="str">
        <f t="shared" si="3"/>
        <v>High</v>
      </c>
      <c r="K77" s="1" t="str">
        <f>IF(amazon[[#This Row],[discount_percentage]] &gt; 0, "Yes","No")</f>
        <v>Yes</v>
      </c>
      <c r="L77" s="1">
        <v>4.3</v>
      </c>
      <c r="M77" s="1">
        <v>3061</v>
      </c>
      <c r="N77" t="s">
        <v>7134</v>
      </c>
      <c r="O77" t="s">
        <v>7135</v>
      </c>
      <c r="P77" t="s">
        <v>7136</v>
      </c>
      <c r="Q77" t="s">
        <v>7137</v>
      </c>
      <c r="R77" t="s">
        <v>7138</v>
      </c>
      <c r="S77" t="s">
        <v>7139</v>
      </c>
      <c r="T77" t="s">
        <v>7140</v>
      </c>
      <c r="U77" t="s">
        <v>7141</v>
      </c>
    </row>
    <row r="78" spans="1:21" x14ac:dyDescent="0.35">
      <c r="A78" t="s">
        <v>5388</v>
      </c>
      <c r="B78" t="s">
        <v>5389</v>
      </c>
      <c r="C78" t="s">
        <v>5390</v>
      </c>
      <c r="D78" s="1">
        <v>225</v>
      </c>
      <c r="E78" s="1">
        <v>250</v>
      </c>
      <c r="F78" s="1">
        <f>amazon[[#This Row],[actual_price]]-amazon[[#This Row],[discounted_price]]</f>
        <v>25</v>
      </c>
      <c r="G78" s="1">
        <v>0.1</v>
      </c>
      <c r="H78" s="1" t="str">
        <f t="shared" si="2"/>
        <v>Low</v>
      </c>
      <c r="I78" s="1">
        <f>amazon[[#This Row],[discounted_price]]/amazon[[#This Row],[actual_price]]</f>
        <v>0.9</v>
      </c>
      <c r="J78" s="1" t="str">
        <f t="shared" si="3"/>
        <v>High</v>
      </c>
      <c r="K78" s="1" t="str">
        <f>IF(amazon[[#This Row],[discount_percentage]] &gt; 0, "Yes","No")</f>
        <v>Yes</v>
      </c>
      <c r="L78" s="1">
        <v>4.4000000000000004</v>
      </c>
      <c r="M78" s="1">
        <v>26556</v>
      </c>
      <c r="N78" t="s">
        <v>5391</v>
      </c>
      <c r="O78" t="s">
        <v>5392</v>
      </c>
      <c r="P78" t="s">
        <v>5393</v>
      </c>
      <c r="Q78" t="s">
        <v>5394</v>
      </c>
      <c r="R78" t="s">
        <v>5395</v>
      </c>
      <c r="S78" t="s">
        <v>5396</v>
      </c>
      <c r="T78" t="s">
        <v>5397</v>
      </c>
      <c r="U78" t="s">
        <v>5398</v>
      </c>
    </row>
    <row r="79" spans="1:21" x14ac:dyDescent="0.35">
      <c r="A79" t="s">
        <v>8055</v>
      </c>
      <c r="B79" t="s">
        <v>8056</v>
      </c>
      <c r="C79" t="s">
        <v>8057</v>
      </c>
      <c r="D79" s="1">
        <v>90</v>
      </c>
      <c r="E79" s="1">
        <v>100</v>
      </c>
      <c r="F79" s="1">
        <f>amazon[[#This Row],[actual_price]]-amazon[[#This Row],[discounted_price]]</f>
        <v>10</v>
      </c>
      <c r="G79" s="1">
        <v>0.1</v>
      </c>
      <c r="H79" s="1" t="str">
        <f t="shared" si="2"/>
        <v>Low</v>
      </c>
      <c r="I79" s="1">
        <f>amazon[[#This Row],[discounted_price]]/amazon[[#This Row],[actual_price]]</f>
        <v>0.9</v>
      </c>
      <c r="J79" s="1" t="str">
        <f t="shared" si="3"/>
        <v>High</v>
      </c>
      <c r="K79" s="1" t="str">
        <f>IF(amazon[[#This Row],[discount_percentage]] &gt; 0, "Yes","No")</f>
        <v>Yes</v>
      </c>
      <c r="L79" s="1">
        <v>4.0999999999999996</v>
      </c>
      <c r="M79" s="1">
        <v>6199</v>
      </c>
      <c r="N79" t="s">
        <v>8058</v>
      </c>
      <c r="O79" t="s">
        <v>8059</v>
      </c>
      <c r="P79" t="s">
        <v>8060</v>
      </c>
      <c r="Q79" t="s">
        <v>8061</v>
      </c>
      <c r="R79" t="s">
        <v>8062</v>
      </c>
      <c r="S79" t="s">
        <v>8063</v>
      </c>
      <c r="T79" t="s">
        <v>8064</v>
      </c>
      <c r="U79" t="s">
        <v>8065</v>
      </c>
    </row>
    <row r="80" spans="1:21" x14ac:dyDescent="0.35">
      <c r="A80" t="s">
        <v>7261</v>
      </c>
      <c r="B80" t="s">
        <v>7262</v>
      </c>
      <c r="C80" t="s">
        <v>7263</v>
      </c>
      <c r="D80" s="1">
        <v>90</v>
      </c>
      <c r="E80" s="1">
        <v>100</v>
      </c>
      <c r="F80" s="1">
        <f>amazon[[#This Row],[actual_price]]-amazon[[#This Row],[discounted_price]]</f>
        <v>10</v>
      </c>
      <c r="G80" s="1">
        <v>0.1</v>
      </c>
      <c r="H80" s="1" t="str">
        <f t="shared" si="2"/>
        <v>Low</v>
      </c>
      <c r="I80" s="1">
        <f>amazon[[#This Row],[discounted_price]]/amazon[[#This Row],[actual_price]]</f>
        <v>0.9</v>
      </c>
      <c r="J80" s="1" t="str">
        <f t="shared" si="3"/>
        <v>High</v>
      </c>
      <c r="K80" s="1" t="str">
        <f>IF(amazon[[#This Row],[discount_percentage]] &gt; 0, "Yes","No")</f>
        <v>Yes</v>
      </c>
      <c r="L80" s="1">
        <v>4.4000000000000004</v>
      </c>
      <c r="M80" s="1">
        <v>10718</v>
      </c>
      <c r="N80" t="s">
        <v>7264</v>
      </c>
      <c r="O80" t="s">
        <v>7265</v>
      </c>
      <c r="P80" t="s">
        <v>7266</v>
      </c>
      <c r="Q80" t="s">
        <v>7267</v>
      </c>
      <c r="R80" t="s">
        <v>7268</v>
      </c>
      <c r="S80" t="s">
        <v>7269</v>
      </c>
      <c r="T80" t="s">
        <v>7270</v>
      </c>
      <c r="U80" t="s">
        <v>7271</v>
      </c>
    </row>
    <row r="81" spans="1:21" x14ac:dyDescent="0.35">
      <c r="A81" t="s">
        <v>4332</v>
      </c>
      <c r="B81" t="s">
        <v>4333</v>
      </c>
      <c r="C81" t="s">
        <v>2990</v>
      </c>
      <c r="D81" s="1">
        <v>44999</v>
      </c>
      <c r="E81" s="1">
        <v>49999</v>
      </c>
      <c r="F81" s="1">
        <f>amazon[[#This Row],[actual_price]]-amazon[[#This Row],[discounted_price]]</f>
        <v>5000</v>
      </c>
      <c r="G81" s="1">
        <v>0.1</v>
      </c>
      <c r="H81" s="1" t="str">
        <f t="shared" si="2"/>
        <v>High</v>
      </c>
      <c r="I81" s="1">
        <f>amazon[[#This Row],[discounted_price]]/amazon[[#This Row],[actual_price]]</f>
        <v>0.89999799995999918</v>
      </c>
      <c r="J81" s="1" t="str">
        <f t="shared" si="3"/>
        <v>High</v>
      </c>
      <c r="K81" s="1" t="str">
        <f>IF(amazon[[#This Row],[discount_percentage]] &gt; 0, "Yes","No")</f>
        <v>Yes</v>
      </c>
      <c r="L81" s="1">
        <v>4.3</v>
      </c>
      <c r="M81" s="1">
        <v>3075</v>
      </c>
      <c r="N81" t="s">
        <v>4334</v>
      </c>
      <c r="O81" t="s">
        <v>4335</v>
      </c>
      <c r="P81" t="s">
        <v>4336</v>
      </c>
      <c r="Q81" t="s">
        <v>4337</v>
      </c>
      <c r="R81" t="s">
        <v>4338</v>
      </c>
      <c r="S81" t="s">
        <v>4339</v>
      </c>
      <c r="T81" t="s">
        <v>4340</v>
      </c>
      <c r="U81" t="s">
        <v>4341</v>
      </c>
    </row>
    <row r="82" spans="1:21" x14ac:dyDescent="0.35">
      <c r="A82" t="s">
        <v>6288</v>
      </c>
      <c r="B82" t="s">
        <v>6289</v>
      </c>
      <c r="C82" t="s">
        <v>5666</v>
      </c>
      <c r="D82" s="1">
        <v>89</v>
      </c>
      <c r="E82" s="1">
        <v>99</v>
      </c>
      <c r="F82" s="1">
        <f>amazon[[#This Row],[actual_price]]-amazon[[#This Row],[discounted_price]]</f>
        <v>10</v>
      </c>
      <c r="G82" s="1">
        <v>0.1</v>
      </c>
      <c r="H82" s="1" t="str">
        <f t="shared" si="2"/>
        <v>Low</v>
      </c>
      <c r="I82" s="1">
        <f>amazon[[#This Row],[discounted_price]]/amazon[[#This Row],[actual_price]]</f>
        <v>0.89898989898989901</v>
      </c>
      <c r="J82" s="1" t="str">
        <f t="shared" si="3"/>
        <v>High</v>
      </c>
      <c r="K82" s="1" t="str">
        <f>IF(amazon[[#This Row],[discount_percentage]] &gt; 0, "Yes","No")</f>
        <v>Yes</v>
      </c>
      <c r="L82" s="1">
        <v>4.2</v>
      </c>
      <c r="M82" s="1">
        <v>241</v>
      </c>
      <c r="N82" t="s">
        <v>6290</v>
      </c>
      <c r="O82" t="s">
        <v>6291</v>
      </c>
      <c r="P82" t="s">
        <v>6292</v>
      </c>
      <c r="Q82" t="s">
        <v>6293</v>
      </c>
      <c r="R82" t="s">
        <v>6294</v>
      </c>
      <c r="S82" t="s">
        <v>6295</v>
      </c>
      <c r="T82" t="s">
        <v>6296</v>
      </c>
      <c r="U82" t="s">
        <v>6297</v>
      </c>
    </row>
    <row r="83" spans="1:21" x14ac:dyDescent="0.35">
      <c r="A83" t="s">
        <v>3523</v>
      </c>
      <c r="B83" t="s">
        <v>3524</v>
      </c>
      <c r="C83" t="s">
        <v>2990</v>
      </c>
      <c r="D83" s="1">
        <v>34999</v>
      </c>
      <c r="E83" s="1">
        <v>38999</v>
      </c>
      <c r="F83" s="1">
        <f>amazon[[#This Row],[actual_price]]-amazon[[#This Row],[discounted_price]]</f>
        <v>4000</v>
      </c>
      <c r="G83" s="1">
        <v>0.1</v>
      </c>
      <c r="H83" s="1" t="str">
        <f t="shared" si="2"/>
        <v>High</v>
      </c>
      <c r="I83" s="1">
        <f>amazon[[#This Row],[discounted_price]]/amazon[[#This Row],[actual_price]]</f>
        <v>0.89743326751968</v>
      </c>
      <c r="J83" s="1" t="str">
        <f t="shared" si="3"/>
        <v>High</v>
      </c>
      <c r="K83" s="1" t="str">
        <f>IF(amazon[[#This Row],[discount_percentage]] &gt; 0, "Yes","No")</f>
        <v>Yes</v>
      </c>
      <c r="L83" s="1">
        <v>4.2</v>
      </c>
      <c r="M83" s="1">
        <v>11029</v>
      </c>
      <c r="N83" t="s">
        <v>3525</v>
      </c>
      <c r="O83" t="s">
        <v>3526</v>
      </c>
      <c r="P83" t="s">
        <v>3527</v>
      </c>
      <c r="Q83" t="s">
        <v>3528</v>
      </c>
      <c r="R83" t="s">
        <v>3529</v>
      </c>
      <c r="S83" t="s">
        <v>3530</v>
      </c>
      <c r="T83" t="s">
        <v>3531</v>
      </c>
      <c r="U83" t="s">
        <v>3532</v>
      </c>
    </row>
    <row r="84" spans="1:21" x14ac:dyDescent="0.35">
      <c r="A84" t="s">
        <v>9933</v>
      </c>
      <c r="B84" t="s">
        <v>9934</v>
      </c>
      <c r="C84" t="s">
        <v>9843</v>
      </c>
      <c r="D84" s="1">
        <v>1699</v>
      </c>
      <c r="E84" s="1">
        <v>1900</v>
      </c>
      <c r="F84" s="1">
        <f>amazon[[#This Row],[actual_price]]-amazon[[#This Row],[discounted_price]]</f>
        <v>201</v>
      </c>
      <c r="G84" s="1">
        <v>0.11</v>
      </c>
      <c r="H84" s="1" t="str">
        <f t="shared" si="2"/>
        <v>Low</v>
      </c>
      <c r="I84" s="1">
        <f>amazon[[#This Row],[discounted_price]]/amazon[[#This Row],[actual_price]]</f>
        <v>0.89421052631578946</v>
      </c>
      <c r="J84" s="1" t="str">
        <f t="shared" si="3"/>
        <v>Low</v>
      </c>
      <c r="K84" s="1" t="str">
        <f>IF(amazon[[#This Row],[discount_percentage]] &gt; 0, "Yes","No")</f>
        <v>Yes</v>
      </c>
      <c r="L84" s="1">
        <v>3.6</v>
      </c>
      <c r="M84" s="1">
        <v>11456</v>
      </c>
      <c r="N84" t="s">
        <v>9935</v>
      </c>
      <c r="O84" t="s">
        <v>9936</v>
      </c>
      <c r="P84" t="s">
        <v>9937</v>
      </c>
      <c r="Q84" t="s">
        <v>9938</v>
      </c>
      <c r="R84" t="s">
        <v>9939</v>
      </c>
      <c r="S84" t="s">
        <v>9940</v>
      </c>
      <c r="T84" t="s">
        <v>9941</v>
      </c>
      <c r="U84" t="s">
        <v>9942</v>
      </c>
    </row>
    <row r="85" spans="1:21" x14ac:dyDescent="0.35">
      <c r="A85" t="s">
        <v>6556</v>
      </c>
      <c r="B85" t="s">
        <v>6557</v>
      </c>
      <c r="C85" t="s">
        <v>6097</v>
      </c>
      <c r="D85" s="1">
        <v>67</v>
      </c>
      <c r="E85" s="1">
        <v>75</v>
      </c>
      <c r="F85" s="1">
        <f>amazon[[#This Row],[actual_price]]-amazon[[#This Row],[discounted_price]]</f>
        <v>8</v>
      </c>
      <c r="G85" s="1">
        <v>0.11</v>
      </c>
      <c r="H85" s="1" t="str">
        <f t="shared" si="2"/>
        <v>Low</v>
      </c>
      <c r="I85" s="1">
        <f>amazon[[#This Row],[discounted_price]]/amazon[[#This Row],[actual_price]]</f>
        <v>0.89333333333333331</v>
      </c>
      <c r="J85" s="1" t="str">
        <f t="shared" si="3"/>
        <v>High</v>
      </c>
      <c r="K85" s="1" t="str">
        <f>IF(amazon[[#This Row],[discount_percentage]] &gt; 0, "Yes","No")</f>
        <v>Yes</v>
      </c>
      <c r="L85" s="1">
        <v>4.0999999999999996</v>
      </c>
      <c r="M85" s="1">
        <v>1269</v>
      </c>
      <c r="N85" t="s">
        <v>6558</v>
      </c>
      <c r="O85" t="s">
        <v>6559</v>
      </c>
      <c r="P85" t="s">
        <v>6560</v>
      </c>
      <c r="Q85" t="s">
        <v>6561</v>
      </c>
      <c r="R85" t="s">
        <v>6562</v>
      </c>
      <c r="S85" t="s">
        <v>6563</v>
      </c>
      <c r="T85" t="s">
        <v>6564</v>
      </c>
      <c r="U85" t="s">
        <v>6565</v>
      </c>
    </row>
    <row r="86" spans="1:21" x14ac:dyDescent="0.35">
      <c r="A86" t="s">
        <v>9247</v>
      </c>
      <c r="B86" t="s">
        <v>9248</v>
      </c>
      <c r="C86" t="s">
        <v>8635</v>
      </c>
      <c r="D86" s="1">
        <v>177</v>
      </c>
      <c r="E86" s="1">
        <v>199</v>
      </c>
      <c r="F86" s="1">
        <f>amazon[[#This Row],[actual_price]]-amazon[[#This Row],[discounted_price]]</f>
        <v>22</v>
      </c>
      <c r="G86" s="1">
        <v>0.11</v>
      </c>
      <c r="H86" s="1" t="str">
        <f t="shared" si="2"/>
        <v>Low</v>
      </c>
      <c r="I86" s="1">
        <f>amazon[[#This Row],[discounted_price]]/amazon[[#This Row],[actual_price]]</f>
        <v>0.88944723618090449</v>
      </c>
      <c r="J86" s="1" t="str">
        <f t="shared" si="3"/>
        <v>High</v>
      </c>
      <c r="K86" s="1" t="str">
        <f>IF(amazon[[#This Row],[discount_percentage]] &gt; 0, "Yes","No")</f>
        <v>Yes</v>
      </c>
      <c r="L86" s="1">
        <v>4.0999999999999996</v>
      </c>
      <c r="M86" s="1">
        <v>3688</v>
      </c>
      <c r="N86" t="s">
        <v>9249</v>
      </c>
      <c r="O86" t="s">
        <v>9250</v>
      </c>
      <c r="P86" t="s">
        <v>9251</v>
      </c>
      <c r="Q86" t="s">
        <v>9252</v>
      </c>
      <c r="R86" t="s">
        <v>9253</v>
      </c>
      <c r="S86" t="s">
        <v>9254</v>
      </c>
      <c r="T86" t="s">
        <v>9255</v>
      </c>
      <c r="U86" t="s">
        <v>9256</v>
      </c>
    </row>
    <row r="87" spans="1:21" x14ac:dyDescent="0.35">
      <c r="A87" t="s">
        <v>12362</v>
      </c>
      <c r="B87" t="s">
        <v>12363</v>
      </c>
      <c r="C87" t="s">
        <v>9382</v>
      </c>
      <c r="D87" s="1">
        <v>231</v>
      </c>
      <c r="E87" s="1">
        <v>260</v>
      </c>
      <c r="F87" s="1">
        <f>amazon[[#This Row],[actual_price]]-amazon[[#This Row],[discounted_price]]</f>
        <v>29</v>
      </c>
      <c r="G87" s="1">
        <v>0.11</v>
      </c>
      <c r="H87" s="1" t="str">
        <f t="shared" si="2"/>
        <v>Low</v>
      </c>
      <c r="I87" s="1">
        <f>amazon[[#This Row],[discounted_price]]/amazon[[#This Row],[actual_price]]</f>
        <v>0.88846153846153841</v>
      </c>
      <c r="J87" s="1" t="str">
        <f t="shared" si="3"/>
        <v>High</v>
      </c>
      <c r="K87" s="1" t="str">
        <f>IF(amazon[[#This Row],[discount_percentage]] &gt; 0, "Yes","No")</f>
        <v>Yes</v>
      </c>
      <c r="L87" s="1">
        <v>4.0999999999999996</v>
      </c>
      <c r="M87" s="1">
        <v>490</v>
      </c>
      <c r="N87" t="s">
        <v>12364</v>
      </c>
      <c r="O87" t="s">
        <v>12365</v>
      </c>
      <c r="P87" t="s">
        <v>12366</v>
      </c>
      <c r="Q87" t="s">
        <v>12367</v>
      </c>
      <c r="R87" t="s">
        <v>12368</v>
      </c>
      <c r="S87" t="s">
        <v>12821</v>
      </c>
      <c r="T87" t="s">
        <v>12369</v>
      </c>
      <c r="U87" t="s">
        <v>12370</v>
      </c>
    </row>
    <row r="88" spans="1:21" x14ac:dyDescent="0.35">
      <c r="A88" t="s">
        <v>8425</v>
      </c>
      <c r="B88" t="s">
        <v>8426</v>
      </c>
      <c r="C88" t="s">
        <v>8312</v>
      </c>
      <c r="D88" s="1">
        <v>1464</v>
      </c>
      <c r="E88" s="1">
        <v>1650</v>
      </c>
      <c r="F88" s="1">
        <f>amazon[[#This Row],[actual_price]]-amazon[[#This Row],[discounted_price]]</f>
        <v>186</v>
      </c>
      <c r="G88" s="1">
        <v>0.11</v>
      </c>
      <c r="H88" s="1" t="str">
        <f t="shared" si="2"/>
        <v>Low</v>
      </c>
      <c r="I88" s="1">
        <f>amazon[[#This Row],[discounted_price]]/amazon[[#This Row],[actual_price]]</f>
        <v>0.88727272727272732</v>
      </c>
      <c r="J88" s="1" t="str">
        <f t="shared" si="3"/>
        <v>High</v>
      </c>
      <c r="K88" s="1" t="str">
        <f>IF(amazon[[#This Row],[discount_percentage]] &gt; 0, "Yes","No")</f>
        <v>Yes</v>
      </c>
      <c r="L88" s="1">
        <v>4.0999999999999996</v>
      </c>
      <c r="M88" s="1">
        <v>14120</v>
      </c>
      <c r="N88" t="s">
        <v>8427</v>
      </c>
      <c r="O88" t="s">
        <v>8428</v>
      </c>
      <c r="P88" t="s">
        <v>8429</v>
      </c>
      <c r="Q88" t="s">
        <v>8430</v>
      </c>
      <c r="R88" t="s">
        <v>8431</v>
      </c>
      <c r="S88" t="s">
        <v>8432</v>
      </c>
      <c r="T88" t="s">
        <v>8433</v>
      </c>
      <c r="U88" t="s">
        <v>8434</v>
      </c>
    </row>
    <row r="89" spans="1:21" x14ac:dyDescent="0.35">
      <c r="A89" t="s">
        <v>10238</v>
      </c>
      <c r="B89" t="s">
        <v>10239</v>
      </c>
      <c r="C89" t="s">
        <v>9033</v>
      </c>
      <c r="D89" s="1">
        <v>1595</v>
      </c>
      <c r="E89" s="1">
        <v>1799</v>
      </c>
      <c r="F89" s="1">
        <f>amazon[[#This Row],[actual_price]]-amazon[[#This Row],[discounted_price]]</f>
        <v>204</v>
      </c>
      <c r="G89" s="1">
        <v>0.11</v>
      </c>
      <c r="H89" s="1" t="str">
        <f t="shared" si="2"/>
        <v>Low</v>
      </c>
      <c r="I89" s="1">
        <f>amazon[[#This Row],[discounted_price]]/amazon[[#This Row],[actual_price]]</f>
        <v>0.88660366870483598</v>
      </c>
      <c r="J89" s="1" t="str">
        <f t="shared" si="3"/>
        <v>High</v>
      </c>
      <c r="K89" s="1" t="str">
        <f>IF(amazon[[#This Row],[discount_percentage]] &gt; 0, "Yes","No")</f>
        <v>Yes</v>
      </c>
      <c r="L89" s="1">
        <v>4</v>
      </c>
      <c r="M89" s="1">
        <v>2877</v>
      </c>
      <c r="N89" t="s">
        <v>10240</v>
      </c>
      <c r="O89" t="s">
        <v>10241</v>
      </c>
      <c r="P89" t="s">
        <v>10242</v>
      </c>
      <c r="Q89" t="s">
        <v>10243</v>
      </c>
      <c r="R89" t="s">
        <v>10244</v>
      </c>
      <c r="S89" t="s">
        <v>10245</v>
      </c>
      <c r="T89" t="s">
        <v>10246</v>
      </c>
      <c r="U89" t="s">
        <v>10247</v>
      </c>
    </row>
    <row r="90" spans="1:21" x14ac:dyDescent="0.35">
      <c r="A90" t="s">
        <v>8859</v>
      </c>
      <c r="B90" t="s">
        <v>8860</v>
      </c>
      <c r="C90" t="s">
        <v>8448</v>
      </c>
      <c r="D90" s="1">
        <v>775</v>
      </c>
      <c r="E90" s="1">
        <v>875</v>
      </c>
      <c r="F90" s="1">
        <f>amazon[[#This Row],[actual_price]]-amazon[[#This Row],[discounted_price]]</f>
        <v>100</v>
      </c>
      <c r="G90" s="1">
        <v>0.11</v>
      </c>
      <c r="H90" s="1" t="str">
        <f t="shared" si="2"/>
        <v>Low</v>
      </c>
      <c r="I90" s="1">
        <f>amazon[[#This Row],[discounted_price]]/amazon[[#This Row],[actual_price]]</f>
        <v>0.88571428571428568</v>
      </c>
      <c r="J90" s="1" t="str">
        <f t="shared" si="3"/>
        <v>High</v>
      </c>
      <c r="K90" s="1" t="str">
        <f>IF(amazon[[#This Row],[discount_percentage]] &gt; 0, "Yes","No")</f>
        <v>Yes</v>
      </c>
      <c r="L90" s="1">
        <v>4.2</v>
      </c>
      <c r="M90" s="1">
        <v>46647</v>
      </c>
      <c r="N90" t="s">
        <v>8861</v>
      </c>
      <c r="O90" t="s">
        <v>8862</v>
      </c>
      <c r="P90" t="s">
        <v>8863</v>
      </c>
      <c r="Q90" t="s">
        <v>8864</v>
      </c>
      <c r="R90" t="s">
        <v>8865</v>
      </c>
      <c r="S90" t="s">
        <v>8866</v>
      </c>
      <c r="T90" t="s">
        <v>8867</v>
      </c>
      <c r="U90" t="s">
        <v>8868</v>
      </c>
    </row>
    <row r="91" spans="1:21" x14ac:dyDescent="0.35">
      <c r="A91" t="s">
        <v>2871</v>
      </c>
      <c r="B91" t="s">
        <v>2872</v>
      </c>
      <c r="C91" t="s">
        <v>169</v>
      </c>
      <c r="D91" s="1">
        <v>61999</v>
      </c>
      <c r="E91" s="1">
        <v>69999</v>
      </c>
      <c r="F91" s="1">
        <f>amazon[[#This Row],[actual_price]]-amazon[[#This Row],[discounted_price]]</f>
        <v>8000</v>
      </c>
      <c r="G91" s="1">
        <v>0.11</v>
      </c>
      <c r="H91" s="1" t="str">
        <f t="shared" si="2"/>
        <v>High</v>
      </c>
      <c r="I91" s="1">
        <f>amazon[[#This Row],[discounted_price]]/amazon[[#This Row],[actual_price]]</f>
        <v>0.88571265303790059</v>
      </c>
      <c r="J91" s="1" t="str">
        <f t="shared" si="3"/>
        <v>High</v>
      </c>
      <c r="K91" s="1" t="str">
        <f>IF(amazon[[#This Row],[discount_percentage]] &gt; 0, "Yes","No")</f>
        <v>Yes</v>
      </c>
      <c r="L91" s="1">
        <v>4.0999999999999996</v>
      </c>
      <c r="M91" s="1">
        <v>6753</v>
      </c>
      <c r="N91" t="s">
        <v>2873</v>
      </c>
      <c r="O91" t="s">
        <v>1911</v>
      </c>
      <c r="P91" t="s">
        <v>1912</v>
      </c>
      <c r="Q91" t="s">
        <v>1913</v>
      </c>
      <c r="R91" t="s">
        <v>1914</v>
      </c>
      <c r="S91" t="s">
        <v>1915</v>
      </c>
      <c r="T91" t="s">
        <v>2874</v>
      </c>
      <c r="U91" t="s">
        <v>2875</v>
      </c>
    </row>
    <row r="92" spans="1:21" x14ac:dyDescent="0.35">
      <c r="A92" t="s">
        <v>5982</v>
      </c>
      <c r="B92" t="s">
        <v>5983</v>
      </c>
      <c r="C92" t="s">
        <v>4944</v>
      </c>
      <c r="D92" s="1">
        <v>159</v>
      </c>
      <c r="E92" s="1">
        <v>180</v>
      </c>
      <c r="F92" s="1">
        <f>amazon[[#This Row],[actual_price]]-amazon[[#This Row],[discounted_price]]</f>
        <v>21</v>
      </c>
      <c r="G92" s="1">
        <v>0.12</v>
      </c>
      <c r="H92" s="1" t="str">
        <f t="shared" si="2"/>
        <v>Low</v>
      </c>
      <c r="I92" s="1">
        <f>amazon[[#This Row],[discounted_price]]/amazon[[#This Row],[actual_price]]</f>
        <v>0.8833333333333333</v>
      </c>
      <c r="J92" s="1" t="str">
        <f t="shared" si="3"/>
        <v>High</v>
      </c>
      <c r="K92" s="1" t="str">
        <f>IF(amazon[[#This Row],[discount_percentage]] &gt; 0, "Yes","No")</f>
        <v>Yes</v>
      </c>
      <c r="L92" s="1">
        <v>4.3</v>
      </c>
      <c r="M92" s="1">
        <v>989</v>
      </c>
      <c r="N92" t="s">
        <v>5984</v>
      </c>
      <c r="O92" t="s">
        <v>5985</v>
      </c>
      <c r="P92" t="s">
        <v>5986</v>
      </c>
      <c r="Q92" t="s">
        <v>5987</v>
      </c>
      <c r="R92" t="s">
        <v>5988</v>
      </c>
      <c r="S92" t="s">
        <v>5989</v>
      </c>
      <c r="T92" t="s">
        <v>5990</v>
      </c>
      <c r="U92" t="s">
        <v>5991</v>
      </c>
    </row>
    <row r="93" spans="1:21" x14ac:dyDescent="0.35">
      <c r="A93" t="s">
        <v>10178</v>
      </c>
      <c r="B93" t="s">
        <v>10179</v>
      </c>
      <c r="C93" t="s">
        <v>8646</v>
      </c>
      <c r="D93" s="1">
        <v>1849</v>
      </c>
      <c r="E93" s="1">
        <v>2095</v>
      </c>
      <c r="F93" s="1">
        <f>amazon[[#This Row],[actual_price]]-amazon[[#This Row],[discounted_price]]</f>
        <v>246</v>
      </c>
      <c r="G93" s="1">
        <v>0.12</v>
      </c>
      <c r="H93" s="1" t="str">
        <f t="shared" si="2"/>
        <v>Low</v>
      </c>
      <c r="I93" s="1">
        <f>amazon[[#This Row],[discounted_price]]/amazon[[#This Row],[actual_price]]</f>
        <v>0.88257756563245826</v>
      </c>
      <c r="J93" s="1" t="str">
        <f t="shared" si="3"/>
        <v>High</v>
      </c>
      <c r="K93" s="1" t="str">
        <f>IF(amazon[[#This Row],[discount_percentage]] &gt; 0, "Yes","No")</f>
        <v>Yes</v>
      </c>
      <c r="L93" s="1">
        <v>4.3</v>
      </c>
      <c r="M93" s="1">
        <v>7681</v>
      </c>
      <c r="N93" t="s">
        <v>10180</v>
      </c>
      <c r="O93" t="s">
        <v>10181</v>
      </c>
      <c r="P93" t="s">
        <v>10182</v>
      </c>
      <c r="Q93" t="s">
        <v>10183</v>
      </c>
      <c r="R93" t="s">
        <v>10184</v>
      </c>
      <c r="S93" t="s">
        <v>10185</v>
      </c>
      <c r="T93" t="s">
        <v>10186</v>
      </c>
      <c r="U93" t="s">
        <v>10187</v>
      </c>
    </row>
    <row r="94" spans="1:21" x14ac:dyDescent="0.35">
      <c r="A94" t="s">
        <v>10629</v>
      </c>
      <c r="B94" t="s">
        <v>10630</v>
      </c>
      <c r="C94" t="s">
        <v>8646</v>
      </c>
      <c r="D94" s="1">
        <v>2903</v>
      </c>
      <c r="E94" s="1">
        <v>3295</v>
      </c>
      <c r="F94" s="1">
        <f>amazon[[#This Row],[actual_price]]-amazon[[#This Row],[discounted_price]]</f>
        <v>392</v>
      </c>
      <c r="G94" s="1">
        <v>0.12</v>
      </c>
      <c r="H94" s="1" t="str">
        <f t="shared" si="2"/>
        <v>Low</v>
      </c>
      <c r="I94" s="1">
        <f>amazon[[#This Row],[discounted_price]]/amazon[[#This Row],[actual_price]]</f>
        <v>0.88103186646433995</v>
      </c>
      <c r="J94" s="1" t="str">
        <f t="shared" si="3"/>
        <v>High</v>
      </c>
      <c r="K94" s="1" t="str">
        <f>IF(amazon[[#This Row],[discount_percentage]] &gt; 0, "Yes","No")</f>
        <v>Yes</v>
      </c>
      <c r="L94" s="1">
        <v>4.3</v>
      </c>
      <c r="M94" s="1">
        <v>2299</v>
      </c>
      <c r="N94" t="s">
        <v>10631</v>
      </c>
      <c r="O94" t="s">
        <v>10632</v>
      </c>
      <c r="P94" t="s">
        <v>10633</v>
      </c>
      <c r="Q94" t="s">
        <v>10634</v>
      </c>
      <c r="R94" t="s">
        <v>10635</v>
      </c>
      <c r="S94" t="s">
        <v>10636</v>
      </c>
      <c r="T94" t="s">
        <v>10637</v>
      </c>
      <c r="U94" t="s">
        <v>10638</v>
      </c>
    </row>
    <row r="95" spans="1:21" x14ac:dyDescent="0.35">
      <c r="A95" t="s">
        <v>12472</v>
      </c>
      <c r="B95" t="s">
        <v>12473</v>
      </c>
      <c r="C95" t="s">
        <v>8635</v>
      </c>
      <c r="D95" s="1">
        <v>219</v>
      </c>
      <c r="E95" s="1">
        <v>249</v>
      </c>
      <c r="F95" s="1">
        <f>amazon[[#This Row],[actual_price]]-amazon[[#This Row],[discounted_price]]</f>
        <v>30</v>
      </c>
      <c r="G95" s="1">
        <v>0.12</v>
      </c>
      <c r="H95" s="1" t="str">
        <f t="shared" si="2"/>
        <v>Low</v>
      </c>
      <c r="I95" s="1">
        <f>amazon[[#This Row],[discounted_price]]/amazon[[#This Row],[actual_price]]</f>
        <v>0.87951807228915657</v>
      </c>
      <c r="J95" s="1" t="str">
        <f t="shared" si="3"/>
        <v>High</v>
      </c>
      <c r="K95" s="1" t="str">
        <f>IF(amazon[[#This Row],[discount_percentage]] &gt; 0, "Yes","No")</f>
        <v>Yes</v>
      </c>
      <c r="L95" s="1">
        <v>4</v>
      </c>
      <c r="M95" s="1">
        <v>1108</v>
      </c>
      <c r="N95" t="s">
        <v>12474</v>
      </c>
      <c r="O95" t="s">
        <v>12475</v>
      </c>
      <c r="P95" t="s">
        <v>12476</v>
      </c>
      <c r="Q95" t="s">
        <v>12477</v>
      </c>
      <c r="R95" t="s">
        <v>12478</v>
      </c>
      <c r="S95" t="s">
        <v>12479</v>
      </c>
      <c r="T95" t="s">
        <v>12480</v>
      </c>
      <c r="U95" t="s">
        <v>12481</v>
      </c>
    </row>
    <row r="96" spans="1:21" x14ac:dyDescent="0.35">
      <c r="A96" t="s">
        <v>8696</v>
      </c>
      <c r="B96" t="s">
        <v>8697</v>
      </c>
      <c r="C96" t="s">
        <v>8323</v>
      </c>
      <c r="D96" s="1">
        <v>1490</v>
      </c>
      <c r="E96" s="1">
        <v>1695</v>
      </c>
      <c r="F96" s="1">
        <f>amazon[[#This Row],[actual_price]]-amazon[[#This Row],[discounted_price]]</f>
        <v>205</v>
      </c>
      <c r="G96" s="1">
        <v>0.12</v>
      </c>
      <c r="H96" s="1" t="str">
        <f t="shared" si="2"/>
        <v>Low</v>
      </c>
      <c r="I96" s="1">
        <f>amazon[[#This Row],[discounted_price]]/amazon[[#This Row],[actual_price]]</f>
        <v>0.87905604719764008</v>
      </c>
      <c r="J96" s="1" t="str">
        <f t="shared" si="3"/>
        <v>High</v>
      </c>
      <c r="K96" s="1" t="str">
        <f>IF(amazon[[#This Row],[discount_percentage]] &gt; 0, "Yes","No")</f>
        <v>Yes</v>
      </c>
      <c r="L96" s="1">
        <v>4.4000000000000004</v>
      </c>
      <c r="M96" s="1">
        <v>3543</v>
      </c>
      <c r="N96" t="s">
        <v>8698</v>
      </c>
      <c r="O96" t="s">
        <v>8699</v>
      </c>
      <c r="P96" t="s">
        <v>8700</v>
      </c>
      <c r="Q96" t="s">
        <v>8701</v>
      </c>
      <c r="R96" t="s">
        <v>8702</v>
      </c>
      <c r="S96" t="s">
        <v>8703</v>
      </c>
      <c r="T96" t="s">
        <v>8704</v>
      </c>
      <c r="U96" t="s">
        <v>8705</v>
      </c>
    </row>
    <row r="97" spans="1:21" x14ac:dyDescent="0.35">
      <c r="A97" t="s">
        <v>4029</v>
      </c>
      <c r="B97" t="s">
        <v>4030</v>
      </c>
      <c r="C97" t="s">
        <v>2990</v>
      </c>
      <c r="D97" s="1">
        <v>13999</v>
      </c>
      <c r="E97" s="1">
        <v>15999</v>
      </c>
      <c r="F97" s="1">
        <f>amazon[[#This Row],[actual_price]]-amazon[[#This Row],[discounted_price]]</f>
        <v>2000</v>
      </c>
      <c r="G97" s="1">
        <v>0.13</v>
      </c>
      <c r="H97" s="1" t="str">
        <f t="shared" si="2"/>
        <v>High</v>
      </c>
      <c r="I97" s="1">
        <f>amazon[[#This Row],[discounted_price]]/amazon[[#This Row],[actual_price]]</f>
        <v>0.87499218701168824</v>
      </c>
      <c r="J97" s="1" t="str">
        <f t="shared" si="3"/>
        <v>Low</v>
      </c>
      <c r="K97" s="1" t="str">
        <f>IF(amazon[[#This Row],[discount_percentage]] &gt; 0, "Yes","No")</f>
        <v>Yes</v>
      </c>
      <c r="L97" s="1">
        <v>3.9</v>
      </c>
      <c r="M97" s="1">
        <v>2180</v>
      </c>
      <c r="N97" t="s">
        <v>4031</v>
      </c>
      <c r="O97" t="s">
        <v>4032</v>
      </c>
      <c r="P97" t="s">
        <v>4033</v>
      </c>
      <c r="Q97" t="s">
        <v>4034</v>
      </c>
      <c r="R97" t="s">
        <v>4035</v>
      </c>
      <c r="S97" t="s">
        <v>4036</v>
      </c>
      <c r="T97" t="s">
        <v>4037</v>
      </c>
      <c r="U97" t="s">
        <v>4038</v>
      </c>
    </row>
    <row r="98" spans="1:21" x14ac:dyDescent="0.35">
      <c r="A98" t="s">
        <v>4237</v>
      </c>
      <c r="B98" t="s">
        <v>4238</v>
      </c>
      <c r="C98" t="s">
        <v>2990</v>
      </c>
      <c r="D98" s="1">
        <v>13999</v>
      </c>
      <c r="E98" s="1">
        <v>15999</v>
      </c>
      <c r="F98" s="1">
        <f>amazon[[#This Row],[actual_price]]-amazon[[#This Row],[discounted_price]]</f>
        <v>2000</v>
      </c>
      <c r="G98" s="1">
        <v>0.13</v>
      </c>
      <c r="H98" s="1" t="str">
        <f t="shared" si="2"/>
        <v>High</v>
      </c>
      <c r="I98" s="1">
        <f>amazon[[#This Row],[discounted_price]]/amazon[[#This Row],[actual_price]]</f>
        <v>0.87499218701168824</v>
      </c>
      <c r="J98" s="1" t="str">
        <f t="shared" si="3"/>
        <v>Low</v>
      </c>
      <c r="K98" s="1" t="str">
        <f>IF(amazon[[#This Row],[discount_percentage]] &gt; 0, "Yes","No")</f>
        <v>Yes</v>
      </c>
      <c r="L98" s="1">
        <v>3.9</v>
      </c>
      <c r="M98" s="1">
        <v>2180</v>
      </c>
      <c r="N98" t="s">
        <v>4031</v>
      </c>
      <c r="O98" t="s">
        <v>4239</v>
      </c>
      <c r="P98" t="s">
        <v>4240</v>
      </c>
      <c r="Q98" t="s">
        <v>4241</v>
      </c>
      <c r="R98" t="s">
        <v>4242</v>
      </c>
      <c r="S98" t="s">
        <v>4243</v>
      </c>
      <c r="T98" t="s">
        <v>4244</v>
      </c>
      <c r="U98" t="s">
        <v>4245</v>
      </c>
    </row>
    <row r="99" spans="1:21" x14ac:dyDescent="0.35">
      <c r="A99" t="s">
        <v>157</v>
      </c>
      <c r="B99" t="s">
        <v>158</v>
      </c>
      <c r="C99" t="s">
        <v>18</v>
      </c>
      <c r="D99" s="1">
        <v>349</v>
      </c>
      <c r="E99" s="1">
        <v>399</v>
      </c>
      <c r="F99" s="1">
        <f>amazon[[#This Row],[actual_price]]-amazon[[#This Row],[discounted_price]]</f>
        <v>50</v>
      </c>
      <c r="G99" s="1">
        <v>0.13</v>
      </c>
      <c r="H99" s="1" t="str">
        <f t="shared" si="2"/>
        <v>Low</v>
      </c>
      <c r="I99" s="1">
        <f>amazon[[#This Row],[discounted_price]]/amazon[[#This Row],[actual_price]]</f>
        <v>0.87468671679197996</v>
      </c>
      <c r="J99" s="1" t="str">
        <f t="shared" si="3"/>
        <v>High</v>
      </c>
      <c r="K99" s="1" t="str">
        <f>IF(amazon[[#This Row],[discount_percentage]] &gt; 0, "Yes","No")</f>
        <v>Yes</v>
      </c>
      <c r="L99" s="1">
        <v>4.4000000000000004</v>
      </c>
      <c r="M99" s="1">
        <v>18757</v>
      </c>
      <c r="N99" t="s">
        <v>159</v>
      </c>
      <c r="O99" t="s">
        <v>160</v>
      </c>
      <c r="P99" t="s">
        <v>161</v>
      </c>
      <c r="Q99" t="s">
        <v>162</v>
      </c>
      <c r="R99" t="s">
        <v>163</v>
      </c>
      <c r="S99" t="s">
        <v>164</v>
      </c>
      <c r="T99" t="s">
        <v>165</v>
      </c>
      <c r="U99" t="s">
        <v>166</v>
      </c>
    </row>
    <row r="100" spans="1:21" x14ac:dyDescent="0.35">
      <c r="A100" t="s">
        <v>7338</v>
      </c>
      <c r="B100" t="s">
        <v>7339</v>
      </c>
      <c r="C100" t="s">
        <v>5215</v>
      </c>
      <c r="D100" s="1">
        <v>200</v>
      </c>
      <c r="E100" s="1">
        <v>230</v>
      </c>
      <c r="F100" s="1">
        <f>amazon[[#This Row],[actual_price]]-amazon[[#This Row],[discounted_price]]</f>
        <v>30</v>
      </c>
      <c r="G100" s="1">
        <v>0.13</v>
      </c>
      <c r="H100" s="1" t="str">
        <f t="shared" si="2"/>
        <v>Low</v>
      </c>
      <c r="I100" s="1">
        <f>amazon[[#This Row],[discounted_price]]/amazon[[#This Row],[actual_price]]</f>
        <v>0.86956521739130432</v>
      </c>
      <c r="J100" s="1" t="str">
        <f t="shared" si="3"/>
        <v>High</v>
      </c>
      <c r="K100" s="1" t="str">
        <f>IF(amazon[[#This Row],[discount_percentage]] &gt; 0, "Yes","No")</f>
        <v>Yes</v>
      </c>
      <c r="L100" s="1">
        <v>4.4000000000000004</v>
      </c>
      <c r="M100" s="1">
        <v>10170</v>
      </c>
      <c r="N100" t="s">
        <v>7340</v>
      </c>
      <c r="O100" t="s">
        <v>7341</v>
      </c>
      <c r="P100" t="s">
        <v>7342</v>
      </c>
      <c r="Q100" t="s">
        <v>7343</v>
      </c>
      <c r="R100" t="s">
        <v>7344</v>
      </c>
      <c r="S100" t="s">
        <v>7345</v>
      </c>
      <c r="T100" t="s">
        <v>7346</v>
      </c>
      <c r="U100" t="s">
        <v>7347</v>
      </c>
    </row>
    <row r="101" spans="1:21" x14ac:dyDescent="0.35">
      <c r="A101" t="s">
        <v>8187</v>
      </c>
      <c r="B101" t="s">
        <v>8188</v>
      </c>
      <c r="C101" t="s">
        <v>7488</v>
      </c>
      <c r="D101" s="1">
        <v>8349</v>
      </c>
      <c r="E101" s="1">
        <v>9625</v>
      </c>
      <c r="F101" s="1">
        <f>amazon[[#This Row],[actual_price]]-amazon[[#This Row],[discounted_price]]</f>
        <v>1276</v>
      </c>
      <c r="G101" s="1">
        <v>0.13</v>
      </c>
      <c r="H101" s="1" t="str">
        <f t="shared" si="2"/>
        <v>High</v>
      </c>
      <c r="I101" s="1">
        <f>amazon[[#This Row],[discounted_price]]/amazon[[#This Row],[actual_price]]</f>
        <v>0.86742857142857144</v>
      </c>
      <c r="J101" s="1" t="str">
        <f t="shared" si="3"/>
        <v>Low</v>
      </c>
      <c r="K101" s="1" t="str">
        <f>IF(amazon[[#This Row],[discount_percentage]] &gt; 0, "Yes","No")</f>
        <v>Yes</v>
      </c>
      <c r="L101" s="1">
        <v>3.8</v>
      </c>
      <c r="M101" s="1">
        <v>3652</v>
      </c>
      <c r="N101" t="s">
        <v>8189</v>
      </c>
      <c r="O101" t="s">
        <v>8190</v>
      </c>
      <c r="P101" t="s">
        <v>8191</v>
      </c>
      <c r="Q101" t="s">
        <v>8192</v>
      </c>
      <c r="R101" t="s">
        <v>8193</v>
      </c>
      <c r="S101" t="s">
        <v>8194</v>
      </c>
      <c r="T101" t="s">
        <v>8195</v>
      </c>
      <c r="U101" t="s">
        <v>8196</v>
      </c>
    </row>
    <row r="102" spans="1:21" x14ac:dyDescent="0.35">
      <c r="A102" t="s">
        <v>10489</v>
      </c>
      <c r="B102" t="s">
        <v>10490</v>
      </c>
      <c r="C102" t="s">
        <v>8646</v>
      </c>
      <c r="D102" s="1">
        <v>7799</v>
      </c>
      <c r="E102" s="1">
        <v>8995</v>
      </c>
      <c r="F102" s="1">
        <f>amazon[[#This Row],[actual_price]]-amazon[[#This Row],[discounted_price]]</f>
        <v>1196</v>
      </c>
      <c r="G102" s="1">
        <v>0.13</v>
      </c>
      <c r="H102" s="1" t="str">
        <f t="shared" si="2"/>
        <v>High</v>
      </c>
      <c r="I102" s="1">
        <f>amazon[[#This Row],[discounted_price]]/amazon[[#This Row],[actual_price]]</f>
        <v>0.86703724291272932</v>
      </c>
      <c r="J102" s="1" t="str">
        <f t="shared" si="3"/>
        <v>High</v>
      </c>
      <c r="K102" s="1" t="str">
        <f>IF(amazon[[#This Row],[discount_percentage]] &gt; 0, "Yes","No")</f>
        <v>Yes</v>
      </c>
      <c r="L102" s="1">
        <v>4</v>
      </c>
      <c r="M102" s="1">
        <v>3160</v>
      </c>
      <c r="N102" t="s">
        <v>10491</v>
      </c>
      <c r="O102" t="s">
        <v>10492</v>
      </c>
      <c r="P102" t="s">
        <v>10493</v>
      </c>
      <c r="Q102" t="s">
        <v>10494</v>
      </c>
      <c r="R102" t="s">
        <v>10495</v>
      </c>
      <c r="S102" t="s">
        <v>10496</v>
      </c>
      <c r="T102" t="s">
        <v>10497</v>
      </c>
      <c r="U102" t="s">
        <v>10498</v>
      </c>
    </row>
    <row r="103" spans="1:21" x14ac:dyDescent="0.35">
      <c r="A103" t="s">
        <v>4342</v>
      </c>
      <c r="B103" t="s">
        <v>4343</v>
      </c>
      <c r="C103" t="s">
        <v>3045</v>
      </c>
      <c r="D103" s="1">
        <v>2599</v>
      </c>
      <c r="E103" s="1">
        <v>2999</v>
      </c>
      <c r="F103" s="1">
        <f>amazon[[#This Row],[actual_price]]-amazon[[#This Row],[discounted_price]]</f>
        <v>400</v>
      </c>
      <c r="G103" s="1">
        <v>0.13</v>
      </c>
      <c r="H103" s="1" t="str">
        <f t="shared" si="2"/>
        <v>Low</v>
      </c>
      <c r="I103" s="1">
        <f>amazon[[#This Row],[discounted_price]]/amazon[[#This Row],[actual_price]]</f>
        <v>0.86662220740246754</v>
      </c>
      <c r="J103" s="1" t="str">
        <f t="shared" si="3"/>
        <v>Low</v>
      </c>
      <c r="K103" s="1" t="str">
        <f>IF(amazon[[#This Row],[discount_percentage]] &gt; 0, "Yes","No")</f>
        <v>Yes</v>
      </c>
      <c r="L103" s="1">
        <v>3.9</v>
      </c>
      <c r="M103" s="1">
        <v>14266</v>
      </c>
      <c r="N103" t="s">
        <v>4344</v>
      </c>
      <c r="O103" t="s">
        <v>4345</v>
      </c>
      <c r="P103" t="s">
        <v>4346</v>
      </c>
      <c r="Q103" t="s">
        <v>4347</v>
      </c>
      <c r="R103" t="s">
        <v>4348</v>
      </c>
      <c r="S103" t="s">
        <v>4349</v>
      </c>
      <c r="T103" t="s">
        <v>4350</v>
      </c>
      <c r="U103" t="s">
        <v>4351</v>
      </c>
    </row>
    <row r="104" spans="1:21" x14ac:dyDescent="0.35">
      <c r="A104" t="s">
        <v>6106</v>
      </c>
      <c r="B104" t="s">
        <v>6107</v>
      </c>
      <c r="C104" t="s">
        <v>4944</v>
      </c>
      <c r="D104" s="1">
        <v>190</v>
      </c>
      <c r="E104" s="1">
        <v>220</v>
      </c>
      <c r="F104" s="1">
        <f>amazon[[#This Row],[actual_price]]-amazon[[#This Row],[discounted_price]]</f>
        <v>30</v>
      </c>
      <c r="G104" s="1">
        <v>0.14000000000000001</v>
      </c>
      <c r="H104" s="1" t="str">
        <f t="shared" si="2"/>
        <v>Low</v>
      </c>
      <c r="I104" s="1">
        <f>amazon[[#This Row],[discounted_price]]/amazon[[#This Row],[actual_price]]</f>
        <v>0.86363636363636365</v>
      </c>
      <c r="J104" s="1" t="str">
        <f t="shared" si="3"/>
        <v>High</v>
      </c>
      <c r="K104" s="1" t="str">
        <f>IF(amazon[[#This Row],[discount_percentage]] &gt; 0, "Yes","No")</f>
        <v>Yes</v>
      </c>
      <c r="L104" s="1">
        <v>4.4000000000000004</v>
      </c>
      <c r="M104" s="1">
        <v>2866</v>
      </c>
      <c r="N104" t="s">
        <v>6108</v>
      </c>
      <c r="O104" t="s">
        <v>6109</v>
      </c>
      <c r="P104" t="s">
        <v>6110</v>
      </c>
      <c r="Q104" t="s">
        <v>6111</v>
      </c>
      <c r="R104" t="s">
        <v>6112</v>
      </c>
      <c r="S104" t="s">
        <v>6113</v>
      </c>
      <c r="T104" t="s">
        <v>6114</v>
      </c>
      <c r="U104" t="s">
        <v>6115</v>
      </c>
    </row>
    <row r="105" spans="1:21" x14ac:dyDescent="0.35">
      <c r="A105" t="s">
        <v>9237</v>
      </c>
      <c r="B105" t="s">
        <v>9238</v>
      </c>
      <c r="C105" t="s">
        <v>8459</v>
      </c>
      <c r="D105" s="1">
        <v>3699</v>
      </c>
      <c r="E105" s="1">
        <v>4295</v>
      </c>
      <c r="F105" s="1">
        <f>amazon[[#This Row],[actual_price]]-amazon[[#This Row],[discounted_price]]</f>
        <v>596</v>
      </c>
      <c r="G105" s="1">
        <v>0.14000000000000001</v>
      </c>
      <c r="H105" s="1" t="str">
        <f t="shared" si="2"/>
        <v>Low</v>
      </c>
      <c r="I105" s="1">
        <f>amazon[[#This Row],[discounted_price]]/amazon[[#This Row],[actual_price]]</f>
        <v>0.86123399301513393</v>
      </c>
      <c r="J105" s="1" t="str">
        <f t="shared" si="3"/>
        <v>High</v>
      </c>
      <c r="K105" s="1" t="str">
        <f>IF(amazon[[#This Row],[discount_percentage]] &gt; 0, "Yes","No")</f>
        <v>Yes</v>
      </c>
      <c r="L105" s="1">
        <v>4.0999999999999996</v>
      </c>
      <c r="M105" s="1">
        <v>26543</v>
      </c>
      <c r="N105" t="s">
        <v>9239</v>
      </c>
      <c r="O105" t="s">
        <v>9240</v>
      </c>
      <c r="P105" t="s">
        <v>9241</v>
      </c>
      <c r="Q105" t="s">
        <v>9242</v>
      </c>
      <c r="R105" t="s">
        <v>9243</v>
      </c>
      <c r="S105" t="s">
        <v>9244</v>
      </c>
      <c r="T105" t="s">
        <v>9245</v>
      </c>
      <c r="U105" t="s">
        <v>9246</v>
      </c>
    </row>
    <row r="106" spans="1:21" x14ac:dyDescent="0.35">
      <c r="A106" t="s">
        <v>10913</v>
      </c>
      <c r="B106" t="s">
        <v>10914</v>
      </c>
      <c r="C106" t="s">
        <v>8810</v>
      </c>
      <c r="D106" s="1">
        <v>1699</v>
      </c>
      <c r="E106" s="1">
        <v>1975</v>
      </c>
      <c r="F106" s="1">
        <f>amazon[[#This Row],[actual_price]]-amazon[[#This Row],[discounted_price]]</f>
        <v>276</v>
      </c>
      <c r="G106" s="1">
        <v>0.14000000000000001</v>
      </c>
      <c r="H106" s="1" t="str">
        <f t="shared" si="2"/>
        <v>Low</v>
      </c>
      <c r="I106" s="1">
        <f>amazon[[#This Row],[discounted_price]]/amazon[[#This Row],[actual_price]]</f>
        <v>0.86025316455696199</v>
      </c>
      <c r="J106" s="1" t="str">
        <f t="shared" si="3"/>
        <v>High</v>
      </c>
      <c r="K106" s="1" t="str">
        <f>IF(amazon[[#This Row],[discount_percentage]] &gt; 0, "Yes","No")</f>
        <v>Yes</v>
      </c>
      <c r="L106" s="1">
        <v>4.0999999999999996</v>
      </c>
      <c r="M106" s="1">
        <v>4716</v>
      </c>
      <c r="N106" t="s">
        <v>10915</v>
      </c>
      <c r="O106" t="s">
        <v>10916</v>
      </c>
      <c r="P106" t="s">
        <v>10917</v>
      </c>
      <c r="Q106" t="s">
        <v>10918</v>
      </c>
      <c r="R106" t="s">
        <v>10919</v>
      </c>
      <c r="S106" t="s">
        <v>10920</v>
      </c>
      <c r="T106" t="s">
        <v>10921</v>
      </c>
      <c r="U106" t="s">
        <v>10922</v>
      </c>
    </row>
    <row r="107" spans="1:21" x14ac:dyDescent="0.35">
      <c r="A107" t="s">
        <v>7880</v>
      </c>
      <c r="B107" t="s">
        <v>7881</v>
      </c>
      <c r="C107" t="s">
        <v>7882</v>
      </c>
      <c r="D107" s="1">
        <v>1289</v>
      </c>
      <c r="E107" s="1">
        <v>1499</v>
      </c>
      <c r="F107" s="1">
        <f>amazon[[#This Row],[actual_price]]-amazon[[#This Row],[discounted_price]]</f>
        <v>210</v>
      </c>
      <c r="G107" s="1">
        <v>0.14000000000000001</v>
      </c>
      <c r="H107" s="1" t="str">
        <f t="shared" si="2"/>
        <v>Low</v>
      </c>
      <c r="I107" s="1">
        <f>amazon[[#This Row],[discounted_price]]/amazon[[#This Row],[actual_price]]</f>
        <v>0.85990660440293532</v>
      </c>
      <c r="J107" s="1" t="str">
        <f t="shared" si="3"/>
        <v>High</v>
      </c>
      <c r="K107" s="1" t="str">
        <f>IF(amazon[[#This Row],[discount_percentage]] &gt; 0, "Yes","No")</f>
        <v>Yes</v>
      </c>
      <c r="L107" s="1">
        <v>4.5</v>
      </c>
      <c r="M107" s="1">
        <v>20668</v>
      </c>
      <c r="N107" t="s">
        <v>7883</v>
      </c>
      <c r="O107" t="s">
        <v>7884</v>
      </c>
      <c r="P107" t="s">
        <v>7885</v>
      </c>
      <c r="Q107" t="s">
        <v>7886</v>
      </c>
      <c r="R107" t="s">
        <v>7887</v>
      </c>
      <c r="S107" t="s">
        <v>7888</v>
      </c>
      <c r="T107" t="s">
        <v>7889</v>
      </c>
      <c r="U107" t="s">
        <v>7890</v>
      </c>
    </row>
    <row r="108" spans="1:21" x14ac:dyDescent="0.35">
      <c r="A108" t="s">
        <v>9144</v>
      </c>
      <c r="B108" t="s">
        <v>9145</v>
      </c>
      <c r="C108" t="s">
        <v>9146</v>
      </c>
      <c r="D108" s="1">
        <v>1409</v>
      </c>
      <c r="E108" s="1">
        <v>1639</v>
      </c>
      <c r="F108" s="1">
        <f>amazon[[#This Row],[actual_price]]-amazon[[#This Row],[discounted_price]]</f>
        <v>230</v>
      </c>
      <c r="G108" s="1">
        <v>0.14000000000000001</v>
      </c>
      <c r="H108" s="1" t="str">
        <f t="shared" si="2"/>
        <v>Low</v>
      </c>
      <c r="I108" s="1">
        <f>amazon[[#This Row],[discounted_price]]/amazon[[#This Row],[actual_price]]</f>
        <v>0.85967053081147038</v>
      </c>
      <c r="J108" s="1" t="str">
        <f t="shared" si="3"/>
        <v>Low</v>
      </c>
      <c r="K108" s="1" t="str">
        <f>IF(amazon[[#This Row],[discount_percentage]] &gt; 0, "Yes","No")</f>
        <v>Yes</v>
      </c>
      <c r="L108" s="1">
        <v>3.7</v>
      </c>
      <c r="M108" s="1">
        <v>787</v>
      </c>
      <c r="N108" t="s">
        <v>9147</v>
      </c>
      <c r="O108" t="s">
        <v>9148</v>
      </c>
      <c r="P108" t="s">
        <v>9149</v>
      </c>
      <c r="Q108" t="s">
        <v>9150</v>
      </c>
      <c r="R108" t="s">
        <v>9151</v>
      </c>
      <c r="S108" t="s">
        <v>9152</v>
      </c>
      <c r="T108" t="s">
        <v>9153</v>
      </c>
      <c r="U108" t="s">
        <v>9154</v>
      </c>
    </row>
    <row r="109" spans="1:21" x14ac:dyDescent="0.35">
      <c r="A109" t="s">
        <v>3805</v>
      </c>
      <c r="B109" t="s">
        <v>3806</v>
      </c>
      <c r="C109" t="s">
        <v>3045</v>
      </c>
      <c r="D109" s="1">
        <v>1399</v>
      </c>
      <c r="E109" s="1">
        <v>1630</v>
      </c>
      <c r="F109" s="1">
        <f>amazon[[#This Row],[actual_price]]-amazon[[#This Row],[discounted_price]]</f>
        <v>231</v>
      </c>
      <c r="G109" s="1">
        <v>0.14000000000000001</v>
      </c>
      <c r="H109" s="1" t="str">
        <f t="shared" si="2"/>
        <v>Low</v>
      </c>
      <c r="I109" s="1">
        <f>amazon[[#This Row],[discounted_price]]/amazon[[#This Row],[actual_price]]</f>
        <v>0.8582822085889571</v>
      </c>
      <c r="J109" s="1" t="str">
        <f t="shared" si="3"/>
        <v>High</v>
      </c>
      <c r="K109" s="1" t="str">
        <f>IF(amazon[[#This Row],[discount_percentage]] &gt; 0, "Yes","No")</f>
        <v>Yes</v>
      </c>
      <c r="L109" s="1">
        <v>4</v>
      </c>
      <c r="M109" s="1">
        <v>9378</v>
      </c>
      <c r="N109" t="s">
        <v>3807</v>
      </c>
      <c r="O109" t="s">
        <v>3808</v>
      </c>
      <c r="P109" t="s">
        <v>3809</v>
      </c>
      <c r="Q109" t="s">
        <v>3810</v>
      </c>
      <c r="R109" t="s">
        <v>3811</v>
      </c>
      <c r="S109" t="s">
        <v>3812</v>
      </c>
      <c r="T109" t="s">
        <v>3813</v>
      </c>
      <c r="U109" t="s">
        <v>3814</v>
      </c>
    </row>
    <row r="110" spans="1:21" x14ac:dyDescent="0.35">
      <c r="A110" t="s">
        <v>4202</v>
      </c>
      <c r="B110" t="s">
        <v>4203</v>
      </c>
      <c r="C110" t="s">
        <v>3045</v>
      </c>
      <c r="D110" s="1">
        <v>1399</v>
      </c>
      <c r="E110" s="1">
        <v>1630</v>
      </c>
      <c r="F110" s="1">
        <f>amazon[[#This Row],[actual_price]]-amazon[[#This Row],[discounted_price]]</f>
        <v>231</v>
      </c>
      <c r="G110" s="1">
        <v>0.14000000000000001</v>
      </c>
      <c r="H110" s="1" t="str">
        <f t="shared" si="2"/>
        <v>Low</v>
      </c>
      <c r="I110" s="1">
        <f>amazon[[#This Row],[discounted_price]]/amazon[[#This Row],[actual_price]]</f>
        <v>0.8582822085889571</v>
      </c>
      <c r="J110" s="1" t="str">
        <f t="shared" si="3"/>
        <v>High</v>
      </c>
      <c r="K110" s="1" t="str">
        <f>IF(amazon[[#This Row],[discount_percentage]] &gt; 0, "Yes","No")</f>
        <v>Yes</v>
      </c>
      <c r="L110" s="1">
        <v>4</v>
      </c>
      <c r="M110" s="1">
        <v>9378</v>
      </c>
      <c r="N110" t="s">
        <v>4204</v>
      </c>
      <c r="O110" t="s">
        <v>3808</v>
      </c>
      <c r="P110" t="s">
        <v>3809</v>
      </c>
      <c r="Q110" t="s">
        <v>3810</v>
      </c>
      <c r="R110" t="s">
        <v>3811</v>
      </c>
      <c r="S110" t="s">
        <v>3812</v>
      </c>
      <c r="T110" t="s">
        <v>4205</v>
      </c>
      <c r="U110" t="s">
        <v>4206</v>
      </c>
    </row>
    <row r="111" spans="1:21" x14ac:dyDescent="0.35">
      <c r="A111" t="s">
        <v>11564</v>
      </c>
      <c r="B111" t="s">
        <v>11565</v>
      </c>
      <c r="C111" t="s">
        <v>10158</v>
      </c>
      <c r="D111" s="1">
        <v>3710</v>
      </c>
      <c r="E111" s="1">
        <v>4330</v>
      </c>
      <c r="F111" s="1">
        <f>amazon[[#This Row],[actual_price]]-amazon[[#This Row],[discounted_price]]</f>
        <v>620</v>
      </c>
      <c r="G111" s="1">
        <v>0.14000000000000001</v>
      </c>
      <c r="H111" s="1" t="str">
        <f t="shared" si="2"/>
        <v>Low</v>
      </c>
      <c r="I111" s="1">
        <f>amazon[[#This Row],[discounted_price]]/amazon[[#This Row],[actual_price]]</f>
        <v>0.85681293302540418</v>
      </c>
      <c r="J111" s="1" t="str">
        <f t="shared" si="3"/>
        <v>Low</v>
      </c>
      <c r="K111" s="1" t="str">
        <f>IF(amazon[[#This Row],[discount_percentage]] &gt; 0, "Yes","No")</f>
        <v>Yes</v>
      </c>
      <c r="L111" s="1">
        <v>3.7</v>
      </c>
      <c r="M111" s="1">
        <v>1662</v>
      </c>
      <c r="N111" t="s">
        <v>11566</v>
      </c>
      <c r="O111" t="s">
        <v>11567</v>
      </c>
      <c r="P111" t="s">
        <v>11568</v>
      </c>
      <c r="Q111" t="s">
        <v>11569</v>
      </c>
      <c r="R111" t="s">
        <v>11570</v>
      </c>
      <c r="S111" t="s">
        <v>11571</v>
      </c>
      <c r="T111" t="s">
        <v>11572</v>
      </c>
      <c r="U111" t="s">
        <v>11573</v>
      </c>
    </row>
    <row r="112" spans="1:21" x14ac:dyDescent="0.35">
      <c r="A112" t="s">
        <v>5782</v>
      </c>
      <c r="B112" t="s">
        <v>5783</v>
      </c>
      <c r="C112" t="s">
        <v>5479</v>
      </c>
      <c r="D112" s="1">
        <v>137</v>
      </c>
      <c r="E112" s="1">
        <v>160</v>
      </c>
      <c r="F112" s="1">
        <f>amazon[[#This Row],[actual_price]]-amazon[[#This Row],[discounted_price]]</f>
        <v>23</v>
      </c>
      <c r="G112" s="1">
        <v>0.14000000000000001</v>
      </c>
      <c r="H112" s="1" t="str">
        <f t="shared" si="2"/>
        <v>Low</v>
      </c>
      <c r="I112" s="1">
        <f>amazon[[#This Row],[discounted_price]]/amazon[[#This Row],[actual_price]]</f>
        <v>0.85624999999999996</v>
      </c>
      <c r="J112" s="1" t="str">
        <f t="shared" si="3"/>
        <v>High</v>
      </c>
      <c r="K112" s="1" t="str">
        <f>IF(amazon[[#This Row],[discount_percentage]] &gt; 0, "Yes","No")</f>
        <v>Yes</v>
      </c>
      <c r="L112" s="1">
        <v>4.4000000000000004</v>
      </c>
      <c r="M112" s="1">
        <v>6537</v>
      </c>
      <c r="N112" t="s">
        <v>5784</v>
      </c>
      <c r="O112" t="s">
        <v>5785</v>
      </c>
      <c r="P112" t="s">
        <v>5786</v>
      </c>
      <c r="Q112" t="s">
        <v>5787</v>
      </c>
      <c r="R112" t="s">
        <v>5788</v>
      </c>
      <c r="S112" t="s">
        <v>5789</v>
      </c>
      <c r="T112" t="s">
        <v>5790</v>
      </c>
      <c r="U112" t="s">
        <v>5791</v>
      </c>
    </row>
    <row r="113" spans="1:21" x14ac:dyDescent="0.35">
      <c r="A113" t="s">
        <v>8004</v>
      </c>
      <c r="B113" t="s">
        <v>8005</v>
      </c>
      <c r="C113" t="s">
        <v>5204</v>
      </c>
      <c r="D113" s="1">
        <v>599</v>
      </c>
      <c r="E113" s="1">
        <v>700</v>
      </c>
      <c r="F113" s="1">
        <f>amazon[[#This Row],[actual_price]]-amazon[[#This Row],[discounted_price]]</f>
        <v>101</v>
      </c>
      <c r="G113" s="1">
        <v>0.14000000000000001</v>
      </c>
      <c r="H113" s="1" t="str">
        <f t="shared" si="2"/>
        <v>Low</v>
      </c>
      <c r="I113" s="1">
        <f>amazon[[#This Row],[discounted_price]]/amazon[[#This Row],[actual_price]]</f>
        <v>0.85571428571428576</v>
      </c>
      <c r="J113" s="1" t="str">
        <f t="shared" si="3"/>
        <v>High</v>
      </c>
      <c r="K113" s="1" t="str">
        <f>IF(amazon[[#This Row],[discount_percentage]] &gt; 0, "Yes","No")</f>
        <v>Yes</v>
      </c>
      <c r="L113" s="1">
        <v>4.3</v>
      </c>
      <c r="M113" s="1">
        <v>2301</v>
      </c>
      <c r="N113" t="s">
        <v>8006</v>
      </c>
      <c r="O113" t="s">
        <v>8007</v>
      </c>
      <c r="P113" t="s">
        <v>8008</v>
      </c>
      <c r="Q113" t="s">
        <v>8009</v>
      </c>
      <c r="R113" t="s">
        <v>8010</v>
      </c>
      <c r="S113" t="s">
        <v>8011</v>
      </c>
      <c r="T113" t="s">
        <v>8012</v>
      </c>
      <c r="U113" t="s">
        <v>8013</v>
      </c>
    </row>
    <row r="114" spans="1:21" x14ac:dyDescent="0.35">
      <c r="A114" t="s">
        <v>8839</v>
      </c>
      <c r="B114" t="s">
        <v>8840</v>
      </c>
      <c r="C114" t="s">
        <v>8448</v>
      </c>
      <c r="D114" s="1">
        <v>1321</v>
      </c>
      <c r="E114" s="1">
        <v>1545</v>
      </c>
      <c r="F114" s="1">
        <f>amazon[[#This Row],[actual_price]]-amazon[[#This Row],[discounted_price]]</f>
        <v>224</v>
      </c>
      <c r="G114" s="1">
        <v>0.14000000000000001</v>
      </c>
      <c r="H114" s="1" t="str">
        <f t="shared" si="2"/>
        <v>Low</v>
      </c>
      <c r="I114" s="1">
        <f>amazon[[#This Row],[discounted_price]]/amazon[[#This Row],[actual_price]]</f>
        <v>0.85501618122977341</v>
      </c>
      <c r="J114" s="1" t="str">
        <f t="shared" si="3"/>
        <v>High</v>
      </c>
      <c r="K114" s="1" t="str">
        <f>IF(amazon[[#This Row],[discount_percentage]] &gt; 0, "Yes","No")</f>
        <v>Yes</v>
      </c>
      <c r="L114" s="1">
        <v>4.3</v>
      </c>
      <c r="M114" s="1">
        <v>15453</v>
      </c>
      <c r="N114" t="s">
        <v>8841</v>
      </c>
      <c r="O114" t="s">
        <v>8842</v>
      </c>
      <c r="P114" t="s">
        <v>8843</v>
      </c>
      <c r="Q114" t="s">
        <v>8844</v>
      </c>
      <c r="R114" t="s">
        <v>8845</v>
      </c>
      <c r="S114" t="s">
        <v>8846</v>
      </c>
      <c r="T114" t="s">
        <v>8847</v>
      </c>
      <c r="U114" t="s">
        <v>8848</v>
      </c>
    </row>
    <row r="115" spans="1:21" x14ac:dyDescent="0.35">
      <c r="A115" t="s">
        <v>5633</v>
      </c>
      <c r="B115" t="s">
        <v>5634</v>
      </c>
      <c r="C115" t="s">
        <v>4944</v>
      </c>
      <c r="D115" s="1">
        <v>269</v>
      </c>
      <c r="E115" s="1">
        <v>315</v>
      </c>
      <c r="F115" s="1">
        <f>amazon[[#This Row],[actual_price]]-amazon[[#This Row],[discounted_price]]</f>
        <v>46</v>
      </c>
      <c r="G115" s="1">
        <v>0.15</v>
      </c>
      <c r="H115" s="1" t="str">
        <f t="shared" si="2"/>
        <v>Low</v>
      </c>
      <c r="I115" s="1">
        <f>amazon[[#This Row],[discounted_price]]/amazon[[#This Row],[actual_price]]</f>
        <v>0.85396825396825393</v>
      </c>
      <c r="J115" s="1" t="str">
        <f t="shared" si="3"/>
        <v>High</v>
      </c>
      <c r="K115" s="1" t="str">
        <f>IF(amazon[[#This Row],[discount_percentage]] &gt; 0, "Yes","No")</f>
        <v>Yes</v>
      </c>
      <c r="L115" s="1">
        <v>4.5</v>
      </c>
      <c r="M115" s="1">
        <v>17810</v>
      </c>
      <c r="N115" t="s">
        <v>5635</v>
      </c>
      <c r="O115" t="s">
        <v>5636</v>
      </c>
      <c r="P115" t="s">
        <v>5637</v>
      </c>
      <c r="Q115" t="s">
        <v>5638</v>
      </c>
      <c r="R115" t="s">
        <v>5639</v>
      </c>
      <c r="S115" t="s">
        <v>5640</v>
      </c>
      <c r="T115" t="s">
        <v>5641</v>
      </c>
      <c r="U115" t="s">
        <v>5642</v>
      </c>
    </row>
    <row r="116" spans="1:21" x14ac:dyDescent="0.35">
      <c r="A116" t="s">
        <v>7465</v>
      </c>
      <c r="B116" t="s">
        <v>7466</v>
      </c>
      <c r="C116" t="s">
        <v>6892</v>
      </c>
      <c r="D116" s="1">
        <v>272</v>
      </c>
      <c r="E116" s="1">
        <v>320</v>
      </c>
      <c r="F116" s="1">
        <f>amazon[[#This Row],[actual_price]]-amazon[[#This Row],[discounted_price]]</f>
        <v>48</v>
      </c>
      <c r="G116" s="1">
        <v>0.15</v>
      </c>
      <c r="H116" s="1" t="str">
        <f t="shared" si="2"/>
        <v>Low</v>
      </c>
      <c r="I116" s="1">
        <f>amazon[[#This Row],[discounted_price]]/amazon[[#This Row],[actual_price]]</f>
        <v>0.85</v>
      </c>
      <c r="J116" s="1" t="str">
        <f t="shared" si="3"/>
        <v>High</v>
      </c>
      <c r="K116" s="1" t="str">
        <f>IF(amazon[[#This Row],[discount_percentage]] &gt; 0, "Yes","No")</f>
        <v>Yes</v>
      </c>
      <c r="L116" s="1">
        <v>4</v>
      </c>
      <c r="M116" s="1">
        <v>3686</v>
      </c>
      <c r="N116" t="s">
        <v>7467</v>
      </c>
      <c r="O116" t="s">
        <v>7468</v>
      </c>
      <c r="P116" t="s">
        <v>7469</v>
      </c>
      <c r="Q116" t="s">
        <v>7470</v>
      </c>
      <c r="R116" t="s">
        <v>7471</v>
      </c>
      <c r="S116" t="s">
        <v>7472</v>
      </c>
      <c r="T116" t="s">
        <v>7473</v>
      </c>
      <c r="U116" t="s">
        <v>7474</v>
      </c>
    </row>
    <row r="117" spans="1:21" x14ac:dyDescent="0.35">
      <c r="A117" t="s">
        <v>10751</v>
      </c>
      <c r="B117" t="s">
        <v>10752</v>
      </c>
      <c r="C117" t="s">
        <v>8448</v>
      </c>
      <c r="D117" s="1">
        <v>850</v>
      </c>
      <c r="E117" s="1">
        <v>1000</v>
      </c>
      <c r="F117" s="1">
        <f>amazon[[#This Row],[actual_price]]-amazon[[#This Row],[discounted_price]]</f>
        <v>150</v>
      </c>
      <c r="G117" s="1">
        <v>0.15</v>
      </c>
      <c r="H117" s="1" t="str">
        <f t="shared" si="2"/>
        <v>Low</v>
      </c>
      <c r="I117" s="1">
        <f>amazon[[#This Row],[discounted_price]]/amazon[[#This Row],[actual_price]]</f>
        <v>0.85</v>
      </c>
      <c r="J117" s="1" t="str">
        <f t="shared" si="3"/>
        <v>High</v>
      </c>
      <c r="K117" s="1" t="str">
        <f>IF(amazon[[#This Row],[discount_percentage]] &gt; 0, "Yes","No")</f>
        <v>Yes</v>
      </c>
      <c r="L117" s="1">
        <v>4.0999999999999996</v>
      </c>
      <c r="M117" s="1">
        <v>7619</v>
      </c>
      <c r="N117" t="s">
        <v>10753</v>
      </c>
      <c r="O117" t="s">
        <v>10754</v>
      </c>
      <c r="P117" t="s">
        <v>10755</v>
      </c>
      <c r="Q117" t="s">
        <v>10756</v>
      </c>
      <c r="R117" t="s">
        <v>10757</v>
      </c>
      <c r="S117" t="s">
        <v>10758</v>
      </c>
      <c r="T117" t="s">
        <v>10759</v>
      </c>
      <c r="U117" t="s">
        <v>10760</v>
      </c>
    </row>
    <row r="118" spans="1:21" x14ac:dyDescent="0.35">
      <c r="A118" t="s">
        <v>10167</v>
      </c>
      <c r="B118" t="s">
        <v>10168</v>
      </c>
      <c r="C118" t="s">
        <v>10169</v>
      </c>
      <c r="D118" s="1">
        <v>1699</v>
      </c>
      <c r="E118" s="1">
        <v>1999</v>
      </c>
      <c r="F118" s="1">
        <f>amazon[[#This Row],[actual_price]]-amazon[[#This Row],[discounted_price]]</f>
        <v>300</v>
      </c>
      <c r="G118" s="1">
        <v>0.15</v>
      </c>
      <c r="H118" s="1" t="str">
        <f t="shared" si="2"/>
        <v>Low</v>
      </c>
      <c r="I118" s="1">
        <f>amazon[[#This Row],[discounted_price]]/amazon[[#This Row],[actual_price]]</f>
        <v>0.84992496248124061</v>
      </c>
      <c r="J118" s="1" t="str">
        <f t="shared" si="3"/>
        <v>High</v>
      </c>
      <c r="K118" s="1" t="str">
        <f>IF(amazon[[#This Row],[discount_percentage]] &gt; 0, "Yes","No")</f>
        <v>Yes</v>
      </c>
      <c r="L118" s="1">
        <v>4.0999999999999996</v>
      </c>
      <c r="M118" s="1">
        <v>8873</v>
      </c>
      <c r="N118" t="s">
        <v>10170</v>
      </c>
      <c r="O118" t="s">
        <v>10171</v>
      </c>
      <c r="P118" t="s">
        <v>10172</v>
      </c>
      <c r="Q118" t="s">
        <v>10173</v>
      </c>
      <c r="R118" t="s">
        <v>10174</v>
      </c>
      <c r="S118" t="s">
        <v>10175</v>
      </c>
      <c r="T118" t="s">
        <v>10176</v>
      </c>
      <c r="U118" t="s">
        <v>10177</v>
      </c>
    </row>
    <row r="119" spans="1:21" x14ac:dyDescent="0.35">
      <c r="A119" t="s">
        <v>1616</v>
      </c>
      <c r="B119" t="s">
        <v>1617</v>
      </c>
      <c r="C119" t="s">
        <v>18</v>
      </c>
      <c r="D119" s="1">
        <v>849</v>
      </c>
      <c r="E119" s="1">
        <v>999</v>
      </c>
      <c r="F119" s="1">
        <f>amazon[[#This Row],[actual_price]]-amazon[[#This Row],[discounted_price]]</f>
        <v>150</v>
      </c>
      <c r="G119" s="1">
        <v>0.15</v>
      </c>
      <c r="H119" s="1" t="str">
        <f t="shared" si="2"/>
        <v>Low</v>
      </c>
      <c r="I119" s="1">
        <f>amazon[[#This Row],[discounted_price]]/amazon[[#This Row],[actual_price]]</f>
        <v>0.8498498498498499</v>
      </c>
      <c r="J119" s="1" t="str">
        <f t="shared" si="3"/>
        <v>High</v>
      </c>
      <c r="K119" s="1" t="str">
        <f>IF(amazon[[#This Row],[discount_percentage]] &gt; 0, "Yes","No")</f>
        <v>Yes</v>
      </c>
      <c r="L119" s="1">
        <v>4.0999999999999996</v>
      </c>
      <c r="M119" s="1">
        <v>6736</v>
      </c>
      <c r="N119" t="s">
        <v>1618</v>
      </c>
      <c r="O119" t="s">
        <v>1619</v>
      </c>
      <c r="P119" t="s">
        <v>1620</v>
      </c>
      <c r="Q119" t="s">
        <v>1621</v>
      </c>
      <c r="R119" t="s">
        <v>1622</v>
      </c>
      <c r="S119" t="s">
        <v>1623</v>
      </c>
      <c r="T119" t="s">
        <v>1624</v>
      </c>
      <c r="U119" t="s">
        <v>1625</v>
      </c>
    </row>
    <row r="120" spans="1:21" x14ac:dyDescent="0.35">
      <c r="A120" t="s">
        <v>5213</v>
      </c>
      <c r="B120" t="s">
        <v>5214</v>
      </c>
      <c r="C120" t="s">
        <v>5215</v>
      </c>
      <c r="D120" s="1">
        <v>191</v>
      </c>
      <c r="E120" s="1">
        <v>225</v>
      </c>
      <c r="F120" s="1">
        <f>amazon[[#This Row],[actual_price]]-amazon[[#This Row],[discounted_price]]</f>
        <v>34</v>
      </c>
      <c r="G120" s="1">
        <v>0.15</v>
      </c>
      <c r="H120" s="1" t="str">
        <f t="shared" si="2"/>
        <v>Low</v>
      </c>
      <c r="I120" s="1">
        <f>amazon[[#This Row],[discounted_price]]/amazon[[#This Row],[actual_price]]</f>
        <v>0.84888888888888892</v>
      </c>
      <c r="J120" s="1" t="str">
        <f t="shared" si="3"/>
        <v>High</v>
      </c>
      <c r="K120" s="1" t="str">
        <f>IF(amazon[[#This Row],[discount_percentage]] &gt; 0, "Yes","No")</f>
        <v>Yes</v>
      </c>
      <c r="L120" s="1">
        <v>4.4000000000000004</v>
      </c>
      <c r="M120" s="1">
        <v>7203</v>
      </c>
      <c r="N120" t="s">
        <v>5216</v>
      </c>
      <c r="O120" t="s">
        <v>5217</v>
      </c>
      <c r="P120" t="s">
        <v>5218</v>
      </c>
      <c r="Q120" t="s">
        <v>5219</v>
      </c>
      <c r="R120" t="s">
        <v>5220</v>
      </c>
      <c r="S120" t="s">
        <v>5221</v>
      </c>
      <c r="T120" t="s">
        <v>5222</v>
      </c>
      <c r="U120" t="s">
        <v>5223</v>
      </c>
    </row>
    <row r="121" spans="1:21" x14ac:dyDescent="0.35">
      <c r="A121" t="s">
        <v>2696</v>
      </c>
      <c r="B121" t="s">
        <v>2697</v>
      </c>
      <c r="C121" t="s">
        <v>643</v>
      </c>
      <c r="D121" s="1">
        <v>893</v>
      </c>
      <c r="E121" s="1">
        <v>1052</v>
      </c>
      <c r="F121" s="1">
        <f>amazon[[#This Row],[actual_price]]-amazon[[#This Row],[discounted_price]]</f>
        <v>159</v>
      </c>
      <c r="G121" s="1">
        <v>0.15</v>
      </c>
      <c r="H121" s="1" t="str">
        <f t="shared" si="2"/>
        <v>Low</v>
      </c>
      <c r="I121" s="1">
        <f>amazon[[#This Row],[discounted_price]]/amazon[[#This Row],[actual_price]]</f>
        <v>0.84885931558935357</v>
      </c>
      <c r="J121" s="1" t="str">
        <f t="shared" si="3"/>
        <v>High</v>
      </c>
      <c r="K121" s="1" t="str">
        <f>IF(amazon[[#This Row],[discount_percentage]] &gt; 0, "Yes","No")</f>
        <v>Yes</v>
      </c>
      <c r="L121" s="1">
        <v>4.3</v>
      </c>
      <c r="M121" s="1">
        <v>106</v>
      </c>
      <c r="N121" t="s">
        <v>2698</v>
      </c>
      <c r="O121" t="s">
        <v>2699</v>
      </c>
      <c r="P121" t="s">
        <v>2700</v>
      </c>
      <c r="Q121" t="s">
        <v>2701</v>
      </c>
      <c r="R121" t="s">
        <v>2702</v>
      </c>
      <c r="S121" t="s">
        <v>2703</v>
      </c>
      <c r="T121" t="s">
        <v>2704</v>
      </c>
      <c r="U121" t="s">
        <v>2705</v>
      </c>
    </row>
    <row r="122" spans="1:21" x14ac:dyDescent="0.35">
      <c r="A122" t="s">
        <v>6941</v>
      </c>
      <c r="B122" t="s">
        <v>6942</v>
      </c>
      <c r="C122" t="s">
        <v>6138</v>
      </c>
      <c r="D122" s="1">
        <v>178</v>
      </c>
      <c r="E122" s="1">
        <v>210</v>
      </c>
      <c r="F122" s="1">
        <f>amazon[[#This Row],[actual_price]]-amazon[[#This Row],[discounted_price]]</f>
        <v>32</v>
      </c>
      <c r="G122" s="1">
        <v>0.15</v>
      </c>
      <c r="H122" s="1" t="str">
        <f t="shared" si="2"/>
        <v>Low</v>
      </c>
      <c r="I122" s="1">
        <f>amazon[[#This Row],[discounted_price]]/amazon[[#This Row],[actual_price]]</f>
        <v>0.84761904761904761</v>
      </c>
      <c r="J122" s="1" t="str">
        <f t="shared" si="3"/>
        <v>High</v>
      </c>
      <c r="K122" s="1" t="str">
        <f>IF(amazon[[#This Row],[discount_percentage]] &gt; 0, "Yes","No")</f>
        <v>Yes</v>
      </c>
      <c r="L122" s="1">
        <v>4.3</v>
      </c>
      <c r="M122" s="1">
        <v>2450</v>
      </c>
      <c r="N122" t="s">
        <v>6943</v>
      </c>
      <c r="O122" t="s">
        <v>6944</v>
      </c>
      <c r="P122" t="s">
        <v>6945</v>
      </c>
      <c r="Q122" t="s">
        <v>6946</v>
      </c>
      <c r="R122" t="s">
        <v>6947</v>
      </c>
      <c r="S122" t="s">
        <v>6948</v>
      </c>
      <c r="T122" t="s">
        <v>6949</v>
      </c>
      <c r="U122" t="s">
        <v>6950</v>
      </c>
    </row>
    <row r="123" spans="1:21" x14ac:dyDescent="0.35">
      <c r="A123" t="s">
        <v>12431</v>
      </c>
      <c r="B123" t="s">
        <v>12432</v>
      </c>
      <c r="C123" t="s">
        <v>9340</v>
      </c>
      <c r="D123" s="1">
        <v>1999</v>
      </c>
      <c r="E123" s="1">
        <v>2360</v>
      </c>
      <c r="F123" s="1">
        <f>amazon[[#This Row],[actual_price]]-amazon[[#This Row],[discounted_price]]</f>
        <v>361</v>
      </c>
      <c r="G123" s="1">
        <v>0.15</v>
      </c>
      <c r="H123" s="1" t="str">
        <f t="shared" si="2"/>
        <v>Low</v>
      </c>
      <c r="I123" s="1">
        <f>amazon[[#This Row],[discounted_price]]/amazon[[#This Row],[actual_price]]</f>
        <v>0.8470338983050848</v>
      </c>
      <c r="J123" s="1" t="str">
        <f t="shared" si="3"/>
        <v>High</v>
      </c>
      <c r="K123" s="1" t="str">
        <f>IF(amazon[[#This Row],[discount_percentage]] &gt; 0, "Yes","No")</f>
        <v>Yes</v>
      </c>
      <c r="L123" s="1">
        <v>4.2</v>
      </c>
      <c r="M123" s="1">
        <v>7801</v>
      </c>
      <c r="N123" t="s">
        <v>12433</v>
      </c>
      <c r="O123" t="s">
        <v>12434</v>
      </c>
      <c r="P123" t="s">
        <v>12435</v>
      </c>
      <c r="Q123" t="s">
        <v>12436</v>
      </c>
      <c r="R123" t="s">
        <v>12437</v>
      </c>
      <c r="S123" t="s">
        <v>12438</v>
      </c>
      <c r="T123" t="s">
        <v>12439</v>
      </c>
      <c r="U123" t="s">
        <v>12440</v>
      </c>
    </row>
    <row r="124" spans="1:21" x14ac:dyDescent="0.35">
      <c r="A124" t="s">
        <v>4572</v>
      </c>
      <c r="B124" t="s">
        <v>4573</v>
      </c>
      <c r="C124" t="s">
        <v>3045</v>
      </c>
      <c r="D124" s="1">
        <v>1055</v>
      </c>
      <c r="E124" s="1">
        <v>1249</v>
      </c>
      <c r="F124" s="1">
        <f>amazon[[#This Row],[actual_price]]-amazon[[#This Row],[discounted_price]]</f>
        <v>194</v>
      </c>
      <c r="G124" s="1">
        <v>0.16</v>
      </c>
      <c r="H124" s="1" t="str">
        <f t="shared" si="2"/>
        <v>Low</v>
      </c>
      <c r="I124" s="1">
        <f>amazon[[#This Row],[discounted_price]]/amazon[[#This Row],[actual_price]]</f>
        <v>0.84467574059247397</v>
      </c>
      <c r="J124" s="1" t="str">
        <f t="shared" si="3"/>
        <v>Low</v>
      </c>
      <c r="K124" s="1" t="str">
        <f>IF(amazon[[#This Row],[discount_percentage]] &gt; 0, "Yes","No")</f>
        <v>Yes</v>
      </c>
      <c r="L124" s="1">
        <v>3.8</v>
      </c>
      <c r="M124" s="1">
        <v>2352</v>
      </c>
      <c r="N124" t="s">
        <v>4574</v>
      </c>
      <c r="O124" t="s">
        <v>4575</v>
      </c>
      <c r="P124" t="s">
        <v>4576</v>
      </c>
      <c r="Q124" t="s">
        <v>4577</v>
      </c>
      <c r="R124" t="s">
        <v>4578</v>
      </c>
      <c r="S124" t="s">
        <v>4579</v>
      </c>
      <c r="T124" t="s">
        <v>4580</v>
      </c>
      <c r="U124" t="s">
        <v>4581</v>
      </c>
    </row>
    <row r="125" spans="1:21" x14ac:dyDescent="0.35">
      <c r="A125" t="s">
        <v>9298</v>
      </c>
      <c r="B125" t="s">
        <v>9299</v>
      </c>
      <c r="C125" t="s">
        <v>8290</v>
      </c>
      <c r="D125" s="1">
        <v>1499</v>
      </c>
      <c r="E125" s="1">
        <v>1775</v>
      </c>
      <c r="F125" s="1">
        <f>amazon[[#This Row],[actual_price]]-amazon[[#This Row],[discounted_price]]</f>
        <v>276</v>
      </c>
      <c r="G125" s="1">
        <v>0.16</v>
      </c>
      <c r="H125" s="1" t="str">
        <f t="shared" si="2"/>
        <v>Low</v>
      </c>
      <c r="I125" s="1">
        <f>amazon[[#This Row],[discounted_price]]/amazon[[#This Row],[actual_price]]</f>
        <v>0.84450704225352113</v>
      </c>
      <c r="J125" s="1" t="str">
        <f t="shared" si="3"/>
        <v>Low</v>
      </c>
      <c r="K125" s="1" t="str">
        <f>IF(amazon[[#This Row],[discount_percentage]] &gt; 0, "Yes","No")</f>
        <v>Yes</v>
      </c>
      <c r="L125" s="1">
        <v>3.9</v>
      </c>
      <c r="M125" s="1">
        <v>14667</v>
      </c>
      <c r="N125" t="s">
        <v>9300</v>
      </c>
      <c r="O125" t="s">
        <v>9301</v>
      </c>
      <c r="P125" t="s">
        <v>9302</v>
      </c>
      <c r="Q125" t="s">
        <v>9303</v>
      </c>
      <c r="R125" t="s">
        <v>9304</v>
      </c>
      <c r="S125" t="s">
        <v>9305</v>
      </c>
      <c r="T125" t="s">
        <v>9306</v>
      </c>
      <c r="U125" t="s">
        <v>9307</v>
      </c>
    </row>
    <row r="126" spans="1:21" x14ac:dyDescent="0.35">
      <c r="A126" t="s">
        <v>4942</v>
      </c>
      <c r="B126" t="s">
        <v>4943</v>
      </c>
      <c r="C126" t="s">
        <v>4944</v>
      </c>
      <c r="D126" s="1">
        <v>266</v>
      </c>
      <c r="E126" s="1">
        <v>315</v>
      </c>
      <c r="F126" s="1">
        <f>amazon[[#This Row],[actual_price]]-amazon[[#This Row],[discounted_price]]</f>
        <v>49</v>
      </c>
      <c r="G126" s="1">
        <v>0.16</v>
      </c>
      <c r="H126" s="1" t="str">
        <f t="shared" si="2"/>
        <v>Low</v>
      </c>
      <c r="I126" s="1">
        <f>amazon[[#This Row],[discounted_price]]/amazon[[#This Row],[actual_price]]</f>
        <v>0.84444444444444444</v>
      </c>
      <c r="J126" s="1" t="str">
        <f t="shared" si="3"/>
        <v>High</v>
      </c>
      <c r="K126" s="1" t="str">
        <f>IF(amazon[[#This Row],[discount_percentage]] &gt; 0, "Yes","No")</f>
        <v>Yes</v>
      </c>
      <c r="L126" s="1">
        <v>4.5</v>
      </c>
      <c r="M126" s="1">
        <v>28030</v>
      </c>
      <c r="N126" t="s">
        <v>4945</v>
      </c>
      <c r="O126" t="s">
        <v>4946</v>
      </c>
      <c r="P126" t="s">
        <v>4947</v>
      </c>
      <c r="Q126" t="s">
        <v>4948</v>
      </c>
      <c r="R126" t="s">
        <v>4949</v>
      </c>
      <c r="S126" t="s">
        <v>4950</v>
      </c>
      <c r="T126" t="s">
        <v>4951</v>
      </c>
      <c r="U126" t="s">
        <v>4952</v>
      </c>
    </row>
    <row r="127" spans="1:21" x14ac:dyDescent="0.35">
      <c r="A127" t="s">
        <v>7791</v>
      </c>
      <c r="B127" t="s">
        <v>7792</v>
      </c>
      <c r="C127" t="s">
        <v>7083</v>
      </c>
      <c r="D127" s="1">
        <v>5899</v>
      </c>
      <c r="E127" s="1">
        <v>7005</v>
      </c>
      <c r="F127" s="1">
        <f>amazon[[#This Row],[actual_price]]-amazon[[#This Row],[discounted_price]]</f>
        <v>1106</v>
      </c>
      <c r="G127" s="1">
        <v>0.16</v>
      </c>
      <c r="H127" s="1" t="str">
        <f t="shared" si="2"/>
        <v>High</v>
      </c>
      <c r="I127" s="1">
        <f>amazon[[#This Row],[discounted_price]]/amazon[[#This Row],[actual_price]]</f>
        <v>0.84211277658815131</v>
      </c>
      <c r="J127" s="1" t="str">
        <f t="shared" si="3"/>
        <v>Low</v>
      </c>
      <c r="K127" s="1" t="str">
        <f>IF(amazon[[#This Row],[discount_percentage]] &gt; 0, "Yes","No")</f>
        <v>Yes</v>
      </c>
      <c r="L127" s="1">
        <v>3.6</v>
      </c>
      <c r="M127" s="1">
        <v>4199</v>
      </c>
      <c r="N127" t="s">
        <v>7793</v>
      </c>
      <c r="O127" t="s">
        <v>7794</v>
      </c>
      <c r="P127" t="s">
        <v>7795</v>
      </c>
      <c r="Q127" t="s">
        <v>7796</v>
      </c>
      <c r="R127" t="s">
        <v>7797</v>
      </c>
      <c r="S127" t="s">
        <v>7798</v>
      </c>
      <c r="T127" t="s">
        <v>7799</v>
      </c>
      <c r="U127" t="s">
        <v>7800</v>
      </c>
    </row>
    <row r="128" spans="1:21" x14ac:dyDescent="0.35">
      <c r="A128" t="s">
        <v>10903</v>
      </c>
      <c r="B128" t="s">
        <v>10904</v>
      </c>
      <c r="C128" t="s">
        <v>8718</v>
      </c>
      <c r="D128" s="1">
        <v>2099</v>
      </c>
      <c r="E128" s="1">
        <v>2499</v>
      </c>
      <c r="F128" s="1">
        <f>amazon[[#This Row],[actual_price]]-amazon[[#This Row],[discounted_price]]</f>
        <v>400</v>
      </c>
      <c r="G128" s="1">
        <v>0.16</v>
      </c>
      <c r="H128" s="1" t="str">
        <f t="shared" si="2"/>
        <v>Low</v>
      </c>
      <c r="I128" s="1">
        <f>amazon[[#This Row],[discounted_price]]/amazon[[#This Row],[actual_price]]</f>
        <v>0.83993597438975587</v>
      </c>
      <c r="J128" s="1" t="str">
        <f t="shared" si="3"/>
        <v>Low</v>
      </c>
      <c r="K128" s="1" t="str">
        <f>IF(amazon[[#This Row],[discount_percentage]] &gt; 0, "Yes","No")</f>
        <v>Yes</v>
      </c>
      <c r="L128" s="1"/>
      <c r="M128" s="1">
        <v>992</v>
      </c>
      <c r="N128" t="s">
        <v>10905</v>
      </c>
      <c r="O128" t="s">
        <v>10906</v>
      </c>
      <c r="P128" t="s">
        <v>10907</v>
      </c>
      <c r="Q128" t="s">
        <v>10908</v>
      </c>
      <c r="R128" t="s">
        <v>10909</v>
      </c>
      <c r="S128" t="s">
        <v>10910</v>
      </c>
      <c r="T128" t="s">
        <v>10911</v>
      </c>
      <c r="U128" t="s">
        <v>10912</v>
      </c>
    </row>
    <row r="129" spans="1:21" x14ac:dyDescent="0.35">
      <c r="A129" t="s">
        <v>7556</v>
      </c>
      <c r="B129" t="s">
        <v>7557</v>
      </c>
      <c r="C129" t="s">
        <v>3066</v>
      </c>
      <c r="D129" s="1">
        <v>1679</v>
      </c>
      <c r="E129" s="1">
        <v>1999</v>
      </c>
      <c r="F129" s="1">
        <f>amazon[[#This Row],[actual_price]]-amazon[[#This Row],[discounted_price]]</f>
        <v>320</v>
      </c>
      <c r="G129" s="1">
        <v>0.16</v>
      </c>
      <c r="H129" s="1" t="str">
        <f t="shared" si="2"/>
        <v>Low</v>
      </c>
      <c r="I129" s="1">
        <f>amazon[[#This Row],[discounted_price]]/amazon[[#This Row],[actual_price]]</f>
        <v>0.83991995997999003</v>
      </c>
      <c r="J129" s="1" t="str">
        <f t="shared" si="3"/>
        <v>High</v>
      </c>
      <c r="K129" s="1" t="str">
        <f>IF(amazon[[#This Row],[discount_percentage]] &gt; 0, "Yes","No")</f>
        <v>Yes</v>
      </c>
      <c r="L129" s="1">
        <v>4.0999999999999996</v>
      </c>
      <c r="M129" s="1">
        <v>72563</v>
      </c>
      <c r="N129" t="s">
        <v>7558</v>
      </c>
      <c r="O129" t="s">
        <v>7559</v>
      </c>
      <c r="P129" t="s">
        <v>7560</v>
      </c>
      <c r="Q129" t="s">
        <v>7561</v>
      </c>
      <c r="R129" t="s">
        <v>7562</v>
      </c>
      <c r="S129" t="s">
        <v>7563</v>
      </c>
      <c r="T129" t="s">
        <v>7564</v>
      </c>
      <c r="U129" t="s">
        <v>7565</v>
      </c>
    </row>
    <row r="130" spans="1:21" x14ac:dyDescent="0.35">
      <c r="A130" t="s">
        <v>10822</v>
      </c>
      <c r="B130" t="s">
        <v>10823</v>
      </c>
      <c r="C130" t="s">
        <v>8646</v>
      </c>
      <c r="D130" s="1">
        <v>3349</v>
      </c>
      <c r="E130" s="1">
        <v>3995</v>
      </c>
      <c r="F130" s="1">
        <f>amazon[[#This Row],[actual_price]]-amazon[[#This Row],[discounted_price]]</f>
        <v>646</v>
      </c>
      <c r="G130" s="1">
        <v>0.16</v>
      </c>
      <c r="H130" s="1" t="str">
        <f t="shared" ref="H130:H193" si="4">IF($E130 &gt; AVERAGE(E:E),"High","Low")</f>
        <v>Low</v>
      </c>
      <c r="I130" s="1">
        <f>amazon[[#This Row],[discounted_price]]/amazon[[#This Row],[actual_price]]</f>
        <v>0.83829787234042552</v>
      </c>
      <c r="J130" s="1" t="str">
        <f t="shared" ref="J130:J193" si="5">IF($L130 &gt;=4,"High","Low")</f>
        <v>High</v>
      </c>
      <c r="K130" s="1" t="str">
        <f>IF(amazon[[#This Row],[discount_percentage]] &gt; 0, "Yes","No")</f>
        <v>Yes</v>
      </c>
      <c r="L130" s="1">
        <v>4.3</v>
      </c>
      <c r="M130" s="1">
        <v>1954</v>
      </c>
      <c r="N130" t="s">
        <v>10824</v>
      </c>
      <c r="O130" t="s">
        <v>10825</v>
      </c>
      <c r="P130" t="s">
        <v>10826</v>
      </c>
      <c r="Q130" t="s">
        <v>10827</v>
      </c>
      <c r="R130" t="s">
        <v>10828</v>
      </c>
      <c r="S130" t="s">
        <v>10829</v>
      </c>
      <c r="T130" t="s">
        <v>10830</v>
      </c>
      <c r="U130" t="s">
        <v>10831</v>
      </c>
    </row>
    <row r="131" spans="1:21" x14ac:dyDescent="0.35">
      <c r="A131" t="s">
        <v>9155</v>
      </c>
      <c r="B131" t="s">
        <v>9156</v>
      </c>
      <c r="C131" t="s">
        <v>8437</v>
      </c>
      <c r="D131" s="1">
        <v>753</v>
      </c>
      <c r="E131" s="1">
        <v>899</v>
      </c>
      <c r="F131" s="1">
        <f>amazon[[#This Row],[actual_price]]-amazon[[#This Row],[discounted_price]]</f>
        <v>146</v>
      </c>
      <c r="G131" s="1">
        <v>0.16</v>
      </c>
      <c r="H131" s="1" t="str">
        <f t="shared" si="4"/>
        <v>Low</v>
      </c>
      <c r="I131" s="1">
        <f>amazon[[#This Row],[discounted_price]]/amazon[[#This Row],[actual_price]]</f>
        <v>0.83759733036707451</v>
      </c>
      <c r="J131" s="1" t="str">
        <f t="shared" si="5"/>
        <v>High</v>
      </c>
      <c r="K131" s="1" t="str">
        <f>IF(amazon[[#This Row],[discount_percentage]] &gt; 0, "Yes","No")</f>
        <v>Yes</v>
      </c>
      <c r="L131" s="1">
        <v>4.2</v>
      </c>
      <c r="M131" s="1">
        <v>18462</v>
      </c>
      <c r="N131" t="s">
        <v>9157</v>
      </c>
      <c r="O131" t="s">
        <v>9158</v>
      </c>
      <c r="P131" t="s">
        <v>9159</v>
      </c>
      <c r="Q131" t="s">
        <v>9160</v>
      </c>
      <c r="R131" t="s">
        <v>9161</v>
      </c>
      <c r="S131" t="s">
        <v>9162</v>
      </c>
      <c r="T131" t="s">
        <v>9163</v>
      </c>
      <c r="U131" t="s">
        <v>9164</v>
      </c>
    </row>
    <row r="132" spans="1:21" x14ac:dyDescent="0.35">
      <c r="A132" t="s">
        <v>12019</v>
      </c>
      <c r="B132" t="s">
        <v>12020</v>
      </c>
      <c r="C132" t="s">
        <v>8718</v>
      </c>
      <c r="D132" s="1">
        <v>2669</v>
      </c>
      <c r="E132" s="1">
        <v>3199</v>
      </c>
      <c r="F132" s="1">
        <f>amazon[[#This Row],[actual_price]]-amazon[[#This Row],[discounted_price]]</f>
        <v>530</v>
      </c>
      <c r="G132" s="1">
        <v>0.17</v>
      </c>
      <c r="H132" s="1" t="str">
        <f t="shared" si="4"/>
        <v>Low</v>
      </c>
      <c r="I132" s="1">
        <f>amazon[[#This Row],[discounted_price]]/amazon[[#This Row],[actual_price]]</f>
        <v>0.83432322600812758</v>
      </c>
      <c r="J132" s="1" t="str">
        <f t="shared" si="5"/>
        <v>Low</v>
      </c>
      <c r="K132" s="1" t="str">
        <f>IF(amazon[[#This Row],[discount_percentage]] &gt; 0, "Yes","No")</f>
        <v>Yes</v>
      </c>
      <c r="L132" s="1">
        <v>3.9</v>
      </c>
      <c r="M132" s="1">
        <v>260</v>
      </c>
      <c r="N132" t="s">
        <v>12021</v>
      </c>
      <c r="O132" t="s">
        <v>12022</v>
      </c>
      <c r="P132" t="s">
        <v>12023</v>
      </c>
      <c r="Q132" t="s">
        <v>12024</v>
      </c>
      <c r="R132" t="s">
        <v>12025</v>
      </c>
      <c r="S132" t="s">
        <v>12026</v>
      </c>
      <c r="T132" t="s">
        <v>12027</v>
      </c>
      <c r="U132" t="s">
        <v>12028</v>
      </c>
    </row>
    <row r="133" spans="1:21" x14ac:dyDescent="0.35">
      <c r="A133" t="s">
        <v>12551</v>
      </c>
      <c r="B133" t="s">
        <v>12552</v>
      </c>
      <c r="C133" t="s">
        <v>9361</v>
      </c>
      <c r="D133" s="1">
        <v>2999</v>
      </c>
      <c r="E133" s="1">
        <v>3595</v>
      </c>
      <c r="F133" s="1">
        <f>amazon[[#This Row],[actual_price]]-amazon[[#This Row],[discounted_price]]</f>
        <v>596</v>
      </c>
      <c r="G133" s="1">
        <v>0.17</v>
      </c>
      <c r="H133" s="1" t="str">
        <f t="shared" si="4"/>
        <v>Low</v>
      </c>
      <c r="I133" s="1">
        <f>amazon[[#This Row],[discounted_price]]/amazon[[#This Row],[actual_price]]</f>
        <v>0.83421418636995825</v>
      </c>
      <c r="J133" s="1" t="str">
        <f t="shared" si="5"/>
        <v>High</v>
      </c>
      <c r="K133" s="1" t="str">
        <f>IF(amazon[[#This Row],[discount_percentage]] &gt; 0, "Yes","No")</f>
        <v>Yes</v>
      </c>
      <c r="L133" s="1">
        <v>4</v>
      </c>
      <c r="M133" s="1">
        <v>178</v>
      </c>
      <c r="N133" t="s">
        <v>12553</v>
      </c>
      <c r="O133" t="s">
        <v>12554</v>
      </c>
      <c r="P133" t="s">
        <v>12555</v>
      </c>
      <c r="Q133" t="s">
        <v>12556</v>
      </c>
      <c r="R133" t="s">
        <v>12557</v>
      </c>
      <c r="S133" t="s">
        <v>12558</v>
      </c>
      <c r="T133" t="s">
        <v>12559</v>
      </c>
      <c r="U133" t="s">
        <v>12560</v>
      </c>
    </row>
    <row r="134" spans="1:21" x14ac:dyDescent="0.35">
      <c r="A134" t="s">
        <v>7861</v>
      </c>
      <c r="B134" t="s">
        <v>7862</v>
      </c>
      <c r="C134" t="s">
        <v>7083</v>
      </c>
      <c r="D134" s="1">
        <v>5299</v>
      </c>
      <c r="E134" s="1">
        <v>6355</v>
      </c>
      <c r="F134" s="1">
        <f>amazon[[#This Row],[actual_price]]-amazon[[#This Row],[discounted_price]]</f>
        <v>1056</v>
      </c>
      <c r="G134" s="1">
        <v>0.17</v>
      </c>
      <c r="H134" s="1" t="str">
        <f t="shared" si="4"/>
        <v>High</v>
      </c>
      <c r="I134" s="1">
        <f>amazon[[#This Row],[discounted_price]]/amazon[[#This Row],[actual_price]]</f>
        <v>0.83383162863886706</v>
      </c>
      <c r="J134" s="1" t="str">
        <f t="shared" si="5"/>
        <v>Low</v>
      </c>
      <c r="K134" s="1" t="str">
        <f>IF(amazon[[#This Row],[discount_percentage]] &gt; 0, "Yes","No")</f>
        <v>Yes</v>
      </c>
      <c r="L134" s="1">
        <v>3.9</v>
      </c>
      <c r="M134" s="1">
        <v>8280</v>
      </c>
      <c r="N134" t="s">
        <v>7863</v>
      </c>
      <c r="O134" t="s">
        <v>7864</v>
      </c>
      <c r="P134" t="s">
        <v>7865</v>
      </c>
      <c r="Q134" t="s">
        <v>7866</v>
      </c>
      <c r="R134" t="s">
        <v>7867</v>
      </c>
      <c r="S134" t="s">
        <v>7868</v>
      </c>
      <c r="T134" t="s">
        <v>7869</v>
      </c>
      <c r="U134" t="s">
        <v>7870</v>
      </c>
    </row>
    <row r="135" spans="1:21" x14ac:dyDescent="0.35">
      <c r="A135" t="s">
        <v>4684</v>
      </c>
      <c r="B135" t="s">
        <v>4685</v>
      </c>
      <c r="C135" t="s">
        <v>2979</v>
      </c>
      <c r="D135" s="1">
        <v>2499</v>
      </c>
      <c r="E135" s="1">
        <v>2999</v>
      </c>
      <c r="F135" s="1">
        <f>amazon[[#This Row],[actual_price]]-amazon[[#This Row],[discounted_price]]</f>
        <v>500</v>
      </c>
      <c r="G135" s="1">
        <v>0.17</v>
      </c>
      <c r="H135" s="1" t="str">
        <f t="shared" si="4"/>
        <v>Low</v>
      </c>
      <c r="I135" s="1">
        <f>amazon[[#This Row],[discounted_price]]/amazon[[#This Row],[actual_price]]</f>
        <v>0.83327775925308434</v>
      </c>
      <c r="J135" s="1" t="str">
        <f t="shared" si="5"/>
        <v>High</v>
      </c>
      <c r="K135" s="1" t="str">
        <f>IF(amazon[[#This Row],[discount_percentage]] &gt; 0, "Yes","No")</f>
        <v>Yes</v>
      </c>
      <c r="L135" s="1">
        <v>4.0999999999999996</v>
      </c>
      <c r="M135" s="1">
        <v>3156</v>
      </c>
      <c r="N135" t="s">
        <v>4686</v>
      </c>
      <c r="O135" t="s">
        <v>4687</v>
      </c>
      <c r="P135" t="s">
        <v>4688</v>
      </c>
      <c r="Q135" t="s">
        <v>4689</v>
      </c>
      <c r="R135" t="s">
        <v>4690</v>
      </c>
      <c r="S135" t="s">
        <v>4691</v>
      </c>
      <c r="T135" t="s">
        <v>4692</v>
      </c>
      <c r="U135" t="s">
        <v>4693</v>
      </c>
    </row>
    <row r="136" spans="1:21" x14ac:dyDescent="0.35">
      <c r="A136" t="s">
        <v>3978</v>
      </c>
      <c r="B136" t="s">
        <v>3979</v>
      </c>
      <c r="C136" t="s">
        <v>3162</v>
      </c>
      <c r="D136" s="1">
        <v>499</v>
      </c>
      <c r="E136" s="1">
        <v>599</v>
      </c>
      <c r="F136" s="1">
        <f>amazon[[#This Row],[actual_price]]-amazon[[#This Row],[discounted_price]]</f>
        <v>100</v>
      </c>
      <c r="G136" s="1">
        <v>0.17</v>
      </c>
      <c r="H136" s="1" t="str">
        <f t="shared" si="4"/>
        <v>Low</v>
      </c>
      <c r="I136" s="1">
        <f>amazon[[#This Row],[discounted_price]]/amazon[[#This Row],[actual_price]]</f>
        <v>0.8330550918196995</v>
      </c>
      <c r="J136" s="1" t="str">
        <f t="shared" si="5"/>
        <v>High</v>
      </c>
      <c r="K136" s="1" t="str">
        <f>IF(amazon[[#This Row],[discount_percentage]] &gt; 0, "Yes","No")</f>
        <v>Yes</v>
      </c>
      <c r="L136" s="1">
        <v>4.2</v>
      </c>
      <c r="M136" s="1">
        <v>21916</v>
      </c>
      <c r="N136" t="s">
        <v>3980</v>
      </c>
      <c r="O136" t="s">
        <v>3981</v>
      </c>
      <c r="P136" t="s">
        <v>3982</v>
      </c>
      <c r="Q136" t="s">
        <v>3983</v>
      </c>
      <c r="R136" t="s">
        <v>3984</v>
      </c>
      <c r="S136" t="s">
        <v>3985</v>
      </c>
      <c r="T136" t="s">
        <v>3986</v>
      </c>
      <c r="U136" t="s">
        <v>3987</v>
      </c>
    </row>
    <row r="137" spans="1:21" x14ac:dyDescent="0.35">
      <c r="A137" t="s">
        <v>867</v>
      </c>
      <c r="B137" t="s">
        <v>868</v>
      </c>
      <c r="C137" t="s">
        <v>98</v>
      </c>
      <c r="D137" s="1">
        <v>290</v>
      </c>
      <c r="E137" s="1">
        <v>349</v>
      </c>
      <c r="F137" s="1">
        <f>amazon[[#This Row],[actual_price]]-amazon[[#This Row],[discounted_price]]</f>
        <v>59</v>
      </c>
      <c r="G137" s="1">
        <v>0.17</v>
      </c>
      <c r="H137" s="1" t="str">
        <f t="shared" si="4"/>
        <v>Low</v>
      </c>
      <c r="I137" s="1">
        <f>amazon[[#This Row],[discounted_price]]/amazon[[#This Row],[actual_price]]</f>
        <v>0.83094555873925502</v>
      </c>
      <c r="J137" s="1" t="str">
        <f t="shared" si="5"/>
        <v>Low</v>
      </c>
      <c r="K137" s="1" t="str">
        <f>IF(amazon[[#This Row],[discount_percentage]] &gt; 0, "Yes","No")</f>
        <v>Yes</v>
      </c>
      <c r="L137" s="1">
        <v>3.7</v>
      </c>
      <c r="M137" s="1">
        <v>1977</v>
      </c>
      <c r="N137" t="s">
        <v>869</v>
      </c>
      <c r="O137" t="s">
        <v>870</v>
      </c>
      <c r="P137" t="s">
        <v>871</v>
      </c>
      <c r="Q137" t="s">
        <v>872</v>
      </c>
      <c r="R137" t="s">
        <v>873</v>
      </c>
      <c r="S137" t="s">
        <v>874</v>
      </c>
      <c r="T137" t="s">
        <v>875</v>
      </c>
      <c r="U137" t="s">
        <v>876</v>
      </c>
    </row>
    <row r="138" spans="1:21" x14ac:dyDescent="0.35">
      <c r="A138" t="s">
        <v>3399</v>
      </c>
      <c r="B138" t="s">
        <v>3400</v>
      </c>
      <c r="C138" t="s">
        <v>2990</v>
      </c>
      <c r="D138" s="1">
        <v>28999</v>
      </c>
      <c r="E138" s="1">
        <v>34999</v>
      </c>
      <c r="F138" s="1">
        <f>amazon[[#This Row],[actual_price]]-amazon[[#This Row],[discounted_price]]</f>
        <v>6000</v>
      </c>
      <c r="G138" s="1">
        <v>0.17</v>
      </c>
      <c r="H138" s="1" t="str">
        <f t="shared" si="4"/>
        <v>High</v>
      </c>
      <c r="I138" s="1">
        <f>amazon[[#This Row],[discounted_price]]/amazon[[#This Row],[actual_price]]</f>
        <v>0.82856653047229922</v>
      </c>
      <c r="J138" s="1" t="str">
        <f t="shared" si="5"/>
        <v>High</v>
      </c>
      <c r="K138" s="1" t="str">
        <f>IF(amazon[[#This Row],[discount_percentage]] &gt; 0, "Yes","No")</f>
        <v>Yes</v>
      </c>
      <c r="L138" s="1">
        <v>4.4000000000000004</v>
      </c>
      <c r="M138" s="1">
        <v>20311</v>
      </c>
      <c r="N138" t="s">
        <v>3401</v>
      </c>
      <c r="O138" t="s">
        <v>3402</v>
      </c>
      <c r="P138" t="s">
        <v>3403</v>
      </c>
      <c r="Q138" t="s">
        <v>3404</v>
      </c>
      <c r="R138" t="s">
        <v>3405</v>
      </c>
      <c r="S138" t="s">
        <v>3406</v>
      </c>
      <c r="T138" t="s">
        <v>3407</v>
      </c>
      <c r="U138" t="s">
        <v>3408</v>
      </c>
    </row>
    <row r="139" spans="1:21" x14ac:dyDescent="0.35">
      <c r="A139" t="s">
        <v>10709</v>
      </c>
      <c r="B139" t="s">
        <v>10710</v>
      </c>
      <c r="C139" t="s">
        <v>10711</v>
      </c>
      <c r="D139" s="1">
        <v>4799</v>
      </c>
      <c r="E139" s="1">
        <v>5795</v>
      </c>
      <c r="F139" s="1">
        <f>amazon[[#This Row],[actual_price]]-amazon[[#This Row],[discounted_price]]</f>
        <v>996</v>
      </c>
      <c r="G139" s="1">
        <v>0.17</v>
      </c>
      <c r="H139" s="1" t="str">
        <f t="shared" si="4"/>
        <v>High</v>
      </c>
      <c r="I139" s="1">
        <f>amazon[[#This Row],[discounted_price]]/amazon[[#This Row],[actual_price]]</f>
        <v>0.82812769628990512</v>
      </c>
      <c r="J139" s="1" t="str">
        <f t="shared" si="5"/>
        <v>Low</v>
      </c>
      <c r="K139" s="1" t="str">
        <f>IF(amazon[[#This Row],[discount_percentage]] &gt; 0, "Yes","No")</f>
        <v>Yes</v>
      </c>
      <c r="L139" s="1">
        <v>3.9</v>
      </c>
      <c r="M139" s="1">
        <v>3815</v>
      </c>
      <c r="N139" t="s">
        <v>10712</v>
      </c>
      <c r="O139" t="s">
        <v>10713</v>
      </c>
      <c r="P139" t="s">
        <v>10714</v>
      </c>
      <c r="Q139" t="s">
        <v>10715</v>
      </c>
      <c r="R139" t="s">
        <v>10716</v>
      </c>
      <c r="S139" t="s">
        <v>10717</v>
      </c>
      <c r="T139" t="s">
        <v>10718</v>
      </c>
      <c r="U139" t="s">
        <v>10719</v>
      </c>
    </row>
    <row r="140" spans="1:21" x14ac:dyDescent="0.35">
      <c r="A140" t="s">
        <v>5192</v>
      </c>
      <c r="B140" t="s">
        <v>5193</v>
      </c>
      <c r="C140" t="s">
        <v>4944</v>
      </c>
      <c r="D140" s="1">
        <v>149</v>
      </c>
      <c r="E140" s="1">
        <v>180</v>
      </c>
      <c r="F140" s="1">
        <f>amazon[[#This Row],[actual_price]]-amazon[[#This Row],[discounted_price]]</f>
        <v>31</v>
      </c>
      <c r="G140" s="1">
        <v>0.17</v>
      </c>
      <c r="H140" s="1" t="str">
        <f t="shared" si="4"/>
        <v>Low</v>
      </c>
      <c r="I140" s="1">
        <f>amazon[[#This Row],[discounted_price]]/amazon[[#This Row],[actual_price]]</f>
        <v>0.82777777777777772</v>
      </c>
      <c r="J140" s="1" t="str">
        <f t="shared" si="5"/>
        <v>High</v>
      </c>
      <c r="K140" s="1" t="str">
        <f>IF(amazon[[#This Row],[discount_percentage]] &gt; 0, "Yes","No")</f>
        <v>Yes</v>
      </c>
      <c r="L140" s="1">
        <v>4.4000000000000004</v>
      </c>
      <c r="M140" s="1">
        <v>644</v>
      </c>
      <c r="N140" t="s">
        <v>5194</v>
      </c>
      <c r="O140" t="s">
        <v>5195</v>
      </c>
      <c r="P140" t="s">
        <v>5196</v>
      </c>
      <c r="Q140" t="s">
        <v>5197</v>
      </c>
      <c r="R140" t="s">
        <v>5198</v>
      </c>
      <c r="S140" t="s">
        <v>5199</v>
      </c>
      <c r="T140" t="s">
        <v>5200</v>
      </c>
      <c r="U140" t="s">
        <v>5201</v>
      </c>
    </row>
    <row r="141" spans="1:21" x14ac:dyDescent="0.35">
      <c r="A141" t="s">
        <v>7851</v>
      </c>
      <c r="B141" t="s">
        <v>7852</v>
      </c>
      <c r="C141" t="s">
        <v>4912</v>
      </c>
      <c r="D141" s="1">
        <v>2640</v>
      </c>
      <c r="E141" s="1">
        <v>3195</v>
      </c>
      <c r="F141" s="1">
        <f>amazon[[#This Row],[actual_price]]-amazon[[#This Row],[discounted_price]]</f>
        <v>555</v>
      </c>
      <c r="G141" s="1">
        <v>0.17</v>
      </c>
      <c r="H141" s="1" t="str">
        <f t="shared" si="4"/>
        <v>Low</v>
      </c>
      <c r="I141" s="1">
        <f>amazon[[#This Row],[discounted_price]]/amazon[[#This Row],[actual_price]]</f>
        <v>0.82629107981220662</v>
      </c>
      <c r="J141" s="1" t="str">
        <f t="shared" si="5"/>
        <v>High</v>
      </c>
      <c r="K141" s="1" t="str">
        <f>IF(amazon[[#This Row],[discount_percentage]] &gt; 0, "Yes","No")</f>
        <v>Yes</v>
      </c>
      <c r="L141" s="1">
        <v>4.5</v>
      </c>
      <c r="M141" s="1">
        <v>16146</v>
      </c>
      <c r="N141" t="s">
        <v>7853</v>
      </c>
      <c r="O141" t="s">
        <v>7854</v>
      </c>
      <c r="P141" t="s">
        <v>7855</v>
      </c>
      <c r="Q141" t="s">
        <v>7856</v>
      </c>
      <c r="R141" t="s">
        <v>7857</v>
      </c>
      <c r="S141" t="s">
        <v>7858</v>
      </c>
      <c r="T141" t="s">
        <v>7859</v>
      </c>
      <c r="U141" t="s">
        <v>7860</v>
      </c>
    </row>
    <row r="142" spans="1:21" x14ac:dyDescent="0.35">
      <c r="A142" t="s">
        <v>10771</v>
      </c>
      <c r="B142" t="s">
        <v>10772</v>
      </c>
      <c r="C142" t="s">
        <v>8301</v>
      </c>
      <c r="D142" s="1">
        <v>3711</v>
      </c>
      <c r="E142" s="1">
        <v>4495</v>
      </c>
      <c r="F142" s="1">
        <f>amazon[[#This Row],[actual_price]]-amazon[[#This Row],[discounted_price]]</f>
        <v>784</v>
      </c>
      <c r="G142" s="1">
        <v>0.17</v>
      </c>
      <c r="H142" s="1" t="str">
        <f t="shared" si="4"/>
        <v>Low</v>
      </c>
      <c r="I142" s="1">
        <f>amazon[[#This Row],[discounted_price]]/amazon[[#This Row],[actual_price]]</f>
        <v>0.82558398220244711</v>
      </c>
      <c r="J142" s="1" t="str">
        <f t="shared" si="5"/>
        <v>High</v>
      </c>
      <c r="K142" s="1" t="str">
        <f>IF(amazon[[#This Row],[discount_percentage]] &gt; 0, "Yes","No")</f>
        <v>Yes</v>
      </c>
      <c r="L142" s="1">
        <v>4.3</v>
      </c>
      <c r="M142" s="1">
        <v>356</v>
      </c>
      <c r="N142" t="s">
        <v>10773</v>
      </c>
      <c r="O142" t="s">
        <v>10774</v>
      </c>
      <c r="P142" t="s">
        <v>10775</v>
      </c>
      <c r="Q142" t="s">
        <v>10776</v>
      </c>
      <c r="R142" t="s">
        <v>10777</v>
      </c>
      <c r="S142" t="s">
        <v>10778</v>
      </c>
      <c r="T142" t="s">
        <v>10779</v>
      </c>
      <c r="U142" t="s">
        <v>10780</v>
      </c>
    </row>
    <row r="143" spans="1:21" x14ac:dyDescent="0.35">
      <c r="A143" t="s">
        <v>5347</v>
      </c>
      <c r="B143" t="s">
        <v>5348</v>
      </c>
      <c r="C143" t="s">
        <v>4912</v>
      </c>
      <c r="D143" s="1">
        <v>329</v>
      </c>
      <c r="E143" s="1">
        <v>399</v>
      </c>
      <c r="F143" s="1">
        <f>amazon[[#This Row],[actual_price]]-amazon[[#This Row],[discounted_price]]</f>
        <v>70</v>
      </c>
      <c r="G143" s="1">
        <v>0.18</v>
      </c>
      <c r="H143" s="1" t="str">
        <f t="shared" si="4"/>
        <v>Low</v>
      </c>
      <c r="I143" s="1">
        <f>amazon[[#This Row],[discounted_price]]/amazon[[#This Row],[actual_price]]</f>
        <v>0.82456140350877194</v>
      </c>
      <c r="J143" s="1" t="str">
        <f t="shared" si="5"/>
        <v>Low</v>
      </c>
      <c r="K143" s="1" t="str">
        <f>IF(amazon[[#This Row],[discount_percentage]] &gt; 0, "Yes","No")</f>
        <v>Yes</v>
      </c>
      <c r="L143" s="1">
        <v>3.6</v>
      </c>
      <c r="M143" s="1">
        <v>33735</v>
      </c>
      <c r="N143" t="s">
        <v>5349</v>
      </c>
      <c r="O143" t="s">
        <v>5350</v>
      </c>
      <c r="P143" t="s">
        <v>5351</v>
      </c>
      <c r="Q143" t="s">
        <v>5352</v>
      </c>
      <c r="R143" t="s">
        <v>5353</v>
      </c>
      <c r="S143" t="s">
        <v>5354</v>
      </c>
      <c r="T143" t="s">
        <v>5355</v>
      </c>
      <c r="U143" t="s">
        <v>5356</v>
      </c>
    </row>
    <row r="144" spans="1:21" x14ac:dyDescent="0.35">
      <c r="A144" t="s">
        <v>7380</v>
      </c>
      <c r="B144" t="s">
        <v>7381</v>
      </c>
      <c r="C144" t="s">
        <v>5132</v>
      </c>
      <c r="D144" s="1">
        <v>596</v>
      </c>
      <c r="E144" s="1">
        <v>723</v>
      </c>
      <c r="F144" s="1">
        <f>amazon[[#This Row],[actual_price]]-amazon[[#This Row],[discounted_price]]</f>
        <v>127</v>
      </c>
      <c r="G144" s="1">
        <v>0.18</v>
      </c>
      <c r="H144" s="1" t="str">
        <f t="shared" si="4"/>
        <v>Low</v>
      </c>
      <c r="I144" s="1">
        <f>amazon[[#This Row],[discounted_price]]/amazon[[#This Row],[actual_price]]</f>
        <v>0.82434301521438447</v>
      </c>
      <c r="J144" s="1" t="str">
        <f t="shared" si="5"/>
        <v>High</v>
      </c>
      <c r="K144" s="1" t="str">
        <f>IF(amazon[[#This Row],[discount_percentage]] &gt; 0, "Yes","No")</f>
        <v>Yes</v>
      </c>
      <c r="L144" s="1">
        <v>4.4000000000000004</v>
      </c>
      <c r="M144" s="1">
        <v>3219</v>
      </c>
      <c r="N144" t="s">
        <v>7382</v>
      </c>
      <c r="O144" t="s">
        <v>7383</v>
      </c>
      <c r="P144" t="s">
        <v>7384</v>
      </c>
      <c r="Q144" t="s">
        <v>7385</v>
      </c>
      <c r="R144" t="s">
        <v>7386</v>
      </c>
      <c r="S144" t="s">
        <v>7387</v>
      </c>
      <c r="T144" t="s">
        <v>7388</v>
      </c>
      <c r="U144" t="s">
        <v>7389</v>
      </c>
    </row>
    <row r="145" spans="1:21" x14ac:dyDescent="0.35">
      <c r="A145" t="s">
        <v>10873</v>
      </c>
      <c r="B145" t="s">
        <v>10874</v>
      </c>
      <c r="C145" t="s">
        <v>8301</v>
      </c>
      <c r="D145" s="1">
        <v>1235</v>
      </c>
      <c r="E145" s="1">
        <v>1499</v>
      </c>
      <c r="F145" s="1">
        <f>amazon[[#This Row],[actual_price]]-amazon[[#This Row],[discounted_price]]</f>
        <v>264</v>
      </c>
      <c r="G145" s="1">
        <v>0.18</v>
      </c>
      <c r="H145" s="1" t="str">
        <f t="shared" si="4"/>
        <v>Low</v>
      </c>
      <c r="I145" s="1">
        <f>amazon[[#This Row],[discounted_price]]/amazon[[#This Row],[actual_price]]</f>
        <v>0.82388258839226147</v>
      </c>
      <c r="J145" s="1" t="str">
        <f t="shared" si="5"/>
        <v>High</v>
      </c>
      <c r="K145" s="1" t="str">
        <f>IF(amazon[[#This Row],[discount_percentage]] &gt; 0, "Yes","No")</f>
        <v>Yes</v>
      </c>
      <c r="L145" s="1">
        <v>4.0999999999999996</v>
      </c>
      <c r="M145" s="1">
        <v>203</v>
      </c>
      <c r="N145" t="s">
        <v>10875</v>
      </c>
      <c r="O145" t="s">
        <v>10876</v>
      </c>
      <c r="P145" t="s">
        <v>10877</v>
      </c>
      <c r="Q145" t="s">
        <v>10878</v>
      </c>
      <c r="R145" t="s">
        <v>10879</v>
      </c>
      <c r="S145" t="s">
        <v>10880</v>
      </c>
      <c r="T145" t="s">
        <v>10881</v>
      </c>
      <c r="U145" t="s">
        <v>10882</v>
      </c>
    </row>
    <row r="146" spans="1:21" x14ac:dyDescent="0.35">
      <c r="A146" t="s">
        <v>11486</v>
      </c>
      <c r="B146" t="s">
        <v>11487</v>
      </c>
      <c r="C146" t="s">
        <v>8448</v>
      </c>
      <c r="D146" s="1">
        <v>699</v>
      </c>
      <c r="E146" s="1">
        <v>850</v>
      </c>
      <c r="F146" s="1">
        <f>amazon[[#This Row],[actual_price]]-amazon[[#This Row],[discounted_price]]</f>
        <v>151</v>
      </c>
      <c r="G146" s="1">
        <v>0.18</v>
      </c>
      <c r="H146" s="1" t="str">
        <f t="shared" si="4"/>
        <v>Low</v>
      </c>
      <c r="I146" s="1">
        <f>amazon[[#This Row],[discounted_price]]/amazon[[#This Row],[actual_price]]</f>
        <v>0.82235294117647062</v>
      </c>
      <c r="J146" s="1" t="str">
        <f t="shared" si="5"/>
        <v>High</v>
      </c>
      <c r="K146" s="1" t="str">
        <f>IF(amazon[[#This Row],[discount_percentage]] &gt; 0, "Yes","No")</f>
        <v>Yes</v>
      </c>
      <c r="L146" s="1">
        <v>4.0999999999999996</v>
      </c>
      <c r="M146" s="1">
        <v>1106</v>
      </c>
      <c r="N146" t="s">
        <v>11488</v>
      </c>
      <c r="O146" t="s">
        <v>11489</v>
      </c>
      <c r="P146" t="s">
        <v>11490</v>
      </c>
      <c r="Q146" t="s">
        <v>11491</v>
      </c>
      <c r="R146" t="s">
        <v>12819</v>
      </c>
      <c r="S146" t="s">
        <v>12820</v>
      </c>
      <c r="T146" t="s">
        <v>11492</v>
      </c>
      <c r="U146" t="s">
        <v>11493</v>
      </c>
    </row>
    <row r="147" spans="1:21" x14ac:dyDescent="0.35">
      <c r="A147" t="s">
        <v>6838</v>
      </c>
      <c r="B147" t="s">
        <v>6839</v>
      </c>
      <c r="C147" t="s">
        <v>4770</v>
      </c>
      <c r="D147" s="1">
        <v>328</v>
      </c>
      <c r="E147" s="1">
        <v>399</v>
      </c>
      <c r="F147" s="1">
        <f>amazon[[#This Row],[actual_price]]-amazon[[#This Row],[discounted_price]]</f>
        <v>71</v>
      </c>
      <c r="G147" s="1">
        <v>0.18</v>
      </c>
      <c r="H147" s="1" t="str">
        <f t="shared" si="4"/>
        <v>Low</v>
      </c>
      <c r="I147" s="1">
        <f>amazon[[#This Row],[discounted_price]]/amazon[[#This Row],[actual_price]]</f>
        <v>0.82205513784461148</v>
      </c>
      <c r="J147" s="1" t="str">
        <f t="shared" si="5"/>
        <v>High</v>
      </c>
      <c r="K147" s="1" t="str">
        <f>IF(amazon[[#This Row],[discount_percentage]] &gt; 0, "Yes","No")</f>
        <v>Yes</v>
      </c>
      <c r="L147" s="1">
        <v>4.0999999999999996</v>
      </c>
      <c r="M147" s="1">
        <v>3441</v>
      </c>
      <c r="N147" t="s">
        <v>6840</v>
      </c>
      <c r="O147" t="s">
        <v>6841</v>
      </c>
      <c r="P147" t="s">
        <v>6842</v>
      </c>
      <c r="Q147" t="s">
        <v>6843</v>
      </c>
      <c r="R147" t="s">
        <v>6844</v>
      </c>
      <c r="S147" t="s">
        <v>6845</v>
      </c>
      <c r="T147" t="s">
        <v>6846</v>
      </c>
      <c r="U147" t="s">
        <v>6847</v>
      </c>
    </row>
    <row r="148" spans="1:21" x14ac:dyDescent="0.35">
      <c r="A148" t="s">
        <v>5006</v>
      </c>
      <c r="B148" t="s">
        <v>5007</v>
      </c>
      <c r="C148" t="s">
        <v>5008</v>
      </c>
      <c r="D148" s="1">
        <v>4098</v>
      </c>
      <c r="E148" s="1">
        <v>4999</v>
      </c>
      <c r="F148" s="1">
        <f>amazon[[#This Row],[actual_price]]-amazon[[#This Row],[discounted_price]]</f>
        <v>901</v>
      </c>
      <c r="G148" s="1">
        <v>0.18</v>
      </c>
      <c r="H148" s="1" t="str">
        <f t="shared" si="4"/>
        <v>Low</v>
      </c>
      <c r="I148" s="1">
        <f>amazon[[#This Row],[discounted_price]]/amazon[[#This Row],[actual_price]]</f>
        <v>0.81976395279055814</v>
      </c>
      <c r="J148" s="1" t="str">
        <f t="shared" si="5"/>
        <v>High</v>
      </c>
      <c r="K148" s="1" t="str">
        <f>IF(amazon[[#This Row],[discount_percentage]] &gt; 0, "Yes","No")</f>
        <v>Yes</v>
      </c>
      <c r="L148" s="1">
        <v>4.5</v>
      </c>
      <c r="M148" s="1">
        <v>50810</v>
      </c>
      <c r="N148" t="s">
        <v>5009</v>
      </c>
      <c r="O148" t="s">
        <v>5010</v>
      </c>
      <c r="P148" t="s">
        <v>5011</v>
      </c>
      <c r="Q148" t="s">
        <v>5012</v>
      </c>
      <c r="R148" t="s">
        <v>5013</v>
      </c>
      <c r="S148" t="s">
        <v>5014</v>
      </c>
      <c r="T148" t="s">
        <v>5015</v>
      </c>
      <c r="U148" t="s">
        <v>5016</v>
      </c>
    </row>
    <row r="149" spans="1:21" x14ac:dyDescent="0.35">
      <c r="A149" t="s">
        <v>12531</v>
      </c>
      <c r="B149" t="s">
        <v>12532</v>
      </c>
      <c r="C149" t="s">
        <v>8290</v>
      </c>
      <c r="D149" s="1">
        <v>1180</v>
      </c>
      <c r="E149" s="1">
        <v>1440</v>
      </c>
      <c r="F149" s="1">
        <f>amazon[[#This Row],[actual_price]]-amazon[[#This Row],[discounted_price]]</f>
        <v>260</v>
      </c>
      <c r="G149" s="1">
        <v>0.18</v>
      </c>
      <c r="H149" s="1" t="str">
        <f t="shared" si="4"/>
        <v>Low</v>
      </c>
      <c r="I149" s="1">
        <f>amazon[[#This Row],[discounted_price]]/amazon[[#This Row],[actual_price]]</f>
        <v>0.81944444444444442</v>
      </c>
      <c r="J149" s="1" t="str">
        <f t="shared" si="5"/>
        <v>High</v>
      </c>
      <c r="K149" s="1" t="str">
        <f>IF(amazon[[#This Row],[discount_percentage]] &gt; 0, "Yes","No")</f>
        <v>Yes</v>
      </c>
      <c r="L149" s="1">
        <v>4.2</v>
      </c>
      <c r="M149" s="1">
        <v>1527</v>
      </c>
      <c r="N149" t="s">
        <v>12533</v>
      </c>
      <c r="O149" t="s">
        <v>12534</v>
      </c>
      <c r="P149" t="s">
        <v>12535</v>
      </c>
      <c r="Q149" t="s">
        <v>12536</v>
      </c>
      <c r="R149" t="s">
        <v>12537</v>
      </c>
      <c r="S149" t="s">
        <v>12538</v>
      </c>
      <c r="T149" t="s">
        <v>12539</v>
      </c>
      <c r="U149" t="s">
        <v>12540</v>
      </c>
    </row>
    <row r="150" spans="1:21" x14ac:dyDescent="0.35">
      <c r="A150" t="s">
        <v>9622</v>
      </c>
      <c r="B150" t="s">
        <v>9623</v>
      </c>
      <c r="C150" t="s">
        <v>8323</v>
      </c>
      <c r="D150" s="1">
        <v>245</v>
      </c>
      <c r="E150" s="1">
        <v>299</v>
      </c>
      <c r="F150" s="1">
        <f>amazon[[#This Row],[actual_price]]-amazon[[#This Row],[discounted_price]]</f>
        <v>54</v>
      </c>
      <c r="G150" s="1">
        <v>0.18</v>
      </c>
      <c r="H150" s="1" t="str">
        <f t="shared" si="4"/>
        <v>Low</v>
      </c>
      <c r="I150" s="1">
        <f>amazon[[#This Row],[discounted_price]]/amazon[[#This Row],[actual_price]]</f>
        <v>0.8193979933110368</v>
      </c>
      <c r="J150" s="1" t="str">
        <f t="shared" si="5"/>
        <v>High</v>
      </c>
      <c r="K150" s="1" t="str">
        <f>IF(amazon[[#This Row],[discount_percentage]] &gt; 0, "Yes","No")</f>
        <v>Yes</v>
      </c>
      <c r="L150" s="1">
        <v>4.0999999999999996</v>
      </c>
      <c r="M150" s="1">
        <v>1660</v>
      </c>
      <c r="N150" t="s">
        <v>9624</v>
      </c>
      <c r="O150" t="s">
        <v>9625</v>
      </c>
      <c r="P150" t="s">
        <v>9626</v>
      </c>
      <c r="Q150" t="s">
        <v>9627</v>
      </c>
      <c r="R150" t="s">
        <v>9628</v>
      </c>
      <c r="S150" t="s">
        <v>9629</v>
      </c>
      <c r="T150" t="s">
        <v>9630</v>
      </c>
      <c r="U150" t="s">
        <v>9631</v>
      </c>
    </row>
    <row r="151" spans="1:21" x14ac:dyDescent="0.35">
      <c r="A151" t="s">
        <v>3801</v>
      </c>
      <c r="B151" t="s">
        <v>3802</v>
      </c>
      <c r="C151" t="s">
        <v>2990</v>
      </c>
      <c r="D151" s="1">
        <v>17999</v>
      </c>
      <c r="E151" s="1">
        <v>21990</v>
      </c>
      <c r="F151" s="1">
        <f>amazon[[#This Row],[actual_price]]-amazon[[#This Row],[discounted_price]]</f>
        <v>3991</v>
      </c>
      <c r="G151" s="1">
        <v>0.18</v>
      </c>
      <c r="H151" s="1" t="str">
        <f t="shared" si="4"/>
        <v>High</v>
      </c>
      <c r="I151" s="1">
        <f>amazon[[#This Row],[discounted_price]]/amazon[[#This Row],[actual_price]]</f>
        <v>0.81850841291496135</v>
      </c>
      <c r="J151" s="1" t="str">
        <f t="shared" si="5"/>
        <v>High</v>
      </c>
      <c r="K151" s="1" t="str">
        <f>IF(amazon[[#This Row],[discount_percentage]] &gt; 0, "Yes","No")</f>
        <v>Yes</v>
      </c>
      <c r="L151" s="1">
        <v>4</v>
      </c>
      <c r="M151" s="1">
        <v>21350</v>
      </c>
      <c r="N151" t="s">
        <v>3803</v>
      </c>
      <c r="O151" t="s">
        <v>3238</v>
      </c>
      <c r="P151" t="s">
        <v>3239</v>
      </c>
      <c r="Q151" t="s">
        <v>3240</v>
      </c>
      <c r="R151" t="s">
        <v>3241</v>
      </c>
      <c r="S151" t="s">
        <v>3242</v>
      </c>
      <c r="T151" t="s">
        <v>3243</v>
      </c>
      <c r="U151" t="s">
        <v>3804</v>
      </c>
    </row>
    <row r="152" spans="1:21" x14ac:dyDescent="0.35">
      <c r="A152" t="s">
        <v>9278</v>
      </c>
      <c r="B152" t="s">
        <v>9279</v>
      </c>
      <c r="C152" t="s">
        <v>8301</v>
      </c>
      <c r="D152" s="1">
        <v>1959</v>
      </c>
      <c r="E152" s="1">
        <v>2400</v>
      </c>
      <c r="F152" s="1">
        <f>amazon[[#This Row],[actual_price]]-amazon[[#This Row],[discounted_price]]</f>
        <v>441</v>
      </c>
      <c r="G152" s="1">
        <v>0.18</v>
      </c>
      <c r="H152" s="1" t="str">
        <f t="shared" si="4"/>
        <v>Low</v>
      </c>
      <c r="I152" s="1">
        <f>amazon[[#This Row],[discounted_price]]/amazon[[#This Row],[actual_price]]</f>
        <v>0.81625000000000003</v>
      </c>
      <c r="J152" s="1" t="str">
        <f t="shared" si="5"/>
        <v>High</v>
      </c>
      <c r="K152" s="1" t="str">
        <f>IF(amazon[[#This Row],[discount_percentage]] &gt; 0, "Yes","No")</f>
        <v>Yes</v>
      </c>
      <c r="L152" s="1">
        <v>4</v>
      </c>
      <c r="M152" s="1">
        <v>237</v>
      </c>
      <c r="N152" t="s">
        <v>9280</v>
      </c>
      <c r="O152" t="s">
        <v>9281</v>
      </c>
      <c r="P152" t="s">
        <v>9282</v>
      </c>
      <c r="Q152" t="s">
        <v>9283</v>
      </c>
      <c r="R152" t="s">
        <v>9284</v>
      </c>
      <c r="S152" t="s">
        <v>9285</v>
      </c>
      <c r="T152" t="s">
        <v>9286</v>
      </c>
      <c r="U152" t="s">
        <v>9287</v>
      </c>
    </row>
    <row r="153" spans="1:21" x14ac:dyDescent="0.35">
      <c r="A153" t="s">
        <v>3681</v>
      </c>
      <c r="B153" t="s">
        <v>3682</v>
      </c>
      <c r="C153" t="s">
        <v>2990</v>
      </c>
      <c r="D153" s="1">
        <v>15499</v>
      </c>
      <c r="E153" s="1">
        <v>18999</v>
      </c>
      <c r="F153" s="1">
        <f>amazon[[#This Row],[actual_price]]-amazon[[#This Row],[discounted_price]]</f>
        <v>3500</v>
      </c>
      <c r="G153" s="1">
        <v>0.18</v>
      </c>
      <c r="H153" s="1" t="str">
        <f t="shared" si="4"/>
        <v>High</v>
      </c>
      <c r="I153" s="1">
        <f>amazon[[#This Row],[discounted_price]]/amazon[[#This Row],[actual_price]]</f>
        <v>0.81577977788304645</v>
      </c>
      <c r="J153" s="1" t="str">
        <f t="shared" si="5"/>
        <v>High</v>
      </c>
      <c r="K153" s="1" t="str">
        <f>IF(amazon[[#This Row],[discount_percentage]] &gt; 0, "Yes","No")</f>
        <v>Yes</v>
      </c>
      <c r="L153" s="1">
        <v>4.0999999999999996</v>
      </c>
      <c r="M153" s="1">
        <v>19252</v>
      </c>
      <c r="N153" t="s">
        <v>3300</v>
      </c>
      <c r="O153" t="s">
        <v>3301</v>
      </c>
      <c r="P153" t="s">
        <v>3302</v>
      </c>
      <c r="Q153" t="s">
        <v>3303</v>
      </c>
      <c r="R153" t="s">
        <v>3304</v>
      </c>
      <c r="S153" t="s">
        <v>3305</v>
      </c>
      <c r="T153" t="s">
        <v>3683</v>
      </c>
      <c r="U153" t="s">
        <v>3684</v>
      </c>
    </row>
    <row r="154" spans="1:21" x14ac:dyDescent="0.35">
      <c r="A154" t="s">
        <v>3298</v>
      </c>
      <c r="B154" t="s">
        <v>3299</v>
      </c>
      <c r="C154" t="s">
        <v>2990</v>
      </c>
      <c r="D154" s="1">
        <v>15499</v>
      </c>
      <c r="E154" s="1">
        <v>18999</v>
      </c>
      <c r="F154" s="1">
        <f>amazon[[#This Row],[actual_price]]-amazon[[#This Row],[discounted_price]]</f>
        <v>3500</v>
      </c>
      <c r="G154" s="1">
        <v>0.18</v>
      </c>
      <c r="H154" s="1" t="str">
        <f t="shared" si="4"/>
        <v>High</v>
      </c>
      <c r="I154" s="1">
        <f>amazon[[#This Row],[discounted_price]]/amazon[[#This Row],[actual_price]]</f>
        <v>0.81577977788304645</v>
      </c>
      <c r="J154" s="1" t="str">
        <f t="shared" si="5"/>
        <v>High</v>
      </c>
      <c r="K154" s="1" t="str">
        <f>IF(amazon[[#This Row],[discount_percentage]] &gt; 0, "Yes","No")</f>
        <v>Yes</v>
      </c>
      <c r="L154" s="1">
        <v>4.0999999999999996</v>
      </c>
      <c r="M154" s="1">
        <v>19252</v>
      </c>
      <c r="N154" t="s">
        <v>3300</v>
      </c>
      <c r="O154" t="s">
        <v>3301</v>
      </c>
      <c r="P154" t="s">
        <v>3302</v>
      </c>
      <c r="Q154" t="s">
        <v>3303</v>
      </c>
      <c r="R154" t="s">
        <v>3304</v>
      </c>
      <c r="S154" t="s">
        <v>3305</v>
      </c>
      <c r="T154" t="s">
        <v>3306</v>
      </c>
      <c r="U154" t="s">
        <v>3307</v>
      </c>
    </row>
    <row r="155" spans="1:21" x14ac:dyDescent="0.35">
      <c r="A155" t="s">
        <v>3325</v>
      </c>
      <c r="B155" t="s">
        <v>3326</v>
      </c>
      <c r="C155" t="s">
        <v>2990</v>
      </c>
      <c r="D155" s="1">
        <v>12999</v>
      </c>
      <c r="E155" s="1">
        <v>15999</v>
      </c>
      <c r="F155" s="1">
        <f>amazon[[#This Row],[actual_price]]-amazon[[#This Row],[discounted_price]]</f>
        <v>3000</v>
      </c>
      <c r="G155" s="1">
        <v>0.19</v>
      </c>
      <c r="H155" s="1" t="str">
        <f t="shared" si="4"/>
        <v>High</v>
      </c>
      <c r="I155" s="1">
        <f>amazon[[#This Row],[discounted_price]]/amazon[[#This Row],[actual_price]]</f>
        <v>0.8124882805175323</v>
      </c>
      <c r="J155" s="1" t="str">
        <f t="shared" si="5"/>
        <v>High</v>
      </c>
      <c r="K155" s="1" t="str">
        <f>IF(amazon[[#This Row],[discount_percentage]] &gt; 0, "Yes","No")</f>
        <v>Yes</v>
      </c>
      <c r="L155" s="1">
        <v>4.2</v>
      </c>
      <c r="M155" s="1">
        <v>13246</v>
      </c>
      <c r="N155" t="s">
        <v>3327</v>
      </c>
      <c r="O155" t="s">
        <v>3328</v>
      </c>
      <c r="P155" t="s">
        <v>3329</v>
      </c>
      <c r="Q155" t="s">
        <v>3330</v>
      </c>
      <c r="R155" t="s">
        <v>3331</v>
      </c>
      <c r="S155" t="s">
        <v>3332</v>
      </c>
      <c r="T155" t="s">
        <v>3333</v>
      </c>
      <c r="U155" t="s">
        <v>3334</v>
      </c>
    </row>
    <row r="156" spans="1:21" x14ac:dyDescent="0.35">
      <c r="A156" t="s">
        <v>3910</v>
      </c>
      <c r="B156" t="s">
        <v>3911</v>
      </c>
      <c r="C156" t="s">
        <v>2990</v>
      </c>
      <c r="D156" s="1">
        <v>6499</v>
      </c>
      <c r="E156" s="1">
        <v>7999</v>
      </c>
      <c r="F156" s="1">
        <f>amazon[[#This Row],[actual_price]]-amazon[[#This Row],[discounted_price]]</f>
        <v>1500</v>
      </c>
      <c r="G156" s="1">
        <v>0.19</v>
      </c>
      <c r="H156" s="1" t="str">
        <f t="shared" si="4"/>
        <v>High</v>
      </c>
      <c r="I156" s="1">
        <f>amazon[[#This Row],[discounted_price]]/amazon[[#This Row],[actual_price]]</f>
        <v>0.81247655956994624</v>
      </c>
      <c r="J156" s="1" t="str">
        <f t="shared" si="5"/>
        <v>High</v>
      </c>
      <c r="K156" s="1" t="str">
        <f>IF(amazon[[#This Row],[discount_percentage]] &gt; 0, "Yes","No")</f>
        <v>Yes</v>
      </c>
      <c r="L156" s="1">
        <v>4.0999999999999996</v>
      </c>
      <c r="M156" s="1">
        <v>313832</v>
      </c>
      <c r="N156" t="s">
        <v>3912</v>
      </c>
      <c r="O156" t="s">
        <v>3251</v>
      </c>
      <c r="P156" t="s">
        <v>3252</v>
      </c>
      <c r="Q156" t="s">
        <v>3253</v>
      </c>
      <c r="R156" t="s">
        <v>3254</v>
      </c>
      <c r="S156" t="s">
        <v>3255</v>
      </c>
      <c r="T156" t="s">
        <v>3913</v>
      </c>
      <c r="U156" t="s">
        <v>3914</v>
      </c>
    </row>
    <row r="157" spans="1:21" x14ac:dyDescent="0.35">
      <c r="A157" t="s">
        <v>6116</v>
      </c>
      <c r="B157" t="s">
        <v>6117</v>
      </c>
      <c r="C157" t="s">
        <v>4997</v>
      </c>
      <c r="D157" s="1">
        <v>1299</v>
      </c>
      <c r="E157" s="1">
        <v>1599</v>
      </c>
      <c r="F157" s="1">
        <f>amazon[[#This Row],[actual_price]]-amazon[[#This Row],[discounted_price]]</f>
        <v>300</v>
      </c>
      <c r="G157" s="1">
        <v>0.19</v>
      </c>
      <c r="H157" s="1" t="str">
        <f t="shared" si="4"/>
        <v>Low</v>
      </c>
      <c r="I157" s="1">
        <f>amazon[[#This Row],[discounted_price]]/amazon[[#This Row],[actual_price]]</f>
        <v>0.81238273921200754</v>
      </c>
      <c r="J157" s="1" t="str">
        <f t="shared" si="5"/>
        <v>High</v>
      </c>
      <c r="K157" s="1" t="str">
        <f>IF(amazon[[#This Row],[discount_percentage]] &gt; 0, "Yes","No")</f>
        <v>Yes</v>
      </c>
      <c r="L157" s="1">
        <v>4.3</v>
      </c>
      <c r="M157" s="1">
        <v>27223</v>
      </c>
      <c r="N157" t="s">
        <v>6118</v>
      </c>
      <c r="O157" t="s">
        <v>6119</v>
      </c>
      <c r="P157" t="s">
        <v>6120</v>
      </c>
      <c r="Q157" t="s">
        <v>6121</v>
      </c>
      <c r="R157" t="s">
        <v>6122</v>
      </c>
      <c r="S157" t="s">
        <v>6123</v>
      </c>
      <c r="T157" t="s">
        <v>6124</v>
      </c>
      <c r="U157" t="s">
        <v>6125</v>
      </c>
    </row>
    <row r="158" spans="1:21" x14ac:dyDescent="0.35">
      <c r="A158" t="s">
        <v>3555</v>
      </c>
      <c r="B158" t="s">
        <v>3556</v>
      </c>
      <c r="C158" t="s">
        <v>3045</v>
      </c>
      <c r="D158" s="1">
        <v>1299</v>
      </c>
      <c r="E158" s="1">
        <v>1599</v>
      </c>
      <c r="F158" s="1">
        <f>amazon[[#This Row],[actual_price]]-amazon[[#This Row],[discounted_price]]</f>
        <v>300</v>
      </c>
      <c r="G158" s="1">
        <v>0.19</v>
      </c>
      <c r="H158" s="1" t="str">
        <f t="shared" si="4"/>
        <v>Low</v>
      </c>
      <c r="I158" s="1">
        <f>amazon[[#This Row],[discounted_price]]/amazon[[#This Row],[actual_price]]</f>
        <v>0.81238273921200754</v>
      </c>
      <c r="J158" s="1" t="str">
        <f t="shared" si="5"/>
        <v>High</v>
      </c>
      <c r="K158" s="1" t="str">
        <f>IF(amazon[[#This Row],[discount_percentage]] &gt; 0, "Yes","No")</f>
        <v>Yes</v>
      </c>
      <c r="L158" s="1">
        <v>4</v>
      </c>
      <c r="M158" s="1">
        <v>128311</v>
      </c>
      <c r="N158" t="s">
        <v>3046</v>
      </c>
      <c r="O158" t="s">
        <v>3047</v>
      </c>
      <c r="P158" t="s">
        <v>3048</v>
      </c>
      <c r="Q158" t="s">
        <v>3049</v>
      </c>
      <c r="R158" t="s">
        <v>3050</v>
      </c>
      <c r="S158" t="s">
        <v>3051</v>
      </c>
      <c r="T158" t="s">
        <v>3557</v>
      </c>
      <c r="U158" t="s">
        <v>3558</v>
      </c>
    </row>
    <row r="159" spans="1:21" x14ac:dyDescent="0.35">
      <c r="A159" t="s">
        <v>3043</v>
      </c>
      <c r="B159" t="s">
        <v>3044</v>
      </c>
      <c r="C159" t="s">
        <v>3045</v>
      </c>
      <c r="D159" s="1">
        <v>1299</v>
      </c>
      <c r="E159" s="1">
        <v>1599</v>
      </c>
      <c r="F159" s="1">
        <f>amazon[[#This Row],[actual_price]]-amazon[[#This Row],[discounted_price]]</f>
        <v>300</v>
      </c>
      <c r="G159" s="1">
        <v>0.19</v>
      </c>
      <c r="H159" s="1" t="str">
        <f t="shared" si="4"/>
        <v>Low</v>
      </c>
      <c r="I159" s="1">
        <f>amazon[[#This Row],[discounted_price]]/amazon[[#This Row],[actual_price]]</f>
        <v>0.81238273921200754</v>
      </c>
      <c r="J159" s="1" t="str">
        <f t="shared" si="5"/>
        <v>High</v>
      </c>
      <c r="K159" s="1" t="str">
        <f>IF(amazon[[#This Row],[discount_percentage]] &gt; 0, "Yes","No")</f>
        <v>Yes</v>
      </c>
      <c r="L159" s="1">
        <v>4</v>
      </c>
      <c r="M159" s="1">
        <v>128311</v>
      </c>
      <c r="N159" t="s">
        <v>3046</v>
      </c>
      <c r="O159" t="s">
        <v>3047</v>
      </c>
      <c r="P159" t="s">
        <v>3048</v>
      </c>
      <c r="Q159" t="s">
        <v>3049</v>
      </c>
      <c r="R159" t="s">
        <v>3050</v>
      </c>
      <c r="S159" t="s">
        <v>3051</v>
      </c>
      <c r="T159" t="s">
        <v>3052</v>
      </c>
      <c r="U159" t="s">
        <v>3053</v>
      </c>
    </row>
    <row r="160" spans="1:21" x14ac:dyDescent="0.35">
      <c r="A160" t="s">
        <v>4102</v>
      </c>
      <c r="B160" t="s">
        <v>4103</v>
      </c>
      <c r="C160" t="s">
        <v>2990</v>
      </c>
      <c r="D160" s="1">
        <v>16999</v>
      </c>
      <c r="E160" s="1">
        <v>20999</v>
      </c>
      <c r="F160" s="1">
        <f>amazon[[#This Row],[actual_price]]-amazon[[#This Row],[discounted_price]]</f>
        <v>4000</v>
      </c>
      <c r="G160" s="1">
        <v>0.19</v>
      </c>
      <c r="H160" s="1" t="str">
        <f t="shared" si="4"/>
        <v>High</v>
      </c>
      <c r="I160" s="1">
        <f>amazon[[#This Row],[discounted_price]]/amazon[[#This Row],[actual_price]]</f>
        <v>0.80951473879708558</v>
      </c>
      <c r="J160" s="1" t="str">
        <f t="shared" si="5"/>
        <v>High</v>
      </c>
      <c r="K160" s="1" t="str">
        <f>IF(amazon[[#This Row],[discount_percentage]] &gt; 0, "Yes","No")</f>
        <v>Yes</v>
      </c>
      <c r="L160" s="1">
        <v>4.0999999999999996</v>
      </c>
      <c r="M160" s="1">
        <v>31822</v>
      </c>
      <c r="N160" t="s">
        <v>4104</v>
      </c>
      <c r="O160" t="s">
        <v>4105</v>
      </c>
      <c r="P160" t="s">
        <v>4106</v>
      </c>
      <c r="Q160" t="s">
        <v>4107</v>
      </c>
      <c r="R160" t="s">
        <v>4108</v>
      </c>
      <c r="S160" t="s">
        <v>4109</v>
      </c>
      <c r="T160" t="s">
        <v>4110</v>
      </c>
      <c r="U160" t="s">
        <v>4111</v>
      </c>
    </row>
    <row r="161" spans="1:21" x14ac:dyDescent="0.35">
      <c r="A161" t="s">
        <v>4327</v>
      </c>
      <c r="B161" t="s">
        <v>4328</v>
      </c>
      <c r="C161" t="s">
        <v>2990</v>
      </c>
      <c r="D161" s="1">
        <v>16999</v>
      </c>
      <c r="E161" s="1">
        <v>20999</v>
      </c>
      <c r="F161" s="1">
        <f>amazon[[#This Row],[actual_price]]-amazon[[#This Row],[discounted_price]]</f>
        <v>4000</v>
      </c>
      <c r="G161" s="1">
        <v>0.19</v>
      </c>
      <c r="H161" s="1" t="str">
        <f t="shared" si="4"/>
        <v>High</v>
      </c>
      <c r="I161" s="1">
        <f>amazon[[#This Row],[discounted_price]]/amazon[[#This Row],[actual_price]]</f>
        <v>0.80951473879708558</v>
      </c>
      <c r="J161" s="1" t="str">
        <f t="shared" si="5"/>
        <v>High</v>
      </c>
      <c r="K161" s="1" t="str">
        <f>IF(amazon[[#This Row],[discount_percentage]] &gt; 0, "Yes","No")</f>
        <v>Yes</v>
      </c>
      <c r="L161" s="1">
        <v>4.0999999999999996</v>
      </c>
      <c r="M161" s="1">
        <v>31822</v>
      </c>
      <c r="N161" t="s">
        <v>4329</v>
      </c>
      <c r="O161" t="s">
        <v>4105</v>
      </c>
      <c r="P161" t="s">
        <v>4106</v>
      </c>
      <c r="Q161" t="s">
        <v>4107</v>
      </c>
      <c r="R161" t="s">
        <v>4108</v>
      </c>
      <c r="S161" t="s">
        <v>4109</v>
      </c>
      <c r="T161" t="s">
        <v>4330</v>
      </c>
      <c r="U161" t="s">
        <v>4331</v>
      </c>
    </row>
    <row r="162" spans="1:21" x14ac:dyDescent="0.35">
      <c r="A162" t="s">
        <v>4167</v>
      </c>
      <c r="B162" t="s">
        <v>4168</v>
      </c>
      <c r="C162" t="s">
        <v>2990</v>
      </c>
      <c r="D162" s="1">
        <v>16999</v>
      </c>
      <c r="E162" s="1">
        <v>20999</v>
      </c>
      <c r="F162" s="1">
        <f>amazon[[#This Row],[actual_price]]-amazon[[#This Row],[discounted_price]]</f>
        <v>4000</v>
      </c>
      <c r="G162" s="1">
        <v>0.19</v>
      </c>
      <c r="H162" s="1" t="str">
        <f t="shared" si="4"/>
        <v>High</v>
      </c>
      <c r="I162" s="1">
        <f>amazon[[#This Row],[discounted_price]]/amazon[[#This Row],[actual_price]]</f>
        <v>0.80951473879708558</v>
      </c>
      <c r="J162" s="1" t="str">
        <f t="shared" si="5"/>
        <v>High</v>
      </c>
      <c r="K162" s="1" t="str">
        <f>IF(amazon[[#This Row],[discount_percentage]] &gt; 0, "Yes","No")</f>
        <v>Yes</v>
      </c>
      <c r="L162" s="1">
        <v>4.0999999999999996</v>
      </c>
      <c r="M162" s="1">
        <v>31822</v>
      </c>
      <c r="N162" t="s">
        <v>4169</v>
      </c>
      <c r="O162" t="s">
        <v>4105</v>
      </c>
      <c r="P162" t="s">
        <v>4106</v>
      </c>
      <c r="Q162" t="s">
        <v>4107</v>
      </c>
      <c r="R162" t="s">
        <v>4108</v>
      </c>
      <c r="S162" t="s">
        <v>4109</v>
      </c>
      <c r="T162" t="s">
        <v>4170</v>
      </c>
      <c r="U162" t="s">
        <v>4171</v>
      </c>
    </row>
    <row r="163" spans="1:21" x14ac:dyDescent="0.35">
      <c r="A163" t="s">
        <v>10519</v>
      </c>
      <c r="B163" t="s">
        <v>10520</v>
      </c>
      <c r="C163" t="s">
        <v>10015</v>
      </c>
      <c r="D163" s="1">
        <v>9799</v>
      </c>
      <c r="E163" s="1">
        <v>12150</v>
      </c>
      <c r="F163" s="1">
        <f>amazon[[#This Row],[actual_price]]-amazon[[#This Row],[discounted_price]]</f>
        <v>2351</v>
      </c>
      <c r="G163" s="1">
        <v>0.19</v>
      </c>
      <c r="H163" s="1" t="str">
        <f t="shared" si="4"/>
        <v>High</v>
      </c>
      <c r="I163" s="1">
        <f>amazon[[#This Row],[discounted_price]]/amazon[[#This Row],[actual_price]]</f>
        <v>0.80650205761316873</v>
      </c>
      <c r="J163" s="1" t="str">
        <f t="shared" si="5"/>
        <v>High</v>
      </c>
      <c r="K163" s="1" t="str">
        <f>IF(amazon[[#This Row],[discount_percentage]] &gt; 0, "Yes","No")</f>
        <v>Yes</v>
      </c>
      <c r="L163" s="1">
        <v>4.3</v>
      </c>
      <c r="M163" s="1">
        <v>13251</v>
      </c>
      <c r="N163" t="s">
        <v>12818</v>
      </c>
      <c r="O163" t="s">
        <v>10521</v>
      </c>
      <c r="P163" t="s">
        <v>10522</v>
      </c>
      <c r="Q163" t="s">
        <v>10523</v>
      </c>
      <c r="R163" t="s">
        <v>10524</v>
      </c>
      <c r="S163" t="s">
        <v>10525</v>
      </c>
      <c r="T163" t="s">
        <v>10526</v>
      </c>
      <c r="U163" t="s">
        <v>10527</v>
      </c>
    </row>
    <row r="164" spans="1:21" x14ac:dyDescent="0.35">
      <c r="A164" t="s">
        <v>6227</v>
      </c>
      <c r="B164" t="s">
        <v>6228</v>
      </c>
      <c r="C164" t="s">
        <v>6229</v>
      </c>
      <c r="D164" s="1">
        <v>3299</v>
      </c>
      <c r="E164" s="1">
        <v>4100</v>
      </c>
      <c r="F164" s="1">
        <f>amazon[[#This Row],[actual_price]]-amazon[[#This Row],[discounted_price]]</f>
        <v>801</v>
      </c>
      <c r="G164" s="1">
        <v>0.2</v>
      </c>
      <c r="H164" s="1" t="str">
        <f t="shared" si="4"/>
        <v>Low</v>
      </c>
      <c r="I164" s="1">
        <f>amazon[[#This Row],[discounted_price]]/amazon[[#This Row],[actual_price]]</f>
        <v>0.80463414634146346</v>
      </c>
      <c r="J164" s="1" t="str">
        <f t="shared" si="5"/>
        <v>Low</v>
      </c>
      <c r="K164" s="1" t="str">
        <f>IF(amazon[[#This Row],[discount_percentage]] &gt; 0, "Yes","No")</f>
        <v>Yes</v>
      </c>
      <c r="L164" s="1">
        <v>3.9</v>
      </c>
      <c r="M164" s="1">
        <v>15783</v>
      </c>
      <c r="N164" t="s">
        <v>6230</v>
      </c>
      <c r="O164" t="s">
        <v>6231</v>
      </c>
      <c r="P164" t="s">
        <v>6232</v>
      </c>
      <c r="Q164" t="s">
        <v>6233</v>
      </c>
      <c r="R164" t="s">
        <v>6234</v>
      </c>
      <c r="S164" t="s">
        <v>6235</v>
      </c>
      <c r="T164" t="s">
        <v>6236</v>
      </c>
      <c r="U164" t="s">
        <v>6237</v>
      </c>
    </row>
    <row r="165" spans="1:21" x14ac:dyDescent="0.35">
      <c r="A165" t="s">
        <v>6095</v>
      </c>
      <c r="B165" t="s">
        <v>6096</v>
      </c>
      <c r="C165" t="s">
        <v>6097</v>
      </c>
      <c r="D165" s="1">
        <v>252</v>
      </c>
      <c r="E165" s="1">
        <v>315</v>
      </c>
      <c r="F165" s="1">
        <f>amazon[[#This Row],[actual_price]]-amazon[[#This Row],[discounted_price]]</f>
        <v>63</v>
      </c>
      <c r="G165" s="1">
        <v>0.2</v>
      </c>
      <c r="H165" s="1" t="str">
        <f t="shared" si="4"/>
        <v>Low</v>
      </c>
      <c r="I165" s="1">
        <f>amazon[[#This Row],[discounted_price]]/amazon[[#This Row],[actual_price]]</f>
        <v>0.8</v>
      </c>
      <c r="J165" s="1" t="str">
        <f t="shared" si="5"/>
        <v>High</v>
      </c>
      <c r="K165" s="1" t="str">
        <f>IF(amazon[[#This Row],[discount_percentage]] &gt; 0, "Yes","No")</f>
        <v>Yes</v>
      </c>
      <c r="L165" s="1">
        <v>4.5</v>
      </c>
      <c r="M165" s="1">
        <v>3785</v>
      </c>
      <c r="N165" t="s">
        <v>6098</v>
      </c>
      <c r="O165" t="s">
        <v>6099</v>
      </c>
      <c r="P165" t="s">
        <v>6100</v>
      </c>
      <c r="Q165" t="s">
        <v>6101</v>
      </c>
      <c r="R165" t="s">
        <v>6102</v>
      </c>
      <c r="S165" t="s">
        <v>6103</v>
      </c>
      <c r="T165" t="s">
        <v>6104</v>
      </c>
      <c r="U165" t="s">
        <v>6105</v>
      </c>
    </row>
    <row r="166" spans="1:21" x14ac:dyDescent="0.35">
      <c r="A166" t="s">
        <v>6136</v>
      </c>
      <c r="B166" t="s">
        <v>6137</v>
      </c>
      <c r="C166" t="s">
        <v>6138</v>
      </c>
      <c r="D166" s="1">
        <v>480</v>
      </c>
      <c r="E166" s="1">
        <v>600</v>
      </c>
      <c r="F166" s="1">
        <f>amazon[[#This Row],[actual_price]]-amazon[[#This Row],[discounted_price]]</f>
        <v>120</v>
      </c>
      <c r="G166" s="1">
        <v>0.2</v>
      </c>
      <c r="H166" s="1" t="str">
        <f t="shared" si="4"/>
        <v>Low</v>
      </c>
      <c r="I166" s="1">
        <f>amazon[[#This Row],[discounted_price]]/amazon[[#This Row],[actual_price]]</f>
        <v>0.8</v>
      </c>
      <c r="J166" s="1" t="str">
        <f t="shared" si="5"/>
        <v>High</v>
      </c>
      <c r="K166" s="1" t="str">
        <f>IF(amazon[[#This Row],[discount_percentage]] &gt; 0, "Yes","No")</f>
        <v>Yes</v>
      </c>
      <c r="L166" s="1">
        <v>4.3</v>
      </c>
      <c r="M166" s="1">
        <v>5719</v>
      </c>
      <c r="N166" t="s">
        <v>6139</v>
      </c>
      <c r="O166" t="s">
        <v>6140</v>
      </c>
      <c r="P166" t="s">
        <v>6141</v>
      </c>
      <c r="Q166" t="s">
        <v>6142</v>
      </c>
      <c r="R166" t="s">
        <v>6143</v>
      </c>
      <c r="S166" t="s">
        <v>6144</v>
      </c>
      <c r="T166" t="s">
        <v>6145</v>
      </c>
      <c r="U166" t="s">
        <v>6146</v>
      </c>
    </row>
    <row r="167" spans="1:21" x14ac:dyDescent="0.35">
      <c r="A167" t="s">
        <v>3360</v>
      </c>
      <c r="B167" t="s">
        <v>3361</v>
      </c>
      <c r="C167" t="s">
        <v>2990</v>
      </c>
      <c r="D167" s="1">
        <v>19999</v>
      </c>
      <c r="E167" s="1">
        <v>24999</v>
      </c>
      <c r="F167" s="1">
        <f>amazon[[#This Row],[actual_price]]-amazon[[#This Row],[discounted_price]]</f>
        <v>5000</v>
      </c>
      <c r="G167" s="1">
        <v>0.2</v>
      </c>
      <c r="H167" s="1" t="str">
        <f t="shared" si="4"/>
        <v>High</v>
      </c>
      <c r="I167" s="1">
        <f>amazon[[#This Row],[discounted_price]]/amazon[[#This Row],[actual_price]]</f>
        <v>0.79999199967998724</v>
      </c>
      <c r="J167" s="1" t="str">
        <f t="shared" si="5"/>
        <v>Low</v>
      </c>
      <c r="K167" s="1" t="str">
        <f>IF(amazon[[#This Row],[discount_percentage]] &gt; 0, "Yes","No")</f>
        <v>Yes</v>
      </c>
      <c r="L167" s="1">
        <v>3.9</v>
      </c>
      <c r="M167" s="1">
        <v>25824</v>
      </c>
      <c r="N167" t="s">
        <v>3362</v>
      </c>
      <c r="O167" t="s">
        <v>3363</v>
      </c>
      <c r="P167" t="s">
        <v>3364</v>
      </c>
      <c r="Q167" t="s">
        <v>3365</v>
      </c>
      <c r="R167" t="s">
        <v>3366</v>
      </c>
      <c r="S167" t="s">
        <v>3367</v>
      </c>
      <c r="T167" t="s">
        <v>3368</v>
      </c>
      <c r="U167" t="s">
        <v>3369</v>
      </c>
    </row>
    <row r="168" spans="1:21" x14ac:dyDescent="0.35">
      <c r="A168" t="s">
        <v>9563</v>
      </c>
      <c r="B168" t="s">
        <v>9564</v>
      </c>
      <c r="C168" t="s">
        <v>8437</v>
      </c>
      <c r="D168" s="1">
        <v>2799</v>
      </c>
      <c r="E168" s="1">
        <v>3499</v>
      </c>
      <c r="F168" s="1">
        <f>amazon[[#This Row],[actual_price]]-amazon[[#This Row],[discounted_price]]</f>
        <v>700</v>
      </c>
      <c r="G168" s="1">
        <v>0.2</v>
      </c>
      <c r="H168" s="1" t="str">
        <f t="shared" si="4"/>
        <v>Low</v>
      </c>
      <c r="I168" s="1">
        <f>amazon[[#This Row],[discounted_price]]/amazon[[#This Row],[actual_price]]</f>
        <v>0.79994284081166045</v>
      </c>
      <c r="J168" s="1" t="str">
        <f t="shared" si="5"/>
        <v>High</v>
      </c>
      <c r="K168" s="1" t="str">
        <f>IF(amazon[[#This Row],[discount_percentage]] &gt; 0, "Yes","No")</f>
        <v>Yes</v>
      </c>
      <c r="L168" s="1">
        <v>4.5</v>
      </c>
      <c r="M168" s="1">
        <v>546</v>
      </c>
      <c r="N168" t="s">
        <v>9565</v>
      </c>
      <c r="O168" t="s">
        <v>9566</v>
      </c>
      <c r="P168" t="s">
        <v>9567</v>
      </c>
      <c r="Q168" t="s">
        <v>9568</v>
      </c>
      <c r="R168" t="s">
        <v>9569</v>
      </c>
      <c r="S168" t="s">
        <v>9570</v>
      </c>
      <c r="T168" t="s">
        <v>9571</v>
      </c>
      <c r="U168" t="s">
        <v>9572</v>
      </c>
    </row>
    <row r="169" spans="1:21" x14ac:dyDescent="0.35">
      <c r="A169" t="s">
        <v>9453</v>
      </c>
      <c r="B169" t="s">
        <v>9454</v>
      </c>
      <c r="C169" t="s">
        <v>8437</v>
      </c>
      <c r="D169" s="1">
        <v>1999</v>
      </c>
      <c r="E169" s="1">
        <v>2499</v>
      </c>
      <c r="F169" s="1">
        <f>amazon[[#This Row],[actual_price]]-amazon[[#This Row],[discounted_price]]</f>
        <v>500</v>
      </c>
      <c r="G169" s="1">
        <v>0.2</v>
      </c>
      <c r="H169" s="1" t="str">
        <f t="shared" si="4"/>
        <v>Low</v>
      </c>
      <c r="I169" s="1">
        <f>amazon[[#This Row],[discounted_price]]/amazon[[#This Row],[actual_price]]</f>
        <v>0.79991996798719489</v>
      </c>
      <c r="J169" s="1" t="str">
        <f t="shared" si="5"/>
        <v>High</v>
      </c>
      <c r="K169" s="1" t="str">
        <f>IF(amazon[[#This Row],[discount_percentage]] &gt; 0, "Yes","No")</f>
        <v>Yes</v>
      </c>
      <c r="L169" s="1">
        <v>4.0999999999999996</v>
      </c>
      <c r="M169" s="1">
        <v>1034</v>
      </c>
      <c r="N169" t="s">
        <v>9455</v>
      </c>
      <c r="O169" t="s">
        <v>9456</v>
      </c>
      <c r="P169" t="s">
        <v>9457</v>
      </c>
      <c r="Q169" t="s">
        <v>9458</v>
      </c>
      <c r="R169" t="s">
        <v>9459</v>
      </c>
      <c r="S169" t="s">
        <v>9460</v>
      </c>
      <c r="T169" t="s">
        <v>9461</v>
      </c>
      <c r="U169" t="s">
        <v>9462</v>
      </c>
    </row>
    <row r="170" spans="1:21" x14ac:dyDescent="0.35">
      <c r="A170" t="s">
        <v>10499</v>
      </c>
      <c r="B170" t="s">
        <v>10500</v>
      </c>
      <c r="C170" t="s">
        <v>8941</v>
      </c>
      <c r="D170" s="1">
        <v>1599</v>
      </c>
      <c r="E170" s="1">
        <v>1999</v>
      </c>
      <c r="F170" s="1">
        <f>amazon[[#This Row],[actual_price]]-amazon[[#This Row],[discounted_price]]</f>
        <v>400</v>
      </c>
      <c r="G170" s="1">
        <v>0.2</v>
      </c>
      <c r="H170" s="1" t="str">
        <f t="shared" si="4"/>
        <v>Low</v>
      </c>
      <c r="I170" s="1">
        <f>amazon[[#This Row],[discounted_price]]/amazon[[#This Row],[actual_price]]</f>
        <v>0.79989994997498748</v>
      </c>
      <c r="J170" s="1" t="str">
        <f t="shared" si="5"/>
        <v>High</v>
      </c>
      <c r="K170" s="1" t="str">
        <f>IF(amazon[[#This Row],[discount_percentage]] &gt; 0, "Yes","No")</f>
        <v>Yes</v>
      </c>
      <c r="L170" s="1">
        <v>4.4000000000000004</v>
      </c>
      <c r="M170" s="1">
        <v>1558</v>
      </c>
      <c r="N170" t="s">
        <v>10501</v>
      </c>
      <c r="O170" t="s">
        <v>10502</v>
      </c>
      <c r="P170" t="s">
        <v>10503</v>
      </c>
      <c r="Q170" t="s">
        <v>10504</v>
      </c>
      <c r="R170" t="s">
        <v>10505</v>
      </c>
      <c r="S170" t="s">
        <v>10506</v>
      </c>
      <c r="T170" t="s">
        <v>10507</v>
      </c>
      <c r="U170" t="s">
        <v>10508</v>
      </c>
    </row>
    <row r="171" spans="1:21" x14ac:dyDescent="0.35">
      <c r="A171" t="s">
        <v>1086</v>
      </c>
      <c r="B171" t="s">
        <v>1087</v>
      </c>
      <c r="C171" t="s">
        <v>18</v>
      </c>
      <c r="D171" s="1">
        <v>1599</v>
      </c>
      <c r="E171" s="1">
        <v>1999</v>
      </c>
      <c r="F171" s="1">
        <f>amazon[[#This Row],[actual_price]]-amazon[[#This Row],[discounted_price]]</f>
        <v>400</v>
      </c>
      <c r="G171" s="1">
        <v>0.2</v>
      </c>
      <c r="H171" s="1" t="str">
        <f t="shared" si="4"/>
        <v>Low</v>
      </c>
      <c r="I171" s="1">
        <f>amazon[[#This Row],[discounted_price]]/amazon[[#This Row],[actual_price]]</f>
        <v>0.79989994997498748</v>
      </c>
      <c r="J171" s="1" t="str">
        <f t="shared" si="5"/>
        <v>High</v>
      </c>
      <c r="K171" s="1" t="str">
        <f>IF(amazon[[#This Row],[discount_percentage]] &gt; 0, "Yes","No")</f>
        <v>Yes</v>
      </c>
      <c r="L171" s="1">
        <v>4.4000000000000004</v>
      </c>
      <c r="M171" s="1">
        <v>1951</v>
      </c>
      <c r="N171" t="s">
        <v>1088</v>
      </c>
      <c r="O171" t="s">
        <v>1089</v>
      </c>
      <c r="P171" t="s">
        <v>1090</v>
      </c>
      <c r="Q171" t="s">
        <v>1091</v>
      </c>
      <c r="R171" t="s">
        <v>1092</v>
      </c>
      <c r="S171" t="s">
        <v>1093</v>
      </c>
      <c r="T171" t="s">
        <v>1094</v>
      </c>
      <c r="U171" t="s">
        <v>1095</v>
      </c>
    </row>
    <row r="172" spans="1:21" x14ac:dyDescent="0.35">
      <c r="A172" t="s">
        <v>2916</v>
      </c>
      <c r="B172" t="s">
        <v>2917</v>
      </c>
      <c r="C172" t="s">
        <v>18</v>
      </c>
      <c r="D172" s="1">
        <v>1519</v>
      </c>
      <c r="E172" s="1">
        <v>1899</v>
      </c>
      <c r="F172" s="1">
        <f>amazon[[#This Row],[actual_price]]-amazon[[#This Row],[discounted_price]]</f>
        <v>380</v>
      </c>
      <c r="G172" s="1">
        <v>0.2</v>
      </c>
      <c r="H172" s="1" t="str">
        <f t="shared" si="4"/>
        <v>Low</v>
      </c>
      <c r="I172" s="1">
        <f>amazon[[#This Row],[discounted_price]]/amazon[[#This Row],[actual_price]]</f>
        <v>0.79989468141126907</v>
      </c>
      <c r="J172" s="1" t="str">
        <f t="shared" si="5"/>
        <v>High</v>
      </c>
      <c r="K172" s="1" t="str">
        <f>IF(amazon[[#This Row],[discount_percentage]] &gt; 0, "Yes","No")</f>
        <v>Yes</v>
      </c>
      <c r="L172" s="1">
        <v>4.4000000000000004</v>
      </c>
      <c r="M172" s="1">
        <v>19763</v>
      </c>
      <c r="N172" t="s">
        <v>2918</v>
      </c>
      <c r="O172" t="s">
        <v>2919</v>
      </c>
      <c r="P172" t="s">
        <v>2920</v>
      </c>
      <c r="Q172" t="s">
        <v>2921</v>
      </c>
      <c r="R172" t="s">
        <v>2922</v>
      </c>
      <c r="S172" t="s">
        <v>2923</v>
      </c>
      <c r="T172" t="s">
        <v>2924</v>
      </c>
      <c r="U172" t="s">
        <v>2925</v>
      </c>
    </row>
    <row r="173" spans="1:21" x14ac:dyDescent="0.35">
      <c r="A173" t="s">
        <v>9883</v>
      </c>
      <c r="B173" t="s">
        <v>9884</v>
      </c>
      <c r="C173" t="s">
        <v>8687</v>
      </c>
      <c r="D173" s="1">
        <v>1199</v>
      </c>
      <c r="E173" s="1">
        <v>1499</v>
      </c>
      <c r="F173" s="1">
        <f>amazon[[#This Row],[actual_price]]-amazon[[#This Row],[discounted_price]]</f>
        <v>300</v>
      </c>
      <c r="G173" s="1">
        <v>0.2</v>
      </c>
      <c r="H173" s="1" t="str">
        <f t="shared" si="4"/>
        <v>Low</v>
      </c>
      <c r="I173" s="1">
        <f>amazon[[#This Row],[discounted_price]]/amazon[[#This Row],[actual_price]]</f>
        <v>0.79986657771847902</v>
      </c>
      <c r="J173" s="1" t="str">
        <f t="shared" si="5"/>
        <v>Low</v>
      </c>
      <c r="K173" s="1" t="str">
        <f>IF(amazon[[#This Row],[discount_percentage]] &gt; 0, "Yes","No")</f>
        <v>Yes</v>
      </c>
      <c r="L173" s="1">
        <v>3.8</v>
      </c>
      <c r="M173" s="1">
        <v>2206</v>
      </c>
      <c r="N173" t="s">
        <v>9885</v>
      </c>
      <c r="O173" t="s">
        <v>9886</v>
      </c>
      <c r="P173" t="s">
        <v>9887</v>
      </c>
      <c r="Q173" t="s">
        <v>9888</v>
      </c>
      <c r="R173" t="s">
        <v>9889</v>
      </c>
      <c r="S173" t="s">
        <v>9890</v>
      </c>
      <c r="T173" t="s">
        <v>9891</v>
      </c>
      <c r="U173" t="s">
        <v>9892</v>
      </c>
    </row>
    <row r="174" spans="1:21" x14ac:dyDescent="0.35">
      <c r="A174" t="s">
        <v>5498</v>
      </c>
      <c r="B174" t="s">
        <v>5499</v>
      </c>
      <c r="C174" t="s">
        <v>5500</v>
      </c>
      <c r="D174" s="1">
        <v>479</v>
      </c>
      <c r="E174" s="1">
        <v>599</v>
      </c>
      <c r="F174" s="1">
        <f>amazon[[#This Row],[actual_price]]-amazon[[#This Row],[discounted_price]]</f>
        <v>120</v>
      </c>
      <c r="G174" s="1">
        <v>0.2</v>
      </c>
      <c r="H174" s="1" t="str">
        <f t="shared" si="4"/>
        <v>Low</v>
      </c>
      <c r="I174" s="1">
        <f>amazon[[#This Row],[discounted_price]]/amazon[[#This Row],[actual_price]]</f>
        <v>0.79966611018363942</v>
      </c>
      <c r="J174" s="1" t="str">
        <f t="shared" si="5"/>
        <v>High</v>
      </c>
      <c r="K174" s="1" t="str">
        <f>IF(amazon[[#This Row],[discount_percentage]] &gt; 0, "Yes","No")</f>
        <v>Yes</v>
      </c>
      <c r="L174" s="1">
        <v>4.3</v>
      </c>
      <c r="M174" s="1">
        <v>11687</v>
      </c>
      <c r="N174" t="s">
        <v>5501</v>
      </c>
      <c r="O174" t="s">
        <v>5502</v>
      </c>
      <c r="P174" t="s">
        <v>5503</v>
      </c>
      <c r="Q174" t="s">
        <v>5504</v>
      </c>
      <c r="R174" t="s">
        <v>5505</v>
      </c>
      <c r="S174" t="s">
        <v>5506</v>
      </c>
      <c r="T174" t="s">
        <v>5507</v>
      </c>
      <c r="U174" t="s">
        <v>5508</v>
      </c>
    </row>
    <row r="175" spans="1:21" x14ac:dyDescent="0.35">
      <c r="A175" t="s">
        <v>5757</v>
      </c>
      <c r="B175" t="s">
        <v>5758</v>
      </c>
      <c r="C175" t="s">
        <v>5500</v>
      </c>
      <c r="D175" s="1">
        <v>399</v>
      </c>
      <c r="E175" s="1">
        <v>499</v>
      </c>
      <c r="F175" s="1">
        <f>amazon[[#This Row],[actual_price]]-amazon[[#This Row],[discounted_price]]</f>
        <v>100</v>
      </c>
      <c r="G175" s="1">
        <v>0.2</v>
      </c>
      <c r="H175" s="1" t="str">
        <f t="shared" si="4"/>
        <v>Low</v>
      </c>
      <c r="I175" s="1">
        <f>amazon[[#This Row],[discounted_price]]/amazon[[#This Row],[actual_price]]</f>
        <v>0.79959919839679361</v>
      </c>
      <c r="J175" s="1" t="str">
        <f t="shared" si="5"/>
        <v>High</v>
      </c>
      <c r="K175" s="1" t="str">
        <f>IF(amazon[[#This Row],[discount_percentage]] &gt; 0, "Yes","No")</f>
        <v>Yes</v>
      </c>
      <c r="L175" s="1">
        <v>4.3</v>
      </c>
      <c r="M175" s="1">
        <v>27201</v>
      </c>
      <c r="N175" t="s">
        <v>5759</v>
      </c>
      <c r="O175" t="s">
        <v>5760</v>
      </c>
      <c r="P175" t="s">
        <v>5761</v>
      </c>
      <c r="Q175" t="s">
        <v>5762</v>
      </c>
      <c r="R175" t="s">
        <v>5763</v>
      </c>
      <c r="S175" t="s">
        <v>5764</v>
      </c>
      <c r="T175" t="s">
        <v>5765</v>
      </c>
      <c r="U175" t="s">
        <v>5766</v>
      </c>
    </row>
    <row r="176" spans="1:21" x14ac:dyDescent="0.35">
      <c r="A176" t="s">
        <v>9114</v>
      </c>
      <c r="B176" t="s">
        <v>9115</v>
      </c>
      <c r="C176" t="s">
        <v>8448</v>
      </c>
      <c r="D176" s="1">
        <v>499</v>
      </c>
      <c r="E176" s="1">
        <v>625</v>
      </c>
      <c r="F176" s="1">
        <f>amazon[[#This Row],[actual_price]]-amazon[[#This Row],[discounted_price]]</f>
        <v>126</v>
      </c>
      <c r="G176" s="1">
        <v>0.2</v>
      </c>
      <c r="H176" s="1" t="str">
        <f t="shared" si="4"/>
        <v>Low</v>
      </c>
      <c r="I176" s="1">
        <f>amazon[[#This Row],[discounted_price]]/amazon[[#This Row],[actual_price]]</f>
        <v>0.7984</v>
      </c>
      <c r="J176" s="1" t="str">
        <f t="shared" si="5"/>
        <v>High</v>
      </c>
      <c r="K176" s="1" t="str">
        <f>IF(amazon[[#This Row],[discount_percentage]] &gt; 0, "Yes","No")</f>
        <v>Yes</v>
      </c>
      <c r="L176" s="1">
        <v>4.2</v>
      </c>
      <c r="M176" s="1">
        <v>5355</v>
      </c>
      <c r="N176" t="s">
        <v>9116</v>
      </c>
      <c r="O176" t="s">
        <v>9117</v>
      </c>
      <c r="P176" t="s">
        <v>9118</v>
      </c>
      <c r="Q176" t="s">
        <v>9119</v>
      </c>
      <c r="R176" t="s">
        <v>9120</v>
      </c>
      <c r="S176" t="s">
        <v>9121</v>
      </c>
      <c r="T176" t="s">
        <v>9122</v>
      </c>
      <c r="U176" t="s">
        <v>9123</v>
      </c>
    </row>
    <row r="177" spans="1:21" x14ac:dyDescent="0.35">
      <c r="A177" t="s">
        <v>10380</v>
      </c>
      <c r="B177" t="s">
        <v>10381</v>
      </c>
      <c r="C177" t="s">
        <v>8593</v>
      </c>
      <c r="D177" s="1">
        <v>510</v>
      </c>
      <c r="E177" s="1">
        <v>640</v>
      </c>
      <c r="F177" s="1">
        <f>amazon[[#This Row],[actual_price]]-amazon[[#This Row],[discounted_price]]</f>
        <v>130</v>
      </c>
      <c r="G177" s="1">
        <v>0.2</v>
      </c>
      <c r="H177" s="1" t="str">
        <f t="shared" si="4"/>
        <v>Low</v>
      </c>
      <c r="I177" s="1">
        <f>amazon[[#This Row],[discounted_price]]/amazon[[#This Row],[actual_price]]</f>
        <v>0.796875</v>
      </c>
      <c r="J177" s="1" t="str">
        <f t="shared" si="5"/>
        <v>High</v>
      </c>
      <c r="K177" s="1" t="str">
        <f>IF(amazon[[#This Row],[discount_percentage]] &gt; 0, "Yes","No")</f>
        <v>Yes</v>
      </c>
      <c r="L177" s="1">
        <v>4.0999999999999996</v>
      </c>
      <c r="M177" s="1">
        <v>7229</v>
      </c>
      <c r="N177" t="s">
        <v>10382</v>
      </c>
      <c r="O177" t="s">
        <v>10383</v>
      </c>
      <c r="P177" t="s">
        <v>10384</v>
      </c>
      <c r="Q177" t="s">
        <v>10385</v>
      </c>
      <c r="R177" t="s">
        <v>10386</v>
      </c>
      <c r="S177" t="s">
        <v>10387</v>
      </c>
      <c r="T177" t="s">
        <v>10388</v>
      </c>
      <c r="U177" t="s">
        <v>10389</v>
      </c>
    </row>
    <row r="178" spans="1:21" x14ac:dyDescent="0.35">
      <c r="A178" t="s">
        <v>8716</v>
      </c>
      <c r="B178" t="s">
        <v>8717</v>
      </c>
      <c r="C178" t="s">
        <v>8718</v>
      </c>
      <c r="D178" s="1">
        <v>1665</v>
      </c>
      <c r="E178" s="1">
        <v>2099</v>
      </c>
      <c r="F178" s="1">
        <f>amazon[[#This Row],[actual_price]]-amazon[[#This Row],[discounted_price]]</f>
        <v>434</v>
      </c>
      <c r="G178" s="1">
        <v>0.21</v>
      </c>
      <c r="H178" s="1" t="str">
        <f t="shared" si="4"/>
        <v>Low</v>
      </c>
      <c r="I178" s="1">
        <f>amazon[[#This Row],[discounted_price]]/amazon[[#This Row],[actual_price]]</f>
        <v>0.79323487374940449</v>
      </c>
      <c r="J178" s="1" t="str">
        <f t="shared" si="5"/>
        <v>High</v>
      </c>
      <c r="K178" s="1" t="str">
        <f>IF(amazon[[#This Row],[discount_percentage]] &gt; 0, "Yes","No")</f>
        <v>Yes</v>
      </c>
      <c r="L178" s="1">
        <v>4</v>
      </c>
      <c r="M178" s="1">
        <v>14368</v>
      </c>
      <c r="N178" t="s">
        <v>8719</v>
      </c>
      <c r="O178" t="s">
        <v>8720</v>
      </c>
      <c r="P178" t="s">
        <v>8721</v>
      </c>
      <c r="Q178" t="s">
        <v>8722</v>
      </c>
      <c r="R178" t="s">
        <v>8723</v>
      </c>
      <c r="S178" t="s">
        <v>8724</v>
      </c>
      <c r="T178" t="s">
        <v>8725</v>
      </c>
      <c r="U178" t="s">
        <v>8726</v>
      </c>
    </row>
    <row r="179" spans="1:21" x14ac:dyDescent="0.35">
      <c r="A179" t="s">
        <v>3685</v>
      </c>
      <c r="B179" t="s">
        <v>3686</v>
      </c>
      <c r="C179" t="s">
        <v>2990</v>
      </c>
      <c r="D179" s="1">
        <v>22999</v>
      </c>
      <c r="E179" s="1">
        <v>28999</v>
      </c>
      <c r="F179" s="1">
        <f>amazon[[#This Row],[actual_price]]-amazon[[#This Row],[discounted_price]]</f>
        <v>6000</v>
      </c>
      <c r="G179" s="1">
        <v>0.21</v>
      </c>
      <c r="H179" s="1" t="str">
        <f t="shared" si="4"/>
        <v>High</v>
      </c>
      <c r="I179" s="1">
        <f>amazon[[#This Row],[discounted_price]]/amazon[[#This Row],[actual_price]]</f>
        <v>0.79309631366598843</v>
      </c>
      <c r="J179" s="1" t="str">
        <f t="shared" si="5"/>
        <v>Low</v>
      </c>
      <c r="K179" s="1" t="str">
        <f>IF(amazon[[#This Row],[discount_percentage]] &gt; 0, "Yes","No")</f>
        <v>Yes</v>
      </c>
      <c r="L179" s="1">
        <v>3.9</v>
      </c>
      <c r="M179" s="1">
        <v>25824</v>
      </c>
      <c r="N179" t="s">
        <v>3687</v>
      </c>
      <c r="O179" t="s">
        <v>3363</v>
      </c>
      <c r="P179" t="s">
        <v>3364</v>
      </c>
      <c r="Q179" t="s">
        <v>3365</v>
      </c>
      <c r="R179" t="s">
        <v>3366</v>
      </c>
      <c r="S179" t="s">
        <v>3367</v>
      </c>
      <c r="T179" t="s">
        <v>3368</v>
      </c>
      <c r="U179" t="s">
        <v>3688</v>
      </c>
    </row>
    <row r="180" spans="1:21" x14ac:dyDescent="0.35">
      <c r="A180" t="s">
        <v>6768</v>
      </c>
      <c r="B180" t="s">
        <v>6769</v>
      </c>
      <c r="C180" t="s">
        <v>4944</v>
      </c>
      <c r="D180" s="1">
        <v>879</v>
      </c>
      <c r="E180" s="1">
        <v>1109</v>
      </c>
      <c r="F180" s="1">
        <f>amazon[[#This Row],[actual_price]]-amazon[[#This Row],[discounted_price]]</f>
        <v>230</v>
      </c>
      <c r="G180" s="1">
        <v>0.21</v>
      </c>
      <c r="H180" s="1" t="str">
        <f t="shared" si="4"/>
        <v>Low</v>
      </c>
      <c r="I180" s="1">
        <f>amazon[[#This Row],[discounted_price]]/amazon[[#This Row],[actual_price]]</f>
        <v>0.79260595130748424</v>
      </c>
      <c r="J180" s="1" t="str">
        <f t="shared" si="5"/>
        <v>High</v>
      </c>
      <c r="K180" s="1" t="str">
        <f>IF(amazon[[#This Row],[discount_percentage]] &gt; 0, "Yes","No")</f>
        <v>Yes</v>
      </c>
      <c r="L180" s="1">
        <v>4.4000000000000004</v>
      </c>
      <c r="M180" s="1">
        <v>31599</v>
      </c>
      <c r="N180" t="s">
        <v>6770</v>
      </c>
      <c r="O180" t="s">
        <v>6771</v>
      </c>
      <c r="P180" t="s">
        <v>6772</v>
      </c>
      <c r="Q180" t="s">
        <v>6773</v>
      </c>
      <c r="R180" t="s">
        <v>6774</v>
      </c>
      <c r="S180" t="s">
        <v>6775</v>
      </c>
      <c r="T180" t="s">
        <v>6776</v>
      </c>
      <c r="U180" t="s">
        <v>6777</v>
      </c>
    </row>
    <row r="181" spans="1:21" x14ac:dyDescent="0.35">
      <c r="A181" t="s">
        <v>3130</v>
      </c>
      <c r="B181" t="s">
        <v>3131</v>
      </c>
      <c r="C181" t="s">
        <v>2990</v>
      </c>
      <c r="D181" s="1">
        <v>9499</v>
      </c>
      <c r="E181" s="1">
        <v>11999</v>
      </c>
      <c r="F181" s="1">
        <f>amazon[[#This Row],[actual_price]]-amazon[[#This Row],[discounted_price]]</f>
        <v>2500</v>
      </c>
      <c r="G181" s="1">
        <v>0.21</v>
      </c>
      <c r="H181" s="1" t="str">
        <f t="shared" si="4"/>
        <v>High</v>
      </c>
      <c r="I181" s="1">
        <f>amazon[[#This Row],[discounted_price]]/amazon[[#This Row],[actual_price]]</f>
        <v>0.79164930410867573</v>
      </c>
      <c r="J181" s="1" t="str">
        <f t="shared" si="5"/>
        <v>High</v>
      </c>
      <c r="K181" s="1" t="str">
        <f>IF(amazon[[#This Row],[discount_percentage]] &gt; 0, "Yes","No")</f>
        <v>Yes</v>
      </c>
      <c r="L181" s="1">
        <v>4.2</v>
      </c>
      <c r="M181" s="1">
        <v>284</v>
      </c>
      <c r="N181" t="s">
        <v>3077</v>
      </c>
      <c r="O181" t="s">
        <v>3078</v>
      </c>
      <c r="P181" t="s">
        <v>3079</v>
      </c>
      <c r="Q181" t="s">
        <v>3080</v>
      </c>
      <c r="R181" t="s">
        <v>3081</v>
      </c>
      <c r="S181" t="s">
        <v>3082</v>
      </c>
      <c r="T181" t="s">
        <v>3132</v>
      </c>
      <c r="U181" t="s">
        <v>3133</v>
      </c>
    </row>
    <row r="182" spans="1:21" x14ac:dyDescent="0.35">
      <c r="A182" t="s">
        <v>3075</v>
      </c>
      <c r="B182" t="s">
        <v>3076</v>
      </c>
      <c r="C182" t="s">
        <v>2990</v>
      </c>
      <c r="D182" s="1">
        <v>9499</v>
      </c>
      <c r="E182" s="1">
        <v>11999</v>
      </c>
      <c r="F182" s="1">
        <f>amazon[[#This Row],[actual_price]]-amazon[[#This Row],[discounted_price]]</f>
        <v>2500</v>
      </c>
      <c r="G182" s="1">
        <v>0.21</v>
      </c>
      <c r="H182" s="1" t="str">
        <f t="shared" si="4"/>
        <v>High</v>
      </c>
      <c r="I182" s="1">
        <f>amazon[[#This Row],[discounted_price]]/amazon[[#This Row],[actual_price]]</f>
        <v>0.79164930410867573</v>
      </c>
      <c r="J182" s="1" t="str">
        <f t="shared" si="5"/>
        <v>High</v>
      </c>
      <c r="K182" s="1" t="str">
        <f>IF(amazon[[#This Row],[discount_percentage]] &gt; 0, "Yes","No")</f>
        <v>Yes</v>
      </c>
      <c r="L182" s="1">
        <v>4.2</v>
      </c>
      <c r="M182" s="1">
        <v>284</v>
      </c>
      <c r="N182" t="s">
        <v>3077</v>
      </c>
      <c r="O182" t="s">
        <v>3078</v>
      </c>
      <c r="P182" t="s">
        <v>3079</v>
      </c>
      <c r="Q182" t="s">
        <v>3080</v>
      </c>
      <c r="R182" t="s">
        <v>3081</v>
      </c>
      <c r="S182" t="s">
        <v>3082</v>
      </c>
      <c r="T182" t="s">
        <v>3083</v>
      </c>
      <c r="U182" t="s">
        <v>3084</v>
      </c>
    </row>
    <row r="183" spans="1:21" x14ac:dyDescent="0.35">
      <c r="A183" t="s">
        <v>11143</v>
      </c>
      <c r="B183" t="s">
        <v>11144</v>
      </c>
      <c r="C183" t="s">
        <v>8635</v>
      </c>
      <c r="D183" s="1">
        <v>395</v>
      </c>
      <c r="E183" s="1">
        <v>499</v>
      </c>
      <c r="F183" s="1">
        <f>amazon[[#This Row],[actual_price]]-amazon[[#This Row],[discounted_price]]</f>
        <v>104</v>
      </c>
      <c r="G183" s="1">
        <v>0.21</v>
      </c>
      <c r="H183" s="1" t="str">
        <f t="shared" si="4"/>
        <v>Low</v>
      </c>
      <c r="I183" s="1">
        <f>amazon[[#This Row],[discounted_price]]/amazon[[#This Row],[actual_price]]</f>
        <v>0.79158316633266534</v>
      </c>
      <c r="J183" s="1" t="str">
        <f t="shared" si="5"/>
        <v>High</v>
      </c>
      <c r="K183" s="1" t="str">
        <f>IF(amazon[[#This Row],[discount_percentage]] &gt; 0, "Yes","No")</f>
        <v>Yes</v>
      </c>
      <c r="L183" s="1">
        <v>4</v>
      </c>
      <c r="M183" s="1">
        <v>330</v>
      </c>
      <c r="N183" t="s">
        <v>11145</v>
      </c>
      <c r="O183" t="s">
        <v>11146</v>
      </c>
      <c r="P183" t="s">
        <v>11147</v>
      </c>
      <c r="Q183" t="s">
        <v>11148</v>
      </c>
      <c r="R183" t="s">
        <v>11149</v>
      </c>
      <c r="S183" t="s">
        <v>11150</v>
      </c>
      <c r="T183" t="s">
        <v>11151</v>
      </c>
      <c r="U183" t="s">
        <v>11152</v>
      </c>
    </row>
    <row r="184" spans="1:21" x14ac:dyDescent="0.35">
      <c r="A184" t="s">
        <v>4557</v>
      </c>
      <c r="B184" t="s">
        <v>4558</v>
      </c>
      <c r="C184" t="s">
        <v>2990</v>
      </c>
      <c r="D184" s="1">
        <v>7915</v>
      </c>
      <c r="E184" s="1">
        <v>9999</v>
      </c>
      <c r="F184" s="1">
        <f>amazon[[#This Row],[actual_price]]-amazon[[#This Row],[discounted_price]]</f>
        <v>2084</v>
      </c>
      <c r="G184" s="1">
        <v>0.21</v>
      </c>
      <c r="H184" s="1" t="str">
        <f t="shared" si="4"/>
        <v>High</v>
      </c>
      <c r="I184" s="1">
        <f>amazon[[#This Row],[discounted_price]]/amazon[[#This Row],[actual_price]]</f>
        <v>0.79157915791579159</v>
      </c>
      <c r="J184" s="1" t="str">
        <f t="shared" si="5"/>
        <v>High</v>
      </c>
      <c r="K184" s="1" t="str">
        <f>IF(amazon[[#This Row],[discount_percentage]] &gt; 0, "Yes","No")</f>
        <v>Yes</v>
      </c>
      <c r="L184" s="1">
        <v>4.3</v>
      </c>
      <c r="M184" s="1">
        <v>1376</v>
      </c>
      <c r="N184" t="s">
        <v>4559</v>
      </c>
      <c r="O184" t="s">
        <v>4560</v>
      </c>
      <c r="P184" t="s">
        <v>4561</v>
      </c>
      <c r="Q184" t="s">
        <v>4562</v>
      </c>
      <c r="R184" t="s">
        <v>4563</v>
      </c>
      <c r="S184" t="s">
        <v>4564</v>
      </c>
      <c r="T184" t="s">
        <v>4565</v>
      </c>
      <c r="U184" t="s">
        <v>4566</v>
      </c>
    </row>
    <row r="185" spans="1:21" x14ac:dyDescent="0.35">
      <c r="A185" t="s">
        <v>4606</v>
      </c>
      <c r="B185" t="s">
        <v>4607</v>
      </c>
      <c r="C185" t="s">
        <v>2990</v>
      </c>
      <c r="D185" s="1">
        <v>7499</v>
      </c>
      <c r="E185" s="1">
        <v>9499</v>
      </c>
      <c r="F185" s="1">
        <f>amazon[[#This Row],[actual_price]]-amazon[[#This Row],[discounted_price]]</f>
        <v>2000</v>
      </c>
      <c r="G185" s="1">
        <v>0.21</v>
      </c>
      <c r="H185" s="1" t="str">
        <f t="shared" si="4"/>
        <v>High</v>
      </c>
      <c r="I185" s="1">
        <f>amazon[[#This Row],[discounted_price]]/amazon[[#This Row],[actual_price]]</f>
        <v>0.78945152121275919</v>
      </c>
      <c r="J185" s="1" t="str">
        <f t="shared" si="5"/>
        <v>High</v>
      </c>
      <c r="K185" s="1" t="str">
        <f>IF(amazon[[#This Row],[discount_percentage]] &gt; 0, "Yes","No")</f>
        <v>Yes</v>
      </c>
      <c r="L185" s="1">
        <v>4.0999999999999996</v>
      </c>
      <c r="M185" s="1">
        <v>313832</v>
      </c>
      <c r="N185" t="s">
        <v>4608</v>
      </c>
      <c r="O185" t="s">
        <v>3251</v>
      </c>
      <c r="P185" t="s">
        <v>3252</v>
      </c>
      <c r="Q185" t="s">
        <v>3253</v>
      </c>
      <c r="R185" t="s">
        <v>3254</v>
      </c>
      <c r="S185" t="s">
        <v>3255</v>
      </c>
      <c r="T185" t="s">
        <v>3261</v>
      </c>
      <c r="U185" t="s">
        <v>4609</v>
      </c>
    </row>
    <row r="186" spans="1:21" x14ac:dyDescent="0.35">
      <c r="A186" t="s">
        <v>11444</v>
      </c>
      <c r="B186" t="s">
        <v>11445</v>
      </c>
      <c r="C186" t="s">
        <v>8437</v>
      </c>
      <c r="D186" s="1">
        <v>765</v>
      </c>
      <c r="E186" s="1">
        <v>970</v>
      </c>
      <c r="F186" s="1">
        <f>amazon[[#This Row],[actual_price]]-amazon[[#This Row],[discounted_price]]</f>
        <v>205</v>
      </c>
      <c r="G186" s="1">
        <v>0.21</v>
      </c>
      <c r="H186" s="1" t="str">
        <f t="shared" si="4"/>
        <v>Low</v>
      </c>
      <c r="I186" s="1">
        <f>amazon[[#This Row],[discounted_price]]/amazon[[#This Row],[actual_price]]</f>
        <v>0.78865979381443296</v>
      </c>
      <c r="J186" s="1" t="str">
        <f t="shared" si="5"/>
        <v>High</v>
      </c>
      <c r="K186" s="1" t="str">
        <f>IF(amazon[[#This Row],[discount_percentage]] &gt; 0, "Yes","No")</f>
        <v>Yes</v>
      </c>
      <c r="L186" s="1">
        <v>4.2</v>
      </c>
      <c r="M186" s="1">
        <v>6055</v>
      </c>
      <c r="N186" t="s">
        <v>11446</v>
      </c>
      <c r="O186" t="s">
        <v>11447</v>
      </c>
      <c r="P186" t="s">
        <v>11448</v>
      </c>
      <c r="Q186" t="s">
        <v>11449</v>
      </c>
      <c r="R186" t="s">
        <v>11450</v>
      </c>
      <c r="S186" t="s">
        <v>11451</v>
      </c>
      <c r="T186" t="s">
        <v>11452</v>
      </c>
      <c r="U186" t="s">
        <v>11453</v>
      </c>
    </row>
    <row r="187" spans="1:21" x14ac:dyDescent="0.35">
      <c r="A187" t="s">
        <v>4964</v>
      </c>
      <c r="B187" t="s">
        <v>4965</v>
      </c>
      <c r="C187" t="s">
        <v>4966</v>
      </c>
      <c r="D187" s="1">
        <v>130</v>
      </c>
      <c r="E187" s="1">
        <v>165</v>
      </c>
      <c r="F187" s="1">
        <f>amazon[[#This Row],[actual_price]]-amazon[[#This Row],[discounted_price]]</f>
        <v>35</v>
      </c>
      <c r="G187" s="1">
        <v>0.21</v>
      </c>
      <c r="H187" s="1" t="str">
        <f t="shared" si="4"/>
        <v>Low</v>
      </c>
      <c r="I187" s="1">
        <f>amazon[[#This Row],[discounted_price]]/amazon[[#This Row],[actual_price]]</f>
        <v>0.78787878787878785</v>
      </c>
      <c r="J187" s="1" t="str">
        <f t="shared" si="5"/>
        <v>Low</v>
      </c>
      <c r="K187" s="1" t="str">
        <f>IF(amazon[[#This Row],[discount_percentage]] &gt; 0, "Yes","No")</f>
        <v>Yes</v>
      </c>
      <c r="L187" s="1">
        <v>3.9</v>
      </c>
      <c r="M187" s="1">
        <v>14778</v>
      </c>
      <c r="N187" t="s">
        <v>4967</v>
      </c>
      <c r="O187" t="s">
        <v>4968</v>
      </c>
      <c r="P187" t="s">
        <v>4969</v>
      </c>
      <c r="Q187" t="s">
        <v>4970</v>
      </c>
      <c r="R187" t="s">
        <v>4971</v>
      </c>
      <c r="S187" t="s">
        <v>4972</v>
      </c>
      <c r="T187" t="s">
        <v>4973</v>
      </c>
      <c r="U187" t="s">
        <v>4974</v>
      </c>
    </row>
    <row r="188" spans="1:21" x14ac:dyDescent="0.35">
      <c r="A188" t="s">
        <v>6656</v>
      </c>
      <c r="B188" t="s">
        <v>6657</v>
      </c>
      <c r="C188" t="s">
        <v>4912</v>
      </c>
      <c r="D188" s="1">
        <v>2595</v>
      </c>
      <c r="E188" s="1">
        <v>3295</v>
      </c>
      <c r="F188" s="1">
        <f>amazon[[#This Row],[actual_price]]-amazon[[#This Row],[discounted_price]]</f>
        <v>700</v>
      </c>
      <c r="G188" s="1">
        <v>0.21</v>
      </c>
      <c r="H188" s="1" t="str">
        <f t="shared" si="4"/>
        <v>Low</v>
      </c>
      <c r="I188" s="1">
        <f>amazon[[#This Row],[discounted_price]]/amazon[[#This Row],[actual_price]]</f>
        <v>0.78755690440060699</v>
      </c>
      <c r="J188" s="1" t="str">
        <f t="shared" si="5"/>
        <v>High</v>
      </c>
      <c r="K188" s="1" t="str">
        <f>IF(amazon[[#This Row],[discount_percentage]] &gt; 0, "Yes","No")</f>
        <v>Yes</v>
      </c>
      <c r="L188" s="1">
        <v>4.4000000000000004</v>
      </c>
      <c r="M188" s="1">
        <v>22618</v>
      </c>
      <c r="N188" t="s">
        <v>6658</v>
      </c>
      <c r="O188" t="s">
        <v>6659</v>
      </c>
      <c r="P188" t="s">
        <v>6660</v>
      </c>
      <c r="Q188" t="s">
        <v>6661</v>
      </c>
      <c r="R188" t="s">
        <v>6662</v>
      </c>
      <c r="S188" t="s">
        <v>6663</v>
      </c>
      <c r="T188" t="s">
        <v>6664</v>
      </c>
      <c r="U188" t="s">
        <v>6665</v>
      </c>
    </row>
    <row r="189" spans="1:21" x14ac:dyDescent="0.35">
      <c r="A189" t="s">
        <v>7191</v>
      </c>
      <c r="B189" t="s">
        <v>7192</v>
      </c>
      <c r="C189" t="s">
        <v>4770</v>
      </c>
      <c r="D189" s="1">
        <v>1295</v>
      </c>
      <c r="E189" s="1">
        <v>1645</v>
      </c>
      <c r="F189" s="1">
        <f>amazon[[#This Row],[actual_price]]-amazon[[#This Row],[discounted_price]]</f>
        <v>350</v>
      </c>
      <c r="G189" s="1">
        <v>0.21</v>
      </c>
      <c r="H189" s="1" t="str">
        <f t="shared" si="4"/>
        <v>Low</v>
      </c>
      <c r="I189" s="1">
        <f>amazon[[#This Row],[discounted_price]]/amazon[[#This Row],[actual_price]]</f>
        <v>0.78723404255319152</v>
      </c>
      <c r="J189" s="1" t="str">
        <f t="shared" si="5"/>
        <v>High</v>
      </c>
      <c r="K189" s="1" t="str">
        <f>IF(amazon[[#This Row],[discount_percentage]] &gt; 0, "Yes","No")</f>
        <v>Yes</v>
      </c>
      <c r="L189" s="1">
        <v>4.5999999999999996</v>
      </c>
      <c r="M189" s="1">
        <v>12375</v>
      </c>
      <c r="N189" t="s">
        <v>7193</v>
      </c>
      <c r="O189" t="s">
        <v>7194</v>
      </c>
      <c r="P189" t="s">
        <v>7195</v>
      </c>
      <c r="Q189" t="s">
        <v>7196</v>
      </c>
      <c r="R189" t="s">
        <v>7197</v>
      </c>
      <c r="S189" t="s">
        <v>7198</v>
      </c>
      <c r="T189" t="s">
        <v>7199</v>
      </c>
      <c r="U189" t="s">
        <v>7200</v>
      </c>
    </row>
    <row r="190" spans="1:21" x14ac:dyDescent="0.35">
      <c r="A190" t="s">
        <v>3873</v>
      </c>
      <c r="B190" t="s">
        <v>3874</v>
      </c>
      <c r="C190" t="s">
        <v>2990</v>
      </c>
      <c r="D190" s="1">
        <v>16499</v>
      </c>
      <c r="E190" s="1">
        <v>20990</v>
      </c>
      <c r="F190" s="1">
        <f>amazon[[#This Row],[actual_price]]-amazon[[#This Row],[discounted_price]]</f>
        <v>4491</v>
      </c>
      <c r="G190" s="1">
        <v>0.21</v>
      </c>
      <c r="H190" s="1" t="str">
        <f t="shared" si="4"/>
        <v>High</v>
      </c>
      <c r="I190" s="1">
        <f>amazon[[#This Row],[discounted_price]]/amazon[[#This Row],[actual_price]]</f>
        <v>0.78604097189137689</v>
      </c>
      <c r="J190" s="1" t="str">
        <f t="shared" si="5"/>
        <v>High</v>
      </c>
      <c r="K190" s="1" t="str">
        <f>IF(amazon[[#This Row],[discount_percentage]] &gt; 0, "Yes","No")</f>
        <v>Yes</v>
      </c>
      <c r="L190" s="1">
        <v>4</v>
      </c>
      <c r="M190" s="1">
        <v>21350</v>
      </c>
      <c r="N190" t="s">
        <v>3803</v>
      </c>
      <c r="O190" t="s">
        <v>3238</v>
      </c>
      <c r="P190" t="s">
        <v>3239</v>
      </c>
      <c r="Q190" t="s">
        <v>3240</v>
      </c>
      <c r="R190" t="s">
        <v>3241</v>
      </c>
      <c r="S190" t="s">
        <v>3242</v>
      </c>
      <c r="T190" t="s">
        <v>3875</v>
      </c>
      <c r="U190" t="s">
        <v>3876</v>
      </c>
    </row>
    <row r="191" spans="1:21" x14ac:dyDescent="0.35">
      <c r="A191" t="s">
        <v>3235</v>
      </c>
      <c r="B191" t="s">
        <v>3236</v>
      </c>
      <c r="C191" t="s">
        <v>2990</v>
      </c>
      <c r="D191" s="1">
        <v>16499</v>
      </c>
      <c r="E191" s="1">
        <v>20999</v>
      </c>
      <c r="F191" s="1">
        <f>amazon[[#This Row],[actual_price]]-amazon[[#This Row],[discounted_price]]</f>
        <v>4500</v>
      </c>
      <c r="G191" s="1">
        <v>0.21</v>
      </c>
      <c r="H191" s="1" t="str">
        <f t="shared" si="4"/>
        <v>High</v>
      </c>
      <c r="I191" s="1">
        <f>amazon[[#This Row],[discounted_price]]/amazon[[#This Row],[actual_price]]</f>
        <v>0.7857040811467213</v>
      </c>
      <c r="J191" s="1" t="str">
        <f t="shared" si="5"/>
        <v>High</v>
      </c>
      <c r="K191" s="1" t="str">
        <f>IF(amazon[[#This Row],[discount_percentage]] &gt; 0, "Yes","No")</f>
        <v>Yes</v>
      </c>
      <c r="L191" s="1">
        <v>4</v>
      </c>
      <c r="M191" s="1">
        <v>21350</v>
      </c>
      <c r="N191" t="s">
        <v>3237</v>
      </c>
      <c r="O191" t="s">
        <v>3238</v>
      </c>
      <c r="P191" t="s">
        <v>3239</v>
      </c>
      <c r="Q191" t="s">
        <v>3240</v>
      </c>
      <c r="R191" t="s">
        <v>3241</v>
      </c>
      <c r="S191" t="s">
        <v>3242</v>
      </c>
      <c r="T191" t="s">
        <v>3243</v>
      </c>
      <c r="U191" t="s">
        <v>3244</v>
      </c>
    </row>
    <row r="192" spans="1:21" x14ac:dyDescent="0.35">
      <c r="A192" t="s">
        <v>10548</v>
      </c>
      <c r="B192" t="s">
        <v>10549</v>
      </c>
      <c r="C192" t="s">
        <v>8687</v>
      </c>
      <c r="D192" s="1">
        <v>5890</v>
      </c>
      <c r="E192" s="1">
        <v>7506</v>
      </c>
      <c r="F192" s="1">
        <f>amazon[[#This Row],[actual_price]]-amazon[[#This Row],[discounted_price]]</f>
        <v>1616</v>
      </c>
      <c r="G192" s="1">
        <v>0.22</v>
      </c>
      <c r="H192" s="1" t="str">
        <f t="shared" si="4"/>
        <v>High</v>
      </c>
      <c r="I192" s="1">
        <f>amazon[[#This Row],[discounted_price]]/amazon[[#This Row],[actual_price]]</f>
        <v>0.78470556887823073</v>
      </c>
      <c r="J192" s="1" t="str">
        <f t="shared" si="5"/>
        <v>High</v>
      </c>
      <c r="K192" s="1" t="str">
        <f>IF(amazon[[#This Row],[discount_percentage]] &gt; 0, "Yes","No")</f>
        <v>Yes</v>
      </c>
      <c r="L192" s="1">
        <v>4.5</v>
      </c>
      <c r="M192" s="1">
        <v>7241</v>
      </c>
      <c r="N192" t="s">
        <v>10550</v>
      </c>
      <c r="O192" t="s">
        <v>10551</v>
      </c>
      <c r="P192" t="s">
        <v>10552</v>
      </c>
      <c r="Q192" t="s">
        <v>10553</v>
      </c>
      <c r="R192" t="s">
        <v>10554</v>
      </c>
      <c r="S192" t="s">
        <v>10555</v>
      </c>
      <c r="T192" t="s">
        <v>10556</v>
      </c>
      <c r="U192" t="s">
        <v>10557</v>
      </c>
    </row>
    <row r="193" spans="1:21" x14ac:dyDescent="0.35">
      <c r="A193" t="s">
        <v>838</v>
      </c>
      <c r="B193" t="s">
        <v>839</v>
      </c>
      <c r="C193" t="s">
        <v>169</v>
      </c>
      <c r="D193" s="1">
        <v>24999</v>
      </c>
      <c r="E193" s="1">
        <v>31999</v>
      </c>
      <c r="F193" s="1">
        <f>amazon[[#This Row],[actual_price]]-amazon[[#This Row],[discounted_price]]</f>
        <v>7000</v>
      </c>
      <c r="G193" s="1">
        <v>0.22</v>
      </c>
      <c r="H193" s="1" t="str">
        <f t="shared" si="4"/>
        <v>High</v>
      </c>
      <c r="I193" s="1">
        <f>amazon[[#This Row],[discounted_price]]/amazon[[#This Row],[actual_price]]</f>
        <v>0.78124316384887027</v>
      </c>
      <c r="J193" s="1" t="str">
        <f t="shared" si="5"/>
        <v>High</v>
      </c>
      <c r="K193" s="1" t="str">
        <f>IF(amazon[[#This Row],[discount_percentage]] &gt; 0, "Yes","No")</f>
        <v>Yes</v>
      </c>
      <c r="L193" s="1">
        <v>4.2</v>
      </c>
      <c r="M193" s="1">
        <v>34899</v>
      </c>
      <c r="N193" t="s">
        <v>840</v>
      </c>
      <c r="O193" t="s">
        <v>265</v>
      </c>
      <c r="P193" t="s">
        <v>266</v>
      </c>
      <c r="Q193" t="s">
        <v>267</v>
      </c>
      <c r="R193" t="s">
        <v>268</v>
      </c>
      <c r="S193" t="s">
        <v>269</v>
      </c>
      <c r="T193" t="s">
        <v>841</v>
      </c>
      <c r="U193" t="s">
        <v>842</v>
      </c>
    </row>
    <row r="194" spans="1:21" x14ac:dyDescent="0.35">
      <c r="A194" t="s">
        <v>3791</v>
      </c>
      <c r="B194" t="s">
        <v>3792</v>
      </c>
      <c r="C194" t="s">
        <v>2990</v>
      </c>
      <c r="D194" s="1">
        <v>12490</v>
      </c>
      <c r="E194" s="1">
        <v>15990</v>
      </c>
      <c r="F194" s="1">
        <f>amazon[[#This Row],[actual_price]]-amazon[[#This Row],[discounted_price]]</f>
        <v>3500</v>
      </c>
      <c r="G194" s="1">
        <v>0.22</v>
      </c>
      <c r="H194" s="1" t="str">
        <f t="shared" ref="H194:H257" si="6">IF($E194 &gt; AVERAGE(E:E),"High","Low")</f>
        <v>High</v>
      </c>
      <c r="I194" s="1">
        <f>amazon[[#This Row],[discounted_price]]/amazon[[#This Row],[actual_price]]</f>
        <v>0.78111319574734206</v>
      </c>
      <c r="J194" s="1" t="str">
        <f t="shared" ref="J194:J257" si="7">IF($L194 &gt;=4,"High","Low")</f>
        <v>High</v>
      </c>
      <c r="K194" s="1" t="str">
        <f>IF(amazon[[#This Row],[discount_percentage]] &gt; 0, "Yes","No")</f>
        <v>Yes</v>
      </c>
      <c r="L194" s="1">
        <v>4.2</v>
      </c>
      <c r="M194" s="1">
        <v>58506</v>
      </c>
      <c r="N194" t="s">
        <v>3793</v>
      </c>
      <c r="O194" t="s">
        <v>3794</v>
      </c>
      <c r="P194" t="s">
        <v>3795</v>
      </c>
      <c r="Q194" t="s">
        <v>3796</v>
      </c>
      <c r="R194" t="s">
        <v>3797</v>
      </c>
      <c r="S194" t="s">
        <v>3798</v>
      </c>
      <c r="T194" t="s">
        <v>3799</v>
      </c>
      <c r="U194" t="s">
        <v>3800</v>
      </c>
    </row>
    <row r="195" spans="1:21" x14ac:dyDescent="0.35">
      <c r="A195" t="s">
        <v>1794</v>
      </c>
      <c r="B195" t="s">
        <v>1795</v>
      </c>
      <c r="C195" t="s">
        <v>129</v>
      </c>
      <c r="D195" s="1">
        <v>467</v>
      </c>
      <c r="E195" s="1">
        <v>599</v>
      </c>
      <c r="F195" s="1">
        <f>amazon[[#This Row],[actual_price]]-amazon[[#This Row],[discounted_price]]</f>
        <v>132</v>
      </c>
      <c r="G195" s="1">
        <v>0.22</v>
      </c>
      <c r="H195" s="1" t="str">
        <f t="shared" si="6"/>
        <v>Low</v>
      </c>
      <c r="I195" s="1">
        <f>amazon[[#This Row],[discounted_price]]/amazon[[#This Row],[actual_price]]</f>
        <v>0.77963272120200333</v>
      </c>
      <c r="J195" s="1" t="str">
        <f t="shared" si="7"/>
        <v>High</v>
      </c>
      <c r="K195" s="1" t="str">
        <f>IF(amazon[[#This Row],[discount_percentage]] &gt; 0, "Yes","No")</f>
        <v>Yes</v>
      </c>
      <c r="L195" s="1">
        <v>4.4000000000000004</v>
      </c>
      <c r="M195" s="1">
        <v>44054</v>
      </c>
      <c r="N195" t="s">
        <v>1796</v>
      </c>
      <c r="O195" t="s">
        <v>1797</v>
      </c>
      <c r="P195" t="s">
        <v>1798</v>
      </c>
      <c r="Q195" t="s">
        <v>1799</v>
      </c>
      <c r="R195" t="s">
        <v>1800</v>
      </c>
      <c r="S195" t="s">
        <v>1801</v>
      </c>
      <c r="T195" t="s">
        <v>1802</v>
      </c>
      <c r="U195" t="s">
        <v>1803</v>
      </c>
    </row>
    <row r="196" spans="1:21" x14ac:dyDescent="0.35">
      <c r="A196" t="s">
        <v>3724</v>
      </c>
      <c r="B196" t="s">
        <v>3725</v>
      </c>
      <c r="C196" t="s">
        <v>3045</v>
      </c>
      <c r="D196" s="1">
        <v>1324</v>
      </c>
      <c r="E196" s="1">
        <v>1699</v>
      </c>
      <c r="F196" s="1">
        <f>amazon[[#This Row],[actual_price]]-amazon[[#This Row],[discounted_price]]</f>
        <v>375</v>
      </c>
      <c r="G196" s="1">
        <v>0.22</v>
      </c>
      <c r="H196" s="1" t="str">
        <f t="shared" si="6"/>
        <v>Low</v>
      </c>
      <c r="I196" s="1">
        <f>amazon[[#This Row],[discounted_price]]/amazon[[#This Row],[actual_price]]</f>
        <v>0.77928193054738082</v>
      </c>
      <c r="J196" s="1" t="str">
        <f t="shared" si="7"/>
        <v>High</v>
      </c>
      <c r="K196" s="1" t="str">
        <f>IF(amazon[[#This Row],[discount_percentage]] &gt; 0, "Yes","No")</f>
        <v>Yes</v>
      </c>
      <c r="L196" s="1">
        <v>4</v>
      </c>
      <c r="M196" s="1">
        <v>128311</v>
      </c>
      <c r="N196" t="s">
        <v>3726</v>
      </c>
      <c r="O196" t="s">
        <v>3047</v>
      </c>
      <c r="P196" t="s">
        <v>3048</v>
      </c>
      <c r="Q196" t="s">
        <v>3049</v>
      </c>
      <c r="R196" t="s">
        <v>3050</v>
      </c>
      <c r="S196" t="s">
        <v>3051</v>
      </c>
      <c r="T196" t="s">
        <v>3727</v>
      </c>
      <c r="U196" t="s">
        <v>3728</v>
      </c>
    </row>
    <row r="197" spans="1:21" x14ac:dyDescent="0.35">
      <c r="A197" t="s">
        <v>3768</v>
      </c>
      <c r="B197" t="s">
        <v>3769</v>
      </c>
      <c r="C197" t="s">
        <v>3045</v>
      </c>
      <c r="D197" s="1">
        <v>1324</v>
      </c>
      <c r="E197" s="1">
        <v>1699</v>
      </c>
      <c r="F197" s="1">
        <f>amazon[[#This Row],[actual_price]]-amazon[[#This Row],[discounted_price]]</f>
        <v>375</v>
      </c>
      <c r="G197" s="1">
        <v>0.22</v>
      </c>
      <c r="H197" s="1" t="str">
        <f t="shared" si="6"/>
        <v>Low</v>
      </c>
      <c r="I197" s="1">
        <f>amazon[[#This Row],[discounted_price]]/amazon[[#This Row],[actual_price]]</f>
        <v>0.77928193054738082</v>
      </c>
      <c r="J197" s="1" t="str">
        <f t="shared" si="7"/>
        <v>High</v>
      </c>
      <c r="K197" s="1" t="str">
        <f>IF(amazon[[#This Row],[discount_percentage]] &gt; 0, "Yes","No")</f>
        <v>Yes</v>
      </c>
      <c r="L197" s="1">
        <v>4</v>
      </c>
      <c r="M197" s="1">
        <v>128311</v>
      </c>
      <c r="N197" t="s">
        <v>3726</v>
      </c>
      <c r="O197" t="s">
        <v>3047</v>
      </c>
      <c r="P197" t="s">
        <v>3048</v>
      </c>
      <c r="Q197" t="s">
        <v>3049</v>
      </c>
      <c r="R197" t="s">
        <v>3050</v>
      </c>
      <c r="S197" t="s">
        <v>3051</v>
      </c>
      <c r="T197" t="s">
        <v>3052</v>
      </c>
      <c r="U197" t="s">
        <v>3770</v>
      </c>
    </row>
    <row r="198" spans="1:21" x14ac:dyDescent="0.35">
      <c r="A198" t="s">
        <v>6351</v>
      </c>
      <c r="B198" t="s">
        <v>6352</v>
      </c>
      <c r="C198" t="s">
        <v>6097</v>
      </c>
      <c r="D198" s="1">
        <v>561</v>
      </c>
      <c r="E198" s="1">
        <v>720</v>
      </c>
      <c r="F198" s="1">
        <f>amazon[[#This Row],[actual_price]]-amazon[[#This Row],[discounted_price]]</f>
        <v>159</v>
      </c>
      <c r="G198" s="1">
        <v>0.22</v>
      </c>
      <c r="H198" s="1" t="str">
        <f t="shared" si="6"/>
        <v>Low</v>
      </c>
      <c r="I198" s="1">
        <f>amazon[[#This Row],[discounted_price]]/amazon[[#This Row],[actual_price]]</f>
        <v>0.77916666666666667</v>
      </c>
      <c r="J198" s="1" t="str">
        <f t="shared" si="7"/>
        <v>High</v>
      </c>
      <c r="K198" s="1" t="str">
        <f>IF(amazon[[#This Row],[discount_percentage]] &gt; 0, "Yes","No")</f>
        <v>Yes</v>
      </c>
      <c r="L198" s="1">
        <v>4.4000000000000004</v>
      </c>
      <c r="M198" s="1">
        <v>3182</v>
      </c>
      <c r="N198" t="s">
        <v>6353</v>
      </c>
      <c r="O198" t="s">
        <v>6354</v>
      </c>
      <c r="P198" t="s">
        <v>6355</v>
      </c>
      <c r="Q198" t="s">
        <v>6356</v>
      </c>
      <c r="R198" t="s">
        <v>6357</v>
      </c>
      <c r="S198" t="s">
        <v>6358</v>
      </c>
      <c r="T198" t="s">
        <v>6359</v>
      </c>
      <c r="U198" t="s">
        <v>6360</v>
      </c>
    </row>
    <row r="199" spans="1:21" x14ac:dyDescent="0.35">
      <c r="A199" t="s">
        <v>11858</v>
      </c>
      <c r="B199" t="s">
        <v>11859</v>
      </c>
      <c r="C199" t="s">
        <v>8312</v>
      </c>
      <c r="D199" s="1">
        <v>778</v>
      </c>
      <c r="E199" s="1">
        <v>999</v>
      </c>
      <c r="F199" s="1">
        <f>amazon[[#This Row],[actual_price]]-amazon[[#This Row],[discounted_price]]</f>
        <v>221</v>
      </c>
      <c r="G199" s="1">
        <v>0.22</v>
      </c>
      <c r="H199" s="1" t="str">
        <f t="shared" si="6"/>
        <v>Low</v>
      </c>
      <c r="I199" s="1">
        <f>amazon[[#This Row],[discounted_price]]/amazon[[#This Row],[actual_price]]</f>
        <v>0.77877877877877877</v>
      </c>
      <c r="J199" s="1" t="str">
        <f t="shared" si="7"/>
        <v>Low</v>
      </c>
      <c r="K199" s="1" t="str">
        <f>IF(amazon[[#This Row],[discount_percentage]] &gt; 0, "Yes","No")</f>
        <v>Yes</v>
      </c>
      <c r="L199" s="1">
        <v>3.3</v>
      </c>
      <c r="M199" s="1">
        <v>8</v>
      </c>
      <c r="N199" t="s">
        <v>11860</v>
      </c>
      <c r="O199" t="s">
        <v>11861</v>
      </c>
      <c r="P199" t="s">
        <v>11862</v>
      </c>
      <c r="Q199" t="s">
        <v>11863</v>
      </c>
      <c r="R199" t="s">
        <v>11864</v>
      </c>
      <c r="S199" t="s">
        <v>11865</v>
      </c>
      <c r="T199" t="s">
        <v>11866</v>
      </c>
      <c r="U199" t="s">
        <v>11867</v>
      </c>
    </row>
    <row r="200" spans="1:21" x14ac:dyDescent="0.35">
      <c r="A200" t="s">
        <v>11053</v>
      </c>
      <c r="B200" t="s">
        <v>11054</v>
      </c>
      <c r="C200" t="s">
        <v>8635</v>
      </c>
      <c r="D200" s="1">
        <v>998.06</v>
      </c>
      <c r="E200" s="1">
        <v>1282</v>
      </c>
      <c r="F200" s="1">
        <f>amazon[[#This Row],[actual_price]]-amazon[[#This Row],[discounted_price]]</f>
        <v>283.94000000000005</v>
      </c>
      <c r="G200" s="1">
        <v>0.22</v>
      </c>
      <c r="H200" s="1" t="str">
        <f t="shared" si="6"/>
        <v>Low</v>
      </c>
      <c r="I200" s="1">
        <f>amazon[[#This Row],[discounted_price]]/amazon[[#This Row],[actual_price]]</f>
        <v>0.7785179407176287</v>
      </c>
      <c r="J200" s="1" t="str">
        <f t="shared" si="7"/>
        <v>High</v>
      </c>
      <c r="K200" s="1" t="str">
        <f>IF(amazon[[#This Row],[discount_percentage]] &gt; 0, "Yes","No")</f>
        <v>Yes</v>
      </c>
      <c r="L200" s="1">
        <v>4.2</v>
      </c>
      <c r="M200" s="1">
        <v>7274</v>
      </c>
      <c r="N200" t="s">
        <v>11055</v>
      </c>
      <c r="O200" t="s">
        <v>11056</v>
      </c>
      <c r="P200" t="s">
        <v>11057</v>
      </c>
      <c r="Q200" t="s">
        <v>11058</v>
      </c>
      <c r="R200" t="s">
        <v>11059</v>
      </c>
      <c r="S200" t="s">
        <v>11060</v>
      </c>
      <c r="T200" t="s">
        <v>11061</v>
      </c>
      <c r="U200" t="s">
        <v>11062</v>
      </c>
    </row>
    <row r="201" spans="1:21" x14ac:dyDescent="0.35">
      <c r="A201" t="s">
        <v>3632</v>
      </c>
      <c r="B201" t="s">
        <v>3633</v>
      </c>
      <c r="C201" t="s">
        <v>2990</v>
      </c>
      <c r="D201" s="1">
        <v>20999</v>
      </c>
      <c r="E201" s="1">
        <v>26999</v>
      </c>
      <c r="F201" s="1">
        <f>amazon[[#This Row],[actual_price]]-amazon[[#This Row],[discounted_price]]</f>
        <v>6000</v>
      </c>
      <c r="G201" s="1">
        <v>0.22</v>
      </c>
      <c r="H201" s="1" t="str">
        <f t="shared" si="6"/>
        <v>High</v>
      </c>
      <c r="I201" s="1">
        <f>amazon[[#This Row],[discounted_price]]/amazon[[#This Row],[actual_price]]</f>
        <v>0.77776954702026002</v>
      </c>
      <c r="J201" s="1" t="str">
        <f t="shared" si="7"/>
        <v>Low</v>
      </c>
      <c r="K201" s="1" t="str">
        <f>IF(amazon[[#This Row],[discount_percentage]] &gt; 0, "Yes","No")</f>
        <v>Yes</v>
      </c>
      <c r="L201" s="1">
        <v>3.9</v>
      </c>
      <c r="M201" s="1">
        <v>25824</v>
      </c>
      <c r="N201" t="s">
        <v>3634</v>
      </c>
      <c r="O201" t="s">
        <v>3363</v>
      </c>
      <c r="P201" t="s">
        <v>3364</v>
      </c>
      <c r="Q201" t="s">
        <v>3365</v>
      </c>
      <c r="R201" t="s">
        <v>3366</v>
      </c>
      <c r="S201" t="s">
        <v>3367</v>
      </c>
      <c r="T201" t="s">
        <v>3635</v>
      </c>
      <c r="U201" t="s">
        <v>3636</v>
      </c>
    </row>
    <row r="202" spans="1:21" x14ac:dyDescent="0.35">
      <c r="A202" t="s">
        <v>3896</v>
      </c>
      <c r="B202" t="s">
        <v>3897</v>
      </c>
      <c r="C202" t="s">
        <v>2990</v>
      </c>
      <c r="D202" s="1">
        <v>10499</v>
      </c>
      <c r="E202" s="1">
        <v>13499</v>
      </c>
      <c r="F202" s="1">
        <f>amazon[[#This Row],[actual_price]]-amazon[[#This Row],[discounted_price]]</f>
        <v>3000</v>
      </c>
      <c r="G202" s="1">
        <v>0.22</v>
      </c>
      <c r="H202" s="1" t="str">
        <f t="shared" si="6"/>
        <v>High</v>
      </c>
      <c r="I202" s="1">
        <f>amazon[[#This Row],[discounted_price]]/amazon[[#This Row],[actual_price]]</f>
        <v>0.77776131565301132</v>
      </c>
      <c r="J202" s="1" t="str">
        <f t="shared" si="7"/>
        <v>High</v>
      </c>
      <c r="K202" s="1" t="str">
        <f>IF(amazon[[#This Row],[discount_percentage]] &gt; 0, "Yes","No")</f>
        <v>Yes</v>
      </c>
      <c r="L202" s="1">
        <v>4.2</v>
      </c>
      <c r="M202" s="1">
        <v>284</v>
      </c>
      <c r="N202" t="s">
        <v>3077</v>
      </c>
      <c r="O202" t="s">
        <v>3078</v>
      </c>
      <c r="P202" t="s">
        <v>3079</v>
      </c>
      <c r="Q202" t="s">
        <v>3080</v>
      </c>
      <c r="R202" t="s">
        <v>3081</v>
      </c>
      <c r="S202" t="s">
        <v>3082</v>
      </c>
      <c r="T202" t="s">
        <v>3083</v>
      </c>
      <c r="U202" t="s">
        <v>3898</v>
      </c>
    </row>
    <row r="203" spans="1:21" x14ac:dyDescent="0.35">
      <c r="A203" t="s">
        <v>6627</v>
      </c>
      <c r="B203" t="s">
        <v>6628</v>
      </c>
      <c r="C203" t="s">
        <v>5008</v>
      </c>
      <c r="D203" s="1">
        <v>4449</v>
      </c>
      <c r="E203" s="1">
        <v>5734</v>
      </c>
      <c r="F203" s="1">
        <f>amazon[[#This Row],[actual_price]]-amazon[[#This Row],[discounted_price]]</f>
        <v>1285</v>
      </c>
      <c r="G203" s="1">
        <v>0.22</v>
      </c>
      <c r="H203" s="1" t="str">
        <f t="shared" si="6"/>
        <v>High</v>
      </c>
      <c r="I203" s="1">
        <f>amazon[[#This Row],[discounted_price]]/amazon[[#This Row],[actual_price]]</f>
        <v>0.77589815137774676</v>
      </c>
      <c r="J203" s="1" t="str">
        <f t="shared" si="7"/>
        <v>High</v>
      </c>
      <c r="K203" s="1" t="str">
        <f>IF(amazon[[#This Row],[discount_percentage]] &gt; 0, "Yes","No")</f>
        <v>Yes</v>
      </c>
      <c r="L203" s="1">
        <v>4.4000000000000004</v>
      </c>
      <c r="M203" s="1">
        <v>25006</v>
      </c>
      <c r="N203" t="s">
        <v>6629</v>
      </c>
      <c r="O203" t="s">
        <v>6630</v>
      </c>
      <c r="P203" t="s">
        <v>6631</v>
      </c>
      <c r="Q203" t="s">
        <v>6632</v>
      </c>
      <c r="R203" t="s">
        <v>6633</v>
      </c>
      <c r="S203" t="s">
        <v>12803</v>
      </c>
      <c r="T203" t="s">
        <v>6634</v>
      </c>
      <c r="U203" t="s">
        <v>6635</v>
      </c>
    </row>
    <row r="204" spans="1:21" x14ac:dyDescent="0.35">
      <c r="A204" t="s">
        <v>12762</v>
      </c>
      <c r="B204" t="s">
        <v>12763</v>
      </c>
      <c r="C204" t="s">
        <v>8810</v>
      </c>
      <c r="D204" s="1">
        <v>2863</v>
      </c>
      <c r="E204" s="1">
        <v>3690</v>
      </c>
      <c r="F204" s="1">
        <f>amazon[[#This Row],[actual_price]]-amazon[[#This Row],[discounted_price]]</f>
        <v>827</v>
      </c>
      <c r="G204" s="1">
        <v>0.22</v>
      </c>
      <c r="H204" s="1" t="str">
        <f t="shared" si="6"/>
        <v>Low</v>
      </c>
      <c r="I204" s="1">
        <f>amazon[[#This Row],[discounted_price]]/amazon[[#This Row],[actual_price]]</f>
        <v>0.77588075880758811</v>
      </c>
      <c r="J204" s="1" t="str">
        <f t="shared" si="7"/>
        <v>High</v>
      </c>
      <c r="K204" s="1" t="str">
        <f>IF(amazon[[#This Row],[discount_percentage]] &gt; 0, "Yes","No")</f>
        <v>Yes</v>
      </c>
      <c r="L204" s="1">
        <v>4.3</v>
      </c>
      <c r="M204" s="1">
        <v>6987</v>
      </c>
      <c r="N204" t="s">
        <v>12764</v>
      </c>
      <c r="O204" t="s">
        <v>12765</v>
      </c>
      <c r="P204" t="s">
        <v>12766</v>
      </c>
      <c r="Q204" t="s">
        <v>12767</v>
      </c>
      <c r="R204" t="s">
        <v>12768</v>
      </c>
      <c r="S204" t="s">
        <v>12822</v>
      </c>
      <c r="T204" t="s">
        <v>12769</v>
      </c>
      <c r="U204" t="s">
        <v>12770</v>
      </c>
    </row>
    <row r="205" spans="1:21" x14ac:dyDescent="0.35">
      <c r="A205" t="s">
        <v>6758</v>
      </c>
      <c r="B205" t="s">
        <v>6759</v>
      </c>
      <c r="C205" t="s">
        <v>4759</v>
      </c>
      <c r="D205" s="1">
        <v>349</v>
      </c>
      <c r="E205" s="1">
        <v>450</v>
      </c>
      <c r="F205" s="1">
        <f>amazon[[#This Row],[actual_price]]-amazon[[#This Row],[discounted_price]]</f>
        <v>101</v>
      </c>
      <c r="G205" s="1">
        <v>0.22</v>
      </c>
      <c r="H205" s="1" t="str">
        <f t="shared" si="6"/>
        <v>Low</v>
      </c>
      <c r="I205" s="1">
        <f>amazon[[#This Row],[discounted_price]]/amazon[[#This Row],[actual_price]]</f>
        <v>0.77555555555555555</v>
      </c>
      <c r="J205" s="1" t="str">
        <f t="shared" si="7"/>
        <v>High</v>
      </c>
      <c r="K205" s="1" t="str">
        <f>IF(amazon[[#This Row],[discount_percentage]] &gt; 0, "Yes","No")</f>
        <v>Yes</v>
      </c>
      <c r="L205" s="1">
        <v>4.0999999999999996</v>
      </c>
      <c r="M205" s="1">
        <v>18656</v>
      </c>
      <c r="N205" t="s">
        <v>6760</v>
      </c>
      <c r="O205" t="s">
        <v>6761</v>
      </c>
      <c r="P205" t="s">
        <v>6762</v>
      </c>
      <c r="Q205" t="s">
        <v>6763</v>
      </c>
      <c r="R205" t="s">
        <v>6764</v>
      </c>
      <c r="S205" t="s">
        <v>6765</v>
      </c>
      <c r="T205" t="s">
        <v>6766</v>
      </c>
      <c r="U205" t="s">
        <v>6767</v>
      </c>
    </row>
    <row r="206" spans="1:21" x14ac:dyDescent="0.35">
      <c r="A206" t="s">
        <v>8405</v>
      </c>
      <c r="B206" t="s">
        <v>8406</v>
      </c>
      <c r="C206" t="s">
        <v>8290</v>
      </c>
      <c r="D206" s="1">
        <v>1043</v>
      </c>
      <c r="E206" s="1">
        <v>1345</v>
      </c>
      <c r="F206" s="1">
        <f>amazon[[#This Row],[actual_price]]-amazon[[#This Row],[discounted_price]]</f>
        <v>302</v>
      </c>
      <c r="G206" s="1">
        <v>0.22</v>
      </c>
      <c r="H206" s="1" t="str">
        <f t="shared" si="6"/>
        <v>Low</v>
      </c>
      <c r="I206" s="1">
        <f>amazon[[#This Row],[discounted_price]]/amazon[[#This Row],[actual_price]]</f>
        <v>0.7754646840148699</v>
      </c>
      <c r="J206" s="1" t="str">
        <f t="shared" si="7"/>
        <v>Low</v>
      </c>
      <c r="K206" s="1" t="str">
        <f>IF(amazon[[#This Row],[discount_percentage]] &gt; 0, "Yes","No")</f>
        <v>Yes</v>
      </c>
      <c r="L206" s="1">
        <v>3.8</v>
      </c>
      <c r="M206" s="1">
        <v>15592</v>
      </c>
      <c r="N206" t="s">
        <v>8407</v>
      </c>
      <c r="O206" t="s">
        <v>8408</v>
      </c>
      <c r="P206" t="s">
        <v>8409</v>
      </c>
      <c r="Q206" t="s">
        <v>8410</v>
      </c>
      <c r="R206" t="s">
        <v>8411</v>
      </c>
      <c r="S206" t="s">
        <v>8412</v>
      </c>
      <c r="T206" t="s">
        <v>8413</v>
      </c>
      <c r="U206" t="s">
        <v>8414</v>
      </c>
    </row>
    <row r="207" spans="1:21" x14ac:dyDescent="0.35">
      <c r="A207" t="s">
        <v>3248</v>
      </c>
      <c r="B207" t="s">
        <v>3249</v>
      </c>
      <c r="C207" t="s">
        <v>2990</v>
      </c>
      <c r="D207" s="1">
        <v>8499</v>
      </c>
      <c r="E207" s="1">
        <v>10999</v>
      </c>
      <c r="F207" s="1">
        <f>amazon[[#This Row],[actual_price]]-amazon[[#This Row],[discounted_price]]</f>
        <v>2500</v>
      </c>
      <c r="G207" s="1">
        <v>0.23</v>
      </c>
      <c r="H207" s="1" t="str">
        <f t="shared" si="6"/>
        <v>High</v>
      </c>
      <c r="I207" s="1">
        <f>amazon[[#This Row],[discounted_price]]/amazon[[#This Row],[actual_price]]</f>
        <v>0.77270660969179017</v>
      </c>
      <c r="J207" s="1" t="str">
        <f t="shared" si="7"/>
        <v>High</v>
      </c>
      <c r="K207" s="1" t="str">
        <f>IF(amazon[[#This Row],[discount_percentage]] &gt; 0, "Yes","No")</f>
        <v>Yes</v>
      </c>
      <c r="L207" s="1">
        <v>4.0999999999999996</v>
      </c>
      <c r="M207" s="1">
        <v>313836</v>
      </c>
      <c r="N207" t="s">
        <v>3250</v>
      </c>
      <c r="O207" t="s">
        <v>3251</v>
      </c>
      <c r="P207" t="s">
        <v>3252</v>
      </c>
      <c r="Q207" t="s">
        <v>3253</v>
      </c>
      <c r="R207" t="s">
        <v>3254</v>
      </c>
      <c r="S207" t="s">
        <v>3255</v>
      </c>
      <c r="T207" t="s">
        <v>3256</v>
      </c>
      <c r="U207" t="s">
        <v>3257</v>
      </c>
    </row>
    <row r="208" spans="1:21" x14ac:dyDescent="0.35">
      <c r="A208" t="s">
        <v>7455</v>
      </c>
      <c r="B208" t="s">
        <v>7456</v>
      </c>
      <c r="C208" t="s">
        <v>5824</v>
      </c>
      <c r="D208" s="1">
        <v>1234</v>
      </c>
      <c r="E208" s="1">
        <v>1599</v>
      </c>
      <c r="F208" s="1">
        <f>amazon[[#This Row],[actual_price]]-amazon[[#This Row],[discounted_price]]</f>
        <v>365</v>
      </c>
      <c r="G208" s="1">
        <v>0.23</v>
      </c>
      <c r="H208" s="1" t="str">
        <f t="shared" si="6"/>
        <v>Low</v>
      </c>
      <c r="I208" s="1">
        <f>amazon[[#This Row],[discounted_price]]/amazon[[#This Row],[actual_price]]</f>
        <v>0.7717323327079425</v>
      </c>
      <c r="J208" s="1" t="str">
        <f t="shared" si="7"/>
        <v>High</v>
      </c>
      <c r="K208" s="1" t="str">
        <f>IF(amazon[[#This Row],[discount_percentage]] &gt; 0, "Yes","No")</f>
        <v>Yes</v>
      </c>
      <c r="L208" s="1">
        <v>4.5</v>
      </c>
      <c r="M208" s="1">
        <v>16680</v>
      </c>
      <c r="N208" t="s">
        <v>7457</v>
      </c>
      <c r="O208" t="s">
        <v>7458</v>
      </c>
      <c r="P208" t="s">
        <v>7459</v>
      </c>
      <c r="Q208" t="s">
        <v>7460</v>
      </c>
      <c r="R208" t="s">
        <v>7461</v>
      </c>
      <c r="S208" t="s">
        <v>7462</v>
      </c>
      <c r="T208" t="s">
        <v>7463</v>
      </c>
      <c r="U208" t="s">
        <v>7464</v>
      </c>
    </row>
    <row r="209" spans="1:21" x14ac:dyDescent="0.35">
      <c r="A209" t="s">
        <v>2741</v>
      </c>
      <c r="B209" t="s">
        <v>2742</v>
      </c>
      <c r="C209" t="s">
        <v>2743</v>
      </c>
      <c r="D209" s="1">
        <v>2699</v>
      </c>
      <c r="E209" s="1">
        <v>3500</v>
      </c>
      <c r="F209" s="1">
        <f>amazon[[#This Row],[actual_price]]-amazon[[#This Row],[discounted_price]]</f>
        <v>801</v>
      </c>
      <c r="G209" s="1">
        <v>0.23</v>
      </c>
      <c r="H209" s="1" t="str">
        <f t="shared" si="6"/>
        <v>Low</v>
      </c>
      <c r="I209" s="1">
        <f>amazon[[#This Row],[discounted_price]]/amazon[[#This Row],[actual_price]]</f>
        <v>0.77114285714285713</v>
      </c>
      <c r="J209" s="1" t="str">
        <f t="shared" si="7"/>
        <v>Low</v>
      </c>
      <c r="K209" s="1" t="str">
        <f>IF(amazon[[#This Row],[discount_percentage]] &gt; 0, "Yes","No")</f>
        <v>Yes</v>
      </c>
      <c r="L209" s="1">
        <v>3.5</v>
      </c>
      <c r="M209" s="1">
        <v>621</v>
      </c>
      <c r="N209" t="s">
        <v>2744</v>
      </c>
      <c r="O209" t="s">
        <v>2745</v>
      </c>
      <c r="P209" t="s">
        <v>2746</v>
      </c>
      <c r="Q209" t="s">
        <v>2747</v>
      </c>
      <c r="R209" t="s">
        <v>2748</v>
      </c>
      <c r="S209" t="s">
        <v>2749</v>
      </c>
      <c r="T209" t="s">
        <v>2750</v>
      </c>
      <c r="U209" t="s">
        <v>2751</v>
      </c>
    </row>
    <row r="210" spans="1:21" x14ac:dyDescent="0.35">
      <c r="A210" t="s">
        <v>1292</v>
      </c>
      <c r="B210" t="s">
        <v>1293</v>
      </c>
      <c r="C210" t="s">
        <v>169</v>
      </c>
      <c r="D210" s="1">
        <v>9999</v>
      </c>
      <c r="E210" s="1">
        <v>12999</v>
      </c>
      <c r="F210" s="1">
        <f>amazon[[#This Row],[actual_price]]-amazon[[#This Row],[discounted_price]]</f>
        <v>3000</v>
      </c>
      <c r="G210" s="1">
        <v>0.23</v>
      </c>
      <c r="H210" s="1" t="str">
        <f t="shared" si="6"/>
        <v>High</v>
      </c>
      <c r="I210" s="1">
        <f>amazon[[#This Row],[discounted_price]]/amazon[[#This Row],[actual_price]]</f>
        <v>0.7692130163858758</v>
      </c>
      <c r="J210" s="1" t="str">
        <f t="shared" si="7"/>
        <v>High</v>
      </c>
      <c r="K210" s="1" t="str">
        <f>IF(amazon[[#This Row],[discount_percentage]] &gt; 0, "Yes","No")</f>
        <v>Yes</v>
      </c>
      <c r="L210" s="1">
        <v>4.2</v>
      </c>
      <c r="M210" s="1">
        <v>6088</v>
      </c>
      <c r="N210" t="s">
        <v>1294</v>
      </c>
      <c r="O210" t="s">
        <v>1295</v>
      </c>
      <c r="P210" t="s">
        <v>1296</v>
      </c>
      <c r="Q210" t="s">
        <v>1297</v>
      </c>
      <c r="R210" t="s">
        <v>1298</v>
      </c>
      <c r="S210" t="s">
        <v>1299</v>
      </c>
      <c r="T210" t="s">
        <v>1300</v>
      </c>
      <c r="U210" t="s">
        <v>1301</v>
      </c>
    </row>
    <row r="211" spans="1:21" x14ac:dyDescent="0.35">
      <c r="A211" t="s">
        <v>9195</v>
      </c>
      <c r="B211" t="s">
        <v>9196</v>
      </c>
      <c r="C211" t="s">
        <v>8290</v>
      </c>
      <c r="D211" s="1">
        <v>1345</v>
      </c>
      <c r="E211" s="1">
        <v>1750</v>
      </c>
      <c r="F211" s="1">
        <f>amazon[[#This Row],[actual_price]]-amazon[[#This Row],[discounted_price]]</f>
        <v>405</v>
      </c>
      <c r="G211" s="1">
        <v>0.23</v>
      </c>
      <c r="H211" s="1" t="str">
        <f t="shared" si="6"/>
        <v>Low</v>
      </c>
      <c r="I211" s="1">
        <f>amazon[[#This Row],[discounted_price]]/amazon[[#This Row],[actual_price]]</f>
        <v>0.76857142857142857</v>
      </c>
      <c r="J211" s="1" t="str">
        <f t="shared" si="7"/>
        <v>Low</v>
      </c>
      <c r="K211" s="1" t="str">
        <f>IF(amazon[[#This Row],[discount_percentage]] &gt; 0, "Yes","No")</f>
        <v>Yes</v>
      </c>
      <c r="L211" s="1">
        <v>3.8</v>
      </c>
      <c r="M211" s="1">
        <v>2466</v>
      </c>
      <c r="N211" t="s">
        <v>9197</v>
      </c>
      <c r="O211" t="s">
        <v>9198</v>
      </c>
      <c r="P211" t="s">
        <v>9199</v>
      </c>
      <c r="Q211" t="s">
        <v>9200</v>
      </c>
      <c r="R211" t="s">
        <v>9201</v>
      </c>
      <c r="S211" t="s">
        <v>9202</v>
      </c>
      <c r="T211" t="s">
        <v>9203</v>
      </c>
      <c r="U211" t="s">
        <v>9204</v>
      </c>
    </row>
    <row r="212" spans="1:21" x14ac:dyDescent="0.35">
      <c r="A212" t="s">
        <v>9830</v>
      </c>
      <c r="B212" t="s">
        <v>9831</v>
      </c>
      <c r="C212" t="s">
        <v>9832</v>
      </c>
      <c r="D212" s="1">
        <v>9970</v>
      </c>
      <c r="E212" s="1">
        <v>12999</v>
      </c>
      <c r="F212" s="1">
        <f>amazon[[#This Row],[actual_price]]-amazon[[#This Row],[discounted_price]]</f>
        <v>3029</v>
      </c>
      <c r="G212" s="1">
        <v>0.23</v>
      </c>
      <c r="H212" s="1" t="str">
        <f t="shared" si="6"/>
        <v>High</v>
      </c>
      <c r="I212" s="1">
        <f>amazon[[#This Row],[discounted_price]]/amazon[[#This Row],[actual_price]]</f>
        <v>0.76698207554427267</v>
      </c>
      <c r="J212" s="1" t="str">
        <f t="shared" si="7"/>
        <v>High</v>
      </c>
      <c r="K212" s="1" t="str">
        <f>IF(amazon[[#This Row],[discount_percentage]] &gt; 0, "Yes","No")</f>
        <v>Yes</v>
      </c>
      <c r="L212" s="1">
        <v>4.3</v>
      </c>
      <c r="M212" s="1">
        <v>4049</v>
      </c>
      <c r="N212" t="s">
        <v>9833</v>
      </c>
      <c r="O212" t="s">
        <v>9834</v>
      </c>
      <c r="P212" t="s">
        <v>9835</v>
      </c>
      <c r="Q212" t="s">
        <v>9836</v>
      </c>
      <c r="R212" t="s">
        <v>9837</v>
      </c>
      <c r="S212" t="s">
        <v>9838</v>
      </c>
      <c r="T212" t="s">
        <v>9839</v>
      </c>
      <c r="U212" t="s">
        <v>9840</v>
      </c>
    </row>
    <row r="213" spans="1:21" x14ac:dyDescent="0.35">
      <c r="A213" t="s">
        <v>6391</v>
      </c>
      <c r="B213" t="s">
        <v>6392</v>
      </c>
      <c r="C213" t="s">
        <v>6393</v>
      </c>
      <c r="D213" s="1">
        <v>1990</v>
      </c>
      <c r="E213" s="1">
        <v>2595</v>
      </c>
      <c r="F213" s="1">
        <f>amazon[[#This Row],[actual_price]]-amazon[[#This Row],[discounted_price]]</f>
        <v>605</v>
      </c>
      <c r="G213" s="1">
        <v>0.23</v>
      </c>
      <c r="H213" s="1" t="str">
        <f t="shared" si="6"/>
        <v>Low</v>
      </c>
      <c r="I213" s="1">
        <f>amazon[[#This Row],[discounted_price]]/amazon[[#This Row],[actual_price]]</f>
        <v>0.76685934489402696</v>
      </c>
      <c r="J213" s="1" t="str">
        <f t="shared" si="7"/>
        <v>High</v>
      </c>
      <c r="K213" s="1" t="str">
        <f>IF(amazon[[#This Row],[discount_percentage]] &gt; 0, "Yes","No")</f>
        <v>Yes</v>
      </c>
      <c r="L213" s="1">
        <v>4.3</v>
      </c>
      <c r="M213" s="1">
        <v>20398</v>
      </c>
      <c r="N213" t="s">
        <v>6394</v>
      </c>
      <c r="O213" t="s">
        <v>6395</v>
      </c>
      <c r="P213" t="s">
        <v>6396</v>
      </c>
      <c r="Q213" t="s">
        <v>6397</v>
      </c>
      <c r="R213" t="s">
        <v>6398</v>
      </c>
      <c r="S213" t="s">
        <v>12802</v>
      </c>
      <c r="T213" t="s">
        <v>6399</v>
      </c>
      <c r="U213" t="s">
        <v>6400</v>
      </c>
    </row>
    <row r="214" spans="1:21" x14ac:dyDescent="0.35">
      <c r="A214" t="s">
        <v>7211</v>
      </c>
      <c r="B214" t="s">
        <v>7212</v>
      </c>
      <c r="C214" t="s">
        <v>4997</v>
      </c>
      <c r="D214" s="1">
        <v>1149</v>
      </c>
      <c r="E214" s="1">
        <v>1499</v>
      </c>
      <c r="F214" s="1">
        <f>amazon[[#This Row],[actual_price]]-amazon[[#This Row],[discounted_price]]</f>
        <v>350</v>
      </c>
      <c r="G214" s="1">
        <v>0.23</v>
      </c>
      <c r="H214" s="1" t="str">
        <f t="shared" si="6"/>
        <v>Low</v>
      </c>
      <c r="I214" s="1">
        <f>amazon[[#This Row],[discounted_price]]/amazon[[#This Row],[actual_price]]</f>
        <v>0.76651100733822553</v>
      </c>
      <c r="J214" s="1" t="str">
        <f t="shared" si="7"/>
        <v>High</v>
      </c>
      <c r="K214" s="1" t="str">
        <f>IF(amazon[[#This Row],[discount_percentage]] &gt; 0, "Yes","No")</f>
        <v>Yes</v>
      </c>
      <c r="L214" s="1">
        <v>4.0999999999999996</v>
      </c>
      <c r="M214" s="1">
        <v>10443</v>
      </c>
      <c r="N214" t="s">
        <v>7213</v>
      </c>
      <c r="O214" t="s">
        <v>7214</v>
      </c>
      <c r="P214" t="s">
        <v>7215</v>
      </c>
      <c r="Q214" t="s">
        <v>7216</v>
      </c>
      <c r="R214" t="s">
        <v>7217</v>
      </c>
      <c r="S214" t="s">
        <v>7218</v>
      </c>
      <c r="T214" t="s">
        <v>7219</v>
      </c>
      <c r="U214" t="s">
        <v>7220</v>
      </c>
    </row>
    <row r="215" spans="1:21" x14ac:dyDescent="0.35">
      <c r="A215" t="s">
        <v>86</v>
      </c>
      <c r="B215" t="s">
        <v>87</v>
      </c>
      <c r="C215" t="s">
        <v>18</v>
      </c>
      <c r="D215" s="1">
        <v>229</v>
      </c>
      <c r="E215" s="1">
        <v>299</v>
      </c>
      <c r="F215" s="1">
        <f>amazon[[#This Row],[actual_price]]-amazon[[#This Row],[discounted_price]]</f>
        <v>70</v>
      </c>
      <c r="G215" s="1">
        <v>0.23</v>
      </c>
      <c r="H215" s="1" t="str">
        <f t="shared" si="6"/>
        <v>Low</v>
      </c>
      <c r="I215" s="1">
        <f>amazon[[#This Row],[discounted_price]]/amazon[[#This Row],[actual_price]]</f>
        <v>0.76588628762541811</v>
      </c>
      <c r="J215" s="1" t="str">
        <f t="shared" si="7"/>
        <v>High</v>
      </c>
      <c r="K215" s="1" t="str">
        <f>IF(amazon[[#This Row],[discount_percentage]] &gt; 0, "Yes","No")</f>
        <v>Yes</v>
      </c>
      <c r="L215" s="1">
        <v>4.3</v>
      </c>
      <c r="M215" s="1">
        <v>30411</v>
      </c>
      <c r="N215" t="s">
        <v>88</v>
      </c>
      <c r="O215" t="s">
        <v>89</v>
      </c>
      <c r="P215" t="s">
        <v>90</v>
      </c>
      <c r="Q215" t="s">
        <v>91</v>
      </c>
      <c r="R215" t="s">
        <v>92</v>
      </c>
      <c r="S215" t="s">
        <v>93</v>
      </c>
      <c r="T215" t="s">
        <v>94</v>
      </c>
      <c r="U215" t="s">
        <v>95</v>
      </c>
    </row>
    <row r="216" spans="1:21" x14ac:dyDescent="0.35">
      <c r="A216" t="s">
        <v>5428</v>
      </c>
      <c r="B216" t="s">
        <v>5429</v>
      </c>
      <c r="C216" t="s">
        <v>5132</v>
      </c>
      <c r="D216" s="1">
        <v>309</v>
      </c>
      <c r="E216" s="1">
        <v>404</v>
      </c>
      <c r="F216" s="1">
        <f>amazon[[#This Row],[actual_price]]-amazon[[#This Row],[discounted_price]]</f>
        <v>95</v>
      </c>
      <c r="G216" s="1">
        <v>0.24</v>
      </c>
      <c r="H216" s="1" t="str">
        <f t="shared" si="6"/>
        <v>Low</v>
      </c>
      <c r="I216" s="1">
        <f>amazon[[#This Row],[discounted_price]]/amazon[[#This Row],[actual_price]]</f>
        <v>0.76485148514851486</v>
      </c>
      <c r="J216" s="1" t="str">
        <f t="shared" si="7"/>
        <v>High</v>
      </c>
      <c r="K216" s="1" t="str">
        <f>IF(amazon[[#This Row],[discount_percentage]] &gt; 0, "Yes","No")</f>
        <v>Yes</v>
      </c>
      <c r="L216" s="1">
        <v>4.4000000000000004</v>
      </c>
      <c r="M216" s="1">
        <v>8614</v>
      </c>
      <c r="N216" t="s">
        <v>5430</v>
      </c>
      <c r="O216" t="s">
        <v>5431</v>
      </c>
      <c r="P216" t="s">
        <v>5432</v>
      </c>
      <c r="Q216" t="s">
        <v>5433</v>
      </c>
      <c r="R216" t="s">
        <v>5434</v>
      </c>
      <c r="S216" t="s">
        <v>5435</v>
      </c>
      <c r="T216" t="s">
        <v>5436</v>
      </c>
      <c r="U216" t="s">
        <v>5437</v>
      </c>
    </row>
    <row r="217" spans="1:21" x14ac:dyDescent="0.35">
      <c r="A217" t="s">
        <v>3258</v>
      </c>
      <c r="B217" t="s">
        <v>3259</v>
      </c>
      <c r="C217" t="s">
        <v>2990</v>
      </c>
      <c r="D217" s="1">
        <v>6499</v>
      </c>
      <c r="E217" s="1">
        <v>8499</v>
      </c>
      <c r="F217" s="1">
        <f>amazon[[#This Row],[actual_price]]-amazon[[#This Row],[discounted_price]]</f>
        <v>2000</v>
      </c>
      <c r="G217" s="1">
        <v>0.24</v>
      </c>
      <c r="H217" s="1" t="str">
        <f t="shared" si="6"/>
        <v>High</v>
      </c>
      <c r="I217" s="1">
        <f>amazon[[#This Row],[discounted_price]]/amazon[[#This Row],[actual_price]]</f>
        <v>0.76467819743499232</v>
      </c>
      <c r="J217" s="1" t="str">
        <f t="shared" si="7"/>
        <v>High</v>
      </c>
      <c r="K217" s="1" t="str">
        <f>IF(amazon[[#This Row],[discount_percentage]] &gt; 0, "Yes","No")</f>
        <v>Yes</v>
      </c>
      <c r="L217" s="1">
        <v>4.0999999999999996</v>
      </c>
      <c r="M217" s="1">
        <v>313836</v>
      </c>
      <c r="N217" t="s">
        <v>3260</v>
      </c>
      <c r="O217" t="s">
        <v>3251</v>
      </c>
      <c r="P217" t="s">
        <v>3252</v>
      </c>
      <c r="Q217" t="s">
        <v>3253</v>
      </c>
      <c r="R217" t="s">
        <v>3254</v>
      </c>
      <c r="S217" t="s">
        <v>3255</v>
      </c>
      <c r="T217" t="s">
        <v>3261</v>
      </c>
      <c r="U217" t="s">
        <v>3262</v>
      </c>
    </row>
    <row r="218" spans="1:21" x14ac:dyDescent="0.35">
      <c r="A218" t="s">
        <v>10003</v>
      </c>
      <c r="B218" t="s">
        <v>10004</v>
      </c>
      <c r="C218" t="s">
        <v>8522</v>
      </c>
      <c r="D218" s="1">
        <v>6499</v>
      </c>
      <c r="E218" s="1">
        <v>8500</v>
      </c>
      <c r="F218" s="1">
        <f>amazon[[#This Row],[actual_price]]-amazon[[#This Row],[discounted_price]]</f>
        <v>2001</v>
      </c>
      <c r="G218" s="1">
        <v>0.24</v>
      </c>
      <c r="H218" s="1" t="str">
        <f t="shared" si="6"/>
        <v>High</v>
      </c>
      <c r="I218" s="1">
        <f>amazon[[#This Row],[discounted_price]]/amazon[[#This Row],[actual_price]]</f>
        <v>0.76458823529411768</v>
      </c>
      <c r="J218" s="1" t="str">
        <f t="shared" si="7"/>
        <v>High</v>
      </c>
      <c r="K218" s="1" t="str">
        <f>IF(amazon[[#This Row],[discount_percentage]] &gt; 0, "Yes","No")</f>
        <v>Yes</v>
      </c>
      <c r="L218" s="1">
        <v>4.4000000000000004</v>
      </c>
      <c r="M218" s="1">
        <v>5865</v>
      </c>
      <c r="N218" t="s">
        <v>10005</v>
      </c>
      <c r="O218" t="s">
        <v>10006</v>
      </c>
      <c r="P218" t="s">
        <v>10007</v>
      </c>
      <c r="Q218" t="s">
        <v>10008</v>
      </c>
      <c r="R218" t="s">
        <v>10009</v>
      </c>
      <c r="S218" t="s">
        <v>10010</v>
      </c>
      <c r="T218" t="s">
        <v>10011</v>
      </c>
      <c r="U218" t="s">
        <v>10012</v>
      </c>
    </row>
    <row r="219" spans="1:21" x14ac:dyDescent="0.35">
      <c r="A219" t="s">
        <v>8541</v>
      </c>
      <c r="B219" t="s">
        <v>8542</v>
      </c>
      <c r="C219" t="s">
        <v>8448</v>
      </c>
      <c r="D219" s="1">
        <v>599</v>
      </c>
      <c r="E219" s="1">
        <v>785</v>
      </c>
      <c r="F219" s="1">
        <f>amazon[[#This Row],[actual_price]]-amazon[[#This Row],[discounted_price]]</f>
        <v>186</v>
      </c>
      <c r="G219" s="1">
        <v>0.24</v>
      </c>
      <c r="H219" s="1" t="str">
        <f t="shared" si="6"/>
        <v>Low</v>
      </c>
      <c r="I219" s="1">
        <f>amazon[[#This Row],[discounted_price]]/amazon[[#This Row],[actual_price]]</f>
        <v>0.76305732484076438</v>
      </c>
      <c r="J219" s="1" t="str">
        <f t="shared" si="7"/>
        <v>High</v>
      </c>
      <c r="K219" s="1" t="str">
        <f>IF(amazon[[#This Row],[discount_percentage]] &gt; 0, "Yes","No")</f>
        <v>Yes</v>
      </c>
      <c r="L219" s="1">
        <v>4.2</v>
      </c>
      <c r="M219" s="1">
        <v>24247</v>
      </c>
      <c r="N219" t="s">
        <v>8543</v>
      </c>
      <c r="O219" t="s">
        <v>8544</v>
      </c>
      <c r="P219" t="s">
        <v>8545</v>
      </c>
      <c r="Q219" t="s">
        <v>8546</v>
      </c>
      <c r="R219" t="s">
        <v>8547</v>
      </c>
      <c r="S219" t="s">
        <v>8548</v>
      </c>
      <c r="T219" t="s">
        <v>8549</v>
      </c>
      <c r="U219" t="s">
        <v>8550</v>
      </c>
    </row>
    <row r="220" spans="1:21" x14ac:dyDescent="0.35">
      <c r="A220" t="s">
        <v>12220</v>
      </c>
      <c r="B220" t="s">
        <v>12221</v>
      </c>
      <c r="C220" t="s">
        <v>8459</v>
      </c>
      <c r="D220" s="1">
        <v>5490</v>
      </c>
      <c r="E220" s="1">
        <v>7200</v>
      </c>
      <c r="F220" s="1">
        <f>amazon[[#This Row],[actual_price]]-amazon[[#This Row],[discounted_price]]</f>
        <v>1710</v>
      </c>
      <c r="G220" s="1">
        <v>0.24</v>
      </c>
      <c r="H220" s="1" t="str">
        <f t="shared" si="6"/>
        <v>High</v>
      </c>
      <c r="I220" s="1">
        <f>amazon[[#This Row],[discounted_price]]/amazon[[#This Row],[actual_price]]</f>
        <v>0.76249999999999996</v>
      </c>
      <c r="J220" s="1" t="str">
        <f t="shared" si="7"/>
        <v>High</v>
      </c>
      <c r="K220" s="1" t="str">
        <f>IF(amazon[[#This Row],[discount_percentage]] &gt; 0, "Yes","No")</f>
        <v>Yes</v>
      </c>
      <c r="L220" s="1">
        <v>4.5</v>
      </c>
      <c r="M220" s="1">
        <v>1408</v>
      </c>
      <c r="N220" t="s">
        <v>12222</v>
      </c>
      <c r="O220" t="s">
        <v>12223</v>
      </c>
      <c r="P220" t="s">
        <v>12224</v>
      </c>
      <c r="Q220" t="s">
        <v>12225</v>
      </c>
      <c r="R220" t="s">
        <v>12226</v>
      </c>
      <c r="S220" t="s">
        <v>12227</v>
      </c>
      <c r="T220" t="s">
        <v>12228</v>
      </c>
      <c r="U220" t="s">
        <v>12229</v>
      </c>
    </row>
    <row r="221" spans="1:21" x14ac:dyDescent="0.35">
      <c r="A221" t="s">
        <v>6381</v>
      </c>
      <c r="B221" t="s">
        <v>6382</v>
      </c>
      <c r="C221" t="s">
        <v>5008</v>
      </c>
      <c r="D221" s="1">
        <v>5599</v>
      </c>
      <c r="E221" s="1">
        <v>7350</v>
      </c>
      <c r="F221" s="1">
        <f>amazon[[#This Row],[actual_price]]-amazon[[#This Row],[discounted_price]]</f>
        <v>1751</v>
      </c>
      <c r="G221" s="1">
        <v>0.24</v>
      </c>
      <c r="H221" s="1" t="str">
        <f t="shared" si="6"/>
        <v>High</v>
      </c>
      <c r="I221" s="1">
        <f>amazon[[#This Row],[discounted_price]]/amazon[[#This Row],[actual_price]]</f>
        <v>0.76176870748299319</v>
      </c>
      <c r="J221" s="1" t="str">
        <f t="shared" si="7"/>
        <v>High</v>
      </c>
      <c r="K221" s="1" t="str">
        <f>IF(amazon[[#This Row],[discount_percentage]] &gt; 0, "Yes","No")</f>
        <v>Yes</v>
      </c>
      <c r="L221" s="1">
        <v>4.4000000000000004</v>
      </c>
      <c r="M221" s="1">
        <v>73005</v>
      </c>
      <c r="N221" t="s">
        <v>6383</v>
      </c>
      <c r="O221" t="s">
        <v>6384</v>
      </c>
      <c r="P221" t="s">
        <v>6385</v>
      </c>
      <c r="Q221" t="s">
        <v>6386</v>
      </c>
      <c r="R221" t="s">
        <v>6387</v>
      </c>
      <c r="S221" t="s">
        <v>6388</v>
      </c>
      <c r="T221" t="s">
        <v>6389</v>
      </c>
      <c r="U221" t="s">
        <v>6390</v>
      </c>
    </row>
    <row r="222" spans="1:21" x14ac:dyDescent="0.35">
      <c r="A222" t="s">
        <v>8879</v>
      </c>
      <c r="B222" t="s">
        <v>8880</v>
      </c>
      <c r="C222" t="s">
        <v>8646</v>
      </c>
      <c r="D222" s="1">
        <v>3190</v>
      </c>
      <c r="E222" s="1">
        <v>4195</v>
      </c>
      <c r="F222" s="1">
        <f>amazon[[#This Row],[actual_price]]-amazon[[#This Row],[discounted_price]]</f>
        <v>1005</v>
      </c>
      <c r="G222" s="1">
        <v>0.24</v>
      </c>
      <c r="H222" s="1" t="str">
        <f t="shared" si="6"/>
        <v>Low</v>
      </c>
      <c r="I222" s="1">
        <f>amazon[[#This Row],[discounted_price]]/amazon[[#This Row],[actual_price]]</f>
        <v>0.76042908224076278</v>
      </c>
      <c r="J222" s="1" t="str">
        <f t="shared" si="7"/>
        <v>High</v>
      </c>
      <c r="K222" s="1" t="str">
        <f>IF(amazon[[#This Row],[discount_percentage]] &gt; 0, "Yes","No")</f>
        <v>Yes</v>
      </c>
      <c r="L222" s="1">
        <v>4</v>
      </c>
      <c r="M222" s="1">
        <v>1282</v>
      </c>
      <c r="N222" t="s">
        <v>8881</v>
      </c>
      <c r="O222" t="s">
        <v>8882</v>
      </c>
      <c r="P222" t="s">
        <v>8883</v>
      </c>
      <c r="Q222" t="s">
        <v>8884</v>
      </c>
      <c r="R222" t="s">
        <v>8885</v>
      </c>
      <c r="S222" t="s">
        <v>8886</v>
      </c>
      <c r="T222" t="s">
        <v>8887</v>
      </c>
      <c r="U222" t="s">
        <v>8888</v>
      </c>
    </row>
    <row r="223" spans="1:21" x14ac:dyDescent="0.35">
      <c r="A223" t="s">
        <v>2330</v>
      </c>
      <c r="B223" t="s">
        <v>2331</v>
      </c>
      <c r="C223" t="s">
        <v>169</v>
      </c>
      <c r="D223" s="1">
        <v>18999</v>
      </c>
      <c r="E223" s="1">
        <v>24990</v>
      </c>
      <c r="F223" s="1">
        <f>amazon[[#This Row],[actual_price]]-amazon[[#This Row],[discounted_price]]</f>
        <v>5991</v>
      </c>
      <c r="G223" s="1">
        <v>0.24</v>
      </c>
      <c r="H223" s="1" t="str">
        <f t="shared" si="6"/>
        <v>High</v>
      </c>
      <c r="I223" s="1">
        <f>amazon[[#This Row],[discounted_price]]/amazon[[#This Row],[actual_price]]</f>
        <v>0.76026410564225688</v>
      </c>
      <c r="J223" s="1" t="str">
        <f t="shared" si="7"/>
        <v>High</v>
      </c>
      <c r="K223" s="1" t="str">
        <f>IF(amazon[[#This Row],[discount_percentage]] &gt; 0, "Yes","No")</f>
        <v>Yes</v>
      </c>
      <c r="L223" s="1">
        <v>4.3</v>
      </c>
      <c r="M223" s="1">
        <v>4702</v>
      </c>
      <c r="N223" t="s">
        <v>2332</v>
      </c>
      <c r="O223" t="s">
        <v>246</v>
      </c>
      <c r="P223" t="s">
        <v>247</v>
      </c>
      <c r="Q223" t="s">
        <v>248</v>
      </c>
      <c r="R223" t="s">
        <v>249</v>
      </c>
      <c r="S223" t="s">
        <v>12773</v>
      </c>
      <c r="T223" t="s">
        <v>2333</v>
      </c>
      <c r="U223" t="s">
        <v>2334</v>
      </c>
    </row>
    <row r="224" spans="1:21" x14ac:dyDescent="0.35">
      <c r="A224" t="s">
        <v>9185</v>
      </c>
      <c r="B224" t="s">
        <v>9186</v>
      </c>
      <c r="C224" t="s">
        <v>8624</v>
      </c>
      <c r="D224" s="1">
        <v>8799</v>
      </c>
      <c r="E224" s="1">
        <v>11595</v>
      </c>
      <c r="F224" s="1">
        <f>amazon[[#This Row],[actual_price]]-amazon[[#This Row],[discounted_price]]</f>
        <v>2796</v>
      </c>
      <c r="G224" s="1">
        <v>0.24</v>
      </c>
      <c r="H224" s="1" t="str">
        <f t="shared" si="6"/>
        <v>High</v>
      </c>
      <c r="I224" s="1">
        <f>amazon[[#This Row],[discounted_price]]/amazon[[#This Row],[actual_price]]</f>
        <v>0.75886157826649414</v>
      </c>
      <c r="J224" s="1" t="str">
        <f t="shared" si="7"/>
        <v>High</v>
      </c>
      <c r="K224" s="1" t="str">
        <f>IF(amazon[[#This Row],[discount_percentage]] &gt; 0, "Yes","No")</f>
        <v>Yes</v>
      </c>
      <c r="L224" s="1">
        <v>4.4000000000000004</v>
      </c>
      <c r="M224" s="1">
        <v>2981</v>
      </c>
      <c r="N224" t="s">
        <v>9187</v>
      </c>
      <c r="O224" t="s">
        <v>9188</v>
      </c>
      <c r="P224" t="s">
        <v>9189</v>
      </c>
      <c r="Q224" t="s">
        <v>9190</v>
      </c>
      <c r="R224" t="s">
        <v>9191</v>
      </c>
      <c r="S224" t="s">
        <v>9192</v>
      </c>
      <c r="T224" t="s">
        <v>9193</v>
      </c>
      <c r="U224" t="s">
        <v>9194</v>
      </c>
    </row>
    <row r="225" spans="1:21" x14ac:dyDescent="0.35">
      <c r="A225" t="s">
        <v>12401</v>
      </c>
      <c r="B225" t="s">
        <v>12402</v>
      </c>
      <c r="C225" t="s">
        <v>8459</v>
      </c>
      <c r="D225" s="1">
        <v>6120</v>
      </c>
      <c r="E225" s="1">
        <v>8073</v>
      </c>
      <c r="F225" s="1">
        <f>amazon[[#This Row],[actual_price]]-amazon[[#This Row],[discounted_price]]</f>
        <v>1953</v>
      </c>
      <c r="G225" s="1">
        <v>0.24</v>
      </c>
      <c r="H225" s="1" t="str">
        <f t="shared" si="6"/>
        <v>High</v>
      </c>
      <c r="I225" s="1">
        <f>amazon[[#This Row],[discounted_price]]/amazon[[#This Row],[actual_price]]</f>
        <v>0.75808249721293197</v>
      </c>
      <c r="J225" s="1" t="str">
        <f t="shared" si="7"/>
        <v>High</v>
      </c>
      <c r="K225" s="1" t="str">
        <f>IF(amazon[[#This Row],[discount_percentage]] &gt; 0, "Yes","No")</f>
        <v>Yes</v>
      </c>
      <c r="L225" s="1">
        <v>4.5999999999999996</v>
      </c>
      <c r="M225" s="1">
        <v>2751</v>
      </c>
      <c r="N225" t="s">
        <v>12403</v>
      </c>
      <c r="O225" t="s">
        <v>12404</v>
      </c>
      <c r="P225" t="s">
        <v>12405</v>
      </c>
      <c r="Q225" t="s">
        <v>12406</v>
      </c>
      <c r="R225" t="s">
        <v>12407</v>
      </c>
      <c r="S225" t="s">
        <v>12408</v>
      </c>
      <c r="T225" t="s">
        <v>12409</v>
      </c>
      <c r="U225" t="s">
        <v>12410</v>
      </c>
    </row>
    <row r="226" spans="1:21" x14ac:dyDescent="0.35">
      <c r="A226" t="s">
        <v>10983</v>
      </c>
      <c r="B226" t="s">
        <v>10984</v>
      </c>
      <c r="C226" t="s">
        <v>9044</v>
      </c>
      <c r="D226" s="1">
        <v>1804</v>
      </c>
      <c r="E226" s="1">
        <v>2380</v>
      </c>
      <c r="F226" s="1">
        <f>amazon[[#This Row],[actual_price]]-amazon[[#This Row],[discounted_price]]</f>
        <v>576</v>
      </c>
      <c r="G226" s="1">
        <v>0.24</v>
      </c>
      <c r="H226" s="1" t="str">
        <f t="shared" si="6"/>
        <v>Low</v>
      </c>
      <c r="I226" s="1">
        <f>amazon[[#This Row],[discounted_price]]/amazon[[#This Row],[actual_price]]</f>
        <v>0.7579831932773109</v>
      </c>
      <c r="J226" s="1" t="str">
        <f t="shared" si="7"/>
        <v>High</v>
      </c>
      <c r="K226" s="1" t="str">
        <f>IF(amazon[[#This Row],[discount_percentage]] &gt; 0, "Yes","No")</f>
        <v>Yes</v>
      </c>
      <c r="L226" s="1">
        <v>4</v>
      </c>
      <c r="M226" s="1">
        <v>15382</v>
      </c>
      <c r="N226" t="s">
        <v>10985</v>
      </c>
      <c r="O226" t="s">
        <v>10986</v>
      </c>
      <c r="P226" t="s">
        <v>10987</v>
      </c>
      <c r="Q226" t="s">
        <v>10988</v>
      </c>
      <c r="R226" t="s">
        <v>10989</v>
      </c>
      <c r="S226" t="s">
        <v>10990</v>
      </c>
      <c r="T226" t="s">
        <v>10991</v>
      </c>
      <c r="U226" t="s">
        <v>10992</v>
      </c>
    </row>
    <row r="227" spans="1:21" x14ac:dyDescent="0.35">
      <c r="A227" t="s">
        <v>7772</v>
      </c>
      <c r="B227" t="s">
        <v>7773</v>
      </c>
      <c r="C227" t="s">
        <v>6892</v>
      </c>
      <c r="D227" s="1">
        <v>341</v>
      </c>
      <c r="E227" s="1">
        <v>450</v>
      </c>
      <c r="F227" s="1">
        <f>amazon[[#This Row],[actual_price]]-amazon[[#This Row],[discounted_price]]</f>
        <v>109</v>
      </c>
      <c r="G227" s="1">
        <v>0.24</v>
      </c>
      <c r="H227" s="1" t="str">
        <f t="shared" si="6"/>
        <v>Low</v>
      </c>
      <c r="I227" s="1">
        <f>amazon[[#This Row],[discounted_price]]/amazon[[#This Row],[actual_price]]</f>
        <v>0.75777777777777777</v>
      </c>
      <c r="J227" s="1" t="str">
        <f t="shared" si="7"/>
        <v>High</v>
      </c>
      <c r="K227" s="1" t="str">
        <f>IF(amazon[[#This Row],[discount_percentage]] &gt; 0, "Yes","No")</f>
        <v>Yes</v>
      </c>
      <c r="L227" s="1">
        <v>4.3</v>
      </c>
      <c r="M227" s="1">
        <v>2493</v>
      </c>
      <c r="N227" t="s">
        <v>7774</v>
      </c>
      <c r="O227" t="s">
        <v>7775</v>
      </c>
      <c r="P227" t="s">
        <v>7776</v>
      </c>
      <c r="Q227" t="s">
        <v>7777</v>
      </c>
      <c r="R227" t="s">
        <v>7778</v>
      </c>
      <c r="S227" t="s">
        <v>7779</v>
      </c>
      <c r="T227" t="s">
        <v>7780</v>
      </c>
      <c r="U227" t="s">
        <v>7781</v>
      </c>
    </row>
    <row r="228" spans="1:21" x14ac:dyDescent="0.35">
      <c r="A228" t="s">
        <v>5736</v>
      </c>
      <c r="B228" t="s">
        <v>5737</v>
      </c>
      <c r="C228" t="s">
        <v>5738</v>
      </c>
      <c r="D228" s="1">
        <v>2499</v>
      </c>
      <c r="E228" s="1">
        <v>3299</v>
      </c>
      <c r="F228" s="1">
        <f>amazon[[#This Row],[actual_price]]-amazon[[#This Row],[discounted_price]]</f>
        <v>800</v>
      </c>
      <c r="G228" s="1">
        <v>0.24</v>
      </c>
      <c r="H228" s="1" t="str">
        <f t="shared" si="6"/>
        <v>Low</v>
      </c>
      <c r="I228" s="1">
        <f>amazon[[#This Row],[discounted_price]]/amazon[[#This Row],[actual_price]]</f>
        <v>0.7575022734161867</v>
      </c>
      <c r="J228" s="1" t="str">
        <f t="shared" si="7"/>
        <v>High</v>
      </c>
      <c r="K228" s="1" t="str">
        <f>IF(amazon[[#This Row],[discount_percentage]] &gt; 0, "Yes","No")</f>
        <v>Yes</v>
      </c>
      <c r="L228" s="1">
        <v>4.2</v>
      </c>
      <c r="M228" s="1">
        <v>93112</v>
      </c>
      <c r="N228" t="s">
        <v>5739</v>
      </c>
      <c r="O228" t="s">
        <v>5740</v>
      </c>
      <c r="P228" t="s">
        <v>5741</v>
      </c>
      <c r="Q228" t="s">
        <v>5742</v>
      </c>
      <c r="R228" t="s">
        <v>5743</v>
      </c>
      <c r="S228" t="s">
        <v>5744</v>
      </c>
      <c r="T228" t="s">
        <v>5745</v>
      </c>
      <c r="U228" t="s">
        <v>5746</v>
      </c>
    </row>
    <row r="229" spans="1:21" x14ac:dyDescent="0.35">
      <c r="A229" t="s">
        <v>7369</v>
      </c>
      <c r="B229" t="s">
        <v>7370</v>
      </c>
      <c r="C229" t="s">
        <v>7371</v>
      </c>
      <c r="D229" s="1">
        <v>2649</v>
      </c>
      <c r="E229" s="1">
        <v>3499</v>
      </c>
      <c r="F229" s="1">
        <f>amazon[[#This Row],[actual_price]]-amazon[[#This Row],[discounted_price]]</f>
        <v>850</v>
      </c>
      <c r="G229" s="1">
        <v>0.24</v>
      </c>
      <c r="H229" s="1" t="str">
        <f t="shared" si="6"/>
        <v>Low</v>
      </c>
      <c r="I229" s="1">
        <f>amazon[[#This Row],[discounted_price]]/amazon[[#This Row],[actual_price]]</f>
        <v>0.75707344955701628</v>
      </c>
      <c r="J229" s="1" t="str">
        <f t="shared" si="7"/>
        <v>High</v>
      </c>
      <c r="K229" s="1" t="str">
        <f>IF(amazon[[#This Row],[discount_percentage]] &gt; 0, "Yes","No")</f>
        <v>Yes</v>
      </c>
      <c r="L229" s="1">
        <v>4.5</v>
      </c>
      <c r="M229" s="1">
        <v>1271</v>
      </c>
      <c r="N229" t="s">
        <v>7372</v>
      </c>
      <c r="O229" t="s">
        <v>7373</v>
      </c>
      <c r="P229" t="s">
        <v>7374</v>
      </c>
      <c r="Q229" t="s">
        <v>7375</v>
      </c>
      <c r="R229" t="s">
        <v>7376</v>
      </c>
      <c r="S229" t="s">
        <v>7377</v>
      </c>
      <c r="T229" t="s">
        <v>7378</v>
      </c>
      <c r="U229" t="s">
        <v>7379</v>
      </c>
    </row>
    <row r="230" spans="1:21" x14ac:dyDescent="0.35">
      <c r="A230" t="s">
        <v>11394</v>
      </c>
      <c r="B230" t="s">
        <v>11395</v>
      </c>
      <c r="C230" t="s">
        <v>9444</v>
      </c>
      <c r="D230" s="1">
        <v>2976</v>
      </c>
      <c r="E230" s="1">
        <v>3945</v>
      </c>
      <c r="F230" s="1">
        <f>amazon[[#This Row],[actual_price]]-amazon[[#This Row],[discounted_price]]</f>
        <v>969</v>
      </c>
      <c r="G230" s="1">
        <v>0.25</v>
      </c>
      <c r="H230" s="1" t="str">
        <f t="shared" si="6"/>
        <v>Low</v>
      </c>
      <c r="I230" s="1">
        <f>amazon[[#This Row],[discounted_price]]/amazon[[#This Row],[actual_price]]</f>
        <v>0.75437262357414447</v>
      </c>
      <c r="J230" s="1" t="str">
        <f t="shared" si="7"/>
        <v>High</v>
      </c>
      <c r="K230" s="1" t="str">
        <f>IF(amazon[[#This Row],[discount_percentage]] &gt; 0, "Yes","No")</f>
        <v>Yes</v>
      </c>
      <c r="L230" s="1">
        <v>4.2</v>
      </c>
      <c r="M230" s="1">
        <v>3740</v>
      </c>
      <c r="N230" t="s">
        <v>11396</v>
      </c>
      <c r="O230" t="s">
        <v>11397</v>
      </c>
      <c r="P230" t="s">
        <v>11398</v>
      </c>
      <c r="Q230" t="s">
        <v>11399</v>
      </c>
      <c r="R230" t="s">
        <v>11400</v>
      </c>
      <c r="S230" t="s">
        <v>11401</v>
      </c>
      <c r="T230" t="s">
        <v>11402</v>
      </c>
      <c r="U230" t="s">
        <v>11403</v>
      </c>
    </row>
    <row r="231" spans="1:21" x14ac:dyDescent="0.35">
      <c r="A231" t="s">
        <v>12089</v>
      </c>
      <c r="B231" t="s">
        <v>12090</v>
      </c>
      <c r="C231" t="s">
        <v>8687</v>
      </c>
      <c r="D231" s="1">
        <v>5865</v>
      </c>
      <c r="E231" s="1">
        <v>7776</v>
      </c>
      <c r="F231" s="1">
        <f>amazon[[#This Row],[actual_price]]-amazon[[#This Row],[discounted_price]]</f>
        <v>1911</v>
      </c>
      <c r="G231" s="1">
        <v>0.25</v>
      </c>
      <c r="H231" s="1" t="str">
        <f t="shared" si="6"/>
        <v>High</v>
      </c>
      <c r="I231" s="1">
        <f>amazon[[#This Row],[discounted_price]]/amazon[[#This Row],[actual_price]]</f>
        <v>0.75424382716049387</v>
      </c>
      <c r="J231" s="1" t="str">
        <f t="shared" si="7"/>
        <v>High</v>
      </c>
      <c r="K231" s="1" t="str">
        <f>IF(amazon[[#This Row],[discount_percentage]] &gt; 0, "Yes","No")</f>
        <v>Yes</v>
      </c>
      <c r="L231" s="1">
        <v>4.4000000000000004</v>
      </c>
      <c r="M231" s="1">
        <v>2737</v>
      </c>
      <c r="N231" t="s">
        <v>12091</v>
      </c>
      <c r="O231" t="s">
        <v>12092</v>
      </c>
      <c r="P231" t="s">
        <v>12093</v>
      </c>
      <c r="Q231" t="s">
        <v>12094</v>
      </c>
      <c r="R231" t="s">
        <v>12095</v>
      </c>
      <c r="S231" t="s">
        <v>12096</v>
      </c>
      <c r="T231" t="s">
        <v>12097</v>
      </c>
      <c r="U231" t="s">
        <v>12098</v>
      </c>
    </row>
    <row r="232" spans="1:21" x14ac:dyDescent="0.35">
      <c r="A232" t="s">
        <v>798</v>
      </c>
      <c r="B232" t="s">
        <v>799</v>
      </c>
      <c r="C232" t="s">
        <v>169</v>
      </c>
      <c r="D232" s="1">
        <v>29999</v>
      </c>
      <c r="E232" s="1">
        <v>39999</v>
      </c>
      <c r="F232" s="1">
        <f>amazon[[#This Row],[actual_price]]-amazon[[#This Row],[discounted_price]]</f>
        <v>10000</v>
      </c>
      <c r="G232" s="1">
        <v>0.25</v>
      </c>
      <c r="H232" s="1" t="str">
        <f t="shared" si="6"/>
        <v>High</v>
      </c>
      <c r="I232" s="1">
        <f>amazon[[#This Row],[discounted_price]]/amazon[[#This Row],[actual_price]]</f>
        <v>0.74999374984374612</v>
      </c>
      <c r="J232" s="1" t="str">
        <f t="shared" si="7"/>
        <v>High</v>
      </c>
      <c r="K232" s="1" t="str">
        <f>IF(amazon[[#This Row],[discount_percentage]] &gt; 0, "Yes","No")</f>
        <v>Yes</v>
      </c>
      <c r="L232" s="1">
        <v>4.2</v>
      </c>
      <c r="M232" s="1">
        <v>7298</v>
      </c>
      <c r="N232" t="s">
        <v>800</v>
      </c>
      <c r="O232" t="s">
        <v>379</v>
      </c>
      <c r="P232" t="s">
        <v>380</v>
      </c>
      <c r="Q232" t="s">
        <v>381</v>
      </c>
      <c r="R232" t="s">
        <v>382</v>
      </c>
      <c r="S232" t="s">
        <v>383</v>
      </c>
      <c r="T232" t="s">
        <v>801</v>
      </c>
      <c r="U232" t="s">
        <v>802</v>
      </c>
    </row>
    <row r="233" spans="1:21" x14ac:dyDescent="0.35">
      <c r="A233" t="s">
        <v>262</v>
      </c>
      <c r="B233" t="s">
        <v>263</v>
      </c>
      <c r="C233" t="s">
        <v>169</v>
      </c>
      <c r="D233" s="1">
        <v>14999</v>
      </c>
      <c r="E233" s="1">
        <v>19999</v>
      </c>
      <c r="F233" s="1">
        <f>amazon[[#This Row],[actual_price]]-amazon[[#This Row],[discounted_price]]</f>
        <v>5000</v>
      </c>
      <c r="G233" s="1">
        <v>0.25</v>
      </c>
      <c r="H233" s="1" t="str">
        <f t="shared" si="6"/>
        <v>High</v>
      </c>
      <c r="I233" s="1">
        <f>amazon[[#This Row],[discounted_price]]/amazon[[#This Row],[actual_price]]</f>
        <v>0.74998749937496878</v>
      </c>
      <c r="J233" s="1" t="str">
        <f t="shared" si="7"/>
        <v>High</v>
      </c>
      <c r="K233" s="1" t="str">
        <f>IF(amazon[[#This Row],[discount_percentage]] &gt; 0, "Yes","No")</f>
        <v>Yes</v>
      </c>
      <c r="L233" s="1">
        <v>4.2</v>
      </c>
      <c r="M233" s="1">
        <v>34899</v>
      </c>
      <c r="N233" t="s">
        <v>264</v>
      </c>
      <c r="O233" t="s">
        <v>265</v>
      </c>
      <c r="P233" t="s">
        <v>266</v>
      </c>
      <c r="Q233" t="s">
        <v>267</v>
      </c>
      <c r="R233" t="s">
        <v>268</v>
      </c>
      <c r="S233" t="s">
        <v>269</v>
      </c>
      <c r="T233" t="s">
        <v>270</v>
      </c>
      <c r="U233" t="s">
        <v>271</v>
      </c>
    </row>
    <row r="234" spans="1:21" x14ac:dyDescent="0.35">
      <c r="A234" t="s">
        <v>3267</v>
      </c>
      <c r="B234" t="s">
        <v>3268</v>
      </c>
      <c r="C234" t="s">
        <v>2990</v>
      </c>
      <c r="D234" s="1">
        <v>8999</v>
      </c>
      <c r="E234" s="1">
        <v>11999</v>
      </c>
      <c r="F234" s="1">
        <f>amazon[[#This Row],[actual_price]]-amazon[[#This Row],[discounted_price]]</f>
        <v>3000</v>
      </c>
      <c r="G234" s="1">
        <v>0.25</v>
      </c>
      <c r="H234" s="1" t="str">
        <f t="shared" si="6"/>
        <v>High</v>
      </c>
      <c r="I234" s="1">
        <f>amazon[[#This Row],[discounted_price]]/amazon[[#This Row],[actual_price]]</f>
        <v>0.74997916493041084</v>
      </c>
      <c r="J234" s="1" t="str">
        <f t="shared" si="7"/>
        <v>High</v>
      </c>
      <c r="K234" s="1" t="str">
        <f>IF(amazon[[#This Row],[discount_percentage]] &gt; 0, "Yes","No")</f>
        <v>Yes</v>
      </c>
      <c r="L234" s="1">
        <v>4</v>
      </c>
      <c r="M234" s="1">
        <v>12796</v>
      </c>
      <c r="N234" t="s">
        <v>3097</v>
      </c>
      <c r="O234" t="s">
        <v>3098</v>
      </c>
      <c r="P234" t="s">
        <v>3099</v>
      </c>
      <c r="Q234" t="s">
        <v>3100</v>
      </c>
      <c r="R234" t="s">
        <v>3101</v>
      </c>
      <c r="S234" t="s">
        <v>3102</v>
      </c>
      <c r="T234" t="s">
        <v>3269</v>
      </c>
      <c r="U234" t="s">
        <v>3270</v>
      </c>
    </row>
    <row r="235" spans="1:21" x14ac:dyDescent="0.35">
      <c r="A235" t="s">
        <v>3311</v>
      </c>
      <c r="B235" t="s">
        <v>3312</v>
      </c>
      <c r="C235" t="s">
        <v>2990</v>
      </c>
      <c r="D235" s="1">
        <v>8999</v>
      </c>
      <c r="E235" s="1">
        <v>11999</v>
      </c>
      <c r="F235" s="1">
        <f>amazon[[#This Row],[actual_price]]-amazon[[#This Row],[discounted_price]]</f>
        <v>3000</v>
      </c>
      <c r="G235" s="1">
        <v>0.25</v>
      </c>
      <c r="H235" s="1" t="str">
        <f t="shared" si="6"/>
        <v>High</v>
      </c>
      <c r="I235" s="1">
        <f>amazon[[#This Row],[discounted_price]]/amazon[[#This Row],[actual_price]]</f>
        <v>0.74997916493041084</v>
      </c>
      <c r="J235" s="1" t="str">
        <f t="shared" si="7"/>
        <v>High</v>
      </c>
      <c r="K235" s="1" t="str">
        <f>IF(amazon[[#This Row],[discount_percentage]] &gt; 0, "Yes","No")</f>
        <v>Yes</v>
      </c>
      <c r="L235" s="1">
        <v>4</v>
      </c>
      <c r="M235" s="1">
        <v>12796</v>
      </c>
      <c r="N235" t="s">
        <v>3097</v>
      </c>
      <c r="O235" t="s">
        <v>3098</v>
      </c>
      <c r="P235" t="s">
        <v>3099</v>
      </c>
      <c r="Q235" t="s">
        <v>3100</v>
      </c>
      <c r="R235" t="s">
        <v>3101</v>
      </c>
      <c r="S235" t="s">
        <v>3102</v>
      </c>
      <c r="T235" t="s">
        <v>3313</v>
      </c>
      <c r="U235" t="s">
        <v>3314</v>
      </c>
    </row>
    <row r="236" spans="1:21" x14ac:dyDescent="0.35">
      <c r="A236" t="s">
        <v>3095</v>
      </c>
      <c r="B236" t="s">
        <v>3096</v>
      </c>
      <c r="C236" t="s">
        <v>2990</v>
      </c>
      <c r="D236" s="1">
        <v>8999</v>
      </c>
      <c r="E236" s="1">
        <v>11999</v>
      </c>
      <c r="F236" s="1">
        <f>amazon[[#This Row],[actual_price]]-amazon[[#This Row],[discounted_price]]</f>
        <v>3000</v>
      </c>
      <c r="G236" s="1">
        <v>0.25</v>
      </c>
      <c r="H236" s="1" t="str">
        <f t="shared" si="6"/>
        <v>High</v>
      </c>
      <c r="I236" s="1">
        <f>amazon[[#This Row],[discounted_price]]/amazon[[#This Row],[actual_price]]</f>
        <v>0.74997916493041084</v>
      </c>
      <c r="J236" s="1" t="str">
        <f t="shared" si="7"/>
        <v>High</v>
      </c>
      <c r="K236" s="1" t="str">
        <f>IF(amazon[[#This Row],[discount_percentage]] &gt; 0, "Yes","No")</f>
        <v>Yes</v>
      </c>
      <c r="L236" s="1">
        <v>4</v>
      </c>
      <c r="M236" s="1">
        <v>12796</v>
      </c>
      <c r="N236" t="s">
        <v>3097</v>
      </c>
      <c r="O236" t="s">
        <v>3098</v>
      </c>
      <c r="P236" t="s">
        <v>3099</v>
      </c>
      <c r="Q236" t="s">
        <v>3100</v>
      </c>
      <c r="R236" t="s">
        <v>3101</v>
      </c>
      <c r="S236" t="s">
        <v>3102</v>
      </c>
      <c r="T236" t="s">
        <v>3103</v>
      </c>
      <c r="U236" t="s">
        <v>3104</v>
      </c>
    </row>
    <row r="237" spans="1:21" x14ac:dyDescent="0.35">
      <c r="A237" t="s">
        <v>7426</v>
      </c>
      <c r="B237" t="s">
        <v>7427</v>
      </c>
      <c r="C237" t="s">
        <v>5738</v>
      </c>
      <c r="D237" s="1">
        <v>4499</v>
      </c>
      <c r="E237" s="1">
        <v>5999</v>
      </c>
      <c r="F237" s="1">
        <f>amazon[[#This Row],[actual_price]]-amazon[[#This Row],[discounted_price]]</f>
        <v>1500</v>
      </c>
      <c r="G237" s="1">
        <v>0.25</v>
      </c>
      <c r="H237" s="1" t="str">
        <f t="shared" si="6"/>
        <v>High</v>
      </c>
      <c r="I237" s="1">
        <f>amazon[[#This Row],[discounted_price]]/amazon[[#This Row],[actual_price]]</f>
        <v>0.7499583263877313</v>
      </c>
      <c r="J237" s="1" t="str">
        <f t="shared" si="7"/>
        <v>High</v>
      </c>
      <c r="K237" s="1" t="str">
        <f>IF(amazon[[#This Row],[discount_percentage]] &gt; 0, "Yes","No")</f>
        <v>Yes</v>
      </c>
      <c r="L237" s="1">
        <v>4.3</v>
      </c>
      <c r="M237" s="1">
        <v>44696</v>
      </c>
      <c r="N237" t="s">
        <v>7428</v>
      </c>
      <c r="O237" t="s">
        <v>7429</v>
      </c>
      <c r="P237" t="s">
        <v>7430</v>
      </c>
      <c r="Q237" t="s">
        <v>7431</v>
      </c>
      <c r="R237" t="s">
        <v>7432</v>
      </c>
      <c r="S237" t="s">
        <v>7433</v>
      </c>
      <c r="T237" t="s">
        <v>7434</v>
      </c>
      <c r="U237" t="s">
        <v>7435</v>
      </c>
    </row>
    <row r="238" spans="1:21" x14ac:dyDescent="0.35">
      <c r="A238" t="s">
        <v>4428</v>
      </c>
      <c r="B238" t="s">
        <v>4429</v>
      </c>
      <c r="C238" t="s">
        <v>2990</v>
      </c>
      <c r="D238" s="1">
        <v>29990</v>
      </c>
      <c r="E238" s="1">
        <v>39990</v>
      </c>
      <c r="F238" s="1">
        <f>amazon[[#This Row],[actual_price]]-amazon[[#This Row],[discounted_price]]</f>
        <v>10000</v>
      </c>
      <c r="G238" s="1">
        <v>0.25</v>
      </c>
      <c r="H238" s="1" t="str">
        <f t="shared" si="6"/>
        <v>High</v>
      </c>
      <c r="I238" s="1">
        <f>amazon[[#This Row],[discounted_price]]/amazon[[#This Row],[actual_price]]</f>
        <v>0.74993748437109276</v>
      </c>
      <c r="J238" s="1" t="str">
        <f t="shared" si="7"/>
        <v>High</v>
      </c>
      <c r="K238" s="1" t="str">
        <f>IF(amazon[[#This Row],[discount_percentage]] &gt; 0, "Yes","No")</f>
        <v>Yes</v>
      </c>
      <c r="L238" s="1">
        <v>4.3</v>
      </c>
      <c r="M238" s="1">
        <v>8399</v>
      </c>
      <c r="N238" t="s">
        <v>4430</v>
      </c>
      <c r="O238" t="s">
        <v>4431</v>
      </c>
      <c r="P238" t="s">
        <v>4432</v>
      </c>
      <c r="Q238" t="s">
        <v>4433</v>
      </c>
      <c r="R238" t="s">
        <v>4434</v>
      </c>
      <c r="S238" t="s">
        <v>4435</v>
      </c>
      <c r="T238" t="s">
        <v>4436</v>
      </c>
      <c r="U238" t="s">
        <v>4437</v>
      </c>
    </row>
    <row r="239" spans="1:21" x14ac:dyDescent="0.35">
      <c r="A239" t="s">
        <v>1397</v>
      </c>
      <c r="B239" t="s">
        <v>1398</v>
      </c>
      <c r="C239" t="s">
        <v>18</v>
      </c>
      <c r="D239" s="1">
        <v>1499</v>
      </c>
      <c r="E239" s="1">
        <v>1999</v>
      </c>
      <c r="F239" s="1">
        <f>amazon[[#This Row],[actual_price]]-amazon[[#This Row],[discounted_price]]</f>
        <v>500</v>
      </c>
      <c r="G239" s="1">
        <v>0.25</v>
      </c>
      <c r="H239" s="1" t="str">
        <f t="shared" si="6"/>
        <v>Low</v>
      </c>
      <c r="I239" s="1">
        <f>amazon[[#This Row],[discounted_price]]/amazon[[#This Row],[actual_price]]</f>
        <v>0.74987493746873435</v>
      </c>
      <c r="J239" s="1" t="str">
        <f t="shared" si="7"/>
        <v>High</v>
      </c>
      <c r="K239" s="1" t="str">
        <f>IF(amazon[[#This Row],[discount_percentage]] &gt; 0, "Yes","No")</f>
        <v>Yes</v>
      </c>
      <c r="L239" s="1">
        <v>4.4000000000000004</v>
      </c>
      <c r="M239" s="1">
        <v>1951</v>
      </c>
      <c r="N239" t="s">
        <v>1399</v>
      </c>
      <c r="O239" t="s">
        <v>1089</v>
      </c>
      <c r="P239" t="s">
        <v>1090</v>
      </c>
      <c r="Q239" t="s">
        <v>1091</v>
      </c>
      <c r="R239" t="s">
        <v>1092</v>
      </c>
      <c r="S239" t="s">
        <v>1093</v>
      </c>
      <c r="T239" t="s">
        <v>1400</v>
      </c>
      <c r="U239" t="s">
        <v>1401</v>
      </c>
    </row>
    <row r="240" spans="1:21" x14ac:dyDescent="0.35">
      <c r="A240" t="s">
        <v>11083</v>
      </c>
      <c r="B240" t="s">
        <v>11084</v>
      </c>
      <c r="C240" t="s">
        <v>9693</v>
      </c>
      <c r="D240" s="1">
        <v>8886</v>
      </c>
      <c r="E240" s="1">
        <v>11850</v>
      </c>
      <c r="F240" s="1">
        <f>amazon[[#This Row],[actual_price]]-amazon[[#This Row],[discounted_price]]</f>
        <v>2964</v>
      </c>
      <c r="G240" s="1">
        <v>0.25</v>
      </c>
      <c r="H240" s="1" t="str">
        <f t="shared" si="6"/>
        <v>High</v>
      </c>
      <c r="I240" s="1">
        <f>amazon[[#This Row],[discounted_price]]/amazon[[#This Row],[actual_price]]</f>
        <v>0.74987341772151894</v>
      </c>
      <c r="J240" s="1" t="str">
        <f t="shared" si="7"/>
        <v>High</v>
      </c>
      <c r="K240" s="1" t="str">
        <f>IF(amazon[[#This Row],[discount_percentage]] &gt; 0, "Yes","No")</f>
        <v>Yes</v>
      </c>
      <c r="L240" s="1">
        <v>4.2</v>
      </c>
      <c r="M240" s="1">
        <v>3065</v>
      </c>
      <c r="N240" t="s">
        <v>11085</v>
      </c>
      <c r="O240" t="s">
        <v>11086</v>
      </c>
      <c r="P240" t="s">
        <v>11087</v>
      </c>
      <c r="Q240" t="s">
        <v>11088</v>
      </c>
      <c r="R240" t="s">
        <v>11089</v>
      </c>
      <c r="S240" t="s">
        <v>11090</v>
      </c>
      <c r="T240" t="s">
        <v>11091</v>
      </c>
      <c r="U240" t="s">
        <v>11092</v>
      </c>
    </row>
    <row r="241" spans="1:21" x14ac:dyDescent="0.35">
      <c r="A241" t="s">
        <v>7679</v>
      </c>
      <c r="B241" t="s">
        <v>7680</v>
      </c>
      <c r="C241" t="s">
        <v>2948</v>
      </c>
      <c r="D241" s="1">
        <v>5998</v>
      </c>
      <c r="E241" s="1">
        <v>7999</v>
      </c>
      <c r="F241" s="1">
        <f>amazon[[#This Row],[actual_price]]-amazon[[#This Row],[discounted_price]]</f>
        <v>2001</v>
      </c>
      <c r="G241" s="1">
        <v>0.25</v>
      </c>
      <c r="H241" s="1" t="str">
        <f t="shared" si="6"/>
        <v>High</v>
      </c>
      <c r="I241" s="1">
        <f>amazon[[#This Row],[discounted_price]]/amazon[[#This Row],[actual_price]]</f>
        <v>0.74984373046630826</v>
      </c>
      <c r="J241" s="1" t="str">
        <f t="shared" si="7"/>
        <v>High</v>
      </c>
      <c r="K241" s="1" t="str">
        <f>IF(amazon[[#This Row],[discount_percentage]] &gt; 0, "Yes","No")</f>
        <v>Yes</v>
      </c>
      <c r="L241" s="1">
        <v>4.2</v>
      </c>
      <c r="M241" s="1">
        <v>30355</v>
      </c>
      <c r="N241" t="s">
        <v>7681</v>
      </c>
      <c r="O241" t="s">
        <v>7682</v>
      </c>
      <c r="P241" t="s">
        <v>7683</v>
      </c>
      <c r="Q241" t="s">
        <v>7684</v>
      </c>
      <c r="R241" t="s">
        <v>7685</v>
      </c>
      <c r="S241" t="s">
        <v>7686</v>
      </c>
      <c r="T241" t="s">
        <v>7687</v>
      </c>
      <c r="U241" t="s">
        <v>7688</v>
      </c>
    </row>
    <row r="242" spans="1:21" x14ac:dyDescent="0.35">
      <c r="A242" t="s">
        <v>7292</v>
      </c>
      <c r="B242" t="s">
        <v>7293</v>
      </c>
      <c r="C242" t="s">
        <v>5379</v>
      </c>
      <c r="D242" s="1">
        <v>899</v>
      </c>
      <c r="E242" s="1">
        <v>1199</v>
      </c>
      <c r="F242" s="1">
        <f>amazon[[#This Row],[actual_price]]-amazon[[#This Row],[discounted_price]]</f>
        <v>300</v>
      </c>
      <c r="G242" s="1">
        <v>0.25</v>
      </c>
      <c r="H242" s="1" t="str">
        <f t="shared" si="6"/>
        <v>Low</v>
      </c>
      <c r="I242" s="1">
        <f>amazon[[#This Row],[discounted_price]]/amazon[[#This Row],[actual_price]]</f>
        <v>0.74979149291075897</v>
      </c>
      <c r="J242" s="1" t="str">
        <f t="shared" si="7"/>
        <v>Low</v>
      </c>
      <c r="K242" s="1" t="str">
        <f>IF(amazon[[#This Row],[discount_percentage]] &gt; 0, "Yes","No")</f>
        <v>Yes</v>
      </c>
      <c r="L242" s="1">
        <v>3.8</v>
      </c>
      <c r="M242" s="1">
        <v>10751</v>
      </c>
      <c r="N242" t="s">
        <v>7294</v>
      </c>
      <c r="O242" t="s">
        <v>7295</v>
      </c>
      <c r="P242" t="s">
        <v>7296</v>
      </c>
      <c r="Q242" t="s">
        <v>7297</v>
      </c>
      <c r="R242" t="s">
        <v>7298</v>
      </c>
      <c r="S242" t="s">
        <v>7299</v>
      </c>
      <c r="T242" t="s">
        <v>7300</v>
      </c>
      <c r="U242" t="s">
        <v>7301</v>
      </c>
    </row>
    <row r="243" spans="1:21" x14ac:dyDescent="0.35">
      <c r="A243" t="s">
        <v>5951</v>
      </c>
      <c r="B243" t="s">
        <v>5952</v>
      </c>
      <c r="C243" t="s">
        <v>5204</v>
      </c>
      <c r="D243" s="1">
        <v>599</v>
      </c>
      <c r="E243" s="1">
        <v>799</v>
      </c>
      <c r="F243" s="1">
        <f>amazon[[#This Row],[actual_price]]-amazon[[#This Row],[discounted_price]]</f>
        <v>200</v>
      </c>
      <c r="G243" s="1">
        <v>0.25</v>
      </c>
      <c r="H243" s="1" t="str">
        <f t="shared" si="6"/>
        <v>Low</v>
      </c>
      <c r="I243" s="1">
        <f>amazon[[#This Row],[discounted_price]]/amazon[[#This Row],[actual_price]]</f>
        <v>0.74968710888610768</v>
      </c>
      <c r="J243" s="1" t="str">
        <f t="shared" si="7"/>
        <v>High</v>
      </c>
      <c r="K243" s="1" t="str">
        <f>IF(amazon[[#This Row],[discount_percentage]] &gt; 0, "Yes","No")</f>
        <v>Yes</v>
      </c>
      <c r="L243" s="1">
        <v>4.3</v>
      </c>
      <c r="M243" s="1">
        <v>15790</v>
      </c>
      <c r="N243" t="s">
        <v>5953</v>
      </c>
      <c r="O243" t="s">
        <v>5954</v>
      </c>
      <c r="P243" t="s">
        <v>5955</v>
      </c>
      <c r="Q243" t="s">
        <v>5956</v>
      </c>
      <c r="R243" t="s">
        <v>5957</v>
      </c>
      <c r="S243" t="s">
        <v>5958</v>
      </c>
      <c r="T243" t="s">
        <v>5959</v>
      </c>
      <c r="U243" t="s">
        <v>5960</v>
      </c>
    </row>
    <row r="244" spans="1:21" x14ac:dyDescent="0.35">
      <c r="A244" t="s">
        <v>1804</v>
      </c>
      <c r="B244" t="s">
        <v>1805</v>
      </c>
      <c r="C244" t="s">
        <v>18</v>
      </c>
      <c r="D244" s="1">
        <v>449</v>
      </c>
      <c r="E244" s="1">
        <v>599</v>
      </c>
      <c r="F244" s="1">
        <f>amazon[[#This Row],[actual_price]]-amazon[[#This Row],[discounted_price]]</f>
        <v>150</v>
      </c>
      <c r="G244" s="1">
        <v>0.25</v>
      </c>
      <c r="H244" s="1" t="str">
        <f t="shared" si="6"/>
        <v>Low</v>
      </c>
      <c r="I244" s="1">
        <f>amazon[[#This Row],[discounted_price]]/amazon[[#This Row],[actual_price]]</f>
        <v>0.74958263772954925</v>
      </c>
      <c r="J244" s="1" t="str">
        <f t="shared" si="7"/>
        <v>High</v>
      </c>
      <c r="K244" s="1" t="str">
        <f>IF(amazon[[#This Row],[discount_percentage]] &gt; 0, "Yes","No")</f>
        <v>Yes</v>
      </c>
      <c r="L244" s="1">
        <v>4</v>
      </c>
      <c r="M244" s="1">
        <v>3231</v>
      </c>
      <c r="N244" t="s">
        <v>1806</v>
      </c>
      <c r="O244" t="s">
        <v>1807</v>
      </c>
      <c r="P244" t="s">
        <v>1808</v>
      </c>
      <c r="Q244" t="s">
        <v>1809</v>
      </c>
      <c r="R244" t="s">
        <v>1810</v>
      </c>
      <c r="S244" t="s">
        <v>1811</v>
      </c>
      <c r="T244" t="s">
        <v>1812</v>
      </c>
      <c r="U244" t="s">
        <v>1813</v>
      </c>
    </row>
    <row r="245" spans="1:21" x14ac:dyDescent="0.35">
      <c r="A245" t="s">
        <v>5864</v>
      </c>
      <c r="B245" t="s">
        <v>5865</v>
      </c>
      <c r="C245" t="s">
        <v>4997</v>
      </c>
      <c r="D245" s="1">
        <v>1495</v>
      </c>
      <c r="E245" s="1">
        <v>1995</v>
      </c>
      <c r="F245" s="1">
        <f>amazon[[#This Row],[actual_price]]-amazon[[#This Row],[discounted_price]]</f>
        <v>500</v>
      </c>
      <c r="G245" s="1">
        <v>0.25</v>
      </c>
      <c r="H245" s="1" t="str">
        <f t="shared" si="6"/>
        <v>Low</v>
      </c>
      <c r="I245" s="1">
        <f>amazon[[#This Row],[discounted_price]]/amazon[[#This Row],[actual_price]]</f>
        <v>0.74937343358395991</v>
      </c>
      <c r="J245" s="1" t="str">
        <f t="shared" si="7"/>
        <v>High</v>
      </c>
      <c r="K245" s="1" t="str">
        <f>IF(amazon[[#This Row],[discount_percentage]] &gt; 0, "Yes","No")</f>
        <v>Yes</v>
      </c>
      <c r="L245" s="1">
        <v>4.3</v>
      </c>
      <c r="M245" s="1">
        <v>7241</v>
      </c>
      <c r="N245" t="s">
        <v>5866</v>
      </c>
      <c r="O245" t="s">
        <v>5867</v>
      </c>
      <c r="P245" t="s">
        <v>5868</v>
      </c>
      <c r="Q245" t="s">
        <v>5869</v>
      </c>
      <c r="R245" t="s">
        <v>5870</v>
      </c>
      <c r="S245" t="s">
        <v>5871</v>
      </c>
      <c r="T245" t="s">
        <v>5872</v>
      </c>
      <c r="U245" t="s">
        <v>5873</v>
      </c>
    </row>
    <row r="246" spans="1:21" x14ac:dyDescent="0.35">
      <c r="A246" t="s">
        <v>7282</v>
      </c>
      <c r="B246" t="s">
        <v>7283</v>
      </c>
      <c r="C246" t="s">
        <v>5204</v>
      </c>
      <c r="D246" s="1">
        <v>1495</v>
      </c>
      <c r="E246" s="1">
        <v>1995</v>
      </c>
      <c r="F246" s="1">
        <f>amazon[[#This Row],[actual_price]]-amazon[[#This Row],[discounted_price]]</f>
        <v>500</v>
      </c>
      <c r="G246" s="1">
        <v>0.25</v>
      </c>
      <c r="H246" s="1" t="str">
        <f t="shared" si="6"/>
        <v>Low</v>
      </c>
      <c r="I246" s="1">
        <f>amazon[[#This Row],[discounted_price]]/amazon[[#This Row],[actual_price]]</f>
        <v>0.74937343358395991</v>
      </c>
      <c r="J246" s="1" t="str">
        <f t="shared" si="7"/>
        <v>High</v>
      </c>
      <c r="K246" s="1" t="str">
        <f>IF(amazon[[#This Row],[discount_percentage]] &gt; 0, "Yes","No")</f>
        <v>Yes</v>
      </c>
      <c r="L246" s="1">
        <v>4.5</v>
      </c>
      <c r="M246" s="1">
        <v>10541</v>
      </c>
      <c r="N246" t="s">
        <v>7284</v>
      </c>
      <c r="O246" t="s">
        <v>7285</v>
      </c>
      <c r="P246" t="s">
        <v>7286</v>
      </c>
      <c r="Q246" t="s">
        <v>7287</v>
      </c>
      <c r="R246" t="s">
        <v>7288</v>
      </c>
      <c r="S246" t="s">
        <v>7289</v>
      </c>
      <c r="T246" t="s">
        <v>7290</v>
      </c>
      <c r="U246" t="s">
        <v>7291</v>
      </c>
    </row>
    <row r="247" spans="1:21" x14ac:dyDescent="0.35">
      <c r="A247" t="s">
        <v>272</v>
      </c>
      <c r="B247" t="s">
        <v>273</v>
      </c>
      <c r="C247" t="s">
        <v>18</v>
      </c>
      <c r="D247" s="1">
        <v>299</v>
      </c>
      <c r="E247" s="1">
        <v>399</v>
      </c>
      <c r="F247" s="1">
        <f>amazon[[#This Row],[actual_price]]-amazon[[#This Row],[discounted_price]]</f>
        <v>100</v>
      </c>
      <c r="G247" s="1">
        <v>0.25</v>
      </c>
      <c r="H247" s="1" t="str">
        <f t="shared" si="6"/>
        <v>Low</v>
      </c>
      <c r="I247" s="1">
        <f>amazon[[#This Row],[discounted_price]]/amazon[[#This Row],[actual_price]]</f>
        <v>0.74937343358395991</v>
      </c>
      <c r="J247" s="1" t="str">
        <f t="shared" si="7"/>
        <v>High</v>
      </c>
      <c r="K247" s="1" t="str">
        <f>IF(amazon[[#This Row],[discount_percentage]] &gt; 0, "Yes","No")</f>
        <v>Yes</v>
      </c>
      <c r="L247" s="1">
        <v>4</v>
      </c>
      <c r="M247" s="1">
        <v>2766</v>
      </c>
      <c r="N247" t="s">
        <v>274</v>
      </c>
      <c r="O247" t="s">
        <v>275</v>
      </c>
      <c r="P247" t="s">
        <v>276</v>
      </c>
      <c r="Q247" t="s">
        <v>277</v>
      </c>
      <c r="R247" t="s">
        <v>278</v>
      </c>
      <c r="S247" t="s">
        <v>279</v>
      </c>
      <c r="T247" t="s">
        <v>280</v>
      </c>
      <c r="U247" t="s">
        <v>281</v>
      </c>
    </row>
    <row r="248" spans="1:21" x14ac:dyDescent="0.35">
      <c r="A248" t="s">
        <v>12732</v>
      </c>
      <c r="B248" t="s">
        <v>12733</v>
      </c>
      <c r="C248" t="s">
        <v>9444</v>
      </c>
      <c r="D248" s="1">
        <v>2280</v>
      </c>
      <c r="E248" s="1">
        <v>3045</v>
      </c>
      <c r="F248" s="1">
        <f>amazon[[#This Row],[actual_price]]-amazon[[#This Row],[discounted_price]]</f>
        <v>765</v>
      </c>
      <c r="G248" s="1">
        <v>0.25</v>
      </c>
      <c r="H248" s="1" t="str">
        <f t="shared" si="6"/>
        <v>Low</v>
      </c>
      <c r="I248" s="1">
        <f>amazon[[#This Row],[discounted_price]]/amazon[[#This Row],[actual_price]]</f>
        <v>0.74876847290640391</v>
      </c>
      <c r="J248" s="1" t="str">
        <f t="shared" si="7"/>
        <v>High</v>
      </c>
      <c r="K248" s="1" t="str">
        <f>IF(amazon[[#This Row],[discount_percentage]] &gt; 0, "Yes","No")</f>
        <v>Yes</v>
      </c>
      <c r="L248" s="1">
        <v>4.0999999999999996</v>
      </c>
      <c r="M248" s="1">
        <v>4118</v>
      </c>
      <c r="N248" t="s">
        <v>12734</v>
      </c>
      <c r="O248" t="s">
        <v>12735</v>
      </c>
      <c r="P248" t="s">
        <v>12736</v>
      </c>
      <c r="Q248" t="s">
        <v>12737</v>
      </c>
      <c r="R248" t="s">
        <v>12738</v>
      </c>
      <c r="S248" t="s">
        <v>12739</v>
      </c>
      <c r="T248" t="s">
        <v>12740</v>
      </c>
      <c r="U248" t="s">
        <v>12741</v>
      </c>
    </row>
    <row r="249" spans="1:21" x14ac:dyDescent="0.35">
      <c r="A249" t="s">
        <v>7942</v>
      </c>
      <c r="B249" t="s">
        <v>7943</v>
      </c>
      <c r="C249" t="s">
        <v>3066</v>
      </c>
      <c r="D249" s="1">
        <v>1490</v>
      </c>
      <c r="E249" s="1">
        <v>1990</v>
      </c>
      <c r="F249" s="1">
        <f>amazon[[#This Row],[actual_price]]-amazon[[#This Row],[discounted_price]]</f>
        <v>500</v>
      </c>
      <c r="G249" s="1">
        <v>0.25</v>
      </c>
      <c r="H249" s="1" t="str">
        <f t="shared" si="6"/>
        <v>Low</v>
      </c>
      <c r="I249" s="1">
        <f>amazon[[#This Row],[discounted_price]]/amazon[[#This Row],[actual_price]]</f>
        <v>0.74874371859296485</v>
      </c>
      <c r="J249" s="1" t="str">
        <f t="shared" si="7"/>
        <v>High</v>
      </c>
      <c r="K249" s="1" t="str">
        <f>IF(amazon[[#This Row],[discount_percentage]] &gt; 0, "Yes","No")</f>
        <v>Yes</v>
      </c>
      <c r="L249" s="1">
        <v>4.0999999999999996</v>
      </c>
      <c r="M249" s="1">
        <v>98250</v>
      </c>
      <c r="N249" t="s">
        <v>7944</v>
      </c>
      <c r="O249" t="s">
        <v>7945</v>
      </c>
      <c r="P249" t="s">
        <v>7946</v>
      </c>
      <c r="Q249" t="s">
        <v>7947</v>
      </c>
      <c r="R249" t="s">
        <v>7948</v>
      </c>
      <c r="S249" t="s">
        <v>7949</v>
      </c>
      <c r="T249" t="s">
        <v>7950</v>
      </c>
      <c r="U249" t="s">
        <v>7951</v>
      </c>
    </row>
    <row r="250" spans="1:21" x14ac:dyDescent="0.35">
      <c r="A250" t="s">
        <v>8591</v>
      </c>
      <c r="B250" t="s">
        <v>8592</v>
      </c>
      <c r="C250" t="s">
        <v>8593</v>
      </c>
      <c r="D250" s="1">
        <v>539</v>
      </c>
      <c r="E250" s="1">
        <v>720</v>
      </c>
      <c r="F250" s="1">
        <f>amazon[[#This Row],[actual_price]]-amazon[[#This Row],[discounted_price]]</f>
        <v>181</v>
      </c>
      <c r="G250" s="1">
        <v>0.25</v>
      </c>
      <c r="H250" s="1" t="str">
        <f t="shared" si="6"/>
        <v>Low</v>
      </c>
      <c r="I250" s="1">
        <f>amazon[[#This Row],[discounted_price]]/amazon[[#This Row],[actual_price]]</f>
        <v>0.74861111111111112</v>
      </c>
      <c r="J250" s="1" t="str">
        <f t="shared" si="7"/>
        <v>High</v>
      </c>
      <c r="K250" s="1" t="str">
        <f>IF(amazon[[#This Row],[discount_percentage]] &gt; 0, "Yes","No")</f>
        <v>Yes</v>
      </c>
      <c r="L250" s="1">
        <v>4.0999999999999996</v>
      </c>
      <c r="M250" s="1">
        <v>36017</v>
      </c>
      <c r="N250" t="s">
        <v>8594</v>
      </c>
      <c r="O250" t="s">
        <v>8595</v>
      </c>
      <c r="P250" t="s">
        <v>8596</v>
      </c>
      <c r="Q250" t="s">
        <v>8597</v>
      </c>
      <c r="R250" t="s">
        <v>8598</v>
      </c>
      <c r="S250" t="s">
        <v>8599</v>
      </c>
      <c r="T250" t="s">
        <v>8600</v>
      </c>
      <c r="U250" t="s">
        <v>8601</v>
      </c>
    </row>
    <row r="251" spans="1:21" x14ac:dyDescent="0.35">
      <c r="A251" t="s">
        <v>6858</v>
      </c>
      <c r="B251" t="s">
        <v>6859</v>
      </c>
      <c r="C251" t="s">
        <v>6860</v>
      </c>
      <c r="D251" s="1">
        <v>299</v>
      </c>
      <c r="E251" s="1">
        <v>400</v>
      </c>
      <c r="F251" s="1">
        <f>amazon[[#This Row],[actual_price]]-amazon[[#This Row],[discounted_price]]</f>
        <v>101</v>
      </c>
      <c r="G251" s="1">
        <v>0.25</v>
      </c>
      <c r="H251" s="1" t="str">
        <f t="shared" si="6"/>
        <v>Low</v>
      </c>
      <c r="I251" s="1">
        <f>amazon[[#This Row],[discounted_price]]/amazon[[#This Row],[actual_price]]</f>
        <v>0.74750000000000005</v>
      </c>
      <c r="J251" s="1" t="str">
        <f t="shared" si="7"/>
        <v>Low</v>
      </c>
      <c r="K251" s="1" t="str">
        <f>IF(amazon[[#This Row],[discount_percentage]] &gt; 0, "Yes","No")</f>
        <v>Yes</v>
      </c>
      <c r="L251" s="1">
        <v>3.8</v>
      </c>
      <c r="M251" s="1">
        <v>40895</v>
      </c>
      <c r="N251" t="s">
        <v>6861</v>
      </c>
      <c r="O251" t="s">
        <v>6862</v>
      </c>
      <c r="P251" t="s">
        <v>6863</v>
      </c>
      <c r="Q251" t="s">
        <v>6864</v>
      </c>
      <c r="R251" t="s">
        <v>6865</v>
      </c>
      <c r="S251" t="s">
        <v>6866</v>
      </c>
      <c r="T251" t="s">
        <v>6867</v>
      </c>
      <c r="U251" t="s">
        <v>6868</v>
      </c>
    </row>
    <row r="252" spans="1:21" x14ac:dyDescent="0.35">
      <c r="A252" t="s">
        <v>12120</v>
      </c>
      <c r="B252" t="s">
        <v>12121</v>
      </c>
      <c r="C252" t="s">
        <v>8810</v>
      </c>
      <c r="D252" s="1">
        <v>1928</v>
      </c>
      <c r="E252" s="1">
        <v>2590</v>
      </c>
      <c r="F252" s="1">
        <f>amazon[[#This Row],[actual_price]]-amazon[[#This Row],[discounted_price]]</f>
        <v>662</v>
      </c>
      <c r="G252" s="1">
        <v>0.26</v>
      </c>
      <c r="H252" s="1" t="str">
        <f t="shared" si="6"/>
        <v>Low</v>
      </c>
      <c r="I252" s="1">
        <f>amazon[[#This Row],[discounted_price]]/amazon[[#This Row],[actual_price]]</f>
        <v>0.74440154440154438</v>
      </c>
      <c r="J252" s="1" t="str">
        <f t="shared" si="7"/>
        <v>High</v>
      </c>
      <c r="K252" s="1" t="str">
        <f>IF(amazon[[#This Row],[discount_percentage]] &gt; 0, "Yes","No")</f>
        <v>Yes</v>
      </c>
      <c r="L252" s="1">
        <v>4</v>
      </c>
      <c r="M252" s="1">
        <v>2377</v>
      </c>
      <c r="N252" t="s">
        <v>12122</v>
      </c>
      <c r="O252" t="s">
        <v>12123</v>
      </c>
      <c r="P252" t="s">
        <v>12124</v>
      </c>
      <c r="Q252" t="s">
        <v>12125</v>
      </c>
      <c r="R252" t="s">
        <v>12126</v>
      </c>
      <c r="S252" t="s">
        <v>12127</v>
      </c>
      <c r="T252" t="s">
        <v>12128</v>
      </c>
      <c r="U252" t="s">
        <v>12129</v>
      </c>
    </row>
    <row r="253" spans="1:21" x14ac:dyDescent="0.35">
      <c r="A253" t="s">
        <v>5767</v>
      </c>
      <c r="B253" t="s">
        <v>5768</v>
      </c>
      <c r="C253" t="s">
        <v>4770</v>
      </c>
      <c r="D253" s="1">
        <v>279</v>
      </c>
      <c r="E253" s="1">
        <v>375</v>
      </c>
      <c r="F253" s="1">
        <f>amazon[[#This Row],[actual_price]]-amazon[[#This Row],[discounted_price]]</f>
        <v>96</v>
      </c>
      <c r="G253" s="1">
        <v>0.26</v>
      </c>
      <c r="H253" s="1" t="str">
        <f t="shared" si="6"/>
        <v>Low</v>
      </c>
      <c r="I253" s="1">
        <f>amazon[[#This Row],[discounted_price]]/amazon[[#This Row],[actual_price]]</f>
        <v>0.74399999999999999</v>
      </c>
      <c r="J253" s="1" t="str">
        <f t="shared" si="7"/>
        <v>High</v>
      </c>
      <c r="K253" s="1" t="str">
        <f>IF(amazon[[#This Row],[discount_percentage]] &gt; 0, "Yes","No")</f>
        <v>Yes</v>
      </c>
      <c r="L253" s="1">
        <v>4.3</v>
      </c>
      <c r="M253" s="1">
        <v>31534</v>
      </c>
      <c r="N253" t="s">
        <v>5769</v>
      </c>
      <c r="O253" t="s">
        <v>5770</v>
      </c>
      <c r="P253" t="s">
        <v>5771</v>
      </c>
      <c r="Q253" t="s">
        <v>5772</v>
      </c>
      <c r="R253" t="s">
        <v>5773</v>
      </c>
      <c r="S253" t="s">
        <v>5774</v>
      </c>
      <c r="T253" t="s">
        <v>5775</v>
      </c>
      <c r="U253" t="s">
        <v>5776</v>
      </c>
    </row>
    <row r="254" spans="1:21" x14ac:dyDescent="0.35">
      <c r="A254" t="s">
        <v>9993</v>
      </c>
      <c r="B254" t="s">
        <v>9994</v>
      </c>
      <c r="C254" t="s">
        <v>8810</v>
      </c>
      <c r="D254" s="1">
        <v>260</v>
      </c>
      <c r="E254" s="1">
        <v>350</v>
      </c>
      <c r="F254" s="1">
        <f>amazon[[#This Row],[actual_price]]-amazon[[#This Row],[discounted_price]]</f>
        <v>90</v>
      </c>
      <c r="G254" s="1">
        <v>0.26</v>
      </c>
      <c r="H254" s="1" t="str">
        <f t="shared" si="6"/>
        <v>Low</v>
      </c>
      <c r="I254" s="1">
        <f>amazon[[#This Row],[discounted_price]]/amazon[[#This Row],[actual_price]]</f>
        <v>0.74285714285714288</v>
      </c>
      <c r="J254" s="1" t="str">
        <f t="shared" si="7"/>
        <v>Low</v>
      </c>
      <c r="K254" s="1" t="str">
        <f>IF(amazon[[#This Row],[discount_percentage]] &gt; 0, "Yes","No")</f>
        <v>Yes</v>
      </c>
      <c r="L254" s="1">
        <v>3.9</v>
      </c>
      <c r="M254" s="1">
        <v>13127</v>
      </c>
      <c r="N254" t="s">
        <v>9995</v>
      </c>
      <c r="O254" t="s">
        <v>9996</v>
      </c>
      <c r="P254" t="s">
        <v>9997</v>
      </c>
      <c r="Q254" t="s">
        <v>9998</v>
      </c>
      <c r="R254" t="s">
        <v>9999</v>
      </c>
      <c r="S254" t="s">
        <v>10000</v>
      </c>
      <c r="T254" t="s">
        <v>10001</v>
      </c>
      <c r="U254" t="s">
        <v>10002</v>
      </c>
    </row>
    <row r="255" spans="1:21" x14ac:dyDescent="0.35">
      <c r="A255" t="s">
        <v>8747</v>
      </c>
      <c r="B255" t="s">
        <v>8748</v>
      </c>
      <c r="C255" t="s">
        <v>8290</v>
      </c>
      <c r="D255" s="1">
        <v>1260</v>
      </c>
      <c r="E255" s="1">
        <v>1699</v>
      </c>
      <c r="F255" s="1">
        <f>amazon[[#This Row],[actual_price]]-amazon[[#This Row],[discounted_price]]</f>
        <v>439</v>
      </c>
      <c r="G255" s="1">
        <v>0.26</v>
      </c>
      <c r="H255" s="1" t="str">
        <f t="shared" si="6"/>
        <v>Low</v>
      </c>
      <c r="I255" s="1">
        <f>amazon[[#This Row],[discounted_price]]/amazon[[#This Row],[actual_price]]</f>
        <v>0.74161271336080048</v>
      </c>
      <c r="J255" s="1" t="str">
        <f t="shared" si="7"/>
        <v>High</v>
      </c>
      <c r="K255" s="1" t="str">
        <f>IF(amazon[[#This Row],[discount_percentage]] &gt; 0, "Yes","No")</f>
        <v>Yes</v>
      </c>
      <c r="L255" s="1">
        <v>4.2</v>
      </c>
      <c r="M255" s="1">
        <v>2891</v>
      </c>
      <c r="N255" t="s">
        <v>8749</v>
      </c>
      <c r="O255" t="s">
        <v>8750</v>
      </c>
      <c r="P255" t="s">
        <v>8751</v>
      </c>
      <c r="Q255" t="s">
        <v>8752</v>
      </c>
      <c r="R255" t="s">
        <v>8753</v>
      </c>
      <c r="S255" t="s">
        <v>8754</v>
      </c>
      <c r="T255" t="s">
        <v>8755</v>
      </c>
      <c r="U255" t="s">
        <v>8756</v>
      </c>
    </row>
    <row r="256" spans="1:21" x14ac:dyDescent="0.35">
      <c r="A256" t="s">
        <v>1367</v>
      </c>
      <c r="B256" t="s">
        <v>1368</v>
      </c>
      <c r="C256" t="s">
        <v>169</v>
      </c>
      <c r="D256" s="1">
        <v>15490</v>
      </c>
      <c r="E256" s="1">
        <v>20900</v>
      </c>
      <c r="F256" s="1">
        <f>amazon[[#This Row],[actual_price]]-amazon[[#This Row],[discounted_price]]</f>
        <v>5410</v>
      </c>
      <c r="G256" s="1">
        <v>0.26</v>
      </c>
      <c r="H256" s="1" t="str">
        <f t="shared" si="6"/>
        <v>High</v>
      </c>
      <c r="I256" s="1">
        <f>amazon[[#This Row],[discounted_price]]/amazon[[#This Row],[actual_price]]</f>
        <v>0.74114832535885167</v>
      </c>
      <c r="J256" s="1" t="str">
        <f t="shared" si="7"/>
        <v>High</v>
      </c>
      <c r="K256" s="1" t="str">
        <f>IF(amazon[[#This Row],[discount_percentage]] &gt; 0, "Yes","No")</f>
        <v>Yes</v>
      </c>
      <c r="L256" s="1">
        <v>4.3</v>
      </c>
      <c r="M256" s="1">
        <v>16299</v>
      </c>
      <c r="N256" t="s">
        <v>1369</v>
      </c>
      <c r="O256" t="s">
        <v>226</v>
      </c>
      <c r="P256" t="s">
        <v>227</v>
      </c>
      <c r="Q256" t="s">
        <v>228</v>
      </c>
      <c r="R256" t="s">
        <v>229</v>
      </c>
      <c r="S256" t="s">
        <v>230</v>
      </c>
      <c r="T256" t="s">
        <v>1370</v>
      </c>
      <c r="U256" t="s">
        <v>1371</v>
      </c>
    </row>
    <row r="257" spans="1:21" x14ac:dyDescent="0.35">
      <c r="A257" t="s">
        <v>12752</v>
      </c>
      <c r="B257" t="s">
        <v>12753</v>
      </c>
      <c r="C257" t="s">
        <v>9340</v>
      </c>
      <c r="D257" s="1">
        <v>1399</v>
      </c>
      <c r="E257" s="1">
        <v>1890</v>
      </c>
      <c r="F257" s="1">
        <f>amazon[[#This Row],[actual_price]]-amazon[[#This Row],[discounted_price]]</f>
        <v>491</v>
      </c>
      <c r="G257" s="1">
        <v>0.26</v>
      </c>
      <c r="H257" s="1" t="str">
        <f t="shared" si="6"/>
        <v>Low</v>
      </c>
      <c r="I257" s="1">
        <f>amazon[[#This Row],[discounted_price]]/amazon[[#This Row],[actual_price]]</f>
        <v>0.74021164021164021</v>
      </c>
      <c r="J257" s="1" t="str">
        <f t="shared" si="7"/>
        <v>High</v>
      </c>
      <c r="K257" s="1" t="str">
        <f>IF(amazon[[#This Row],[discount_percentage]] &gt; 0, "Yes","No")</f>
        <v>Yes</v>
      </c>
      <c r="L257" s="1">
        <v>4</v>
      </c>
      <c r="M257" s="1">
        <v>8031</v>
      </c>
      <c r="N257" t="s">
        <v>12754</v>
      </c>
      <c r="O257" t="s">
        <v>12755</v>
      </c>
      <c r="P257" t="s">
        <v>12756</v>
      </c>
      <c r="Q257" t="s">
        <v>12757</v>
      </c>
      <c r="R257" t="s">
        <v>12758</v>
      </c>
      <c r="S257" t="s">
        <v>12759</v>
      </c>
      <c r="T257" t="s">
        <v>12760</v>
      </c>
      <c r="U257" t="s">
        <v>12761</v>
      </c>
    </row>
    <row r="258" spans="1:21" x14ac:dyDescent="0.35">
      <c r="A258" t="s">
        <v>10993</v>
      </c>
      <c r="B258" t="s">
        <v>10994</v>
      </c>
      <c r="C258" t="s">
        <v>8687</v>
      </c>
      <c r="D258" s="1">
        <v>6525</v>
      </c>
      <c r="E258" s="1">
        <v>8820</v>
      </c>
      <c r="F258" s="1">
        <f>amazon[[#This Row],[actual_price]]-amazon[[#This Row],[discounted_price]]</f>
        <v>2295</v>
      </c>
      <c r="G258" s="1">
        <v>0.26</v>
      </c>
      <c r="H258" s="1" t="str">
        <f t="shared" ref="H258:H321" si="8">IF($E258 &gt; AVERAGE(E:E),"High","Low")</f>
        <v>High</v>
      </c>
      <c r="I258" s="1">
        <f>amazon[[#This Row],[discounted_price]]/amazon[[#This Row],[actual_price]]</f>
        <v>0.73979591836734693</v>
      </c>
      <c r="J258" s="1" t="str">
        <f t="shared" ref="J258:J321" si="9">IF($L258 &gt;=4,"High","Low")</f>
        <v>High</v>
      </c>
      <c r="K258" s="1" t="str">
        <f>IF(amazon[[#This Row],[discount_percentage]] &gt; 0, "Yes","No")</f>
        <v>Yes</v>
      </c>
      <c r="L258" s="1">
        <v>4.5</v>
      </c>
      <c r="M258" s="1">
        <v>5137</v>
      </c>
      <c r="N258" t="s">
        <v>10995</v>
      </c>
      <c r="O258" t="s">
        <v>10996</v>
      </c>
      <c r="P258" t="s">
        <v>10997</v>
      </c>
      <c r="Q258" t="s">
        <v>10998</v>
      </c>
      <c r="R258" t="s">
        <v>10999</v>
      </c>
      <c r="S258" t="s">
        <v>11000</v>
      </c>
      <c r="T258" t="s">
        <v>11001</v>
      </c>
      <c r="U258" t="s">
        <v>11002</v>
      </c>
    </row>
    <row r="259" spans="1:21" x14ac:dyDescent="0.35">
      <c r="A259" t="s">
        <v>9493</v>
      </c>
      <c r="B259" t="s">
        <v>9494</v>
      </c>
      <c r="C259" t="s">
        <v>8593</v>
      </c>
      <c r="D259" s="1">
        <v>610</v>
      </c>
      <c r="E259" s="1">
        <v>825</v>
      </c>
      <c r="F259" s="1">
        <f>amazon[[#This Row],[actual_price]]-amazon[[#This Row],[discounted_price]]</f>
        <v>215</v>
      </c>
      <c r="G259" s="1">
        <v>0.26</v>
      </c>
      <c r="H259" s="1" t="str">
        <f t="shared" si="8"/>
        <v>Low</v>
      </c>
      <c r="I259" s="1">
        <f>amazon[[#This Row],[discounted_price]]/amazon[[#This Row],[actual_price]]</f>
        <v>0.73939393939393938</v>
      </c>
      <c r="J259" s="1" t="str">
        <f t="shared" si="9"/>
        <v>High</v>
      </c>
      <c r="K259" s="1" t="str">
        <f>IF(amazon[[#This Row],[discount_percentage]] &gt; 0, "Yes","No")</f>
        <v>Yes</v>
      </c>
      <c r="L259" s="1">
        <v>4.0999999999999996</v>
      </c>
      <c r="M259" s="1">
        <v>13165</v>
      </c>
      <c r="N259" t="s">
        <v>9495</v>
      </c>
      <c r="O259" t="s">
        <v>9496</v>
      </c>
      <c r="P259" t="s">
        <v>9497</v>
      </c>
      <c r="Q259" t="s">
        <v>9498</v>
      </c>
      <c r="R259" t="s">
        <v>9499</v>
      </c>
      <c r="S259" t="s">
        <v>9500</v>
      </c>
      <c r="T259" t="s">
        <v>9501</v>
      </c>
      <c r="U259" t="s">
        <v>9502</v>
      </c>
    </row>
    <row r="260" spans="1:21" x14ac:dyDescent="0.35">
      <c r="A260" t="s">
        <v>4026</v>
      </c>
      <c r="B260" t="s">
        <v>4027</v>
      </c>
      <c r="C260" t="s">
        <v>2990</v>
      </c>
      <c r="D260" s="1">
        <v>15499</v>
      </c>
      <c r="E260" s="1">
        <v>20999</v>
      </c>
      <c r="F260" s="1">
        <f>amazon[[#This Row],[actual_price]]-amazon[[#This Row],[discounted_price]]</f>
        <v>5500</v>
      </c>
      <c r="G260" s="1">
        <v>0.26</v>
      </c>
      <c r="H260" s="1" t="str">
        <f t="shared" si="8"/>
        <v>High</v>
      </c>
      <c r="I260" s="1">
        <f>amazon[[#This Row],[discounted_price]]/amazon[[#This Row],[actual_price]]</f>
        <v>0.73808276584599264</v>
      </c>
      <c r="J260" s="1" t="str">
        <f t="shared" si="9"/>
        <v>High</v>
      </c>
      <c r="K260" s="1" t="str">
        <f>IF(amazon[[#This Row],[discount_percentage]] &gt; 0, "Yes","No")</f>
        <v>Yes</v>
      </c>
      <c r="L260" s="1">
        <v>4.0999999999999996</v>
      </c>
      <c r="M260" s="1">
        <v>19253</v>
      </c>
      <c r="N260" t="s">
        <v>3679</v>
      </c>
      <c r="O260" t="s">
        <v>3301</v>
      </c>
      <c r="P260" t="s">
        <v>3302</v>
      </c>
      <c r="Q260" t="s">
        <v>3303</v>
      </c>
      <c r="R260" t="s">
        <v>3304</v>
      </c>
      <c r="S260" t="s">
        <v>3305</v>
      </c>
      <c r="T260" t="s">
        <v>3731</v>
      </c>
      <c r="U260" t="s">
        <v>4028</v>
      </c>
    </row>
    <row r="261" spans="1:21" x14ac:dyDescent="0.35">
      <c r="A261" t="s">
        <v>3677</v>
      </c>
      <c r="B261" t="s">
        <v>3678</v>
      </c>
      <c r="C261" t="s">
        <v>2990</v>
      </c>
      <c r="D261" s="1">
        <v>15499</v>
      </c>
      <c r="E261" s="1">
        <v>20999</v>
      </c>
      <c r="F261" s="1">
        <f>amazon[[#This Row],[actual_price]]-amazon[[#This Row],[discounted_price]]</f>
        <v>5500</v>
      </c>
      <c r="G261" s="1">
        <v>0.26</v>
      </c>
      <c r="H261" s="1" t="str">
        <f t="shared" si="8"/>
        <v>High</v>
      </c>
      <c r="I261" s="1">
        <f>amazon[[#This Row],[discounted_price]]/amazon[[#This Row],[actual_price]]</f>
        <v>0.73808276584599264</v>
      </c>
      <c r="J261" s="1" t="str">
        <f t="shared" si="9"/>
        <v>High</v>
      </c>
      <c r="K261" s="1" t="str">
        <f>IF(amazon[[#This Row],[discount_percentage]] &gt; 0, "Yes","No")</f>
        <v>Yes</v>
      </c>
      <c r="L261" s="1">
        <v>4.0999999999999996</v>
      </c>
      <c r="M261" s="1">
        <v>19252</v>
      </c>
      <c r="N261" t="s">
        <v>3679</v>
      </c>
      <c r="O261" t="s">
        <v>3301</v>
      </c>
      <c r="P261" t="s">
        <v>3302</v>
      </c>
      <c r="Q261" t="s">
        <v>3303</v>
      </c>
      <c r="R261" t="s">
        <v>3304</v>
      </c>
      <c r="S261" t="s">
        <v>3305</v>
      </c>
      <c r="T261" t="s">
        <v>3462</v>
      </c>
      <c r="U261" t="s">
        <v>3680</v>
      </c>
    </row>
    <row r="262" spans="1:21" x14ac:dyDescent="0.35">
      <c r="A262" t="s">
        <v>3742</v>
      </c>
      <c r="B262" t="s">
        <v>3743</v>
      </c>
      <c r="C262" t="s">
        <v>2990</v>
      </c>
      <c r="D262" s="1">
        <v>15490</v>
      </c>
      <c r="E262" s="1">
        <v>20990</v>
      </c>
      <c r="F262" s="1">
        <f>amazon[[#This Row],[actual_price]]-amazon[[#This Row],[discounted_price]]</f>
        <v>5500</v>
      </c>
      <c r="G262" s="1">
        <v>0.26</v>
      </c>
      <c r="H262" s="1" t="str">
        <f t="shared" si="8"/>
        <v>High</v>
      </c>
      <c r="I262" s="1">
        <f>amazon[[#This Row],[discounted_price]]/amazon[[#This Row],[actual_price]]</f>
        <v>0.73797046212482131</v>
      </c>
      <c r="J262" s="1" t="str">
        <f t="shared" si="9"/>
        <v>High</v>
      </c>
      <c r="K262" s="1" t="str">
        <f>IF(amazon[[#This Row],[discount_percentage]] &gt; 0, "Yes","No")</f>
        <v>Yes</v>
      </c>
      <c r="L262" s="1">
        <v>4.2</v>
      </c>
      <c r="M262" s="1">
        <v>32916</v>
      </c>
      <c r="N262" t="s">
        <v>3744</v>
      </c>
      <c r="O262" t="s">
        <v>3353</v>
      </c>
      <c r="P262" t="s">
        <v>3354</v>
      </c>
      <c r="Q262" t="s">
        <v>3355</v>
      </c>
      <c r="R262" t="s">
        <v>3356</v>
      </c>
      <c r="S262" t="s">
        <v>3357</v>
      </c>
      <c r="T262" t="s">
        <v>3745</v>
      </c>
      <c r="U262" t="s">
        <v>3746</v>
      </c>
    </row>
    <row r="263" spans="1:21" x14ac:dyDescent="0.35">
      <c r="A263" t="s">
        <v>3350</v>
      </c>
      <c r="B263" t="s">
        <v>3351</v>
      </c>
      <c r="C263" t="s">
        <v>2990</v>
      </c>
      <c r="D263" s="1">
        <v>15490</v>
      </c>
      <c r="E263" s="1">
        <v>20990</v>
      </c>
      <c r="F263" s="1">
        <f>amazon[[#This Row],[actual_price]]-amazon[[#This Row],[discounted_price]]</f>
        <v>5500</v>
      </c>
      <c r="G263" s="1">
        <v>0.26</v>
      </c>
      <c r="H263" s="1" t="str">
        <f t="shared" si="8"/>
        <v>High</v>
      </c>
      <c r="I263" s="1">
        <f>amazon[[#This Row],[discounted_price]]/amazon[[#This Row],[actual_price]]</f>
        <v>0.73797046212482131</v>
      </c>
      <c r="J263" s="1" t="str">
        <f t="shared" si="9"/>
        <v>High</v>
      </c>
      <c r="K263" s="1" t="str">
        <f>IF(amazon[[#This Row],[discount_percentage]] &gt; 0, "Yes","No")</f>
        <v>Yes</v>
      </c>
      <c r="L263" s="1">
        <v>4.2</v>
      </c>
      <c r="M263" s="1">
        <v>32916</v>
      </c>
      <c r="N263" t="s">
        <v>3352</v>
      </c>
      <c r="O263" t="s">
        <v>3353</v>
      </c>
      <c r="P263" t="s">
        <v>3354</v>
      </c>
      <c r="Q263" t="s">
        <v>3355</v>
      </c>
      <c r="R263" t="s">
        <v>3356</v>
      </c>
      <c r="S263" t="s">
        <v>3357</v>
      </c>
      <c r="T263" t="s">
        <v>3358</v>
      </c>
      <c r="U263" t="s">
        <v>3359</v>
      </c>
    </row>
    <row r="264" spans="1:21" x14ac:dyDescent="0.35">
      <c r="A264" t="s">
        <v>9073</v>
      </c>
      <c r="B264" t="s">
        <v>9074</v>
      </c>
      <c r="C264" t="s">
        <v>9075</v>
      </c>
      <c r="D264" s="1">
        <v>2799</v>
      </c>
      <c r="E264" s="1">
        <v>3799</v>
      </c>
      <c r="F264" s="1">
        <f>amazon[[#This Row],[actual_price]]-amazon[[#This Row],[discounted_price]]</f>
        <v>1000</v>
      </c>
      <c r="G264" s="1">
        <v>0.26</v>
      </c>
      <c r="H264" s="1" t="str">
        <f t="shared" si="8"/>
        <v>Low</v>
      </c>
      <c r="I264" s="1">
        <f>amazon[[#This Row],[discounted_price]]/amazon[[#This Row],[actual_price]]</f>
        <v>0.73677283495656753</v>
      </c>
      <c r="J264" s="1" t="str">
        <f t="shared" si="9"/>
        <v>Low</v>
      </c>
      <c r="K264" s="1" t="str">
        <f>IF(amazon[[#This Row],[discount_percentage]] &gt; 0, "Yes","No")</f>
        <v>Yes</v>
      </c>
      <c r="L264" s="1">
        <v>3.9</v>
      </c>
      <c r="M264" s="1">
        <v>32931</v>
      </c>
      <c r="N264" t="s">
        <v>9076</v>
      </c>
      <c r="O264" t="s">
        <v>9077</v>
      </c>
      <c r="P264" t="s">
        <v>9078</v>
      </c>
      <c r="Q264" t="s">
        <v>9079</v>
      </c>
      <c r="R264" t="s">
        <v>9080</v>
      </c>
      <c r="S264" t="s">
        <v>9081</v>
      </c>
      <c r="T264" t="s">
        <v>9082</v>
      </c>
      <c r="U264" t="s">
        <v>9083</v>
      </c>
    </row>
    <row r="265" spans="1:21" x14ac:dyDescent="0.35">
      <c r="A265" t="s">
        <v>9226</v>
      </c>
      <c r="B265" t="s">
        <v>9227</v>
      </c>
      <c r="C265" t="s">
        <v>9228</v>
      </c>
      <c r="D265" s="1">
        <v>2199</v>
      </c>
      <c r="E265" s="1">
        <v>2990</v>
      </c>
      <c r="F265" s="1">
        <f>amazon[[#This Row],[actual_price]]-amazon[[#This Row],[discounted_price]]</f>
        <v>791</v>
      </c>
      <c r="G265" s="1">
        <v>0.26</v>
      </c>
      <c r="H265" s="1" t="str">
        <f t="shared" si="8"/>
        <v>Low</v>
      </c>
      <c r="I265" s="1">
        <f>amazon[[#This Row],[discounted_price]]/amazon[[#This Row],[actual_price]]</f>
        <v>0.73545150501672241</v>
      </c>
      <c r="J265" s="1" t="str">
        <f t="shared" si="9"/>
        <v>Low</v>
      </c>
      <c r="K265" s="1" t="str">
        <f>IF(amazon[[#This Row],[discount_percentage]] &gt; 0, "Yes","No")</f>
        <v>Yes</v>
      </c>
      <c r="L265" s="1">
        <v>3.8</v>
      </c>
      <c r="M265" s="1">
        <v>1558</v>
      </c>
      <c r="N265" t="s">
        <v>9229</v>
      </c>
      <c r="O265" t="s">
        <v>9230</v>
      </c>
      <c r="P265" t="s">
        <v>9231</v>
      </c>
      <c r="Q265" t="s">
        <v>9232</v>
      </c>
      <c r="R265" t="s">
        <v>9233</v>
      </c>
      <c r="S265" t="s">
        <v>9234</v>
      </c>
      <c r="T265" t="s">
        <v>9235</v>
      </c>
      <c r="U265" t="s">
        <v>9236</v>
      </c>
    </row>
    <row r="266" spans="1:21" x14ac:dyDescent="0.35">
      <c r="A266" t="s">
        <v>10278</v>
      </c>
      <c r="B266" t="s">
        <v>10279</v>
      </c>
      <c r="C266" t="s">
        <v>9832</v>
      </c>
      <c r="D266" s="1">
        <v>8799</v>
      </c>
      <c r="E266" s="1">
        <v>11995</v>
      </c>
      <c r="F266" s="1">
        <f>amazon[[#This Row],[actual_price]]-amazon[[#This Row],[discounted_price]]</f>
        <v>3196</v>
      </c>
      <c r="G266" s="1">
        <v>0.27</v>
      </c>
      <c r="H266" s="1" t="str">
        <f t="shared" si="8"/>
        <v>High</v>
      </c>
      <c r="I266" s="1">
        <f>amazon[[#This Row],[discounted_price]]/amazon[[#This Row],[actual_price]]</f>
        <v>0.73355564818674446</v>
      </c>
      <c r="J266" s="1" t="str">
        <f t="shared" si="9"/>
        <v>High</v>
      </c>
      <c r="K266" s="1" t="str">
        <f>IF(amazon[[#This Row],[discount_percentage]] &gt; 0, "Yes","No")</f>
        <v>Yes</v>
      </c>
      <c r="L266" s="1">
        <v>4.0999999999999996</v>
      </c>
      <c r="M266" s="1">
        <v>4157</v>
      </c>
      <c r="N266" t="s">
        <v>10280</v>
      </c>
      <c r="O266" t="s">
        <v>10281</v>
      </c>
      <c r="P266" t="s">
        <v>10282</v>
      </c>
      <c r="Q266" t="s">
        <v>10283</v>
      </c>
      <c r="R266" t="s">
        <v>10284</v>
      </c>
      <c r="S266" t="s">
        <v>10285</v>
      </c>
      <c r="T266" t="s">
        <v>10286</v>
      </c>
      <c r="U266" t="s">
        <v>10287</v>
      </c>
    </row>
    <row r="267" spans="1:21" x14ac:dyDescent="0.35">
      <c r="A267" t="s">
        <v>1126</v>
      </c>
      <c r="B267" t="s">
        <v>1127</v>
      </c>
      <c r="C267" t="s">
        <v>169</v>
      </c>
      <c r="D267" s="1">
        <v>32999</v>
      </c>
      <c r="E267" s="1">
        <v>44999</v>
      </c>
      <c r="F267" s="1">
        <f>amazon[[#This Row],[actual_price]]-amazon[[#This Row],[discounted_price]]</f>
        <v>12000</v>
      </c>
      <c r="G267" s="1">
        <v>0.27</v>
      </c>
      <c r="H267" s="1" t="str">
        <f t="shared" si="8"/>
        <v>High</v>
      </c>
      <c r="I267" s="1">
        <f>amazon[[#This Row],[discounted_price]]/amazon[[#This Row],[actual_price]]</f>
        <v>0.73332740727571721</v>
      </c>
      <c r="J267" s="1" t="str">
        <f t="shared" si="9"/>
        <v>High</v>
      </c>
      <c r="K267" s="1" t="str">
        <f>IF(amazon[[#This Row],[discount_percentage]] &gt; 0, "Yes","No")</f>
        <v>Yes</v>
      </c>
      <c r="L267" s="1">
        <v>4.2</v>
      </c>
      <c r="M267" s="1">
        <v>45238</v>
      </c>
      <c r="N267" t="s">
        <v>1128</v>
      </c>
      <c r="O267" t="s">
        <v>609</v>
      </c>
      <c r="P267" t="s">
        <v>610</v>
      </c>
      <c r="Q267" t="s">
        <v>611</v>
      </c>
      <c r="R267" t="s">
        <v>612</v>
      </c>
      <c r="S267" t="s">
        <v>613</v>
      </c>
      <c r="T267" t="s">
        <v>1129</v>
      </c>
      <c r="U267" t="s">
        <v>1130</v>
      </c>
    </row>
    <row r="268" spans="1:21" x14ac:dyDescent="0.35">
      <c r="A268" t="s">
        <v>2442</v>
      </c>
      <c r="B268" t="s">
        <v>2443</v>
      </c>
      <c r="C268" t="s">
        <v>169</v>
      </c>
      <c r="D268" s="1">
        <v>21999</v>
      </c>
      <c r="E268" s="1">
        <v>29999</v>
      </c>
      <c r="F268" s="1">
        <f>amazon[[#This Row],[actual_price]]-amazon[[#This Row],[discounted_price]]</f>
        <v>8000</v>
      </c>
      <c r="G268" s="1">
        <v>0.27</v>
      </c>
      <c r="H268" s="1" t="str">
        <f t="shared" si="8"/>
        <v>High</v>
      </c>
      <c r="I268" s="1">
        <f>amazon[[#This Row],[discounted_price]]/amazon[[#This Row],[actual_price]]</f>
        <v>0.73332444414813824</v>
      </c>
      <c r="J268" s="1" t="str">
        <f t="shared" si="9"/>
        <v>High</v>
      </c>
      <c r="K268" s="1" t="str">
        <f>IF(amazon[[#This Row],[discount_percentage]] &gt; 0, "Yes","No")</f>
        <v>Yes</v>
      </c>
      <c r="L268" s="1">
        <v>4.2</v>
      </c>
      <c r="M268" s="1">
        <v>32840</v>
      </c>
      <c r="N268" t="s">
        <v>2444</v>
      </c>
      <c r="O268" t="s">
        <v>171</v>
      </c>
      <c r="P268" t="s">
        <v>172</v>
      </c>
      <c r="Q268" t="s">
        <v>173</v>
      </c>
      <c r="R268" t="s">
        <v>174</v>
      </c>
      <c r="S268" t="s">
        <v>948</v>
      </c>
      <c r="T268" t="s">
        <v>2445</v>
      </c>
      <c r="U268" t="s">
        <v>2446</v>
      </c>
    </row>
    <row r="269" spans="1:21" x14ac:dyDescent="0.35">
      <c r="A269" t="s">
        <v>945</v>
      </c>
      <c r="B269" t="s">
        <v>946</v>
      </c>
      <c r="C269" t="s">
        <v>169</v>
      </c>
      <c r="D269" s="1">
        <v>21999</v>
      </c>
      <c r="E269" s="1">
        <v>29999</v>
      </c>
      <c r="F269" s="1">
        <f>amazon[[#This Row],[actual_price]]-amazon[[#This Row],[discounted_price]]</f>
        <v>8000</v>
      </c>
      <c r="G269" s="1">
        <v>0.27</v>
      </c>
      <c r="H269" s="1" t="str">
        <f t="shared" si="8"/>
        <v>High</v>
      </c>
      <c r="I269" s="1">
        <f>amazon[[#This Row],[discounted_price]]/amazon[[#This Row],[actual_price]]</f>
        <v>0.73332444414813824</v>
      </c>
      <c r="J269" s="1" t="str">
        <f t="shared" si="9"/>
        <v>High</v>
      </c>
      <c r="K269" s="1" t="str">
        <f>IF(amazon[[#This Row],[discount_percentage]] &gt; 0, "Yes","No")</f>
        <v>Yes</v>
      </c>
      <c r="L269" s="1">
        <v>4.2</v>
      </c>
      <c r="M269" s="1">
        <v>32840</v>
      </c>
      <c r="N269" t="s">
        <v>947</v>
      </c>
      <c r="O269" t="s">
        <v>171</v>
      </c>
      <c r="P269" t="s">
        <v>172</v>
      </c>
      <c r="Q269" t="s">
        <v>173</v>
      </c>
      <c r="R269" t="s">
        <v>174</v>
      </c>
      <c r="S269" t="s">
        <v>948</v>
      </c>
      <c r="T269" t="s">
        <v>949</v>
      </c>
      <c r="U269" t="s">
        <v>950</v>
      </c>
    </row>
    <row r="270" spans="1:21" x14ac:dyDescent="0.35">
      <c r="A270" t="s">
        <v>3519</v>
      </c>
      <c r="B270" t="s">
        <v>3520</v>
      </c>
      <c r="C270" t="s">
        <v>2990</v>
      </c>
      <c r="D270" s="1">
        <v>10999</v>
      </c>
      <c r="E270" s="1">
        <v>14999</v>
      </c>
      <c r="F270" s="1">
        <f>amazon[[#This Row],[actual_price]]-amazon[[#This Row],[discounted_price]]</f>
        <v>4000</v>
      </c>
      <c r="G270" s="1">
        <v>0.27</v>
      </c>
      <c r="H270" s="1" t="str">
        <f t="shared" si="8"/>
        <v>High</v>
      </c>
      <c r="I270" s="1">
        <f>amazon[[#This Row],[discounted_price]]/amazon[[#This Row],[actual_price]]</f>
        <v>0.73331555437029139</v>
      </c>
      <c r="J270" s="1" t="str">
        <f t="shared" si="9"/>
        <v>High</v>
      </c>
      <c r="K270" s="1" t="str">
        <f>IF(amazon[[#This Row],[discount_percentage]] &gt; 0, "Yes","No")</f>
        <v>Yes</v>
      </c>
      <c r="L270" s="1">
        <v>4.0999999999999996</v>
      </c>
      <c r="M270" s="1">
        <v>18998</v>
      </c>
      <c r="N270" t="s">
        <v>3521</v>
      </c>
      <c r="O270" t="s">
        <v>3209</v>
      </c>
      <c r="P270" t="s">
        <v>3210</v>
      </c>
      <c r="Q270" t="s">
        <v>3211</v>
      </c>
      <c r="R270" t="s">
        <v>3212</v>
      </c>
      <c r="S270" t="s">
        <v>3213</v>
      </c>
      <c r="T270" t="s">
        <v>3214</v>
      </c>
      <c r="U270" t="s">
        <v>3522</v>
      </c>
    </row>
    <row r="271" spans="1:21" x14ac:dyDescent="0.35">
      <c r="A271" t="s">
        <v>3582</v>
      </c>
      <c r="B271" t="s">
        <v>3583</v>
      </c>
      <c r="C271" t="s">
        <v>2990</v>
      </c>
      <c r="D271" s="1">
        <v>10999</v>
      </c>
      <c r="E271" s="1">
        <v>14999</v>
      </c>
      <c r="F271" s="1">
        <f>amazon[[#This Row],[actual_price]]-amazon[[#This Row],[discounted_price]]</f>
        <v>4000</v>
      </c>
      <c r="G271" s="1">
        <v>0.27</v>
      </c>
      <c r="H271" s="1" t="str">
        <f t="shared" si="8"/>
        <v>High</v>
      </c>
      <c r="I271" s="1">
        <f>amazon[[#This Row],[discounted_price]]/amazon[[#This Row],[actual_price]]</f>
        <v>0.73331555437029139</v>
      </c>
      <c r="J271" s="1" t="str">
        <f t="shared" si="9"/>
        <v>High</v>
      </c>
      <c r="K271" s="1" t="str">
        <f>IF(amazon[[#This Row],[discount_percentage]] &gt; 0, "Yes","No")</f>
        <v>Yes</v>
      </c>
      <c r="L271" s="1">
        <v>4.0999999999999996</v>
      </c>
      <c r="M271" s="1">
        <v>18998</v>
      </c>
      <c r="N271" t="s">
        <v>3521</v>
      </c>
      <c r="O271" t="s">
        <v>3209</v>
      </c>
      <c r="P271" t="s">
        <v>3210</v>
      </c>
      <c r="Q271" t="s">
        <v>3211</v>
      </c>
      <c r="R271" t="s">
        <v>3212</v>
      </c>
      <c r="S271" t="s">
        <v>3213</v>
      </c>
      <c r="T271" t="s">
        <v>3584</v>
      </c>
      <c r="U271" t="s">
        <v>3585</v>
      </c>
    </row>
    <row r="272" spans="1:21" x14ac:dyDescent="0.35">
      <c r="A272" t="s">
        <v>11404</v>
      </c>
      <c r="B272" t="s">
        <v>11405</v>
      </c>
      <c r="C272" t="s">
        <v>10813</v>
      </c>
      <c r="D272" s="1">
        <v>1099</v>
      </c>
      <c r="E272" s="1">
        <v>1499</v>
      </c>
      <c r="F272" s="1">
        <f>amazon[[#This Row],[actual_price]]-amazon[[#This Row],[discounted_price]]</f>
        <v>400</v>
      </c>
      <c r="G272" s="1">
        <v>0.27</v>
      </c>
      <c r="H272" s="1" t="str">
        <f t="shared" si="8"/>
        <v>Low</v>
      </c>
      <c r="I272" s="1">
        <f>amazon[[#This Row],[discounted_price]]/amazon[[#This Row],[actual_price]]</f>
        <v>0.73315543695797203</v>
      </c>
      <c r="J272" s="1" t="str">
        <f t="shared" si="9"/>
        <v>High</v>
      </c>
      <c r="K272" s="1" t="str">
        <f>IF(amazon[[#This Row],[discount_percentage]] &gt; 0, "Yes","No")</f>
        <v>Yes</v>
      </c>
      <c r="L272" s="1">
        <v>4.0999999999999996</v>
      </c>
      <c r="M272" s="1">
        <v>4401</v>
      </c>
      <c r="N272" t="s">
        <v>11406</v>
      </c>
      <c r="O272" t="s">
        <v>11407</v>
      </c>
      <c r="P272" t="s">
        <v>11408</v>
      </c>
      <c r="Q272" t="s">
        <v>11409</v>
      </c>
      <c r="R272" t="s">
        <v>11410</v>
      </c>
      <c r="S272" t="s">
        <v>11411</v>
      </c>
      <c r="T272" t="s">
        <v>11412</v>
      </c>
      <c r="U272" t="s">
        <v>11413</v>
      </c>
    </row>
    <row r="273" spans="1:21" x14ac:dyDescent="0.35">
      <c r="A273" t="s">
        <v>8125</v>
      </c>
      <c r="B273" t="s">
        <v>8126</v>
      </c>
      <c r="C273" t="s">
        <v>4770</v>
      </c>
      <c r="D273" s="1">
        <v>1099</v>
      </c>
      <c r="E273" s="1">
        <v>1499</v>
      </c>
      <c r="F273" s="1">
        <f>amazon[[#This Row],[actual_price]]-amazon[[#This Row],[discounted_price]]</f>
        <v>400</v>
      </c>
      <c r="G273" s="1">
        <v>0.27</v>
      </c>
      <c r="H273" s="1" t="str">
        <f t="shared" si="8"/>
        <v>Low</v>
      </c>
      <c r="I273" s="1">
        <f>amazon[[#This Row],[discounted_price]]/amazon[[#This Row],[actual_price]]</f>
        <v>0.73315543695797203</v>
      </c>
      <c r="J273" s="1" t="str">
        <f t="shared" si="9"/>
        <v>High</v>
      </c>
      <c r="K273" s="1" t="str">
        <f>IF(amazon[[#This Row],[discount_percentage]] &gt; 0, "Yes","No")</f>
        <v>Yes</v>
      </c>
      <c r="L273" s="1">
        <v>4.2</v>
      </c>
      <c r="M273" s="1">
        <v>2375</v>
      </c>
      <c r="N273" t="s">
        <v>8127</v>
      </c>
      <c r="O273" t="s">
        <v>8128</v>
      </c>
      <c r="P273" t="s">
        <v>8129</v>
      </c>
      <c r="Q273" t="s">
        <v>8130</v>
      </c>
      <c r="R273" t="s">
        <v>8131</v>
      </c>
      <c r="S273" t="s">
        <v>8132</v>
      </c>
      <c r="T273" t="s">
        <v>8133</v>
      </c>
      <c r="U273" t="s">
        <v>8134</v>
      </c>
    </row>
    <row r="274" spans="1:21" x14ac:dyDescent="0.35">
      <c r="A274" t="s">
        <v>12109</v>
      </c>
      <c r="B274" t="s">
        <v>12110</v>
      </c>
      <c r="C274" t="s">
        <v>12111</v>
      </c>
      <c r="D274" s="1">
        <v>1099</v>
      </c>
      <c r="E274" s="1">
        <v>1500</v>
      </c>
      <c r="F274" s="1">
        <f>amazon[[#This Row],[actual_price]]-amazon[[#This Row],[discounted_price]]</f>
        <v>401</v>
      </c>
      <c r="G274" s="1">
        <v>0.27</v>
      </c>
      <c r="H274" s="1" t="str">
        <f t="shared" si="8"/>
        <v>Low</v>
      </c>
      <c r="I274" s="1">
        <f>amazon[[#This Row],[discounted_price]]/amazon[[#This Row],[actual_price]]</f>
        <v>0.73266666666666669</v>
      </c>
      <c r="J274" s="1" t="str">
        <f t="shared" si="9"/>
        <v>High</v>
      </c>
      <c r="K274" s="1" t="str">
        <f>IF(amazon[[#This Row],[discount_percentage]] &gt; 0, "Yes","No")</f>
        <v>Yes</v>
      </c>
      <c r="L274" s="1">
        <v>4.5</v>
      </c>
      <c r="M274" s="1">
        <v>1065</v>
      </c>
      <c r="N274" t="s">
        <v>12112</v>
      </c>
      <c r="O274" t="s">
        <v>12113</v>
      </c>
      <c r="P274" t="s">
        <v>12114</v>
      </c>
      <c r="Q274" t="s">
        <v>12115</v>
      </c>
      <c r="R274" t="s">
        <v>12116</v>
      </c>
      <c r="S274" t="s">
        <v>12117</v>
      </c>
      <c r="T274" t="s">
        <v>12118</v>
      </c>
      <c r="U274" t="s">
        <v>12119</v>
      </c>
    </row>
    <row r="275" spans="1:21" x14ac:dyDescent="0.35">
      <c r="A275" t="s">
        <v>8939</v>
      </c>
      <c r="B275" t="s">
        <v>8940</v>
      </c>
      <c r="C275" t="s">
        <v>8941</v>
      </c>
      <c r="D275" s="1">
        <v>1819</v>
      </c>
      <c r="E275" s="1">
        <v>2490</v>
      </c>
      <c r="F275" s="1">
        <f>amazon[[#This Row],[actual_price]]-amazon[[#This Row],[discounted_price]]</f>
        <v>671</v>
      </c>
      <c r="G275" s="1">
        <v>0.27</v>
      </c>
      <c r="H275" s="1" t="str">
        <f t="shared" si="8"/>
        <v>Low</v>
      </c>
      <c r="I275" s="1">
        <f>amazon[[#This Row],[discounted_price]]/amazon[[#This Row],[actual_price]]</f>
        <v>0.7305220883534137</v>
      </c>
      <c r="J275" s="1" t="str">
        <f t="shared" si="9"/>
        <v>High</v>
      </c>
      <c r="K275" s="1" t="str">
        <f>IF(amazon[[#This Row],[discount_percentage]] &gt; 0, "Yes","No")</f>
        <v>Yes</v>
      </c>
      <c r="L275" s="1">
        <v>4.4000000000000004</v>
      </c>
      <c r="M275" s="1">
        <v>7946</v>
      </c>
      <c r="N275" t="s">
        <v>8942</v>
      </c>
      <c r="O275" t="s">
        <v>8943</v>
      </c>
      <c r="P275" t="s">
        <v>8944</v>
      </c>
      <c r="Q275" t="s">
        <v>8945</v>
      </c>
      <c r="R275" t="s">
        <v>8946</v>
      </c>
      <c r="S275" t="s">
        <v>8947</v>
      </c>
      <c r="T275" t="s">
        <v>8948</v>
      </c>
      <c r="U275" t="s">
        <v>8949</v>
      </c>
    </row>
    <row r="276" spans="1:21" x14ac:dyDescent="0.35">
      <c r="A276" t="s">
        <v>10589</v>
      </c>
      <c r="B276" t="s">
        <v>10590</v>
      </c>
      <c r="C276" t="s">
        <v>8511</v>
      </c>
      <c r="D276" s="1">
        <v>1349</v>
      </c>
      <c r="E276" s="1">
        <v>1850</v>
      </c>
      <c r="F276" s="1">
        <f>amazon[[#This Row],[actual_price]]-amazon[[#This Row],[discounted_price]]</f>
        <v>501</v>
      </c>
      <c r="G276" s="1">
        <v>0.27</v>
      </c>
      <c r="H276" s="1" t="str">
        <f t="shared" si="8"/>
        <v>Low</v>
      </c>
      <c r="I276" s="1">
        <f>amazon[[#This Row],[discounted_price]]/amazon[[#This Row],[actual_price]]</f>
        <v>0.72918918918918918</v>
      </c>
      <c r="J276" s="1" t="str">
        <f t="shared" si="9"/>
        <v>High</v>
      </c>
      <c r="K276" s="1" t="str">
        <f>IF(amazon[[#This Row],[discount_percentage]] &gt; 0, "Yes","No")</f>
        <v>Yes</v>
      </c>
      <c r="L276" s="1">
        <v>4.4000000000000004</v>
      </c>
      <c r="M276" s="1">
        <v>638</v>
      </c>
      <c r="N276" t="s">
        <v>10591</v>
      </c>
      <c r="O276" t="s">
        <v>10592</v>
      </c>
      <c r="P276" t="s">
        <v>10593</v>
      </c>
      <c r="Q276" t="s">
        <v>10594</v>
      </c>
      <c r="R276" t="s">
        <v>10595</v>
      </c>
      <c r="S276" t="s">
        <v>10596</v>
      </c>
      <c r="T276" t="s">
        <v>10597</v>
      </c>
      <c r="U276" t="s">
        <v>10598</v>
      </c>
    </row>
    <row r="277" spans="1:21" x14ac:dyDescent="0.35">
      <c r="A277" t="s">
        <v>4418</v>
      </c>
      <c r="B277" t="s">
        <v>4419</v>
      </c>
      <c r="C277" t="s">
        <v>2990</v>
      </c>
      <c r="D277" s="1">
        <v>23999</v>
      </c>
      <c r="E277" s="1">
        <v>32999</v>
      </c>
      <c r="F277" s="1">
        <f>amazon[[#This Row],[actual_price]]-amazon[[#This Row],[discounted_price]]</f>
        <v>9000</v>
      </c>
      <c r="G277" s="1">
        <v>0.27</v>
      </c>
      <c r="H277" s="1" t="str">
        <f t="shared" si="8"/>
        <v>High</v>
      </c>
      <c r="I277" s="1">
        <f>amazon[[#This Row],[discounted_price]]/amazon[[#This Row],[actual_price]]</f>
        <v>0.72726446255947153</v>
      </c>
      <c r="J277" s="1" t="str">
        <f t="shared" si="9"/>
        <v>Low</v>
      </c>
      <c r="K277" s="1" t="str">
        <f>IF(amazon[[#This Row],[discount_percentage]] &gt; 0, "Yes","No")</f>
        <v>Yes</v>
      </c>
      <c r="L277" s="1">
        <v>3.9</v>
      </c>
      <c r="M277" s="1">
        <v>8866</v>
      </c>
      <c r="N277" t="s">
        <v>4420</v>
      </c>
      <c r="O277" t="s">
        <v>4421</v>
      </c>
      <c r="P277" t="s">
        <v>4422</v>
      </c>
      <c r="Q277" t="s">
        <v>4423</v>
      </c>
      <c r="R277" t="s">
        <v>4424</v>
      </c>
      <c r="S277" t="s">
        <v>4425</v>
      </c>
      <c r="T277" t="s">
        <v>4426</v>
      </c>
      <c r="U277" t="s">
        <v>4427</v>
      </c>
    </row>
    <row r="278" spans="1:21" x14ac:dyDescent="0.35">
      <c r="A278" t="s">
        <v>541</v>
      </c>
      <c r="B278" t="s">
        <v>542</v>
      </c>
      <c r="C278" t="s">
        <v>169</v>
      </c>
      <c r="D278" s="1">
        <v>15999</v>
      </c>
      <c r="E278" s="1">
        <v>21999</v>
      </c>
      <c r="F278" s="1">
        <f>amazon[[#This Row],[actual_price]]-amazon[[#This Row],[discounted_price]]</f>
        <v>6000</v>
      </c>
      <c r="G278" s="1">
        <v>0.27</v>
      </c>
      <c r="H278" s="1" t="str">
        <f t="shared" si="8"/>
        <v>High</v>
      </c>
      <c r="I278" s="1">
        <f>amazon[[#This Row],[discounted_price]]/amazon[[#This Row],[actual_price]]</f>
        <v>0.72726033001500068</v>
      </c>
      <c r="J278" s="1" t="str">
        <f t="shared" si="9"/>
        <v>High</v>
      </c>
      <c r="K278" s="1" t="str">
        <f>IF(amazon[[#This Row],[discount_percentage]] &gt; 0, "Yes","No")</f>
        <v>Yes</v>
      </c>
      <c r="L278" s="1">
        <v>4.2</v>
      </c>
      <c r="M278" s="1">
        <v>34899</v>
      </c>
      <c r="N278" t="s">
        <v>543</v>
      </c>
      <c r="O278" t="s">
        <v>265</v>
      </c>
      <c r="P278" t="s">
        <v>266</v>
      </c>
      <c r="Q278" t="s">
        <v>267</v>
      </c>
      <c r="R278" t="s">
        <v>268</v>
      </c>
      <c r="S278" t="s">
        <v>269</v>
      </c>
      <c r="T278" t="s">
        <v>544</v>
      </c>
      <c r="U278" t="s">
        <v>545</v>
      </c>
    </row>
    <row r="279" spans="1:21" x14ac:dyDescent="0.35">
      <c r="A279" t="s">
        <v>12260</v>
      </c>
      <c r="B279" t="s">
        <v>12261</v>
      </c>
      <c r="C279" t="s">
        <v>8437</v>
      </c>
      <c r="D279" s="1">
        <v>1745</v>
      </c>
      <c r="E279" s="1">
        <v>2400</v>
      </c>
      <c r="F279" s="1">
        <f>amazon[[#This Row],[actual_price]]-amazon[[#This Row],[discounted_price]]</f>
        <v>655</v>
      </c>
      <c r="G279" s="1">
        <v>0.27</v>
      </c>
      <c r="H279" s="1" t="str">
        <f t="shared" si="8"/>
        <v>Low</v>
      </c>
      <c r="I279" s="1">
        <f>amazon[[#This Row],[discounted_price]]/amazon[[#This Row],[actual_price]]</f>
        <v>0.7270833333333333</v>
      </c>
      <c r="J279" s="1" t="str">
        <f t="shared" si="9"/>
        <v>High</v>
      </c>
      <c r="K279" s="1" t="str">
        <f>IF(amazon[[#This Row],[discount_percentage]] &gt; 0, "Yes","No")</f>
        <v>Yes</v>
      </c>
      <c r="L279" s="1">
        <v>4.2</v>
      </c>
      <c r="M279" s="1">
        <v>14160</v>
      </c>
      <c r="N279" t="s">
        <v>12262</v>
      </c>
      <c r="O279" t="s">
        <v>12263</v>
      </c>
      <c r="P279" t="s">
        <v>12264</v>
      </c>
      <c r="Q279" t="s">
        <v>12265</v>
      </c>
      <c r="R279" t="s">
        <v>12266</v>
      </c>
      <c r="S279" t="s">
        <v>12267</v>
      </c>
      <c r="T279" t="s">
        <v>12268</v>
      </c>
      <c r="U279" t="s">
        <v>12269</v>
      </c>
    </row>
    <row r="280" spans="1:21" x14ac:dyDescent="0.35">
      <c r="A280" t="s">
        <v>5202</v>
      </c>
      <c r="B280" t="s">
        <v>5203</v>
      </c>
      <c r="C280" t="s">
        <v>5204</v>
      </c>
      <c r="D280" s="1">
        <v>399</v>
      </c>
      <c r="E280" s="1">
        <v>549</v>
      </c>
      <c r="F280" s="1">
        <f>amazon[[#This Row],[actual_price]]-amazon[[#This Row],[discounted_price]]</f>
        <v>150</v>
      </c>
      <c r="G280" s="1">
        <v>0.27</v>
      </c>
      <c r="H280" s="1" t="str">
        <f t="shared" si="8"/>
        <v>Low</v>
      </c>
      <c r="I280" s="1">
        <f>amazon[[#This Row],[discounted_price]]/amazon[[#This Row],[actual_price]]</f>
        <v>0.72677595628415304</v>
      </c>
      <c r="J280" s="1" t="str">
        <f t="shared" si="9"/>
        <v>High</v>
      </c>
      <c r="K280" s="1" t="str">
        <f>IF(amazon[[#This Row],[discount_percentage]] &gt; 0, "Yes","No")</f>
        <v>Yes</v>
      </c>
      <c r="L280" s="1">
        <v>4.4000000000000004</v>
      </c>
      <c r="M280" s="1">
        <v>18139</v>
      </c>
      <c r="N280" t="s">
        <v>5205</v>
      </c>
      <c r="O280" t="s">
        <v>5206</v>
      </c>
      <c r="P280" t="s">
        <v>5207</v>
      </c>
      <c r="Q280" t="s">
        <v>5208</v>
      </c>
      <c r="R280" t="s">
        <v>5209</v>
      </c>
      <c r="S280" t="s">
        <v>5210</v>
      </c>
      <c r="T280" t="s">
        <v>5211</v>
      </c>
      <c r="U280" t="s">
        <v>5212</v>
      </c>
    </row>
    <row r="281" spans="1:21" x14ac:dyDescent="0.35">
      <c r="A281" t="s">
        <v>6596</v>
      </c>
      <c r="B281" t="s">
        <v>6597</v>
      </c>
      <c r="C281" t="s">
        <v>5008</v>
      </c>
      <c r="D281" s="1">
        <v>5799</v>
      </c>
      <c r="E281" s="1">
        <v>7999</v>
      </c>
      <c r="F281" s="1">
        <f>amazon[[#This Row],[actual_price]]-amazon[[#This Row],[discounted_price]]</f>
        <v>2200</v>
      </c>
      <c r="G281" s="1">
        <v>0.28000000000000003</v>
      </c>
      <c r="H281" s="1" t="str">
        <f t="shared" si="8"/>
        <v>High</v>
      </c>
      <c r="I281" s="1">
        <f>amazon[[#This Row],[discounted_price]]/amazon[[#This Row],[actual_price]]</f>
        <v>0.72496562070258785</v>
      </c>
      <c r="J281" s="1" t="str">
        <f t="shared" si="9"/>
        <v>High</v>
      </c>
      <c r="K281" s="1" t="str">
        <f>IF(amazon[[#This Row],[discount_percentage]] &gt; 0, "Yes","No")</f>
        <v>Yes</v>
      </c>
      <c r="L281" s="1">
        <v>4.5</v>
      </c>
      <c r="M281" s="1">
        <v>50273</v>
      </c>
      <c r="N281" t="s">
        <v>6598</v>
      </c>
      <c r="O281" t="s">
        <v>6599</v>
      </c>
      <c r="P281" t="s">
        <v>6600</v>
      </c>
      <c r="Q281" t="s">
        <v>6601</v>
      </c>
      <c r="R281" t="s">
        <v>6602</v>
      </c>
      <c r="S281" t="s">
        <v>6603</v>
      </c>
      <c r="T281" t="s">
        <v>6604</v>
      </c>
      <c r="U281" t="s">
        <v>6605</v>
      </c>
    </row>
    <row r="282" spans="1:21" x14ac:dyDescent="0.35">
      <c r="A282" t="s">
        <v>11334</v>
      </c>
      <c r="B282" t="s">
        <v>11335</v>
      </c>
      <c r="C282" t="s">
        <v>9044</v>
      </c>
      <c r="D282" s="1">
        <v>2899</v>
      </c>
      <c r="E282" s="1">
        <v>4005</v>
      </c>
      <c r="F282" s="1">
        <f>amazon[[#This Row],[actual_price]]-amazon[[#This Row],[discounted_price]]</f>
        <v>1106</v>
      </c>
      <c r="G282" s="1">
        <v>0.28000000000000003</v>
      </c>
      <c r="H282" s="1" t="str">
        <f t="shared" si="8"/>
        <v>Low</v>
      </c>
      <c r="I282" s="1">
        <f>amazon[[#This Row],[discounted_price]]/amazon[[#This Row],[actual_price]]</f>
        <v>0.72384519350811483</v>
      </c>
      <c r="J282" s="1" t="str">
        <f t="shared" si="9"/>
        <v>High</v>
      </c>
      <c r="K282" s="1" t="str">
        <f>IF(amazon[[#This Row],[discount_percentage]] &gt; 0, "Yes","No")</f>
        <v>Yes</v>
      </c>
      <c r="L282" s="1">
        <v>4.3</v>
      </c>
      <c r="M282" s="1">
        <v>7140</v>
      </c>
      <c r="N282" t="s">
        <v>11336</v>
      </c>
      <c r="O282" t="s">
        <v>11337</v>
      </c>
      <c r="P282" t="s">
        <v>11338</v>
      </c>
      <c r="Q282" t="s">
        <v>11339</v>
      </c>
      <c r="R282" t="s">
        <v>11340</v>
      </c>
      <c r="S282" t="s">
        <v>11341</v>
      </c>
      <c r="T282" t="s">
        <v>11342</v>
      </c>
      <c r="U282" t="s">
        <v>11343</v>
      </c>
    </row>
    <row r="283" spans="1:21" x14ac:dyDescent="0.35">
      <c r="A283" t="s">
        <v>10318</v>
      </c>
      <c r="B283" t="s">
        <v>10319</v>
      </c>
      <c r="C283" t="s">
        <v>10320</v>
      </c>
      <c r="D283" s="1">
        <v>6499</v>
      </c>
      <c r="E283" s="1">
        <v>8995</v>
      </c>
      <c r="F283" s="1">
        <f>amazon[[#This Row],[actual_price]]-amazon[[#This Row],[discounted_price]]</f>
        <v>2496</v>
      </c>
      <c r="G283" s="1">
        <v>0.28000000000000003</v>
      </c>
      <c r="H283" s="1" t="str">
        <f t="shared" si="8"/>
        <v>High</v>
      </c>
      <c r="I283" s="1">
        <f>amazon[[#This Row],[discounted_price]]/amazon[[#This Row],[actual_price]]</f>
        <v>0.7225125069483046</v>
      </c>
      <c r="J283" s="1" t="str">
        <f t="shared" si="9"/>
        <v>High</v>
      </c>
      <c r="K283" s="1" t="str">
        <f>IF(amazon[[#This Row],[discount_percentage]] &gt; 0, "Yes","No")</f>
        <v>Yes</v>
      </c>
      <c r="L283" s="1">
        <v>4.3</v>
      </c>
      <c r="M283" s="1">
        <v>2810</v>
      </c>
      <c r="N283" t="s">
        <v>10321</v>
      </c>
      <c r="O283" t="s">
        <v>10322</v>
      </c>
      <c r="P283" t="s">
        <v>10323</v>
      </c>
      <c r="Q283" t="s">
        <v>10324</v>
      </c>
      <c r="R283" t="s">
        <v>10325</v>
      </c>
      <c r="S283" t="s">
        <v>10326</v>
      </c>
      <c r="T283" t="s">
        <v>10327</v>
      </c>
      <c r="U283" t="s">
        <v>10328</v>
      </c>
    </row>
    <row r="284" spans="1:21" x14ac:dyDescent="0.35">
      <c r="A284" t="s">
        <v>11215</v>
      </c>
      <c r="B284" t="s">
        <v>11216</v>
      </c>
      <c r="C284" t="s">
        <v>8459</v>
      </c>
      <c r="D284" s="1">
        <v>2449</v>
      </c>
      <c r="E284" s="1">
        <v>3390</v>
      </c>
      <c r="F284" s="1">
        <f>amazon[[#This Row],[actual_price]]-amazon[[#This Row],[discounted_price]]</f>
        <v>941</v>
      </c>
      <c r="G284" s="1">
        <v>0.28000000000000003</v>
      </c>
      <c r="H284" s="1" t="str">
        <f t="shared" si="8"/>
        <v>Low</v>
      </c>
      <c r="I284" s="1">
        <f>amazon[[#This Row],[discounted_price]]/amazon[[#This Row],[actual_price]]</f>
        <v>0.72241887905604718</v>
      </c>
      <c r="J284" s="1" t="str">
        <f t="shared" si="9"/>
        <v>High</v>
      </c>
      <c r="K284" s="1" t="str">
        <f>IF(amazon[[#This Row],[discount_percentage]] &gt; 0, "Yes","No")</f>
        <v>Yes</v>
      </c>
      <c r="L284" s="1">
        <v>4</v>
      </c>
      <c r="M284" s="1">
        <v>5206</v>
      </c>
      <c r="N284" t="s">
        <v>11217</v>
      </c>
      <c r="O284" t="s">
        <v>11218</v>
      </c>
      <c r="P284" t="s">
        <v>11219</v>
      </c>
      <c r="Q284" t="s">
        <v>11220</v>
      </c>
      <c r="R284" t="s">
        <v>11221</v>
      </c>
      <c r="S284" t="s">
        <v>11222</v>
      </c>
      <c r="T284" t="s">
        <v>11223</v>
      </c>
      <c r="U284" t="s">
        <v>11224</v>
      </c>
    </row>
    <row r="285" spans="1:21" x14ac:dyDescent="0.35">
      <c r="A285" t="s">
        <v>3622</v>
      </c>
      <c r="B285" t="s">
        <v>3623</v>
      </c>
      <c r="C285" t="s">
        <v>2990</v>
      </c>
      <c r="D285" s="1">
        <v>12999</v>
      </c>
      <c r="E285" s="1">
        <v>17999</v>
      </c>
      <c r="F285" s="1">
        <f>amazon[[#This Row],[actual_price]]-amazon[[#This Row],[discounted_price]]</f>
        <v>5000</v>
      </c>
      <c r="G285" s="1">
        <v>0.28000000000000003</v>
      </c>
      <c r="H285" s="1" t="str">
        <f t="shared" si="8"/>
        <v>High</v>
      </c>
      <c r="I285" s="1">
        <f>amazon[[#This Row],[discounted_price]]/amazon[[#This Row],[actual_price]]</f>
        <v>0.72220678926607029</v>
      </c>
      <c r="J285" s="1" t="str">
        <f t="shared" si="9"/>
        <v>High</v>
      </c>
      <c r="K285" s="1" t="str">
        <f>IF(amazon[[#This Row],[discount_percentage]] &gt; 0, "Yes","No")</f>
        <v>Yes</v>
      </c>
      <c r="L285" s="1">
        <v>4.0999999999999996</v>
      </c>
      <c r="M285" s="1">
        <v>50772</v>
      </c>
      <c r="N285" t="s">
        <v>3624</v>
      </c>
      <c r="O285" t="s">
        <v>3625</v>
      </c>
      <c r="P285" t="s">
        <v>3626</v>
      </c>
      <c r="Q285" t="s">
        <v>3627</v>
      </c>
      <c r="R285" t="s">
        <v>3628</v>
      </c>
      <c r="S285" t="s">
        <v>3629</v>
      </c>
      <c r="T285" t="s">
        <v>3630</v>
      </c>
      <c r="U285" t="s">
        <v>3631</v>
      </c>
    </row>
    <row r="286" spans="1:21" x14ac:dyDescent="0.35">
      <c r="A286" t="s">
        <v>3206</v>
      </c>
      <c r="B286" t="s">
        <v>3207</v>
      </c>
      <c r="C286" t="s">
        <v>2990</v>
      </c>
      <c r="D286" s="1">
        <v>12999</v>
      </c>
      <c r="E286" s="1">
        <v>17999</v>
      </c>
      <c r="F286" s="1">
        <f>amazon[[#This Row],[actual_price]]-amazon[[#This Row],[discounted_price]]</f>
        <v>5000</v>
      </c>
      <c r="G286" s="1">
        <v>0.28000000000000003</v>
      </c>
      <c r="H286" s="1" t="str">
        <f t="shared" si="8"/>
        <v>High</v>
      </c>
      <c r="I286" s="1">
        <f>amazon[[#This Row],[discounted_price]]/amazon[[#This Row],[actual_price]]</f>
        <v>0.72220678926607029</v>
      </c>
      <c r="J286" s="1" t="str">
        <f t="shared" si="9"/>
        <v>High</v>
      </c>
      <c r="K286" s="1" t="str">
        <f>IF(amazon[[#This Row],[discount_percentage]] &gt; 0, "Yes","No")</f>
        <v>Yes</v>
      </c>
      <c r="L286" s="1">
        <v>4.0999999999999996</v>
      </c>
      <c r="M286" s="1">
        <v>18998</v>
      </c>
      <c r="N286" t="s">
        <v>3208</v>
      </c>
      <c r="O286" t="s">
        <v>3209</v>
      </c>
      <c r="P286" t="s">
        <v>3210</v>
      </c>
      <c r="Q286" t="s">
        <v>3211</v>
      </c>
      <c r="R286" t="s">
        <v>3212</v>
      </c>
      <c r="S286" t="s">
        <v>3213</v>
      </c>
      <c r="T286" t="s">
        <v>3214</v>
      </c>
      <c r="U286" t="s">
        <v>3215</v>
      </c>
    </row>
    <row r="287" spans="1:21" x14ac:dyDescent="0.35">
      <c r="A287" t="s">
        <v>3738</v>
      </c>
      <c r="B287" t="s">
        <v>3739</v>
      </c>
      <c r="C287" t="s">
        <v>2990</v>
      </c>
      <c r="D287" s="1">
        <v>12999</v>
      </c>
      <c r="E287" s="1">
        <v>17999</v>
      </c>
      <c r="F287" s="1">
        <f>amazon[[#This Row],[actual_price]]-amazon[[#This Row],[discounted_price]]</f>
        <v>5000</v>
      </c>
      <c r="G287" s="1">
        <v>0.28000000000000003</v>
      </c>
      <c r="H287" s="1" t="str">
        <f t="shared" si="8"/>
        <v>High</v>
      </c>
      <c r="I287" s="1">
        <f>amazon[[#This Row],[discounted_price]]/amazon[[#This Row],[actual_price]]</f>
        <v>0.72220678926607029</v>
      </c>
      <c r="J287" s="1" t="str">
        <f t="shared" si="9"/>
        <v>High</v>
      </c>
      <c r="K287" s="1" t="str">
        <f>IF(amazon[[#This Row],[discount_percentage]] &gt; 0, "Yes","No")</f>
        <v>Yes</v>
      </c>
      <c r="L287" s="1">
        <v>4.0999999999999996</v>
      </c>
      <c r="M287" s="1">
        <v>18998</v>
      </c>
      <c r="N287" t="s">
        <v>3208</v>
      </c>
      <c r="O287" t="s">
        <v>3209</v>
      </c>
      <c r="P287" t="s">
        <v>3210</v>
      </c>
      <c r="Q287" t="s">
        <v>3211</v>
      </c>
      <c r="R287" t="s">
        <v>3212</v>
      </c>
      <c r="S287" t="s">
        <v>3213</v>
      </c>
      <c r="T287" t="s">
        <v>3740</v>
      </c>
      <c r="U287" t="s">
        <v>3741</v>
      </c>
    </row>
    <row r="288" spans="1:21" x14ac:dyDescent="0.35">
      <c r="A288" t="s">
        <v>3018</v>
      </c>
      <c r="B288" t="s">
        <v>3019</v>
      </c>
      <c r="C288" t="s">
        <v>2990</v>
      </c>
      <c r="D288" s="1">
        <v>6499</v>
      </c>
      <c r="E288" s="1">
        <v>8999</v>
      </c>
      <c r="F288" s="1">
        <f>amazon[[#This Row],[actual_price]]-amazon[[#This Row],[discounted_price]]</f>
        <v>2500</v>
      </c>
      <c r="G288" s="1">
        <v>0.28000000000000003</v>
      </c>
      <c r="H288" s="1" t="str">
        <f t="shared" si="8"/>
        <v>High</v>
      </c>
      <c r="I288" s="1">
        <f>amazon[[#This Row],[discounted_price]]/amazon[[#This Row],[actual_price]]</f>
        <v>0.72219135459495498</v>
      </c>
      <c r="J288" s="1" t="str">
        <f t="shared" si="9"/>
        <v>High</v>
      </c>
      <c r="K288" s="1" t="str">
        <f>IF(amazon[[#This Row],[discount_percentage]] &gt; 0, "Yes","No")</f>
        <v>Yes</v>
      </c>
      <c r="L288" s="1">
        <v>4</v>
      </c>
      <c r="M288" s="1">
        <v>7807</v>
      </c>
      <c r="N288" t="s">
        <v>2991</v>
      </c>
      <c r="O288" t="s">
        <v>2992</v>
      </c>
      <c r="P288" t="s">
        <v>2993</v>
      </c>
      <c r="Q288" t="s">
        <v>2994</v>
      </c>
      <c r="R288" t="s">
        <v>2995</v>
      </c>
      <c r="S288" t="s">
        <v>2996</v>
      </c>
      <c r="T288" t="s">
        <v>3020</v>
      </c>
      <c r="U288" t="s">
        <v>3021</v>
      </c>
    </row>
    <row r="289" spans="1:21" x14ac:dyDescent="0.35">
      <c r="A289" t="s">
        <v>2988</v>
      </c>
      <c r="B289" t="s">
        <v>2989</v>
      </c>
      <c r="C289" t="s">
        <v>2990</v>
      </c>
      <c r="D289" s="1">
        <v>6499</v>
      </c>
      <c r="E289" s="1">
        <v>8999</v>
      </c>
      <c r="F289" s="1">
        <f>amazon[[#This Row],[actual_price]]-amazon[[#This Row],[discounted_price]]</f>
        <v>2500</v>
      </c>
      <c r="G289" s="1">
        <v>0.28000000000000003</v>
      </c>
      <c r="H289" s="1" t="str">
        <f t="shared" si="8"/>
        <v>High</v>
      </c>
      <c r="I289" s="1">
        <f>amazon[[#This Row],[discounted_price]]/amazon[[#This Row],[actual_price]]</f>
        <v>0.72219135459495498</v>
      </c>
      <c r="J289" s="1" t="str">
        <f t="shared" si="9"/>
        <v>High</v>
      </c>
      <c r="K289" s="1" t="str">
        <f>IF(amazon[[#This Row],[discount_percentage]] &gt; 0, "Yes","No")</f>
        <v>Yes</v>
      </c>
      <c r="L289" s="1">
        <v>4</v>
      </c>
      <c r="M289" s="1">
        <v>7807</v>
      </c>
      <c r="N289" t="s">
        <v>2991</v>
      </c>
      <c r="O289" t="s">
        <v>2992</v>
      </c>
      <c r="P289" t="s">
        <v>2993</v>
      </c>
      <c r="Q289" t="s">
        <v>2994</v>
      </c>
      <c r="R289" t="s">
        <v>2995</v>
      </c>
      <c r="S289" t="s">
        <v>2996</v>
      </c>
      <c r="T289" t="s">
        <v>2997</v>
      </c>
      <c r="U289" t="s">
        <v>2998</v>
      </c>
    </row>
    <row r="290" spans="1:21" x14ac:dyDescent="0.35">
      <c r="A290" t="s">
        <v>3014</v>
      </c>
      <c r="B290" t="s">
        <v>3015</v>
      </c>
      <c r="C290" t="s">
        <v>2990</v>
      </c>
      <c r="D290" s="1">
        <v>6499</v>
      </c>
      <c r="E290" s="1">
        <v>8999</v>
      </c>
      <c r="F290" s="1">
        <f>amazon[[#This Row],[actual_price]]-amazon[[#This Row],[discounted_price]]</f>
        <v>2500</v>
      </c>
      <c r="G290" s="1">
        <v>0.28000000000000003</v>
      </c>
      <c r="H290" s="1" t="str">
        <f t="shared" si="8"/>
        <v>High</v>
      </c>
      <c r="I290" s="1">
        <f>amazon[[#This Row],[discounted_price]]/amazon[[#This Row],[actual_price]]</f>
        <v>0.72219135459495498</v>
      </c>
      <c r="J290" s="1" t="str">
        <f t="shared" si="9"/>
        <v>High</v>
      </c>
      <c r="K290" s="1" t="str">
        <f>IF(amazon[[#This Row],[discount_percentage]] &gt; 0, "Yes","No")</f>
        <v>Yes</v>
      </c>
      <c r="L290" s="1">
        <v>4</v>
      </c>
      <c r="M290" s="1">
        <v>7807</v>
      </c>
      <c r="N290" t="s">
        <v>2991</v>
      </c>
      <c r="O290" t="s">
        <v>2992</v>
      </c>
      <c r="P290" t="s">
        <v>2993</v>
      </c>
      <c r="Q290" t="s">
        <v>2994</v>
      </c>
      <c r="R290" t="s">
        <v>2995</v>
      </c>
      <c r="S290" t="s">
        <v>2996</v>
      </c>
      <c r="T290" t="s">
        <v>3016</v>
      </c>
      <c r="U290" t="s">
        <v>3017</v>
      </c>
    </row>
    <row r="291" spans="1:21" x14ac:dyDescent="0.35">
      <c r="A291" t="s">
        <v>12541</v>
      </c>
      <c r="B291" t="s">
        <v>12542</v>
      </c>
      <c r="C291" t="s">
        <v>9044</v>
      </c>
      <c r="D291" s="1">
        <v>2199</v>
      </c>
      <c r="E291" s="1">
        <v>3045</v>
      </c>
      <c r="F291" s="1">
        <f>amazon[[#This Row],[actual_price]]-amazon[[#This Row],[discounted_price]]</f>
        <v>846</v>
      </c>
      <c r="G291" s="1">
        <v>0.28000000000000003</v>
      </c>
      <c r="H291" s="1" t="str">
        <f t="shared" si="8"/>
        <v>Low</v>
      </c>
      <c r="I291" s="1">
        <f>amazon[[#This Row],[discounted_price]]/amazon[[#This Row],[actual_price]]</f>
        <v>0.72216748768472905</v>
      </c>
      <c r="J291" s="1" t="str">
        <f t="shared" si="9"/>
        <v>High</v>
      </c>
      <c r="K291" s="1" t="str">
        <f>IF(amazon[[#This Row],[discount_percentage]] &gt; 0, "Yes","No")</f>
        <v>Yes</v>
      </c>
      <c r="L291" s="1">
        <v>4.2</v>
      </c>
      <c r="M291" s="1">
        <v>2686</v>
      </c>
      <c r="N291" t="s">
        <v>12543</v>
      </c>
      <c r="O291" t="s">
        <v>12544</v>
      </c>
      <c r="P291" t="s">
        <v>12545</v>
      </c>
      <c r="Q291" t="s">
        <v>12546</v>
      </c>
      <c r="R291" t="s">
        <v>12547</v>
      </c>
      <c r="S291" t="s">
        <v>12548</v>
      </c>
      <c r="T291" t="s">
        <v>12549</v>
      </c>
      <c r="U291" t="s">
        <v>12550</v>
      </c>
    </row>
    <row r="292" spans="1:21" x14ac:dyDescent="0.35">
      <c r="A292" t="s">
        <v>11929</v>
      </c>
      <c r="B292" t="s">
        <v>11930</v>
      </c>
      <c r="C292" t="s">
        <v>8459</v>
      </c>
      <c r="D292" s="1">
        <v>6120</v>
      </c>
      <c r="E292" s="1">
        <v>8478</v>
      </c>
      <c r="F292" s="1">
        <f>amazon[[#This Row],[actual_price]]-amazon[[#This Row],[discounted_price]]</f>
        <v>2358</v>
      </c>
      <c r="G292" s="1">
        <v>0.28000000000000003</v>
      </c>
      <c r="H292" s="1" t="str">
        <f t="shared" si="8"/>
        <v>High</v>
      </c>
      <c r="I292" s="1">
        <f>amazon[[#This Row],[discounted_price]]/amazon[[#This Row],[actual_price]]</f>
        <v>0.72186836518046704</v>
      </c>
      <c r="J292" s="1" t="str">
        <f t="shared" si="9"/>
        <v>High</v>
      </c>
      <c r="K292" s="1" t="str">
        <f>IF(amazon[[#This Row],[discount_percentage]] &gt; 0, "Yes","No")</f>
        <v>Yes</v>
      </c>
      <c r="L292" s="1">
        <v>4.5999999999999996</v>
      </c>
      <c r="M292" s="1">
        <v>6550</v>
      </c>
      <c r="N292" t="s">
        <v>11931</v>
      </c>
      <c r="O292" t="s">
        <v>11932</v>
      </c>
      <c r="P292" t="s">
        <v>11933</v>
      </c>
      <c r="Q292" t="s">
        <v>11934</v>
      </c>
      <c r="R292" t="s">
        <v>11935</v>
      </c>
      <c r="S292" t="s">
        <v>11936</v>
      </c>
      <c r="T292" t="s">
        <v>11937</v>
      </c>
      <c r="U292" t="s">
        <v>11938</v>
      </c>
    </row>
    <row r="293" spans="1:21" x14ac:dyDescent="0.35">
      <c r="A293" t="s">
        <v>6075</v>
      </c>
      <c r="B293" t="s">
        <v>6076</v>
      </c>
      <c r="C293" t="s">
        <v>4997</v>
      </c>
      <c r="D293" s="1">
        <v>1295</v>
      </c>
      <c r="E293" s="1">
        <v>1795</v>
      </c>
      <c r="F293" s="1">
        <f>amazon[[#This Row],[actual_price]]-amazon[[#This Row],[discounted_price]]</f>
        <v>500</v>
      </c>
      <c r="G293" s="1">
        <v>0.28000000000000003</v>
      </c>
      <c r="H293" s="1" t="str">
        <f t="shared" si="8"/>
        <v>Low</v>
      </c>
      <c r="I293" s="1">
        <f>amazon[[#This Row],[discounted_price]]/amazon[[#This Row],[actual_price]]</f>
        <v>0.7214484679665738</v>
      </c>
      <c r="J293" s="1" t="str">
        <f t="shared" si="9"/>
        <v>High</v>
      </c>
      <c r="K293" s="1" t="str">
        <f>IF(amazon[[#This Row],[discount_percentage]] &gt; 0, "Yes","No")</f>
        <v>Yes</v>
      </c>
      <c r="L293" s="1">
        <v>4.0999999999999996</v>
      </c>
      <c r="M293" s="1">
        <v>25771</v>
      </c>
      <c r="N293" t="s">
        <v>6077</v>
      </c>
      <c r="O293" t="s">
        <v>6078</v>
      </c>
      <c r="P293" t="s">
        <v>6079</v>
      </c>
      <c r="Q293" t="s">
        <v>6080</v>
      </c>
      <c r="R293" t="s">
        <v>6081</v>
      </c>
      <c r="S293" t="s">
        <v>6082</v>
      </c>
      <c r="T293" t="s">
        <v>6083</v>
      </c>
      <c r="U293" t="s">
        <v>6084</v>
      </c>
    </row>
    <row r="294" spans="1:21" x14ac:dyDescent="0.35">
      <c r="A294" t="s">
        <v>11524</v>
      </c>
      <c r="B294" t="s">
        <v>11525</v>
      </c>
      <c r="C294" t="s">
        <v>8470</v>
      </c>
      <c r="D294" s="1">
        <v>5365</v>
      </c>
      <c r="E294" s="1">
        <v>7445</v>
      </c>
      <c r="F294" s="1">
        <f>amazon[[#This Row],[actual_price]]-amazon[[#This Row],[discounted_price]]</f>
        <v>2080</v>
      </c>
      <c r="G294" s="1">
        <v>0.28000000000000003</v>
      </c>
      <c r="H294" s="1" t="str">
        <f t="shared" si="8"/>
        <v>High</v>
      </c>
      <c r="I294" s="1">
        <f>amazon[[#This Row],[discounted_price]]/amazon[[#This Row],[actual_price]]</f>
        <v>0.72061786433848218</v>
      </c>
      <c r="J294" s="1" t="str">
        <f t="shared" si="9"/>
        <v>Low</v>
      </c>
      <c r="K294" s="1" t="str">
        <f>IF(amazon[[#This Row],[discount_percentage]] &gt; 0, "Yes","No")</f>
        <v>Yes</v>
      </c>
      <c r="L294" s="1">
        <v>3.9</v>
      </c>
      <c r="M294" s="1">
        <v>3584</v>
      </c>
      <c r="N294" t="s">
        <v>11526</v>
      </c>
      <c r="O294" t="s">
        <v>11527</v>
      </c>
      <c r="P294" t="s">
        <v>11528</v>
      </c>
      <c r="Q294" t="s">
        <v>11529</v>
      </c>
      <c r="R294" t="s">
        <v>11530</v>
      </c>
      <c r="S294" t="s">
        <v>11531</v>
      </c>
      <c r="T294" t="s">
        <v>11532</v>
      </c>
      <c r="U294" t="s">
        <v>11533</v>
      </c>
    </row>
    <row r="295" spans="1:21" x14ac:dyDescent="0.35">
      <c r="A295" t="s">
        <v>12742</v>
      </c>
      <c r="B295" t="s">
        <v>12743</v>
      </c>
      <c r="C295" t="s">
        <v>9228</v>
      </c>
      <c r="D295" s="1">
        <v>2219</v>
      </c>
      <c r="E295" s="1">
        <v>3080</v>
      </c>
      <c r="F295" s="1">
        <f>amazon[[#This Row],[actual_price]]-amazon[[#This Row],[discounted_price]]</f>
        <v>861</v>
      </c>
      <c r="G295" s="1">
        <v>0.28000000000000003</v>
      </c>
      <c r="H295" s="1" t="str">
        <f t="shared" si="8"/>
        <v>Low</v>
      </c>
      <c r="I295" s="1">
        <f>amazon[[#This Row],[discounted_price]]/amazon[[#This Row],[actual_price]]</f>
        <v>0.72045454545454546</v>
      </c>
      <c r="J295" s="1" t="str">
        <f t="shared" si="9"/>
        <v>Low</v>
      </c>
      <c r="K295" s="1" t="str">
        <f>IF(amazon[[#This Row],[discount_percentage]] &gt; 0, "Yes","No")</f>
        <v>Yes</v>
      </c>
      <c r="L295" s="1">
        <v>3.6</v>
      </c>
      <c r="M295" s="1">
        <v>468</v>
      </c>
      <c r="N295" t="s">
        <v>12744</v>
      </c>
      <c r="O295" t="s">
        <v>12745</v>
      </c>
      <c r="P295" t="s">
        <v>12746</v>
      </c>
      <c r="Q295" t="s">
        <v>12747</v>
      </c>
      <c r="R295" t="s">
        <v>12748</v>
      </c>
      <c r="S295" t="s">
        <v>12749</v>
      </c>
      <c r="T295" t="s">
        <v>12750</v>
      </c>
      <c r="U295" t="s">
        <v>12751</v>
      </c>
    </row>
    <row r="296" spans="1:21" x14ac:dyDescent="0.35">
      <c r="A296" t="s">
        <v>10469</v>
      </c>
      <c r="B296" t="s">
        <v>10470</v>
      </c>
      <c r="C296" t="s">
        <v>8624</v>
      </c>
      <c r="D296" s="1">
        <v>7199</v>
      </c>
      <c r="E296" s="1">
        <v>9995</v>
      </c>
      <c r="F296" s="1">
        <f>amazon[[#This Row],[actual_price]]-amazon[[#This Row],[discounted_price]]</f>
        <v>2796</v>
      </c>
      <c r="G296" s="1">
        <v>0.28000000000000003</v>
      </c>
      <c r="H296" s="1" t="str">
        <f t="shared" si="8"/>
        <v>High</v>
      </c>
      <c r="I296" s="1">
        <f>amazon[[#This Row],[discounted_price]]/amazon[[#This Row],[actual_price]]</f>
        <v>0.72026013006503253</v>
      </c>
      <c r="J296" s="1" t="str">
        <f t="shared" si="9"/>
        <v>High</v>
      </c>
      <c r="K296" s="1" t="str">
        <f>IF(amazon[[#This Row],[discount_percentage]] &gt; 0, "Yes","No")</f>
        <v>Yes</v>
      </c>
      <c r="L296" s="1">
        <v>4.4000000000000004</v>
      </c>
      <c r="M296" s="1">
        <v>1964</v>
      </c>
      <c r="N296" t="s">
        <v>10471</v>
      </c>
      <c r="O296" t="s">
        <v>10472</v>
      </c>
      <c r="P296" t="s">
        <v>10473</v>
      </c>
      <c r="Q296" t="s">
        <v>10474</v>
      </c>
      <c r="R296" t="s">
        <v>10475</v>
      </c>
      <c r="S296" t="s">
        <v>10476</v>
      </c>
      <c r="T296" t="s">
        <v>10477</v>
      </c>
      <c r="U296" t="s">
        <v>10478</v>
      </c>
    </row>
    <row r="297" spans="1:21" x14ac:dyDescent="0.35">
      <c r="A297" t="s">
        <v>2377</v>
      </c>
      <c r="B297" t="s">
        <v>2378</v>
      </c>
      <c r="C297" t="s">
        <v>169</v>
      </c>
      <c r="D297" s="1">
        <v>35999</v>
      </c>
      <c r="E297" s="1">
        <v>49990</v>
      </c>
      <c r="F297" s="1">
        <f>amazon[[#This Row],[actual_price]]-amazon[[#This Row],[discounted_price]]</f>
        <v>13991</v>
      </c>
      <c r="G297" s="1">
        <v>0.28000000000000003</v>
      </c>
      <c r="H297" s="1" t="str">
        <f t="shared" si="8"/>
        <v>High</v>
      </c>
      <c r="I297" s="1">
        <f>amazon[[#This Row],[discounted_price]]/amazon[[#This Row],[actual_price]]</f>
        <v>0.72012402480496096</v>
      </c>
      <c r="J297" s="1" t="str">
        <f t="shared" si="9"/>
        <v>High</v>
      </c>
      <c r="K297" s="1" t="str">
        <f>IF(amazon[[#This Row],[discount_percentage]] &gt; 0, "Yes","No")</f>
        <v>Yes</v>
      </c>
      <c r="L297" s="1">
        <v>4.3</v>
      </c>
      <c r="M297" s="1">
        <v>1611</v>
      </c>
      <c r="N297" t="s">
        <v>2379</v>
      </c>
      <c r="O297" t="s">
        <v>1504</v>
      </c>
      <c r="P297" t="s">
        <v>1505</v>
      </c>
      <c r="Q297" t="s">
        <v>1506</v>
      </c>
      <c r="R297" t="s">
        <v>1507</v>
      </c>
      <c r="S297" t="s">
        <v>1508</v>
      </c>
      <c r="T297" t="s">
        <v>2380</v>
      </c>
      <c r="U297" t="s">
        <v>2381</v>
      </c>
    </row>
    <row r="298" spans="1:21" x14ac:dyDescent="0.35">
      <c r="A298" t="s">
        <v>3573</v>
      </c>
      <c r="B298" t="s">
        <v>3574</v>
      </c>
      <c r="C298" t="s">
        <v>2979</v>
      </c>
      <c r="D298" s="1">
        <v>1799</v>
      </c>
      <c r="E298" s="1">
        <v>2499</v>
      </c>
      <c r="F298" s="1">
        <f>amazon[[#This Row],[actual_price]]-amazon[[#This Row],[discounted_price]]</f>
        <v>700</v>
      </c>
      <c r="G298" s="1">
        <v>0.28000000000000003</v>
      </c>
      <c r="H298" s="1" t="str">
        <f t="shared" si="8"/>
        <v>Low</v>
      </c>
      <c r="I298" s="1">
        <f>amazon[[#This Row],[discounted_price]]/amazon[[#This Row],[actual_price]]</f>
        <v>0.71988795518207283</v>
      </c>
      <c r="J298" s="1" t="str">
        <f t="shared" si="9"/>
        <v>High</v>
      </c>
      <c r="K298" s="1" t="str">
        <f>IF(amazon[[#This Row],[discount_percentage]] &gt; 0, "Yes","No")</f>
        <v>Yes</v>
      </c>
      <c r="L298" s="1">
        <v>4.0999999999999996</v>
      </c>
      <c r="M298" s="1">
        <v>18678</v>
      </c>
      <c r="N298" t="s">
        <v>3575</v>
      </c>
      <c r="O298" t="s">
        <v>3576</v>
      </c>
      <c r="P298" t="s">
        <v>3577</v>
      </c>
      <c r="Q298" t="s">
        <v>3578</v>
      </c>
      <c r="R298" t="s">
        <v>3579</v>
      </c>
      <c r="S298" t="s">
        <v>12787</v>
      </c>
      <c r="T298" t="s">
        <v>3580</v>
      </c>
      <c r="U298" t="s">
        <v>3581</v>
      </c>
    </row>
    <row r="299" spans="1:21" x14ac:dyDescent="0.35">
      <c r="A299" t="s">
        <v>9553</v>
      </c>
      <c r="B299" t="s">
        <v>9554</v>
      </c>
      <c r="C299" t="s">
        <v>8470</v>
      </c>
      <c r="D299" s="1">
        <v>1439</v>
      </c>
      <c r="E299" s="1">
        <v>1999</v>
      </c>
      <c r="F299" s="1">
        <f>amazon[[#This Row],[actual_price]]-amazon[[#This Row],[discounted_price]]</f>
        <v>560</v>
      </c>
      <c r="G299" s="1">
        <v>0.28000000000000003</v>
      </c>
      <c r="H299" s="1" t="str">
        <f t="shared" si="8"/>
        <v>Low</v>
      </c>
      <c r="I299" s="1">
        <f>amazon[[#This Row],[discounted_price]]/amazon[[#This Row],[actual_price]]</f>
        <v>0.71985992996498249</v>
      </c>
      <c r="J299" s="1" t="str">
        <f t="shared" si="9"/>
        <v>High</v>
      </c>
      <c r="K299" s="1" t="str">
        <f>IF(amazon[[#This Row],[discount_percentage]] &gt; 0, "Yes","No")</f>
        <v>Yes</v>
      </c>
      <c r="L299" s="1">
        <v>4.8</v>
      </c>
      <c r="M299" s="1">
        <v>53803</v>
      </c>
      <c r="N299" t="s">
        <v>9555</v>
      </c>
      <c r="O299" t="s">
        <v>9556</v>
      </c>
      <c r="P299" t="s">
        <v>9557</v>
      </c>
      <c r="Q299" t="s">
        <v>9558</v>
      </c>
      <c r="R299" t="s">
        <v>9559</v>
      </c>
      <c r="S299" t="s">
        <v>9560</v>
      </c>
      <c r="T299" t="s">
        <v>9561</v>
      </c>
      <c r="U299" t="s">
        <v>9562</v>
      </c>
    </row>
    <row r="300" spans="1:21" x14ac:dyDescent="0.35">
      <c r="A300" t="s">
        <v>9084</v>
      </c>
      <c r="B300" t="s">
        <v>9085</v>
      </c>
      <c r="C300" t="s">
        <v>8290</v>
      </c>
      <c r="D300" s="1">
        <v>899</v>
      </c>
      <c r="E300" s="1">
        <v>1249</v>
      </c>
      <c r="F300" s="1">
        <f>amazon[[#This Row],[actual_price]]-amazon[[#This Row],[discounted_price]]</f>
        <v>350</v>
      </c>
      <c r="G300" s="1">
        <v>0.28000000000000003</v>
      </c>
      <c r="H300" s="1" t="str">
        <f t="shared" si="8"/>
        <v>Low</v>
      </c>
      <c r="I300" s="1">
        <f>amazon[[#This Row],[discounted_price]]/amazon[[#This Row],[actual_price]]</f>
        <v>0.71977582065652523</v>
      </c>
      <c r="J300" s="1" t="str">
        <f t="shared" si="9"/>
        <v>Low</v>
      </c>
      <c r="K300" s="1" t="str">
        <f>IF(amazon[[#This Row],[discount_percentage]] &gt; 0, "Yes","No")</f>
        <v>Yes</v>
      </c>
      <c r="L300" s="1">
        <v>3.9</v>
      </c>
      <c r="M300" s="1">
        <v>17424</v>
      </c>
      <c r="N300" t="s">
        <v>9086</v>
      </c>
      <c r="O300" t="s">
        <v>9087</v>
      </c>
      <c r="P300" t="s">
        <v>9088</v>
      </c>
      <c r="Q300" t="s">
        <v>9089</v>
      </c>
      <c r="R300" t="s">
        <v>9090</v>
      </c>
      <c r="S300" t="s">
        <v>9091</v>
      </c>
      <c r="T300" t="s">
        <v>9092</v>
      </c>
      <c r="U300" t="s">
        <v>9093</v>
      </c>
    </row>
    <row r="301" spans="1:21" x14ac:dyDescent="0.35">
      <c r="A301" t="s">
        <v>3971</v>
      </c>
      <c r="B301" t="s">
        <v>3450</v>
      </c>
      <c r="C301" t="s">
        <v>2990</v>
      </c>
      <c r="D301" s="1">
        <v>13999</v>
      </c>
      <c r="E301" s="1">
        <v>19499</v>
      </c>
      <c r="F301" s="1">
        <f>amazon[[#This Row],[actual_price]]-amazon[[#This Row],[discounted_price]]</f>
        <v>5500</v>
      </c>
      <c r="G301" s="1">
        <v>0.28000000000000003</v>
      </c>
      <c r="H301" s="1" t="str">
        <f t="shared" si="8"/>
        <v>High</v>
      </c>
      <c r="I301" s="1">
        <f>amazon[[#This Row],[discounted_price]]/amazon[[#This Row],[actual_price]]</f>
        <v>0.71793425303861735</v>
      </c>
      <c r="J301" s="1" t="str">
        <f t="shared" si="9"/>
        <v>High</v>
      </c>
      <c r="K301" s="1" t="str">
        <f>IF(amazon[[#This Row],[discount_percentage]] &gt; 0, "Yes","No")</f>
        <v>Yes</v>
      </c>
      <c r="L301" s="1">
        <v>4.0999999999999996</v>
      </c>
      <c r="M301" s="1">
        <v>18998</v>
      </c>
      <c r="N301" t="s">
        <v>3451</v>
      </c>
      <c r="O301" t="s">
        <v>3209</v>
      </c>
      <c r="P301" t="s">
        <v>3210</v>
      </c>
      <c r="Q301" t="s">
        <v>3211</v>
      </c>
      <c r="R301" t="s">
        <v>3212</v>
      </c>
      <c r="S301" t="s">
        <v>3213</v>
      </c>
      <c r="T301" t="s">
        <v>3452</v>
      </c>
      <c r="U301" t="s">
        <v>3972</v>
      </c>
    </row>
    <row r="302" spans="1:21" x14ac:dyDescent="0.35">
      <c r="A302" t="s">
        <v>3449</v>
      </c>
      <c r="B302" t="s">
        <v>3450</v>
      </c>
      <c r="C302" t="s">
        <v>2990</v>
      </c>
      <c r="D302" s="1">
        <v>13999</v>
      </c>
      <c r="E302" s="1">
        <v>19499</v>
      </c>
      <c r="F302" s="1">
        <f>amazon[[#This Row],[actual_price]]-amazon[[#This Row],[discounted_price]]</f>
        <v>5500</v>
      </c>
      <c r="G302" s="1">
        <v>0.28000000000000003</v>
      </c>
      <c r="H302" s="1" t="str">
        <f t="shared" si="8"/>
        <v>High</v>
      </c>
      <c r="I302" s="1">
        <f>amazon[[#This Row],[discounted_price]]/amazon[[#This Row],[actual_price]]</f>
        <v>0.71793425303861735</v>
      </c>
      <c r="J302" s="1" t="str">
        <f t="shared" si="9"/>
        <v>High</v>
      </c>
      <c r="K302" s="1" t="str">
        <f>IF(amazon[[#This Row],[discount_percentage]] &gt; 0, "Yes","No")</f>
        <v>Yes</v>
      </c>
      <c r="L302" s="1">
        <v>4.0999999999999996</v>
      </c>
      <c r="M302" s="1">
        <v>18998</v>
      </c>
      <c r="N302" t="s">
        <v>3451</v>
      </c>
      <c r="O302" t="s">
        <v>3209</v>
      </c>
      <c r="P302" t="s">
        <v>3210</v>
      </c>
      <c r="Q302" t="s">
        <v>3211</v>
      </c>
      <c r="R302" t="s">
        <v>3212</v>
      </c>
      <c r="S302" t="s">
        <v>3213</v>
      </c>
      <c r="T302" t="s">
        <v>3452</v>
      </c>
      <c r="U302" t="s">
        <v>3453</v>
      </c>
    </row>
    <row r="303" spans="1:21" x14ac:dyDescent="0.35">
      <c r="A303" t="s">
        <v>4719</v>
      </c>
      <c r="B303" t="s">
        <v>4720</v>
      </c>
      <c r="C303" t="s">
        <v>2990</v>
      </c>
      <c r="D303" s="1">
        <v>13999</v>
      </c>
      <c r="E303" s="1">
        <v>19499</v>
      </c>
      <c r="F303" s="1">
        <f>amazon[[#This Row],[actual_price]]-amazon[[#This Row],[discounted_price]]</f>
        <v>5500</v>
      </c>
      <c r="G303" s="1">
        <v>0.28000000000000003</v>
      </c>
      <c r="H303" s="1" t="str">
        <f t="shared" si="8"/>
        <v>High</v>
      </c>
      <c r="I303" s="1">
        <f>amazon[[#This Row],[discounted_price]]/amazon[[#This Row],[actual_price]]</f>
        <v>0.71793425303861735</v>
      </c>
      <c r="J303" s="1" t="str">
        <f t="shared" si="9"/>
        <v>High</v>
      </c>
      <c r="K303" s="1" t="str">
        <f>IF(amazon[[#This Row],[discount_percentage]] &gt; 0, "Yes","No")</f>
        <v>Yes</v>
      </c>
      <c r="L303" s="1">
        <v>4.0999999999999996</v>
      </c>
      <c r="M303" s="1">
        <v>18998</v>
      </c>
      <c r="N303" t="s">
        <v>3451</v>
      </c>
      <c r="O303" t="s">
        <v>3209</v>
      </c>
      <c r="P303" t="s">
        <v>3210</v>
      </c>
      <c r="Q303" t="s">
        <v>3211</v>
      </c>
      <c r="R303" t="s">
        <v>3212</v>
      </c>
      <c r="S303" t="s">
        <v>3213</v>
      </c>
      <c r="T303" t="s">
        <v>4721</v>
      </c>
      <c r="U303" t="s">
        <v>4722</v>
      </c>
    </row>
    <row r="304" spans="1:21" x14ac:dyDescent="0.35">
      <c r="A304" t="s">
        <v>3609</v>
      </c>
      <c r="B304" t="s">
        <v>3450</v>
      </c>
      <c r="C304" t="s">
        <v>2990</v>
      </c>
      <c r="D304" s="1">
        <v>13999</v>
      </c>
      <c r="E304" s="1">
        <v>19499</v>
      </c>
      <c r="F304" s="1">
        <f>amazon[[#This Row],[actual_price]]-amazon[[#This Row],[discounted_price]]</f>
        <v>5500</v>
      </c>
      <c r="G304" s="1">
        <v>0.28000000000000003</v>
      </c>
      <c r="H304" s="1" t="str">
        <f t="shared" si="8"/>
        <v>High</v>
      </c>
      <c r="I304" s="1">
        <f>amazon[[#This Row],[discounted_price]]/amazon[[#This Row],[actual_price]]</f>
        <v>0.71793425303861735</v>
      </c>
      <c r="J304" s="1" t="str">
        <f t="shared" si="9"/>
        <v>High</v>
      </c>
      <c r="K304" s="1" t="str">
        <f>IF(amazon[[#This Row],[discount_percentage]] &gt; 0, "Yes","No")</f>
        <v>Yes</v>
      </c>
      <c r="L304" s="1">
        <v>4.0999999999999996</v>
      </c>
      <c r="M304" s="1">
        <v>18998</v>
      </c>
      <c r="N304" t="s">
        <v>3451</v>
      </c>
      <c r="O304" t="s">
        <v>3209</v>
      </c>
      <c r="P304" t="s">
        <v>3210</v>
      </c>
      <c r="Q304" t="s">
        <v>3211</v>
      </c>
      <c r="R304" t="s">
        <v>3212</v>
      </c>
      <c r="S304" t="s">
        <v>3213</v>
      </c>
      <c r="T304" t="s">
        <v>3452</v>
      </c>
      <c r="U304" t="s">
        <v>3610</v>
      </c>
    </row>
    <row r="305" spans="1:21" x14ac:dyDescent="0.35">
      <c r="A305" t="s">
        <v>3160</v>
      </c>
      <c r="B305" t="s">
        <v>3161</v>
      </c>
      <c r="C305" t="s">
        <v>3162</v>
      </c>
      <c r="D305" s="1">
        <v>1219</v>
      </c>
      <c r="E305" s="1">
        <v>1699</v>
      </c>
      <c r="F305" s="1">
        <f>amazon[[#This Row],[actual_price]]-amazon[[#This Row],[discounted_price]]</f>
        <v>480</v>
      </c>
      <c r="G305" s="1">
        <v>0.28000000000000003</v>
      </c>
      <c r="H305" s="1" t="str">
        <f t="shared" si="8"/>
        <v>Low</v>
      </c>
      <c r="I305" s="1">
        <f>amazon[[#This Row],[discounted_price]]/amazon[[#This Row],[actual_price]]</f>
        <v>0.7174808711006474</v>
      </c>
      <c r="J305" s="1" t="str">
        <f t="shared" si="9"/>
        <v>High</v>
      </c>
      <c r="K305" s="1" t="str">
        <f>IF(amazon[[#This Row],[discount_percentage]] &gt; 0, "Yes","No")</f>
        <v>Yes</v>
      </c>
      <c r="L305" s="1">
        <v>4.4000000000000004</v>
      </c>
      <c r="M305" s="1">
        <v>8891</v>
      </c>
      <c r="N305" t="s">
        <v>3163</v>
      </c>
      <c r="O305" t="s">
        <v>3164</v>
      </c>
      <c r="P305" t="s">
        <v>3165</v>
      </c>
      <c r="Q305" t="s">
        <v>3166</v>
      </c>
      <c r="R305" t="s">
        <v>3167</v>
      </c>
      <c r="S305" t="s">
        <v>3168</v>
      </c>
      <c r="T305" t="s">
        <v>3169</v>
      </c>
      <c r="U305" t="s">
        <v>3170</v>
      </c>
    </row>
    <row r="306" spans="1:21" x14ac:dyDescent="0.35">
      <c r="A306" t="s">
        <v>376</v>
      </c>
      <c r="B306" t="s">
        <v>377</v>
      </c>
      <c r="C306" t="s">
        <v>169</v>
      </c>
      <c r="D306" s="1">
        <v>32999</v>
      </c>
      <c r="E306" s="1">
        <v>45999</v>
      </c>
      <c r="F306" s="1">
        <f>amazon[[#This Row],[actual_price]]-amazon[[#This Row],[discounted_price]]</f>
        <v>13000</v>
      </c>
      <c r="G306" s="1">
        <v>0.28000000000000003</v>
      </c>
      <c r="H306" s="1" t="str">
        <f t="shared" si="8"/>
        <v>High</v>
      </c>
      <c r="I306" s="1">
        <f>amazon[[#This Row],[discounted_price]]/amazon[[#This Row],[actual_price]]</f>
        <v>0.71738516054696844</v>
      </c>
      <c r="J306" s="1" t="str">
        <f t="shared" si="9"/>
        <v>High</v>
      </c>
      <c r="K306" s="1" t="str">
        <f>IF(amazon[[#This Row],[discount_percentage]] &gt; 0, "Yes","No")</f>
        <v>Yes</v>
      </c>
      <c r="L306" s="1">
        <v>4.2</v>
      </c>
      <c r="M306" s="1">
        <v>7298</v>
      </c>
      <c r="N306" t="s">
        <v>378</v>
      </c>
      <c r="O306" t="s">
        <v>379</v>
      </c>
      <c r="P306" t="s">
        <v>380</v>
      </c>
      <c r="Q306" t="s">
        <v>381</v>
      </c>
      <c r="R306" t="s">
        <v>382</v>
      </c>
      <c r="S306" t="s">
        <v>383</v>
      </c>
      <c r="T306" t="s">
        <v>384</v>
      </c>
      <c r="U306" t="s">
        <v>385</v>
      </c>
    </row>
    <row r="307" spans="1:21" x14ac:dyDescent="0.35">
      <c r="A307" t="s">
        <v>4398</v>
      </c>
      <c r="B307" t="s">
        <v>4399</v>
      </c>
      <c r="C307" t="s">
        <v>3045</v>
      </c>
      <c r="D307" s="1">
        <v>3799</v>
      </c>
      <c r="E307" s="1">
        <v>5299</v>
      </c>
      <c r="F307" s="1">
        <f>amazon[[#This Row],[actual_price]]-amazon[[#This Row],[discounted_price]]</f>
        <v>1500</v>
      </c>
      <c r="G307" s="1">
        <v>0.28000000000000003</v>
      </c>
      <c r="H307" s="1" t="str">
        <f t="shared" si="8"/>
        <v>Low</v>
      </c>
      <c r="I307" s="1">
        <f>amazon[[#This Row],[discounted_price]]/amazon[[#This Row],[actual_price]]</f>
        <v>0.71692772221173806</v>
      </c>
      <c r="J307" s="1" t="str">
        <f t="shared" si="9"/>
        <v>Low</v>
      </c>
      <c r="K307" s="1" t="str">
        <f>IF(amazon[[#This Row],[discount_percentage]] &gt; 0, "Yes","No")</f>
        <v>Yes</v>
      </c>
      <c r="L307" s="1">
        <v>3.5</v>
      </c>
      <c r="M307" s="1">
        <v>1641</v>
      </c>
      <c r="N307" t="s">
        <v>4400</v>
      </c>
      <c r="O307" t="s">
        <v>4401</v>
      </c>
      <c r="P307" t="s">
        <v>4402</v>
      </c>
      <c r="Q307" t="s">
        <v>4403</v>
      </c>
      <c r="R307" t="s">
        <v>4404</v>
      </c>
      <c r="S307" t="s">
        <v>4405</v>
      </c>
      <c r="T307" t="s">
        <v>4406</v>
      </c>
      <c r="U307" t="s">
        <v>4407</v>
      </c>
    </row>
    <row r="308" spans="1:21" x14ac:dyDescent="0.35">
      <c r="A308" t="s">
        <v>1908</v>
      </c>
      <c r="B308" t="s">
        <v>1909</v>
      </c>
      <c r="C308" t="s">
        <v>169</v>
      </c>
      <c r="D308" s="1">
        <v>42999</v>
      </c>
      <c r="E308" s="1">
        <v>59999</v>
      </c>
      <c r="F308" s="1">
        <f>amazon[[#This Row],[actual_price]]-amazon[[#This Row],[discounted_price]]</f>
        <v>17000</v>
      </c>
      <c r="G308" s="1">
        <v>0.28000000000000003</v>
      </c>
      <c r="H308" s="1" t="str">
        <f t="shared" si="8"/>
        <v>High</v>
      </c>
      <c r="I308" s="1">
        <f>amazon[[#This Row],[discounted_price]]/amazon[[#This Row],[actual_price]]</f>
        <v>0.71666194436573938</v>
      </c>
      <c r="J308" s="1" t="str">
        <f t="shared" si="9"/>
        <v>High</v>
      </c>
      <c r="K308" s="1" t="str">
        <f>IF(amazon[[#This Row],[discount_percentage]] &gt; 0, "Yes","No")</f>
        <v>Yes</v>
      </c>
      <c r="L308" s="1">
        <v>4.0999999999999996</v>
      </c>
      <c r="M308" s="1">
        <v>6753</v>
      </c>
      <c r="N308" t="s">
        <v>1910</v>
      </c>
      <c r="O308" t="s">
        <v>1911</v>
      </c>
      <c r="P308" t="s">
        <v>1912</v>
      </c>
      <c r="Q308" t="s">
        <v>1913</v>
      </c>
      <c r="R308" t="s">
        <v>1914</v>
      </c>
      <c r="S308" t="s">
        <v>1915</v>
      </c>
      <c r="T308" t="s">
        <v>1916</v>
      </c>
      <c r="U308" t="s">
        <v>1917</v>
      </c>
    </row>
    <row r="309" spans="1:21" x14ac:dyDescent="0.35">
      <c r="A309" t="s">
        <v>5328</v>
      </c>
      <c r="B309" t="s">
        <v>5329</v>
      </c>
      <c r="C309" t="s">
        <v>3066</v>
      </c>
      <c r="D309" s="1">
        <v>429</v>
      </c>
      <c r="E309" s="1">
        <v>599</v>
      </c>
      <c r="F309" s="1">
        <f>amazon[[#This Row],[actual_price]]-amazon[[#This Row],[discounted_price]]</f>
        <v>170</v>
      </c>
      <c r="G309" s="1">
        <v>0.28000000000000003</v>
      </c>
      <c r="H309" s="1" t="str">
        <f t="shared" si="8"/>
        <v>Low</v>
      </c>
      <c r="I309" s="1">
        <f>amazon[[#This Row],[discounted_price]]/amazon[[#This Row],[actual_price]]</f>
        <v>0.71619365609348917</v>
      </c>
      <c r="J309" s="1" t="str">
        <f t="shared" si="9"/>
        <v>High</v>
      </c>
      <c r="K309" s="1" t="str">
        <f>IF(amazon[[#This Row],[discount_percentage]] &gt; 0, "Yes","No")</f>
        <v>Yes</v>
      </c>
      <c r="L309" s="1">
        <v>4.0999999999999996</v>
      </c>
      <c r="M309" s="1">
        <v>119466</v>
      </c>
      <c r="N309" t="s">
        <v>5330</v>
      </c>
      <c r="O309" t="s">
        <v>5331</v>
      </c>
      <c r="P309" t="s">
        <v>5332</v>
      </c>
      <c r="Q309" t="s">
        <v>5333</v>
      </c>
      <c r="R309" t="s">
        <v>5334</v>
      </c>
      <c r="S309" t="s">
        <v>12797</v>
      </c>
      <c r="T309" t="s">
        <v>5335</v>
      </c>
      <c r="U309" t="s">
        <v>5336</v>
      </c>
    </row>
    <row r="310" spans="1:21" x14ac:dyDescent="0.35">
      <c r="A310" t="s">
        <v>12029</v>
      </c>
      <c r="B310" t="s">
        <v>12030</v>
      </c>
      <c r="C310" t="s">
        <v>8810</v>
      </c>
      <c r="D310" s="1">
        <v>929</v>
      </c>
      <c r="E310" s="1">
        <v>1300</v>
      </c>
      <c r="F310" s="1">
        <f>amazon[[#This Row],[actual_price]]-amazon[[#This Row],[discounted_price]]</f>
        <v>371</v>
      </c>
      <c r="G310" s="1">
        <v>0.28999999999999998</v>
      </c>
      <c r="H310" s="1" t="str">
        <f t="shared" si="8"/>
        <v>Low</v>
      </c>
      <c r="I310" s="1">
        <f>amazon[[#This Row],[discounted_price]]/amazon[[#This Row],[actual_price]]</f>
        <v>0.71461538461538465</v>
      </c>
      <c r="J310" s="1" t="str">
        <f t="shared" si="9"/>
        <v>Low</v>
      </c>
      <c r="K310" s="1" t="str">
        <f>IF(amazon[[#This Row],[discount_percentage]] &gt; 0, "Yes","No")</f>
        <v>Yes</v>
      </c>
      <c r="L310" s="1">
        <v>3.9</v>
      </c>
      <c r="M310" s="1">
        <v>1672</v>
      </c>
      <c r="N310" t="s">
        <v>12031</v>
      </c>
      <c r="O310" t="s">
        <v>12032</v>
      </c>
      <c r="P310" t="s">
        <v>12033</v>
      </c>
      <c r="Q310" t="s">
        <v>12034</v>
      </c>
      <c r="R310" t="s">
        <v>12035</v>
      </c>
      <c r="S310" t="s">
        <v>12036</v>
      </c>
      <c r="T310" t="s">
        <v>12037</v>
      </c>
      <c r="U310" t="s">
        <v>12038</v>
      </c>
    </row>
    <row r="311" spans="1:21" x14ac:dyDescent="0.35">
      <c r="A311" t="s">
        <v>4112</v>
      </c>
      <c r="B311" t="s">
        <v>4113</v>
      </c>
      <c r="C311" t="s">
        <v>2990</v>
      </c>
      <c r="D311" s="1">
        <v>19999</v>
      </c>
      <c r="E311" s="1">
        <v>27990</v>
      </c>
      <c r="F311" s="1">
        <f>amazon[[#This Row],[actual_price]]-amazon[[#This Row],[discounted_price]]</f>
        <v>7991</v>
      </c>
      <c r="G311" s="1">
        <v>0.28999999999999998</v>
      </c>
      <c r="H311" s="1" t="str">
        <f t="shared" si="8"/>
        <v>High</v>
      </c>
      <c r="I311" s="1">
        <f>amazon[[#This Row],[discounted_price]]/amazon[[#This Row],[actual_price]]</f>
        <v>0.71450518042157918</v>
      </c>
      <c r="J311" s="1" t="str">
        <f t="shared" si="9"/>
        <v>High</v>
      </c>
      <c r="K311" s="1" t="str">
        <f>IF(amazon[[#This Row],[discount_percentage]] &gt; 0, "Yes","No")</f>
        <v>Yes</v>
      </c>
      <c r="L311" s="1">
        <v>4.3</v>
      </c>
      <c r="M311" s="1">
        <v>9499</v>
      </c>
      <c r="N311" t="s">
        <v>4114</v>
      </c>
      <c r="O311" t="s">
        <v>3774</v>
      </c>
      <c r="P311" t="s">
        <v>3775</v>
      </c>
      <c r="Q311" t="s">
        <v>3776</v>
      </c>
      <c r="R311" t="s">
        <v>3777</v>
      </c>
      <c r="S311" t="s">
        <v>3778</v>
      </c>
      <c r="T311" t="s">
        <v>3779</v>
      </c>
      <c r="U311" t="s">
        <v>4115</v>
      </c>
    </row>
    <row r="312" spans="1:21" x14ac:dyDescent="0.35">
      <c r="A312" t="s">
        <v>4182</v>
      </c>
      <c r="B312" t="s">
        <v>4183</v>
      </c>
      <c r="C312" t="s">
        <v>2948</v>
      </c>
      <c r="D312" s="1">
        <v>4999</v>
      </c>
      <c r="E312" s="1">
        <v>6999</v>
      </c>
      <c r="F312" s="1">
        <f>amazon[[#This Row],[actual_price]]-amazon[[#This Row],[discounted_price]]</f>
        <v>2000</v>
      </c>
      <c r="G312" s="1">
        <v>0.28999999999999998</v>
      </c>
      <c r="H312" s="1" t="str">
        <f t="shared" si="8"/>
        <v>High</v>
      </c>
      <c r="I312" s="1">
        <f>amazon[[#This Row],[discounted_price]]/amazon[[#This Row],[actual_price]]</f>
        <v>0.7142448921274468</v>
      </c>
      <c r="J312" s="1" t="str">
        <f t="shared" si="9"/>
        <v>Low</v>
      </c>
      <c r="K312" s="1" t="str">
        <f>IF(amazon[[#This Row],[discount_percentage]] &gt; 0, "Yes","No")</f>
        <v>Yes</v>
      </c>
      <c r="L312" s="1">
        <v>3.8</v>
      </c>
      <c r="M312" s="1">
        <v>758</v>
      </c>
      <c r="N312" t="s">
        <v>4184</v>
      </c>
      <c r="O312" t="s">
        <v>4185</v>
      </c>
      <c r="P312" t="s">
        <v>4186</v>
      </c>
      <c r="Q312" t="s">
        <v>4187</v>
      </c>
      <c r="R312" t="s">
        <v>4188</v>
      </c>
      <c r="S312" t="s">
        <v>4189</v>
      </c>
      <c r="T312" t="s">
        <v>4190</v>
      </c>
      <c r="U312" t="s">
        <v>4191</v>
      </c>
    </row>
    <row r="313" spans="1:21" x14ac:dyDescent="0.35">
      <c r="A313" t="s">
        <v>10064</v>
      </c>
      <c r="B313" t="s">
        <v>10065</v>
      </c>
      <c r="C313" t="s">
        <v>8646</v>
      </c>
      <c r="D313" s="1">
        <v>4280</v>
      </c>
      <c r="E313" s="1">
        <v>5995</v>
      </c>
      <c r="F313" s="1">
        <f>amazon[[#This Row],[actual_price]]-amazon[[#This Row],[discounted_price]]</f>
        <v>1715</v>
      </c>
      <c r="G313" s="1">
        <v>0.28999999999999998</v>
      </c>
      <c r="H313" s="1" t="str">
        <f t="shared" si="8"/>
        <v>High</v>
      </c>
      <c r="I313" s="1">
        <f>amazon[[#This Row],[discounted_price]]/amazon[[#This Row],[actual_price]]</f>
        <v>0.71392827356130106</v>
      </c>
      <c r="J313" s="1" t="str">
        <f t="shared" si="9"/>
        <v>Low</v>
      </c>
      <c r="K313" s="1" t="str">
        <f>IF(amazon[[#This Row],[discount_percentage]] &gt; 0, "Yes","No")</f>
        <v>Yes</v>
      </c>
      <c r="L313" s="1">
        <v>3.8</v>
      </c>
      <c r="M313" s="1">
        <v>2112</v>
      </c>
      <c r="N313" t="s">
        <v>10066</v>
      </c>
      <c r="O313" t="s">
        <v>10067</v>
      </c>
      <c r="P313" t="s">
        <v>10068</v>
      </c>
      <c r="Q313" t="s">
        <v>10069</v>
      </c>
      <c r="R313" t="s">
        <v>10070</v>
      </c>
      <c r="S313" t="s">
        <v>10071</v>
      </c>
      <c r="T313" t="s">
        <v>10072</v>
      </c>
      <c r="U313" t="s">
        <v>10073</v>
      </c>
    </row>
    <row r="314" spans="1:21" x14ac:dyDescent="0.35">
      <c r="A314" t="s">
        <v>9473</v>
      </c>
      <c r="B314" t="s">
        <v>9474</v>
      </c>
      <c r="C314" t="s">
        <v>8437</v>
      </c>
      <c r="D314" s="1">
        <v>1499</v>
      </c>
      <c r="E314" s="1">
        <v>2100</v>
      </c>
      <c r="F314" s="1">
        <f>amazon[[#This Row],[actual_price]]-amazon[[#This Row],[discounted_price]]</f>
        <v>601</v>
      </c>
      <c r="G314" s="1">
        <v>0.28999999999999998</v>
      </c>
      <c r="H314" s="1" t="str">
        <f t="shared" si="8"/>
        <v>Low</v>
      </c>
      <c r="I314" s="1">
        <f>amazon[[#This Row],[discounted_price]]/amazon[[#This Row],[actual_price]]</f>
        <v>0.71380952380952378</v>
      </c>
      <c r="J314" s="1" t="str">
        <f t="shared" si="9"/>
        <v>High</v>
      </c>
      <c r="K314" s="1" t="str">
        <f>IF(amazon[[#This Row],[discount_percentage]] &gt; 0, "Yes","No")</f>
        <v>Yes</v>
      </c>
      <c r="L314" s="1">
        <v>4.0999999999999996</v>
      </c>
      <c r="M314" s="1">
        <v>6355</v>
      </c>
      <c r="N314" t="s">
        <v>9475</v>
      </c>
      <c r="O314" t="s">
        <v>9476</v>
      </c>
      <c r="P314" t="s">
        <v>9477</v>
      </c>
      <c r="Q314" t="s">
        <v>9478</v>
      </c>
      <c r="R314" t="s">
        <v>9479</v>
      </c>
      <c r="S314" t="s">
        <v>9480</v>
      </c>
      <c r="T314" t="s">
        <v>9481</v>
      </c>
      <c r="U314" t="s">
        <v>9482</v>
      </c>
    </row>
    <row r="315" spans="1:21" x14ac:dyDescent="0.35">
      <c r="A315" t="s">
        <v>11828</v>
      </c>
      <c r="B315" t="s">
        <v>11829</v>
      </c>
      <c r="C315" t="s">
        <v>8448</v>
      </c>
      <c r="D315" s="1">
        <v>849</v>
      </c>
      <c r="E315" s="1">
        <v>1190</v>
      </c>
      <c r="F315" s="1">
        <f>amazon[[#This Row],[actual_price]]-amazon[[#This Row],[discounted_price]]</f>
        <v>341</v>
      </c>
      <c r="G315" s="1">
        <v>0.28999999999999998</v>
      </c>
      <c r="H315" s="1" t="str">
        <f t="shared" si="8"/>
        <v>Low</v>
      </c>
      <c r="I315" s="1">
        <f>amazon[[#This Row],[discounted_price]]/amazon[[#This Row],[actual_price]]</f>
        <v>0.71344537815126052</v>
      </c>
      <c r="J315" s="1" t="str">
        <f t="shared" si="9"/>
        <v>High</v>
      </c>
      <c r="K315" s="1" t="str">
        <f>IF(amazon[[#This Row],[discount_percentage]] &gt; 0, "Yes","No")</f>
        <v>Yes</v>
      </c>
      <c r="L315" s="1">
        <v>4.2</v>
      </c>
      <c r="M315" s="1">
        <v>4184</v>
      </c>
      <c r="N315" t="s">
        <v>11830</v>
      </c>
      <c r="O315" t="s">
        <v>11831</v>
      </c>
      <c r="P315" t="s">
        <v>11832</v>
      </c>
      <c r="Q315" t="s">
        <v>11833</v>
      </c>
      <c r="R315" t="s">
        <v>11834</v>
      </c>
      <c r="S315" t="s">
        <v>11835</v>
      </c>
      <c r="T315" t="s">
        <v>11836</v>
      </c>
      <c r="U315" t="s">
        <v>11837</v>
      </c>
    </row>
    <row r="316" spans="1:21" x14ac:dyDescent="0.35">
      <c r="A316" t="s">
        <v>3191</v>
      </c>
      <c r="B316" t="s">
        <v>3192</v>
      </c>
      <c r="C316" t="s">
        <v>2990</v>
      </c>
      <c r="D316" s="1">
        <v>18499</v>
      </c>
      <c r="E316" s="1">
        <v>25999</v>
      </c>
      <c r="F316" s="1">
        <f>amazon[[#This Row],[actual_price]]-amazon[[#This Row],[discounted_price]]</f>
        <v>7500</v>
      </c>
      <c r="G316" s="1">
        <v>0.28999999999999998</v>
      </c>
      <c r="H316" s="1" t="str">
        <f t="shared" si="8"/>
        <v>High</v>
      </c>
      <c r="I316" s="1">
        <f>amazon[[#This Row],[discounted_price]]/amazon[[#This Row],[actual_price]]</f>
        <v>0.71152736643717063</v>
      </c>
      <c r="J316" s="1" t="str">
        <f t="shared" si="9"/>
        <v>High</v>
      </c>
      <c r="K316" s="1" t="str">
        <f>IF(amazon[[#This Row],[discount_percentage]] &gt; 0, "Yes","No")</f>
        <v>Yes</v>
      </c>
      <c r="L316" s="1">
        <v>4.0999999999999996</v>
      </c>
      <c r="M316" s="1">
        <v>22318</v>
      </c>
      <c r="N316" t="s">
        <v>3193</v>
      </c>
      <c r="O316" t="s">
        <v>3194</v>
      </c>
      <c r="P316" t="s">
        <v>3195</v>
      </c>
      <c r="Q316" t="s">
        <v>3196</v>
      </c>
      <c r="R316" t="s">
        <v>3197</v>
      </c>
      <c r="S316" t="s">
        <v>3198</v>
      </c>
      <c r="T316" t="s">
        <v>3199</v>
      </c>
      <c r="U316" t="s">
        <v>3200</v>
      </c>
    </row>
    <row r="317" spans="1:21" x14ac:dyDescent="0.35">
      <c r="A317" t="s">
        <v>7931</v>
      </c>
      <c r="B317" t="s">
        <v>7932</v>
      </c>
      <c r="C317" t="s">
        <v>7933</v>
      </c>
      <c r="D317" s="1">
        <v>26999</v>
      </c>
      <c r="E317" s="1">
        <v>37999</v>
      </c>
      <c r="F317" s="1">
        <f>amazon[[#This Row],[actual_price]]-amazon[[#This Row],[discounted_price]]</f>
        <v>11000</v>
      </c>
      <c r="G317" s="1">
        <v>0.28999999999999998</v>
      </c>
      <c r="H317" s="1" t="str">
        <f t="shared" si="8"/>
        <v>High</v>
      </c>
      <c r="I317" s="1">
        <f>amazon[[#This Row],[discounted_price]]/amazon[[#This Row],[actual_price]]</f>
        <v>0.71051869786047006</v>
      </c>
      <c r="J317" s="1" t="str">
        <f t="shared" si="9"/>
        <v>High</v>
      </c>
      <c r="K317" s="1" t="str">
        <f>IF(amazon[[#This Row],[discount_percentage]] &gt; 0, "Yes","No")</f>
        <v>Yes</v>
      </c>
      <c r="L317" s="1">
        <v>4.5999999999999996</v>
      </c>
      <c r="M317" s="1">
        <v>2886</v>
      </c>
      <c r="N317" t="s">
        <v>7934</v>
      </c>
      <c r="O317" t="s">
        <v>7935</v>
      </c>
      <c r="P317" t="s">
        <v>7936</v>
      </c>
      <c r="Q317" t="s">
        <v>7937</v>
      </c>
      <c r="R317" t="s">
        <v>7938</v>
      </c>
      <c r="S317" t="s">
        <v>7939</v>
      </c>
      <c r="T317" t="s">
        <v>7940</v>
      </c>
      <c r="U317" t="s">
        <v>7941</v>
      </c>
    </row>
    <row r="318" spans="1:21" x14ac:dyDescent="0.35">
      <c r="A318" t="s">
        <v>11726</v>
      </c>
      <c r="B318" t="s">
        <v>11727</v>
      </c>
      <c r="C318" t="s">
        <v>8470</v>
      </c>
      <c r="D318" s="1">
        <v>2699</v>
      </c>
      <c r="E318" s="1">
        <v>3799</v>
      </c>
      <c r="F318" s="1">
        <f>amazon[[#This Row],[actual_price]]-amazon[[#This Row],[discounted_price]]</f>
        <v>1100</v>
      </c>
      <c r="G318" s="1">
        <v>0.28999999999999998</v>
      </c>
      <c r="H318" s="1" t="str">
        <f t="shared" si="8"/>
        <v>Low</v>
      </c>
      <c r="I318" s="1">
        <f>amazon[[#This Row],[discounted_price]]/amazon[[#This Row],[actual_price]]</f>
        <v>0.71045011845222428</v>
      </c>
      <c r="J318" s="1" t="str">
        <f t="shared" si="9"/>
        <v>High</v>
      </c>
      <c r="K318" s="1" t="str">
        <f>IF(amazon[[#This Row],[discount_percentage]] &gt; 0, "Yes","No")</f>
        <v>Yes</v>
      </c>
      <c r="L318" s="1">
        <v>4</v>
      </c>
      <c r="M318" s="1">
        <v>727</v>
      </c>
      <c r="N318" t="s">
        <v>11728</v>
      </c>
      <c r="O318" t="s">
        <v>11729</v>
      </c>
      <c r="P318" t="s">
        <v>11730</v>
      </c>
      <c r="Q318" t="s">
        <v>11731</v>
      </c>
      <c r="R318" t="s">
        <v>11732</v>
      </c>
      <c r="S318" t="s">
        <v>11733</v>
      </c>
      <c r="T318" t="s">
        <v>11734</v>
      </c>
      <c r="U318" t="s">
        <v>11735</v>
      </c>
    </row>
    <row r="319" spans="1:21" x14ac:dyDescent="0.35">
      <c r="A319" t="s">
        <v>10298</v>
      </c>
      <c r="B319" t="s">
        <v>10299</v>
      </c>
      <c r="C319" t="s">
        <v>8448</v>
      </c>
      <c r="D319" s="1">
        <v>1199</v>
      </c>
      <c r="E319" s="1">
        <v>1690</v>
      </c>
      <c r="F319" s="1">
        <f>amazon[[#This Row],[actual_price]]-amazon[[#This Row],[discounted_price]]</f>
        <v>491</v>
      </c>
      <c r="G319" s="1">
        <v>0.28999999999999998</v>
      </c>
      <c r="H319" s="1" t="str">
        <f t="shared" si="8"/>
        <v>Low</v>
      </c>
      <c r="I319" s="1">
        <f>amazon[[#This Row],[discounted_price]]/amazon[[#This Row],[actual_price]]</f>
        <v>0.70946745562130176</v>
      </c>
      <c r="J319" s="1" t="str">
        <f t="shared" si="9"/>
        <v>High</v>
      </c>
      <c r="K319" s="1" t="str">
        <f>IF(amazon[[#This Row],[discount_percentage]] &gt; 0, "Yes","No")</f>
        <v>Yes</v>
      </c>
      <c r="L319" s="1">
        <v>4.2</v>
      </c>
      <c r="M319" s="1">
        <v>4580</v>
      </c>
      <c r="N319" t="s">
        <v>10300</v>
      </c>
      <c r="O319" t="s">
        <v>10301</v>
      </c>
      <c r="P319" t="s">
        <v>10302</v>
      </c>
      <c r="Q319" t="s">
        <v>10303</v>
      </c>
      <c r="R319" t="s">
        <v>10304</v>
      </c>
      <c r="S319" t="s">
        <v>10305</v>
      </c>
      <c r="T319" t="s">
        <v>10306</v>
      </c>
      <c r="U319" t="s">
        <v>10307</v>
      </c>
    </row>
    <row r="320" spans="1:21" x14ac:dyDescent="0.35">
      <c r="A320" t="s">
        <v>10156</v>
      </c>
      <c r="B320" t="s">
        <v>10157</v>
      </c>
      <c r="C320" t="s">
        <v>10158</v>
      </c>
      <c r="D320" s="1">
        <v>3657.66</v>
      </c>
      <c r="E320" s="1">
        <v>5156</v>
      </c>
      <c r="F320" s="1">
        <f>amazon[[#This Row],[actual_price]]-amazon[[#This Row],[discounted_price]]</f>
        <v>1498.3400000000001</v>
      </c>
      <c r="G320" s="1">
        <v>0.28999999999999998</v>
      </c>
      <c r="H320" s="1" t="str">
        <f t="shared" si="8"/>
        <v>Low</v>
      </c>
      <c r="I320" s="1">
        <f>amazon[[#This Row],[discounted_price]]/amazon[[#This Row],[actual_price]]</f>
        <v>0.70939875872769587</v>
      </c>
      <c r="J320" s="1" t="str">
        <f t="shared" si="9"/>
        <v>Low</v>
      </c>
      <c r="K320" s="1" t="str">
        <f>IF(amazon[[#This Row],[discount_percentage]] &gt; 0, "Yes","No")</f>
        <v>Yes</v>
      </c>
      <c r="L320" s="1">
        <v>3.9</v>
      </c>
      <c r="M320" s="1">
        <v>12837</v>
      </c>
      <c r="N320" t="s">
        <v>10159</v>
      </c>
      <c r="O320" t="s">
        <v>10160</v>
      </c>
      <c r="P320" t="s">
        <v>10161</v>
      </c>
      <c r="Q320" t="s">
        <v>10162</v>
      </c>
      <c r="R320" t="s">
        <v>10163</v>
      </c>
      <c r="S320" t="s">
        <v>10164</v>
      </c>
      <c r="T320" t="s">
        <v>10165</v>
      </c>
      <c r="U320" t="s">
        <v>10166</v>
      </c>
    </row>
    <row r="321" spans="1:21" x14ac:dyDescent="0.35">
      <c r="A321" t="s">
        <v>4640</v>
      </c>
      <c r="B321" t="s">
        <v>4641</v>
      </c>
      <c r="C321" t="s">
        <v>2990</v>
      </c>
      <c r="D321" s="1">
        <v>8499</v>
      </c>
      <c r="E321" s="1">
        <v>11999</v>
      </c>
      <c r="F321" s="1">
        <f>amazon[[#This Row],[actual_price]]-amazon[[#This Row],[discounted_price]]</f>
        <v>3500</v>
      </c>
      <c r="G321" s="1">
        <v>0.28999999999999998</v>
      </c>
      <c r="H321" s="1" t="str">
        <f t="shared" si="8"/>
        <v>High</v>
      </c>
      <c r="I321" s="1">
        <f>amazon[[#This Row],[discounted_price]]/amazon[[#This Row],[actual_price]]</f>
        <v>0.70830902575214605</v>
      </c>
      <c r="J321" s="1" t="str">
        <f t="shared" si="9"/>
        <v>Low</v>
      </c>
      <c r="K321" s="1" t="str">
        <f>IF(amazon[[#This Row],[discount_percentage]] &gt; 0, "Yes","No")</f>
        <v>Yes</v>
      </c>
      <c r="L321" s="1">
        <v>3.9</v>
      </c>
      <c r="M321" s="1">
        <v>276</v>
      </c>
      <c r="N321" t="s">
        <v>4642</v>
      </c>
      <c r="O321" t="s">
        <v>4643</v>
      </c>
      <c r="P321" t="s">
        <v>4644</v>
      </c>
      <c r="Q321" t="s">
        <v>4645</v>
      </c>
      <c r="R321" t="s">
        <v>4646</v>
      </c>
      <c r="S321" t="s">
        <v>4647</v>
      </c>
      <c r="T321" t="s">
        <v>4648</v>
      </c>
      <c r="U321" t="s">
        <v>4649</v>
      </c>
    </row>
    <row r="322" spans="1:21" x14ac:dyDescent="0.35">
      <c r="A322" t="s">
        <v>8299</v>
      </c>
      <c r="B322" t="s">
        <v>8300</v>
      </c>
      <c r="C322" t="s">
        <v>8301</v>
      </c>
      <c r="D322" s="1">
        <v>1199</v>
      </c>
      <c r="E322" s="1">
        <v>1695</v>
      </c>
      <c r="F322" s="1">
        <f>amazon[[#This Row],[actual_price]]-amazon[[#This Row],[discounted_price]]</f>
        <v>496</v>
      </c>
      <c r="G322" s="1">
        <v>0.28999999999999998</v>
      </c>
      <c r="H322" s="1" t="str">
        <f t="shared" ref="H322:H385" si="10">IF($E322 &gt; AVERAGE(E:E),"High","Low")</f>
        <v>Low</v>
      </c>
      <c r="I322" s="1">
        <f>amazon[[#This Row],[discounted_price]]/amazon[[#This Row],[actual_price]]</f>
        <v>0.70737463126843658</v>
      </c>
      <c r="J322" s="1" t="str">
        <f t="shared" ref="J322:J385" si="11">IF($L322 &gt;=4,"High","Low")</f>
        <v>Low</v>
      </c>
      <c r="K322" s="1" t="str">
        <f>IF(amazon[[#This Row],[discount_percentage]] &gt; 0, "Yes","No")</f>
        <v>Yes</v>
      </c>
      <c r="L322" s="1">
        <v>3.6</v>
      </c>
      <c r="M322" s="1">
        <v>13300</v>
      </c>
      <c r="N322" t="s">
        <v>8302</v>
      </c>
      <c r="O322" t="s">
        <v>8303</v>
      </c>
      <c r="P322" t="s">
        <v>8304</v>
      </c>
      <c r="Q322" t="s">
        <v>8305</v>
      </c>
      <c r="R322" t="s">
        <v>8306</v>
      </c>
      <c r="S322" t="s">
        <v>8307</v>
      </c>
      <c r="T322" t="s">
        <v>8308</v>
      </c>
      <c r="U322" t="s">
        <v>8309</v>
      </c>
    </row>
    <row r="323" spans="1:21" x14ac:dyDescent="0.35">
      <c r="A323" t="s">
        <v>2089</v>
      </c>
      <c r="B323" t="s">
        <v>2090</v>
      </c>
      <c r="C323" t="s">
        <v>18</v>
      </c>
      <c r="D323" s="1">
        <v>599</v>
      </c>
      <c r="E323" s="1">
        <v>849</v>
      </c>
      <c r="F323" s="1">
        <f>amazon[[#This Row],[actual_price]]-amazon[[#This Row],[discounted_price]]</f>
        <v>250</v>
      </c>
      <c r="G323" s="1">
        <v>0.28999999999999998</v>
      </c>
      <c r="H323" s="1" t="str">
        <f t="shared" si="10"/>
        <v>Low</v>
      </c>
      <c r="I323" s="1">
        <f>amazon[[#This Row],[discounted_price]]/amazon[[#This Row],[actual_price]]</f>
        <v>0.70553592461719672</v>
      </c>
      <c r="J323" s="1" t="str">
        <f t="shared" si="11"/>
        <v>High</v>
      </c>
      <c r="K323" s="1" t="str">
        <f>IF(amazon[[#This Row],[discount_percentage]] &gt; 0, "Yes","No")</f>
        <v>Yes</v>
      </c>
      <c r="L323" s="1">
        <v>4.5</v>
      </c>
      <c r="M323" s="1">
        <v>474</v>
      </c>
      <c r="N323" t="s">
        <v>1468</v>
      </c>
      <c r="O323" t="s">
        <v>2091</v>
      </c>
      <c r="P323" t="s">
        <v>2092</v>
      </c>
      <c r="Q323" t="s">
        <v>2093</v>
      </c>
      <c r="R323" t="s">
        <v>2094</v>
      </c>
      <c r="S323" t="s">
        <v>2095</v>
      </c>
      <c r="T323" t="s">
        <v>2096</v>
      </c>
      <c r="U323" t="s">
        <v>2097</v>
      </c>
    </row>
    <row r="324" spans="1:21" x14ac:dyDescent="0.35">
      <c r="A324" t="s">
        <v>1466</v>
      </c>
      <c r="B324" t="s">
        <v>1467</v>
      </c>
      <c r="C324" t="s">
        <v>18</v>
      </c>
      <c r="D324" s="1">
        <v>599</v>
      </c>
      <c r="E324" s="1">
        <v>849</v>
      </c>
      <c r="F324" s="1">
        <f>amazon[[#This Row],[actual_price]]-amazon[[#This Row],[discounted_price]]</f>
        <v>250</v>
      </c>
      <c r="G324" s="1">
        <v>0.28999999999999998</v>
      </c>
      <c r="H324" s="1" t="str">
        <f t="shared" si="10"/>
        <v>Low</v>
      </c>
      <c r="I324" s="1">
        <f>amazon[[#This Row],[discounted_price]]/amazon[[#This Row],[actual_price]]</f>
        <v>0.70553592461719672</v>
      </c>
      <c r="J324" s="1" t="str">
        <f t="shared" si="11"/>
        <v>High</v>
      </c>
      <c r="K324" s="1" t="str">
        <f>IF(amazon[[#This Row],[discount_percentage]] &gt; 0, "Yes","No")</f>
        <v>Yes</v>
      </c>
      <c r="L324" s="1">
        <v>4.5</v>
      </c>
      <c r="M324" s="1">
        <v>577</v>
      </c>
      <c r="N324" t="s">
        <v>1468</v>
      </c>
      <c r="O324" t="s">
        <v>1469</v>
      </c>
      <c r="P324" t="s">
        <v>1470</v>
      </c>
      <c r="Q324" t="s">
        <v>1471</v>
      </c>
      <c r="R324" t="s">
        <v>1472</v>
      </c>
      <c r="S324" t="s">
        <v>1473</v>
      </c>
      <c r="T324" t="s">
        <v>1474</v>
      </c>
      <c r="U324" t="s">
        <v>1475</v>
      </c>
    </row>
    <row r="325" spans="1:21" x14ac:dyDescent="0.35">
      <c r="A325" t="s">
        <v>12652</v>
      </c>
      <c r="B325" t="s">
        <v>12653</v>
      </c>
      <c r="C325" t="s">
        <v>8312</v>
      </c>
      <c r="D325" s="1">
        <v>2320</v>
      </c>
      <c r="E325" s="1">
        <v>3290</v>
      </c>
      <c r="F325" s="1">
        <f>amazon[[#This Row],[actual_price]]-amazon[[#This Row],[discounted_price]]</f>
        <v>970</v>
      </c>
      <c r="G325" s="1">
        <v>0.28999999999999998</v>
      </c>
      <c r="H325" s="1" t="str">
        <f t="shared" si="10"/>
        <v>Low</v>
      </c>
      <c r="I325" s="1">
        <f>amazon[[#This Row],[discounted_price]]/amazon[[#This Row],[actual_price]]</f>
        <v>0.70516717325227962</v>
      </c>
      <c r="J325" s="1" t="str">
        <f t="shared" si="11"/>
        <v>Low</v>
      </c>
      <c r="K325" s="1" t="str">
        <f>IF(amazon[[#This Row],[discount_percentage]] &gt; 0, "Yes","No")</f>
        <v>Yes</v>
      </c>
      <c r="L325" s="1">
        <v>3.8</v>
      </c>
      <c r="M325" s="1">
        <v>195</v>
      </c>
      <c r="N325" t="s">
        <v>12654</v>
      </c>
      <c r="O325" t="s">
        <v>12655</v>
      </c>
      <c r="P325" t="s">
        <v>12656</v>
      </c>
      <c r="Q325" t="s">
        <v>12657</v>
      </c>
      <c r="R325" t="s">
        <v>12658</v>
      </c>
      <c r="S325" t="s">
        <v>12659</v>
      </c>
      <c r="T325" t="s">
        <v>12660</v>
      </c>
      <c r="U325" t="s">
        <v>12661</v>
      </c>
    </row>
    <row r="326" spans="1:21" x14ac:dyDescent="0.35">
      <c r="A326" t="s">
        <v>7112</v>
      </c>
      <c r="B326" t="s">
        <v>7113</v>
      </c>
      <c r="C326" t="s">
        <v>4781</v>
      </c>
      <c r="D326" s="1">
        <v>3303</v>
      </c>
      <c r="E326" s="1">
        <v>4699</v>
      </c>
      <c r="F326" s="1">
        <f>amazon[[#This Row],[actual_price]]-amazon[[#This Row],[discounted_price]]</f>
        <v>1396</v>
      </c>
      <c r="G326" s="1">
        <v>0.3</v>
      </c>
      <c r="H326" s="1" t="str">
        <f t="shared" si="10"/>
        <v>Low</v>
      </c>
      <c r="I326" s="1">
        <f>amazon[[#This Row],[discounted_price]]/amazon[[#This Row],[actual_price]]</f>
        <v>0.70291551393913598</v>
      </c>
      <c r="J326" s="1" t="str">
        <f t="shared" si="11"/>
        <v>High</v>
      </c>
      <c r="K326" s="1" t="str">
        <f>IF(amazon[[#This Row],[discount_percentage]] &gt; 0, "Yes","No")</f>
        <v>Yes</v>
      </c>
      <c r="L326" s="1">
        <v>4.4000000000000004</v>
      </c>
      <c r="M326" s="1">
        <v>13544</v>
      </c>
      <c r="N326" t="s">
        <v>7114</v>
      </c>
      <c r="O326" t="s">
        <v>7115</v>
      </c>
      <c r="P326" t="s">
        <v>7116</v>
      </c>
      <c r="Q326" t="s">
        <v>7117</v>
      </c>
      <c r="R326" t="s">
        <v>7118</v>
      </c>
      <c r="S326" t="s">
        <v>7119</v>
      </c>
      <c r="T326" t="s">
        <v>7120</v>
      </c>
      <c r="U326" t="s">
        <v>7121</v>
      </c>
    </row>
    <row r="327" spans="1:21" x14ac:dyDescent="0.35">
      <c r="A327" t="s">
        <v>5844</v>
      </c>
      <c r="B327" t="s">
        <v>5845</v>
      </c>
      <c r="C327" t="s">
        <v>4770</v>
      </c>
      <c r="D327" s="1">
        <v>699</v>
      </c>
      <c r="E327" s="1">
        <v>995</v>
      </c>
      <c r="F327" s="1">
        <f>amazon[[#This Row],[actual_price]]-amazon[[#This Row],[discounted_price]]</f>
        <v>296</v>
      </c>
      <c r="G327" s="1">
        <v>0.3</v>
      </c>
      <c r="H327" s="1" t="str">
        <f t="shared" si="10"/>
        <v>Low</v>
      </c>
      <c r="I327" s="1">
        <f>amazon[[#This Row],[discounted_price]]/amazon[[#This Row],[actual_price]]</f>
        <v>0.70251256281407037</v>
      </c>
      <c r="J327" s="1" t="str">
        <f t="shared" si="11"/>
        <v>High</v>
      </c>
      <c r="K327" s="1" t="str">
        <f>IF(amazon[[#This Row],[discount_percentage]] &gt; 0, "Yes","No")</f>
        <v>Yes</v>
      </c>
      <c r="L327" s="1">
        <v>4.5</v>
      </c>
      <c r="M327" s="1">
        <v>54405</v>
      </c>
      <c r="N327" t="s">
        <v>5846</v>
      </c>
      <c r="O327" t="s">
        <v>5847</v>
      </c>
      <c r="P327" t="s">
        <v>5848</v>
      </c>
      <c r="Q327" t="s">
        <v>5849</v>
      </c>
      <c r="R327" t="s">
        <v>5850</v>
      </c>
      <c r="S327" t="s">
        <v>5851</v>
      </c>
      <c r="T327" t="s">
        <v>5852</v>
      </c>
      <c r="U327" t="s">
        <v>5853</v>
      </c>
    </row>
    <row r="328" spans="1:21" x14ac:dyDescent="0.35">
      <c r="A328" t="s">
        <v>11544</v>
      </c>
      <c r="B328" t="s">
        <v>11545</v>
      </c>
      <c r="C328" t="s">
        <v>10107</v>
      </c>
      <c r="D328" s="1">
        <v>979</v>
      </c>
      <c r="E328" s="1">
        <v>1395</v>
      </c>
      <c r="F328" s="1">
        <f>amazon[[#This Row],[actual_price]]-amazon[[#This Row],[discounted_price]]</f>
        <v>416</v>
      </c>
      <c r="G328" s="1">
        <v>0.3</v>
      </c>
      <c r="H328" s="1" t="str">
        <f t="shared" si="10"/>
        <v>Low</v>
      </c>
      <c r="I328" s="1">
        <f>amazon[[#This Row],[discounted_price]]/amazon[[#This Row],[actual_price]]</f>
        <v>0.70179211469534053</v>
      </c>
      <c r="J328" s="1" t="str">
        <f t="shared" si="11"/>
        <v>High</v>
      </c>
      <c r="K328" s="1" t="str">
        <f>IF(amazon[[#This Row],[discount_percentage]] &gt; 0, "Yes","No")</f>
        <v>Yes</v>
      </c>
      <c r="L328" s="1">
        <v>4.2</v>
      </c>
      <c r="M328" s="1">
        <v>15252</v>
      </c>
      <c r="N328" t="s">
        <v>11546</v>
      </c>
      <c r="O328" t="s">
        <v>11547</v>
      </c>
      <c r="P328" t="s">
        <v>11548</v>
      </c>
      <c r="Q328" t="s">
        <v>11549</v>
      </c>
      <c r="R328" t="s">
        <v>11550</v>
      </c>
      <c r="S328" t="s">
        <v>11551</v>
      </c>
      <c r="T328" t="s">
        <v>11552</v>
      </c>
      <c r="U328" t="s">
        <v>11553</v>
      </c>
    </row>
    <row r="329" spans="1:21" x14ac:dyDescent="0.35">
      <c r="A329" t="s">
        <v>3771</v>
      </c>
      <c r="B329" t="s">
        <v>3772</v>
      </c>
      <c r="C329" t="s">
        <v>2990</v>
      </c>
      <c r="D329" s="1">
        <v>20999</v>
      </c>
      <c r="E329" s="1">
        <v>29990</v>
      </c>
      <c r="F329" s="1">
        <f>amazon[[#This Row],[actual_price]]-amazon[[#This Row],[discounted_price]]</f>
        <v>8991</v>
      </c>
      <c r="G329" s="1">
        <v>0.3</v>
      </c>
      <c r="H329" s="1" t="str">
        <f t="shared" si="10"/>
        <v>High</v>
      </c>
      <c r="I329" s="1">
        <f>amazon[[#This Row],[discounted_price]]/amazon[[#This Row],[actual_price]]</f>
        <v>0.70020006668889634</v>
      </c>
      <c r="J329" s="1" t="str">
        <f t="shared" si="11"/>
        <v>High</v>
      </c>
      <c r="K329" s="1" t="str">
        <f>IF(amazon[[#This Row],[discount_percentage]] &gt; 0, "Yes","No")</f>
        <v>Yes</v>
      </c>
      <c r="L329" s="1">
        <v>4.3</v>
      </c>
      <c r="M329" s="1">
        <v>9499</v>
      </c>
      <c r="N329" t="s">
        <v>3773</v>
      </c>
      <c r="O329" t="s">
        <v>3774</v>
      </c>
      <c r="P329" t="s">
        <v>3775</v>
      </c>
      <c r="Q329" t="s">
        <v>3776</v>
      </c>
      <c r="R329" t="s">
        <v>3777</v>
      </c>
      <c r="S329" t="s">
        <v>3778</v>
      </c>
      <c r="T329" t="s">
        <v>3779</v>
      </c>
      <c r="U329" t="s">
        <v>3780</v>
      </c>
    </row>
    <row r="330" spans="1:21" x14ac:dyDescent="0.35">
      <c r="A330" t="s">
        <v>4088</v>
      </c>
      <c r="B330" t="s">
        <v>4089</v>
      </c>
      <c r="C330" t="s">
        <v>2990</v>
      </c>
      <c r="D330" s="1">
        <v>20999</v>
      </c>
      <c r="E330" s="1">
        <v>29990</v>
      </c>
      <c r="F330" s="1">
        <f>amazon[[#This Row],[actual_price]]-amazon[[#This Row],[discounted_price]]</f>
        <v>8991</v>
      </c>
      <c r="G330" s="1">
        <v>0.3</v>
      </c>
      <c r="H330" s="1" t="str">
        <f t="shared" si="10"/>
        <v>High</v>
      </c>
      <c r="I330" s="1">
        <f>amazon[[#This Row],[discounted_price]]/amazon[[#This Row],[actual_price]]</f>
        <v>0.70020006668889634</v>
      </c>
      <c r="J330" s="1" t="str">
        <f t="shared" si="11"/>
        <v>High</v>
      </c>
      <c r="K330" s="1" t="str">
        <f>IF(amazon[[#This Row],[discount_percentage]] &gt; 0, "Yes","No")</f>
        <v>Yes</v>
      </c>
      <c r="L330" s="1">
        <v>4.3</v>
      </c>
      <c r="M330" s="1">
        <v>9499</v>
      </c>
      <c r="N330" t="s">
        <v>3773</v>
      </c>
      <c r="O330" t="s">
        <v>3774</v>
      </c>
      <c r="P330" t="s">
        <v>3775</v>
      </c>
      <c r="Q330" t="s">
        <v>3776</v>
      </c>
      <c r="R330" t="s">
        <v>3777</v>
      </c>
      <c r="S330" t="s">
        <v>3778</v>
      </c>
      <c r="T330" t="s">
        <v>4090</v>
      </c>
      <c r="U330" t="s">
        <v>4091</v>
      </c>
    </row>
    <row r="331" spans="1:21" x14ac:dyDescent="0.35">
      <c r="A331" t="s">
        <v>3459</v>
      </c>
      <c r="B331" t="s">
        <v>3460</v>
      </c>
      <c r="C331" t="s">
        <v>2990</v>
      </c>
      <c r="D331" s="1">
        <v>13999</v>
      </c>
      <c r="E331" s="1">
        <v>19999</v>
      </c>
      <c r="F331" s="1">
        <f>amazon[[#This Row],[actual_price]]-amazon[[#This Row],[discounted_price]]</f>
        <v>6000</v>
      </c>
      <c r="G331" s="1">
        <v>0.3</v>
      </c>
      <c r="H331" s="1" t="str">
        <f t="shared" si="10"/>
        <v>High</v>
      </c>
      <c r="I331" s="1">
        <f>amazon[[#This Row],[discounted_price]]/amazon[[#This Row],[actual_price]]</f>
        <v>0.69998499924996249</v>
      </c>
      <c r="J331" s="1" t="str">
        <f t="shared" si="11"/>
        <v>High</v>
      </c>
      <c r="K331" s="1" t="str">
        <f>IF(amazon[[#This Row],[discount_percentage]] &gt; 0, "Yes","No")</f>
        <v>Yes</v>
      </c>
      <c r="L331" s="1">
        <v>4.0999999999999996</v>
      </c>
      <c r="M331" s="1">
        <v>19252</v>
      </c>
      <c r="N331" t="s">
        <v>3461</v>
      </c>
      <c r="O331" t="s">
        <v>3301</v>
      </c>
      <c r="P331" t="s">
        <v>3302</v>
      </c>
      <c r="Q331" t="s">
        <v>3303</v>
      </c>
      <c r="R331" t="s">
        <v>3304</v>
      </c>
      <c r="S331" t="s">
        <v>3305</v>
      </c>
      <c r="T331" t="s">
        <v>3462</v>
      </c>
      <c r="U331" t="s">
        <v>3463</v>
      </c>
    </row>
    <row r="332" spans="1:21" x14ac:dyDescent="0.35">
      <c r="A332" t="s">
        <v>3729</v>
      </c>
      <c r="B332" t="s">
        <v>3730</v>
      </c>
      <c r="C332" t="s">
        <v>2990</v>
      </c>
      <c r="D332" s="1">
        <v>13999</v>
      </c>
      <c r="E332" s="1">
        <v>19999</v>
      </c>
      <c r="F332" s="1">
        <f>amazon[[#This Row],[actual_price]]-amazon[[#This Row],[discounted_price]]</f>
        <v>6000</v>
      </c>
      <c r="G332" s="1">
        <v>0.3</v>
      </c>
      <c r="H332" s="1" t="str">
        <f t="shared" si="10"/>
        <v>High</v>
      </c>
      <c r="I332" s="1">
        <f>amazon[[#This Row],[discounted_price]]/amazon[[#This Row],[actual_price]]</f>
        <v>0.69998499924996249</v>
      </c>
      <c r="J332" s="1" t="str">
        <f t="shared" si="11"/>
        <v>High</v>
      </c>
      <c r="K332" s="1" t="str">
        <f>IF(amazon[[#This Row],[discount_percentage]] &gt; 0, "Yes","No")</f>
        <v>Yes</v>
      </c>
      <c r="L332" s="1">
        <v>4.0999999999999996</v>
      </c>
      <c r="M332" s="1">
        <v>19252</v>
      </c>
      <c r="N332" t="s">
        <v>3679</v>
      </c>
      <c r="O332" t="s">
        <v>3301</v>
      </c>
      <c r="P332" t="s">
        <v>3302</v>
      </c>
      <c r="Q332" t="s">
        <v>3303</v>
      </c>
      <c r="R332" t="s">
        <v>3304</v>
      </c>
      <c r="S332" t="s">
        <v>3305</v>
      </c>
      <c r="T332" t="s">
        <v>3731</v>
      </c>
      <c r="U332" t="s">
        <v>3732</v>
      </c>
    </row>
    <row r="333" spans="1:21" x14ac:dyDescent="0.35">
      <c r="A333" t="s">
        <v>6566</v>
      </c>
      <c r="B333" t="s">
        <v>6567</v>
      </c>
      <c r="C333" t="s">
        <v>4801</v>
      </c>
      <c r="D333" s="1">
        <v>1889</v>
      </c>
      <c r="E333" s="1">
        <v>2699</v>
      </c>
      <c r="F333" s="1">
        <f>amazon[[#This Row],[actual_price]]-amazon[[#This Row],[discounted_price]]</f>
        <v>810</v>
      </c>
      <c r="G333" s="1">
        <v>0.3</v>
      </c>
      <c r="H333" s="1" t="str">
        <f t="shared" si="10"/>
        <v>Low</v>
      </c>
      <c r="I333" s="1">
        <f>amazon[[#This Row],[discounted_price]]/amazon[[#This Row],[actual_price]]</f>
        <v>0.69988884772137827</v>
      </c>
      <c r="J333" s="1" t="str">
        <f t="shared" si="11"/>
        <v>High</v>
      </c>
      <c r="K333" s="1" t="str">
        <f>IF(amazon[[#This Row],[discount_percentage]] &gt; 0, "Yes","No")</f>
        <v>Yes</v>
      </c>
      <c r="L333" s="1">
        <v>4.3</v>
      </c>
      <c r="M333" s="1">
        <v>17394</v>
      </c>
      <c r="N333" t="s">
        <v>6568</v>
      </c>
      <c r="O333" t="s">
        <v>6569</v>
      </c>
      <c r="P333" t="s">
        <v>6570</v>
      </c>
      <c r="Q333" t="s">
        <v>6571</v>
      </c>
      <c r="R333" t="s">
        <v>6572</v>
      </c>
      <c r="S333" t="s">
        <v>6573</v>
      </c>
      <c r="T333" t="s">
        <v>6574</v>
      </c>
      <c r="U333" t="s">
        <v>6575</v>
      </c>
    </row>
    <row r="334" spans="1:21" x14ac:dyDescent="0.35">
      <c r="A334" t="s">
        <v>6085</v>
      </c>
      <c r="B334" t="s">
        <v>6086</v>
      </c>
      <c r="C334" t="s">
        <v>3066</v>
      </c>
      <c r="D334" s="1">
        <v>699</v>
      </c>
      <c r="E334" s="1">
        <v>999</v>
      </c>
      <c r="F334" s="1">
        <f>amazon[[#This Row],[actual_price]]-amazon[[#This Row],[discounted_price]]</f>
        <v>300</v>
      </c>
      <c r="G334" s="1">
        <v>0.3</v>
      </c>
      <c r="H334" s="1" t="str">
        <f t="shared" si="10"/>
        <v>Low</v>
      </c>
      <c r="I334" s="1">
        <f>amazon[[#This Row],[discounted_price]]/amazon[[#This Row],[actual_price]]</f>
        <v>0.6996996996996997</v>
      </c>
      <c r="J334" s="1" t="str">
        <f t="shared" si="11"/>
        <v>High</v>
      </c>
      <c r="K334" s="1" t="str">
        <f>IF(amazon[[#This Row],[discount_percentage]] &gt; 0, "Yes","No")</f>
        <v>Yes</v>
      </c>
      <c r="L334" s="1">
        <v>4.0999999999999996</v>
      </c>
      <c r="M334" s="1">
        <v>273189</v>
      </c>
      <c r="N334" t="s">
        <v>6087</v>
      </c>
      <c r="O334" t="s">
        <v>6088</v>
      </c>
      <c r="P334" t="s">
        <v>6089</v>
      </c>
      <c r="Q334" t="s">
        <v>6090</v>
      </c>
      <c r="R334" t="s">
        <v>6091</v>
      </c>
      <c r="S334" t="s">
        <v>6092</v>
      </c>
      <c r="T334" t="s">
        <v>6093</v>
      </c>
      <c r="U334" t="s">
        <v>6094</v>
      </c>
    </row>
    <row r="335" spans="1:21" x14ac:dyDescent="0.35">
      <c r="A335" t="s">
        <v>5038</v>
      </c>
      <c r="B335" t="s">
        <v>5039</v>
      </c>
      <c r="C335" t="s">
        <v>4997</v>
      </c>
      <c r="D335" s="1">
        <v>699</v>
      </c>
      <c r="E335" s="1">
        <v>999</v>
      </c>
      <c r="F335" s="1">
        <f>amazon[[#This Row],[actual_price]]-amazon[[#This Row],[discounted_price]]</f>
        <v>300</v>
      </c>
      <c r="G335" s="1">
        <v>0.3</v>
      </c>
      <c r="H335" s="1" t="str">
        <f t="shared" si="10"/>
        <v>Low</v>
      </c>
      <c r="I335" s="1">
        <f>amazon[[#This Row],[discounted_price]]/amazon[[#This Row],[actual_price]]</f>
        <v>0.6996996996996997</v>
      </c>
      <c r="J335" s="1" t="str">
        <f t="shared" si="11"/>
        <v>Low</v>
      </c>
      <c r="K335" s="1" t="str">
        <f>IF(amazon[[#This Row],[discount_percentage]] &gt; 0, "Yes","No")</f>
        <v>Yes</v>
      </c>
      <c r="L335" s="1">
        <v>3.5</v>
      </c>
      <c r="M335" s="1">
        <v>15295</v>
      </c>
      <c r="N335" t="s">
        <v>5040</v>
      </c>
      <c r="O335" t="s">
        <v>5041</v>
      </c>
      <c r="P335" t="s">
        <v>5042</v>
      </c>
      <c r="Q335" t="s">
        <v>5043</v>
      </c>
      <c r="R335" t="s">
        <v>5044</v>
      </c>
      <c r="S335" t="s">
        <v>5045</v>
      </c>
      <c r="T335" t="s">
        <v>5046</v>
      </c>
      <c r="U335" t="s">
        <v>5047</v>
      </c>
    </row>
    <row r="336" spans="1:21" x14ac:dyDescent="0.35">
      <c r="A336" t="s">
        <v>12672</v>
      </c>
      <c r="B336" t="s">
        <v>12673</v>
      </c>
      <c r="C336" t="s">
        <v>8301</v>
      </c>
      <c r="D336" s="1">
        <v>3487.77</v>
      </c>
      <c r="E336" s="1">
        <v>4990</v>
      </c>
      <c r="F336" s="1">
        <f>amazon[[#This Row],[actual_price]]-amazon[[#This Row],[discounted_price]]</f>
        <v>1502.23</v>
      </c>
      <c r="G336" s="1">
        <v>0.3</v>
      </c>
      <c r="H336" s="1" t="str">
        <f t="shared" si="10"/>
        <v>Low</v>
      </c>
      <c r="I336" s="1">
        <f>amazon[[#This Row],[discounted_price]]/amazon[[#This Row],[actual_price]]</f>
        <v>0.69895190380761518</v>
      </c>
      <c r="J336" s="1" t="str">
        <f t="shared" si="11"/>
        <v>High</v>
      </c>
      <c r="K336" s="1" t="str">
        <f>IF(amazon[[#This Row],[discount_percentage]] &gt; 0, "Yes","No")</f>
        <v>Yes</v>
      </c>
      <c r="L336" s="1">
        <v>4.0999999999999996</v>
      </c>
      <c r="M336" s="1">
        <v>1127</v>
      </c>
      <c r="N336" t="s">
        <v>12674</v>
      </c>
      <c r="O336" t="s">
        <v>12675</v>
      </c>
      <c r="P336" t="s">
        <v>12676</v>
      </c>
      <c r="Q336" t="s">
        <v>12677</v>
      </c>
      <c r="R336" t="s">
        <v>12678</v>
      </c>
      <c r="S336" t="s">
        <v>12679</v>
      </c>
      <c r="T336" t="s">
        <v>12680</v>
      </c>
      <c r="U336" t="s">
        <v>12681</v>
      </c>
    </row>
    <row r="337" spans="1:21" x14ac:dyDescent="0.35">
      <c r="A337" t="s">
        <v>12160</v>
      </c>
      <c r="B337" t="s">
        <v>12161</v>
      </c>
      <c r="C337" t="s">
        <v>8687</v>
      </c>
      <c r="D337" s="1">
        <v>3349</v>
      </c>
      <c r="E337" s="1">
        <v>4799</v>
      </c>
      <c r="F337" s="1">
        <f>amazon[[#This Row],[actual_price]]-amazon[[#This Row],[discounted_price]]</f>
        <v>1450</v>
      </c>
      <c r="G337" s="1">
        <v>0.3</v>
      </c>
      <c r="H337" s="1" t="str">
        <f t="shared" si="10"/>
        <v>Low</v>
      </c>
      <c r="I337" s="1">
        <f>amazon[[#This Row],[discounted_price]]/amazon[[#This Row],[actual_price]]</f>
        <v>0.69785371952490105</v>
      </c>
      <c r="J337" s="1" t="str">
        <f t="shared" si="11"/>
        <v>Low</v>
      </c>
      <c r="K337" s="1" t="str">
        <f>IF(amazon[[#This Row],[discount_percentage]] &gt; 0, "Yes","No")</f>
        <v>Yes</v>
      </c>
      <c r="L337" s="1">
        <v>3.7</v>
      </c>
      <c r="M337" s="1">
        <v>4200</v>
      </c>
      <c r="N337" t="s">
        <v>12162</v>
      </c>
      <c r="O337" t="s">
        <v>12163</v>
      </c>
      <c r="P337" t="s">
        <v>12164</v>
      </c>
      <c r="Q337" t="s">
        <v>12165</v>
      </c>
      <c r="R337" t="s">
        <v>12166</v>
      </c>
      <c r="S337" t="s">
        <v>12167</v>
      </c>
      <c r="T337" t="s">
        <v>12168</v>
      </c>
      <c r="U337" t="s">
        <v>12169</v>
      </c>
    </row>
    <row r="338" spans="1:21" x14ac:dyDescent="0.35">
      <c r="A338" t="s">
        <v>1331</v>
      </c>
      <c r="B338" t="s">
        <v>1332</v>
      </c>
      <c r="C338" t="s">
        <v>1333</v>
      </c>
      <c r="D338" s="1">
        <v>416</v>
      </c>
      <c r="E338" s="1">
        <v>599</v>
      </c>
      <c r="F338" s="1">
        <f>amazon[[#This Row],[actual_price]]-amazon[[#This Row],[discounted_price]]</f>
        <v>183</v>
      </c>
      <c r="G338" s="1">
        <v>0.31</v>
      </c>
      <c r="H338" s="1" t="str">
        <f t="shared" si="10"/>
        <v>Low</v>
      </c>
      <c r="I338" s="1">
        <f>amazon[[#This Row],[discounted_price]]/amazon[[#This Row],[actual_price]]</f>
        <v>0.69449081803005008</v>
      </c>
      <c r="J338" s="1" t="str">
        <f t="shared" si="11"/>
        <v>High</v>
      </c>
      <c r="K338" s="1" t="str">
        <f>IF(amazon[[#This Row],[discount_percentage]] &gt; 0, "Yes","No")</f>
        <v>Yes</v>
      </c>
      <c r="L338" s="1">
        <v>4.2</v>
      </c>
      <c r="M338" s="1">
        <v>30023</v>
      </c>
      <c r="N338" t="s">
        <v>1334</v>
      </c>
      <c r="O338" t="s">
        <v>1335</v>
      </c>
      <c r="P338" t="s">
        <v>1336</v>
      </c>
      <c r="Q338" t="s">
        <v>1337</v>
      </c>
      <c r="R338" t="s">
        <v>1338</v>
      </c>
      <c r="S338" t="s">
        <v>1339</v>
      </c>
      <c r="T338" t="s">
        <v>1340</v>
      </c>
      <c r="U338" t="s">
        <v>1341</v>
      </c>
    </row>
    <row r="339" spans="1:21" x14ac:dyDescent="0.35">
      <c r="A339" t="s">
        <v>6238</v>
      </c>
      <c r="B339" t="s">
        <v>6239</v>
      </c>
      <c r="C339" t="s">
        <v>6097</v>
      </c>
      <c r="D339" s="1">
        <v>125</v>
      </c>
      <c r="E339" s="1">
        <v>180</v>
      </c>
      <c r="F339" s="1">
        <f>amazon[[#This Row],[actual_price]]-amazon[[#This Row],[discounted_price]]</f>
        <v>55</v>
      </c>
      <c r="G339" s="1">
        <v>0.31</v>
      </c>
      <c r="H339" s="1" t="str">
        <f t="shared" si="10"/>
        <v>Low</v>
      </c>
      <c r="I339" s="1">
        <f>amazon[[#This Row],[discounted_price]]/amazon[[#This Row],[actual_price]]</f>
        <v>0.69444444444444442</v>
      </c>
      <c r="J339" s="1" t="str">
        <f t="shared" si="11"/>
        <v>High</v>
      </c>
      <c r="K339" s="1" t="str">
        <f>IF(amazon[[#This Row],[discount_percentage]] &gt; 0, "Yes","No")</f>
        <v>Yes</v>
      </c>
      <c r="L339" s="1">
        <v>4.4000000000000004</v>
      </c>
      <c r="M339" s="1">
        <v>8053</v>
      </c>
      <c r="N339" t="s">
        <v>6240</v>
      </c>
      <c r="O339" t="s">
        <v>6241</v>
      </c>
      <c r="P339" t="s">
        <v>6242</v>
      </c>
      <c r="Q339" t="s">
        <v>6243</v>
      </c>
      <c r="R339" t="s">
        <v>6244</v>
      </c>
      <c r="S339" t="s">
        <v>6245</v>
      </c>
      <c r="T339" t="s">
        <v>6246</v>
      </c>
      <c r="U339" t="s">
        <v>6247</v>
      </c>
    </row>
    <row r="340" spans="1:21" x14ac:dyDescent="0.35">
      <c r="A340" t="s">
        <v>1729</v>
      </c>
      <c r="B340" t="s">
        <v>1730</v>
      </c>
      <c r="C340" t="s">
        <v>169</v>
      </c>
      <c r="D340" s="1">
        <v>24999</v>
      </c>
      <c r="E340" s="1">
        <v>35999</v>
      </c>
      <c r="F340" s="1">
        <f>amazon[[#This Row],[actual_price]]-amazon[[#This Row],[discounted_price]]</f>
        <v>11000</v>
      </c>
      <c r="G340" s="1">
        <v>0.31</v>
      </c>
      <c r="H340" s="1" t="str">
        <f t="shared" si="10"/>
        <v>High</v>
      </c>
      <c r="I340" s="1">
        <f>amazon[[#This Row],[discounted_price]]/amazon[[#This Row],[actual_price]]</f>
        <v>0.69443595655434875</v>
      </c>
      <c r="J340" s="1" t="str">
        <f t="shared" si="11"/>
        <v>High</v>
      </c>
      <c r="K340" s="1" t="str">
        <f>IF(amazon[[#This Row],[discount_percentage]] &gt; 0, "Yes","No")</f>
        <v>Yes</v>
      </c>
      <c r="L340" s="1">
        <v>4.2</v>
      </c>
      <c r="M340" s="1">
        <v>32840</v>
      </c>
      <c r="N340" t="s">
        <v>947</v>
      </c>
      <c r="O340" t="s">
        <v>171</v>
      </c>
      <c r="P340" t="s">
        <v>172</v>
      </c>
      <c r="Q340" t="s">
        <v>173</v>
      </c>
      <c r="R340" t="s">
        <v>174</v>
      </c>
      <c r="S340" t="s">
        <v>1731</v>
      </c>
      <c r="T340" t="s">
        <v>1732</v>
      </c>
      <c r="U340" t="s">
        <v>1733</v>
      </c>
    </row>
    <row r="341" spans="1:21" x14ac:dyDescent="0.35">
      <c r="A341" t="s">
        <v>11989</v>
      </c>
      <c r="B341" t="s">
        <v>11990</v>
      </c>
      <c r="C341" t="s">
        <v>8448</v>
      </c>
      <c r="D341" s="1">
        <v>1110</v>
      </c>
      <c r="E341" s="1">
        <v>1599</v>
      </c>
      <c r="F341" s="1">
        <f>amazon[[#This Row],[actual_price]]-amazon[[#This Row],[discounted_price]]</f>
        <v>489</v>
      </c>
      <c r="G341" s="1">
        <v>0.31</v>
      </c>
      <c r="H341" s="1" t="str">
        <f t="shared" si="10"/>
        <v>Low</v>
      </c>
      <c r="I341" s="1">
        <f>amazon[[#This Row],[discounted_price]]/amazon[[#This Row],[actual_price]]</f>
        <v>0.69418386491557227</v>
      </c>
      <c r="J341" s="1" t="str">
        <f t="shared" si="11"/>
        <v>High</v>
      </c>
      <c r="K341" s="1" t="str">
        <f>IF(amazon[[#This Row],[discount_percentage]] &gt; 0, "Yes","No")</f>
        <v>Yes</v>
      </c>
      <c r="L341" s="1">
        <v>4.3</v>
      </c>
      <c r="M341" s="1">
        <v>4022</v>
      </c>
      <c r="N341" t="s">
        <v>11991</v>
      </c>
      <c r="O341" t="s">
        <v>11992</v>
      </c>
      <c r="P341" t="s">
        <v>11993</v>
      </c>
      <c r="Q341" t="s">
        <v>11994</v>
      </c>
      <c r="R341" t="s">
        <v>11995</v>
      </c>
      <c r="S341" t="s">
        <v>11996</v>
      </c>
      <c r="T341" t="s">
        <v>11997</v>
      </c>
      <c r="U341" t="s">
        <v>11998</v>
      </c>
    </row>
    <row r="342" spans="1:21" x14ac:dyDescent="0.35">
      <c r="A342" t="s">
        <v>12411</v>
      </c>
      <c r="B342" t="s">
        <v>12412</v>
      </c>
      <c r="C342" t="s">
        <v>8646</v>
      </c>
      <c r="D342" s="1">
        <v>1799</v>
      </c>
      <c r="E342" s="1">
        <v>2599</v>
      </c>
      <c r="F342" s="1">
        <f>amazon[[#This Row],[actual_price]]-amazon[[#This Row],[discounted_price]]</f>
        <v>800</v>
      </c>
      <c r="G342" s="1">
        <v>0.31</v>
      </c>
      <c r="H342" s="1" t="str">
        <f t="shared" si="10"/>
        <v>Low</v>
      </c>
      <c r="I342" s="1">
        <f>amazon[[#This Row],[discounted_price]]/amazon[[#This Row],[actual_price]]</f>
        <v>0.69218930357829933</v>
      </c>
      <c r="J342" s="1" t="str">
        <f t="shared" si="11"/>
        <v>Low</v>
      </c>
      <c r="K342" s="1" t="str">
        <f>IF(amazon[[#This Row],[discount_percentage]] &gt; 0, "Yes","No")</f>
        <v>Yes</v>
      </c>
      <c r="L342" s="1">
        <v>3.6</v>
      </c>
      <c r="M342" s="1">
        <v>771</v>
      </c>
      <c r="N342" t="s">
        <v>12413</v>
      </c>
      <c r="O342" t="s">
        <v>12414</v>
      </c>
      <c r="P342" t="s">
        <v>12415</v>
      </c>
      <c r="Q342" t="s">
        <v>12416</v>
      </c>
      <c r="R342" t="s">
        <v>12417</v>
      </c>
      <c r="S342" t="s">
        <v>12418</v>
      </c>
      <c r="T342" t="s">
        <v>12419</v>
      </c>
      <c r="U342" t="s">
        <v>12420</v>
      </c>
    </row>
    <row r="343" spans="1:21" x14ac:dyDescent="0.35">
      <c r="A343" t="s">
        <v>9852</v>
      </c>
      <c r="B343" t="s">
        <v>9853</v>
      </c>
      <c r="C343" t="s">
        <v>9044</v>
      </c>
      <c r="D343" s="1">
        <v>2199</v>
      </c>
      <c r="E343" s="1">
        <v>3190</v>
      </c>
      <c r="F343" s="1">
        <f>amazon[[#This Row],[actual_price]]-amazon[[#This Row],[discounted_price]]</f>
        <v>991</v>
      </c>
      <c r="G343" s="1">
        <v>0.31</v>
      </c>
      <c r="H343" s="1" t="str">
        <f t="shared" si="10"/>
        <v>Low</v>
      </c>
      <c r="I343" s="1">
        <f>amazon[[#This Row],[discounted_price]]/amazon[[#This Row],[actual_price]]</f>
        <v>0.68934169278996871</v>
      </c>
      <c r="J343" s="1" t="str">
        <f t="shared" si="11"/>
        <v>High</v>
      </c>
      <c r="K343" s="1" t="str">
        <f>IF(amazon[[#This Row],[discount_percentage]] &gt; 0, "Yes","No")</f>
        <v>Yes</v>
      </c>
      <c r="L343" s="1">
        <v>4.3</v>
      </c>
      <c r="M343" s="1">
        <v>9650</v>
      </c>
      <c r="N343" t="s">
        <v>9854</v>
      </c>
      <c r="O343" t="s">
        <v>9855</v>
      </c>
      <c r="P343" t="s">
        <v>9856</v>
      </c>
      <c r="Q343" t="s">
        <v>9857</v>
      </c>
      <c r="R343" t="s">
        <v>9858</v>
      </c>
      <c r="S343" t="s">
        <v>9859</v>
      </c>
      <c r="T343" t="s">
        <v>9860</v>
      </c>
      <c r="U343" t="s">
        <v>9861</v>
      </c>
    </row>
    <row r="344" spans="1:21" x14ac:dyDescent="0.35">
      <c r="A344" t="s">
        <v>9543</v>
      </c>
      <c r="B344" t="s">
        <v>9544</v>
      </c>
      <c r="C344" t="s">
        <v>9444</v>
      </c>
      <c r="D344" s="1">
        <v>2719</v>
      </c>
      <c r="E344" s="1">
        <v>3945</v>
      </c>
      <c r="F344" s="1">
        <f>amazon[[#This Row],[actual_price]]-amazon[[#This Row],[discounted_price]]</f>
        <v>1226</v>
      </c>
      <c r="G344" s="1">
        <v>0.31</v>
      </c>
      <c r="H344" s="1" t="str">
        <f t="shared" si="10"/>
        <v>Low</v>
      </c>
      <c r="I344" s="1">
        <f>amazon[[#This Row],[discounted_price]]/amazon[[#This Row],[actual_price]]</f>
        <v>0.68922686945500633</v>
      </c>
      <c r="J344" s="1" t="str">
        <f t="shared" si="11"/>
        <v>Low</v>
      </c>
      <c r="K344" s="1" t="str">
        <f>IF(amazon[[#This Row],[discount_percentage]] &gt; 0, "Yes","No")</f>
        <v>Yes</v>
      </c>
      <c r="L344" s="1">
        <v>3.7</v>
      </c>
      <c r="M344" s="1">
        <v>13406</v>
      </c>
      <c r="N344" t="s">
        <v>9545</v>
      </c>
      <c r="O344" t="s">
        <v>9546</v>
      </c>
      <c r="P344" t="s">
        <v>9547</v>
      </c>
      <c r="Q344" t="s">
        <v>9548</v>
      </c>
      <c r="R344" t="s">
        <v>9549</v>
      </c>
      <c r="S344" t="s">
        <v>9550</v>
      </c>
      <c r="T344" t="s">
        <v>9551</v>
      </c>
      <c r="U344" t="s">
        <v>9552</v>
      </c>
    </row>
    <row r="345" spans="1:21" x14ac:dyDescent="0.35">
      <c r="A345" t="s">
        <v>7831</v>
      </c>
      <c r="B345" t="s">
        <v>7832</v>
      </c>
      <c r="C345" t="s">
        <v>5204</v>
      </c>
      <c r="D345" s="1">
        <v>1995</v>
      </c>
      <c r="E345" s="1">
        <v>2895</v>
      </c>
      <c r="F345" s="1">
        <f>amazon[[#This Row],[actual_price]]-amazon[[#This Row],[discounted_price]]</f>
        <v>900</v>
      </c>
      <c r="G345" s="1">
        <v>0.31</v>
      </c>
      <c r="H345" s="1" t="str">
        <f t="shared" si="10"/>
        <v>Low</v>
      </c>
      <c r="I345" s="1">
        <f>amazon[[#This Row],[discounted_price]]/amazon[[#This Row],[actual_price]]</f>
        <v>0.68911917098445596</v>
      </c>
      <c r="J345" s="1" t="str">
        <f t="shared" si="11"/>
        <v>High</v>
      </c>
      <c r="K345" s="1" t="str">
        <f>IF(amazon[[#This Row],[discount_percentage]] &gt; 0, "Yes","No")</f>
        <v>Yes</v>
      </c>
      <c r="L345" s="1">
        <v>4.5999999999999996</v>
      </c>
      <c r="M345" s="1">
        <v>10760</v>
      </c>
      <c r="N345" t="s">
        <v>7833</v>
      </c>
      <c r="O345" t="s">
        <v>7834</v>
      </c>
      <c r="P345" t="s">
        <v>7835</v>
      </c>
      <c r="Q345" t="s">
        <v>7836</v>
      </c>
      <c r="R345" t="s">
        <v>7837</v>
      </c>
      <c r="S345" t="s">
        <v>7838</v>
      </c>
      <c r="T345" t="s">
        <v>7839</v>
      </c>
      <c r="U345" t="s">
        <v>7840</v>
      </c>
    </row>
    <row r="346" spans="1:21" x14ac:dyDescent="0.35">
      <c r="A346" t="s">
        <v>576</v>
      </c>
      <c r="B346" t="s">
        <v>577</v>
      </c>
      <c r="C346" t="s">
        <v>169</v>
      </c>
      <c r="D346" s="1">
        <v>32990</v>
      </c>
      <c r="E346" s="1">
        <v>47900</v>
      </c>
      <c r="F346" s="1">
        <f>amazon[[#This Row],[actual_price]]-amazon[[#This Row],[discounted_price]]</f>
        <v>14910</v>
      </c>
      <c r="G346" s="1">
        <v>0.31</v>
      </c>
      <c r="H346" s="1" t="str">
        <f t="shared" si="10"/>
        <v>High</v>
      </c>
      <c r="I346" s="1">
        <f>amazon[[#This Row],[discounted_price]]/amazon[[#This Row],[actual_price]]</f>
        <v>0.68872651356993742</v>
      </c>
      <c r="J346" s="1" t="str">
        <f t="shared" si="11"/>
        <v>High</v>
      </c>
      <c r="K346" s="1" t="str">
        <f>IF(amazon[[#This Row],[discount_percentage]] &gt; 0, "Yes","No")</f>
        <v>Yes</v>
      </c>
      <c r="L346" s="1">
        <v>4.3</v>
      </c>
      <c r="M346" s="1">
        <v>7109</v>
      </c>
      <c r="N346" t="s">
        <v>578</v>
      </c>
      <c r="O346" t="s">
        <v>579</v>
      </c>
      <c r="P346" t="s">
        <v>580</v>
      </c>
      <c r="Q346" t="s">
        <v>581</v>
      </c>
      <c r="R346" t="s">
        <v>582</v>
      </c>
      <c r="S346" t="s">
        <v>583</v>
      </c>
      <c r="T346" t="s">
        <v>584</v>
      </c>
      <c r="U346" t="s">
        <v>585</v>
      </c>
    </row>
    <row r="347" spans="1:21" x14ac:dyDescent="0.35">
      <c r="A347" t="s">
        <v>9642</v>
      </c>
      <c r="B347" t="s">
        <v>9643</v>
      </c>
      <c r="C347" t="s">
        <v>9044</v>
      </c>
      <c r="D347" s="1">
        <v>3569</v>
      </c>
      <c r="E347" s="1">
        <v>5190</v>
      </c>
      <c r="F347" s="1">
        <f>amazon[[#This Row],[actual_price]]-amazon[[#This Row],[discounted_price]]</f>
        <v>1621</v>
      </c>
      <c r="G347" s="1">
        <v>0.31</v>
      </c>
      <c r="H347" s="1" t="str">
        <f t="shared" si="10"/>
        <v>Low</v>
      </c>
      <c r="I347" s="1">
        <f>amazon[[#This Row],[discounted_price]]/amazon[[#This Row],[actual_price]]</f>
        <v>0.68766859344894027</v>
      </c>
      <c r="J347" s="1" t="str">
        <f t="shared" si="11"/>
        <v>High</v>
      </c>
      <c r="K347" s="1" t="str">
        <f>IF(amazon[[#This Row],[discount_percentage]] &gt; 0, "Yes","No")</f>
        <v>Yes</v>
      </c>
      <c r="L347" s="1">
        <v>4.3</v>
      </c>
      <c r="M347" s="1">
        <v>28629</v>
      </c>
      <c r="N347" t="s">
        <v>9644</v>
      </c>
      <c r="O347" t="s">
        <v>9645</v>
      </c>
      <c r="P347" t="s">
        <v>9646</v>
      </c>
      <c r="Q347" t="s">
        <v>9647</v>
      </c>
      <c r="R347" t="s">
        <v>12815</v>
      </c>
      <c r="S347" t="s">
        <v>12816</v>
      </c>
      <c r="T347" t="s">
        <v>9648</v>
      </c>
      <c r="U347" t="s">
        <v>9649</v>
      </c>
    </row>
    <row r="348" spans="1:21" x14ac:dyDescent="0.35">
      <c r="A348" t="s">
        <v>1531</v>
      </c>
      <c r="B348" t="s">
        <v>1532</v>
      </c>
      <c r="C348" t="s">
        <v>169</v>
      </c>
      <c r="D348" s="1">
        <v>32999</v>
      </c>
      <c r="E348" s="1">
        <v>47990</v>
      </c>
      <c r="F348" s="1">
        <f>amazon[[#This Row],[actual_price]]-amazon[[#This Row],[discounted_price]]</f>
        <v>14991</v>
      </c>
      <c r="G348" s="1">
        <v>0.31</v>
      </c>
      <c r="H348" s="1" t="str">
        <f t="shared" si="10"/>
        <v>High</v>
      </c>
      <c r="I348" s="1">
        <f>amazon[[#This Row],[discounted_price]]/amazon[[#This Row],[actual_price]]</f>
        <v>0.68762242133777873</v>
      </c>
      <c r="J348" s="1" t="str">
        <f t="shared" si="11"/>
        <v>High</v>
      </c>
      <c r="K348" s="1" t="str">
        <f>IF(amazon[[#This Row],[discount_percentage]] &gt; 0, "Yes","No")</f>
        <v>Yes</v>
      </c>
      <c r="L348" s="1">
        <v>4.3</v>
      </c>
      <c r="M348" s="1">
        <v>4703</v>
      </c>
      <c r="N348" t="s">
        <v>805</v>
      </c>
      <c r="O348" t="s">
        <v>246</v>
      </c>
      <c r="P348" t="s">
        <v>247</v>
      </c>
      <c r="Q348" t="s">
        <v>248</v>
      </c>
      <c r="R348" t="s">
        <v>249</v>
      </c>
      <c r="S348" t="s">
        <v>12773</v>
      </c>
      <c r="T348" t="s">
        <v>1533</v>
      </c>
      <c r="U348" t="s">
        <v>1534</v>
      </c>
    </row>
    <row r="349" spans="1:21" x14ac:dyDescent="0.35">
      <c r="A349" t="s">
        <v>11889</v>
      </c>
      <c r="B349" t="s">
        <v>11890</v>
      </c>
      <c r="C349" t="s">
        <v>8448</v>
      </c>
      <c r="D349" s="1">
        <v>889</v>
      </c>
      <c r="E349" s="1">
        <v>1295</v>
      </c>
      <c r="F349" s="1">
        <f>amazon[[#This Row],[actual_price]]-amazon[[#This Row],[discounted_price]]</f>
        <v>406</v>
      </c>
      <c r="G349" s="1">
        <v>0.31</v>
      </c>
      <c r="H349" s="1" t="str">
        <f t="shared" si="10"/>
        <v>Low</v>
      </c>
      <c r="I349" s="1">
        <f>amazon[[#This Row],[discounted_price]]/amazon[[#This Row],[actual_price]]</f>
        <v>0.68648648648648647</v>
      </c>
      <c r="J349" s="1" t="str">
        <f t="shared" si="11"/>
        <v>High</v>
      </c>
      <c r="K349" s="1" t="str">
        <f>IF(amazon[[#This Row],[discount_percentage]] &gt; 0, "Yes","No")</f>
        <v>Yes</v>
      </c>
      <c r="L349" s="1">
        <v>4.3</v>
      </c>
      <c r="M349" s="1">
        <v>6400</v>
      </c>
      <c r="N349" t="s">
        <v>11891</v>
      </c>
      <c r="O349" t="s">
        <v>11892</v>
      </c>
      <c r="P349" t="s">
        <v>11893</v>
      </c>
      <c r="Q349" t="s">
        <v>11894</v>
      </c>
      <c r="R349" t="s">
        <v>11895</v>
      </c>
      <c r="S349" t="s">
        <v>11896</v>
      </c>
      <c r="T349" t="s">
        <v>11897</v>
      </c>
      <c r="U349" t="s">
        <v>11898</v>
      </c>
    </row>
    <row r="350" spans="1:21" x14ac:dyDescent="0.35">
      <c r="A350" t="s">
        <v>10609</v>
      </c>
      <c r="B350" t="s">
        <v>10610</v>
      </c>
      <c r="C350" t="s">
        <v>8437</v>
      </c>
      <c r="D350" s="1">
        <v>2742</v>
      </c>
      <c r="E350" s="1">
        <v>3995</v>
      </c>
      <c r="F350" s="1">
        <f>amazon[[#This Row],[actual_price]]-amazon[[#This Row],[discounted_price]]</f>
        <v>1253</v>
      </c>
      <c r="G350" s="1">
        <v>0.31</v>
      </c>
      <c r="H350" s="1" t="str">
        <f t="shared" si="10"/>
        <v>Low</v>
      </c>
      <c r="I350" s="1">
        <f>amazon[[#This Row],[discounted_price]]/amazon[[#This Row],[actual_price]]</f>
        <v>0.6863579474342929</v>
      </c>
      <c r="J350" s="1" t="str">
        <f t="shared" si="11"/>
        <v>High</v>
      </c>
      <c r="K350" s="1" t="str">
        <f>IF(amazon[[#This Row],[discount_percentage]] &gt; 0, "Yes","No")</f>
        <v>Yes</v>
      </c>
      <c r="L350" s="1">
        <v>4.4000000000000004</v>
      </c>
      <c r="M350" s="1">
        <v>11148</v>
      </c>
      <c r="N350" t="s">
        <v>10611</v>
      </c>
      <c r="O350" t="s">
        <v>10612</v>
      </c>
      <c r="P350" t="s">
        <v>10613</v>
      </c>
      <c r="Q350" t="s">
        <v>10614</v>
      </c>
      <c r="R350" t="s">
        <v>10615</v>
      </c>
      <c r="S350" t="s">
        <v>10616</v>
      </c>
      <c r="T350" t="s">
        <v>10617</v>
      </c>
      <c r="U350" t="s">
        <v>10618</v>
      </c>
    </row>
    <row r="351" spans="1:21" x14ac:dyDescent="0.35">
      <c r="A351" t="s">
        <v>1182</v>
      </c>
      <c r="B351" t="s">
        <v>1183</v>
      </c>
      <c r="C351" t="s">
        <v>169</v>
      </c>
      <c r="D351" s="1">
        <v>23999</v>
      </c>
      <c r="E351" s="1">
        <v>34990</v>
      </c>
      <c r="F351" s="1">
        <f>amazon[[#This Row],[actual_price]]-amazon[[#This Row],[discounted_price]]</f>
        <v>10991</v>
      </c>
      <c r="G351" s="1">
        <v>0.31</v>
      </c>
      <c r="H351" s="1" t="str">
        <f t="shared" si="10"/>
        <v>High</v>
      </c>
      <c r="I351" s="1">
        <f>amazon[[#This Row],[discounted_price]]/amazon[[#This Row],[actual_price]]</f>
        <v>0.6858816804801372</v>
      </c>
      <c r="J351" s="1" t="str">
        <f t="shared" si="11"/>
        <v>High</v>
      </c>
      <c r="K351" s="1" t="str">
        <f>IF(amazon[[#This Row],[discount_percentage]] &gt; 0, "Yes","No")</f>
        <v>Yes</v>
      </c>
      <c r="L351" s="1">
        <v>4.3</v>
      </c>
      <c r="M351" s="1">
        <v>4703</v>
      </c>
      <c r="N351" t="s">
        <v>805</v>
      </c>
      <c r="O351" t="s">
        <v>246</v>
      </c>
      <c r="P351" t="s">
        <v>247</v>
      </c>
      <c r="Q351" t="s">
        <v>248</v>
      </c>
      <c r="R351" t="s">
        <v>249</v>
      </c>
      <c r="S351" t="s">
        <v>12773</v>
      </c>
      <c r="T351" t="s">
        <v>1184</v>
      </c>
      <c r="U351" t="s">
        <v>1185</v>
      </c>
    </row>
    <row r="352" spans="1:21" x14ac:dyDescent="0.35">
      <c r="A352" t="s">
        <v>4529</v>
      </c>
      <c r="B352" t="s">
        <v>4117</v>
      </c>
      <c r="C352" t="s">
        <v>2990</v>
      </c>
      <c r="D352" s="1">
        <v>12999</v>
      </c>
      <c r="E352" s="1">
        <v>18999</v>
      </c>
      <c r="F352" s="1">
        <f>amazon[[#This Row],[actual_price]]-amazon[[#This Row],[discounted_price]]</f>
        <v>6000</v>
      </c>
      <c r="G352" s="1">
        <v>0.32</v>
      </c>
      <c r="H352" s="1" t="str">
        <f t="shared" si="10"/>
        <v>High</v>
      </c>
      <c r="I352" s="1">
        <f>amazon[[#This Row],[discounted_price]]/amazon[[#This Row],[actual_price]]</f>
        <v>0.68419390494236543</v>
      </c>
      <c r="J352" s="1" t="str">
        <f t="shared" si="11"/>
        <v>High</v>
      </c>
      <c r="K352" s="1" t="str">
        <f>IF(amazon[[#This Row],[discount_percentage]] &gt; 0, "Yes","No")</f>
        <v>Yes</v>
      </c>
      <c r="L352" s="1">
        <v>4.0999999999999996</v>
      </c>
      <c r="M352" s="1">
        <v>50772</v>
      </c>
      <c r="N352" t="s">
        <v>4118</v>
      </c>
      <c r="O352" t="s">
        <v>3625</v>
      </c>
      <c r="P352" t="s">
        <v>3626</v>
      </c>
      <c r="Q352" t="s">
        <v>3627</v>
      </c>
      <c r="R352" t="s">
        <v>3628</v>
      </c>
      <c r="S352" t="s">
        <v>3629</v>
      </c>
      <c r="T352" t="s">
        <v>4119</v>
      </c>
      <c r="U352" t="s">
        <v>4530</v>
      </c>
    </row>
    <row r="353" spans="1:21" x14ac:dyDescent="0.35">
      <c r="A353" t="s">
        <v>4154</v>
      </c>
      <c r="B353" t="s">
        <v>4155</v>
      </c>
      <c r="C353" t="s">
        <v>2990</v>
      </c>
      <c r="D353" s="1">
        <v>12999</v>
      </c>
      <c r="E353" s="1">
        <v>18999</v>
      </c>
      <c r="F353" s="1">
        <f>amazon[[#This Row],[actual_price]]-amazon[[#This Row],[discounted_price]]</f>
        <v>6000</v>
      </c>
      <c r="G353" s="1">
        <v>0.32</v>
      </c>
      <c r="H353" s="1" t="str">
        <f t="shared" si="10"/>
        <v>High</v>
      </c>
      <c r="I353" s="1">
        <f>amazon[[#This Row],[discounted_price]]/amazon[[#This Row],[actual_price]]</f>
        <v>0.68419390494236543</v>
      </c>
      <c r="J353" s="1" t="str">
        <f t="shared" si="11"/>
        <v>High</v>
      </c>
      <c r="K353" s="1" t="str">
        <f>IF(amazon[[#This Row],[discount_percentage]] &gt; 0, "Yes","No")</f>
        <v>Yes</v>
      </c>
      <c r="L353" s="1">
        <v>4.0999999999999996</v>
      </c>
      <c r="M353" s="1">
        <v>50772</v>
      </c>
      <c r="N353" t="s">
        <v>4118</v>
      </c>
      <c r="O353" t="s">
        <v>3625</v>
      </c>
      <c r="P353" t="s">
        <v>3626</v>
      </c>
      <c r="Q353" t="s">
        <v>3627</v>
      </c>
      <c r="R353" t="s">
        <v>3628</v>
      </c>
      <c r="S353" t="s">
        <v>3629</v>
      </c>
      <c r="T353" t="s">
        <v>3630</v>
      </c>
      <c r="U353" t="s">
        <v>4156</v>
      </c>
    </row>
    <row r="354" spans="1:21" x14ac:dyDescent="0.35">
      <c r="A354" t="s">
        <v>4116</v>
      </c>
      <c r="B354" t="s">
        <v>4117</v>
      </c>
      <c r="C354" t="s">
        <v>2990</v>
      </c>
      <c r="D354" s="1">
        <v>12999</v>
      </c>
      <c r="E354" s="1">
        <v>18999</v>
      </c>
      <c r="F354" s="1">
        <f>amazon[[#This Row],[actual_price]]-amazon[[#This Row],[discounted_price]]</f>
        <v>6000</v>
      </c>
      <c r="G354" s="1">
        <v>0.32</v>
      </c>
      <c r="H354" s="1" t="str">
        <f t="shared" si="10"/>
        <v>High</v>
      </c>
      <c r="I354" s="1">
        <f>amazon[[#This Row],[discounted_price]]/amazon[[#This Row],[actual_price]]</f>
        <v>0.68419390494236543</v>
      </c>
      <c r="J354" s="1" t="str">
        <f t="shared" si="11"/>
        <v>High</v>
      </c>
      <c r="K354" s="1" t="str">
        <f>IF(amazon[[#This Row],[discount_percentage]] &gt; 0, "Yes","No")</f>
        <v>Yes</v>
      </c>
      <c r="L354" s="1">
        <v>4.0999999999999996</v>
      </c>
      <c r="M354" s="1">
        <v>50772</v>
      </c>
      <c r="N354" t="s">
        <v>4118</v>
      </c>
      <c r="O354" t="s">
        <v>3625</v>
      </c>
      <c r="P354" t="s">
        <v>3626</v>
      </c>
      <c r="Q354" t="s">
        <v>3627</v>
      </c>
      <c r="R354" t="s">
        <v>3628</v>
      </c>
      <c r="S354" t="s">
        <v>3629</v>
      </c>
      <c r="T354" t="s">
        <v>4119</v>
      </c>
      <c r="U354" t="s">
        <v>4120</v>
      </c>
    </row>
    <row r="355" spans="1:21" x14ac:dyDescent="0.35">
      <c r="A355" t="s">
        <v>9770</v>
      </c>
      <c r="B355" t="s">
        <v>9771</v>
      </c>
      <c r="C355" t="s">
        <v>8396</v>
      </c>
      <c r="D355" s="1">
        <v>2698</v>
      </c>
      <c r="E355" s="1">
        <v>3945</v>
      </c>
      <c r="F355" s="1">
        <f>amazon[[#This Row],[actual_price]]-amazon[[#This Row],[discounted_price]]</f>
        <v>1247</v>
      </c>
      <c r="G355" s="1">
        <v>0.32</v>
      </c>
      <c r="H355" s="1" t="str">
        <f t="shared" si="10"/>
        <v>Low</v>
      </c>
      <c r="I355" s="1">
        <f>amazon[[#This Row],[discounted_price]]/amazon[[#This Row],[actual_price]]</f>
        <v>0.6839036755386565</v>
      </c>
      <c r="J355" s="1" t="str">
        <f t="shared" si="11"/>
        <v>High</v>
      </c>
      <c r="K355" s="1" t="str">
        <f>IF(amazon[[#This Row],[discount_percentage]] &gt; 0, "Yes","No")</f>
        <v>Yes</v>
      </c>
      <c r="L355" s="1">
        <v>4</v>
      </c>
      <c r="M355" s="1">
        <v>15034</v>
      </c>
      <c r="N355" t="s">
        <v>9772</v>
      </c>
      <c r="O355" t="s">
        <v>9773</v>
      </c>
      <c r="P355" t="s">
        <v>9774</v>
      </c>
      <c r="Q355" t="s">
        <v>9775</v>
      </c>
      <c r="R355" t="s">
        <v>9776</v>
      </c>
      <c r="S355" t="s">
        <v>9777</v>
      </c>
      <c r="T355" t="s">
        <v>9778</v>
      </c>
      <c r="U355" t="s">
        <v>9779</v>
      </c>
    </row>
    <row r="356" spans="1:21" x14ac:dyDescent="0.35">
      <c r="A356" t="s">
        <v>6451</v>
      </c>
      <c r="B356" t="s">
        <v>6452</v>
      </c>
      <c r="C356" t="s">
        <v>4933</v>
      </c>
      <c r="D356" s="1">
        <v>478</v>
      </c>
      <c r="E356" s="1">
        <v>699</v>
      </c>
      <c r="F356" s="1">
        <f>amazon[[#This Row],[actual_price]]-amazon[[#This Row],[discounted_price]]</f>
        <v>221</v>
      </c>
      <c r="G356" s="1">
        <v>0.32</v>
      </c>
      <c r="H356" s="1" t="str">
        <f t="shared" si="10"/>
        <v>Low</v>
      </c>
      <c r="I356" s="1">
        <f>amazon[[#This Row],[discounted_price]]/amazon[[#This Row],[actual_price]]</f>
        <v>0.68383404864091557</v>
      </c>
      <c r="J356" s="1" t="str">
        <f t="shared" si="11"/>
        <v>Low</v>
      </c>
      <c r="K356" s="1" t="str">
        <f>IF(amazon[[#This Row],[discount_percentage]] &gt; 0, "Yes","No")</f>
        <v>Yes</v>
      </c>
      <c r="L356" s="1">
        <v>3.8</v>
      </c>
      <c r="M356" s="1">
        <v>20218</v>
      </c>
      <c r="N356" t="s">
        <v>6453</v>
      </c>
      <c r="O356" t="s">
        <v>6454</v>
      </c>
      <c r="P356" t="s">
        <v>6455</v>
      </c>
      <c r="Q356" t="s">
        <v>6456</v>
      </c>
      <c r="R356" t="s">
        <v>6457</v>
      </c>
      <c r="S356" t="s">
        <v>6458</v>
      </c>
      <c r="T356" t="s">
        <v>6459</v>
      </c>
      <c r="U356" t="s">
        <v>6460</v>
      </c>
    </row>
    <row r="357" spans="1:21" x14ac:dyDescent="0.35">
      <c r="A357" t="s">
        <v>803</v>
      </c>
      <c r="B357" t="s">
        <v>804</v>
      </c>
      <c r="C357" t="s">
        <v>169</v>
      </c>
      <c r="D357" s="1">
        <v>27999</v>
      </c>
      <c r="E357" s="1">
        <v>40990</v>
      </c>
      <c r="F357" s="1">
        <f>amazon[[#This Row],[actual_price]]-amazon[[#This Row],[discounted_price]]</f>
        <v>12991</v>
      </c>
      <c r="G357" s="1">
        <v>0.32</v>
      </c>
      <c r="H357" s="1" t="str">
        <f t="shared" si="10"/>
        <v>High</v>
      </c>
      <c r="I357" s="1">
        <f>amazon[[#This Row],[discounted_price]]/amazon[[#This Row],[actual_price]]</f>
        <v>0.68306904122956824</v>
      </c>
      <c r="J357" s="1" t="str">
        <f t="shared" si="11"/>
        <v>High</v>
      </c>
      <c r="K357" s="1" t="str">
        <f>IF(amazon[[#This Row],[discount_percentage]] &gt; 0, "Yes","No")</f>
        <v>Yes</v>
      </c>
      <c r="L357" s="1">
        <v>4.3</v>
      </c>
      <c r="M357" s="1">
        <v>4703</v>
      </c>
      <c r="N357" t="s">
        <v>805</v>
      </c>
      <c r="O357" t="s">
        <v>246</v>
      </c>
      <c r="P357" t="s">
        <v>247</v>
      </c>
      <c r="Q357" t="s">
        <v>248</v>
      </c>
      <c r="R357" t="s">
        <v>249</v>
      </c>
      <c r="S357" t="s">
        <v>12773</v>
      </c>
      <c r="T357" t="s">
        <v>806</v>
      </c>
      <c r="U357" t="s">
        <v>807</v>
      </c>
    </row>
    <row r="358" spans="1:21" x14ac:dyDescent="0.35">
      <c r="A358" t="s">
        <v>12632</v>
      </c>
      <c r="B358" t="s">
        <v>12633</v>
      </c>
      <c r="C358" t="s">
        <v>10107</v>
      </c>
      <c r="D358" s="1">
        <v>1499</v>
      </c>
      <c r="E358" s="1">
        <v>2199</v>
      </c>
      <c r="F358" s="1">
        <f>amazon[[#This Row],[actual_price]]-amazon[[#This Row],[discounted_price]]</f>
        <v>700</v>
      </c>
      <c r="G358" s="1">
        <v>0.32</v>
      </c>
      <c r="H358" s="1" t="str">
        <f t="shared" si="10"/>
        <v>Low</v>
      </c>
      <c r="I358" s="1">
        <f>amazon[[#This Row],[discounted_price]]/amazon[[#This Row],[actual_price]]</f>
        <v>0.68167348794906779</v>
      </c>
      <c r="J358" s="1" t="str">
        <f t="shared" si="11"/>
        <v>High</v>
      </c>
      <c r="K358" s="1" t="str">
        <f>IF(amazon[[#This Row],[discount_percentage]] &gt; 0, "Yes","No")</f>
        <v>Yes</v>
      </c>
      <c r="L358" s="1">
        <v>4.4000000000000004</v>
      </c>
      <c r="M358" s="1">
        <v>6531</v>
      </c>
      <c r="N358" t="s">
        <v>12634</v>
      </c>
      <c r="O358" t="s">
        <v>12635</v>
      </c>
      <c r="P358" t="s">
        <v>12636</v>
      </c>
      <c r="Q358" t="s">
        <v>12637</v>
      </c>
      <c r="R358" t="s">
        <v>12638</v>
      </c>
      <c r="S358" t="s">
        <v>12639</v>
      </c>
      <c r="T358" t="s">
        <v>12640</v>
      </c>
      <c r="U358" t="s">
        <v>12641</v>
      </c>
    </row>
    <row r="359" spans="1:21" x14ac:dyDescent="0.35">
      <c r="A359" t="s">
        <v>1433</v>
      </c>
      <c r="B359" t="s">
        <v>1434</v>
      </c>
      <c r="C359" t="s">
        <v>1333</v>
      </c>
      <c r="D359" s="1">
        <v>1089</v>
      </c>
      <c r="E359" s="1">
        <v>1600</v>
      </c>
      <c r="F359" s="1">
        <f>amazon[[#This Row],[actual_price]]-amazon[[#This Row],[discounted_price]]</f>
        <v>511</v>
      </c>
      <c r="G359" s="1">
        <v>0.32</v>
      </c>
      <c r="H359" s="1" t="str">
        <f t="shared" si="10"/>
        <v>Low</v>
      </c>
      <c r="I359" s="1">
        <f>amazon[[#This Row],[discounted_price]]/amazon[[#This Row],[actual_price]]</f>
        <v>0.68062500000000004</v>
      </c>
      <c r="J359" s="1" t="str">
        <f t="shared" si="11"/>
        <v>High</v>
      </c>
      <c r="K359" s="1" t="str">
        <f>IF(amazon[[#This Row],[discount_percentage]] &gt; 0, "Yes","No")</f>
        <v>Yes</v>
      </c>
      <c r="L359" s="1">
        <v>4</v>
      </c>
      <c r="M359" s="1">
        <v>3565</v>
      </c>
      <c r="N359" t="s">
        <v>1435</v>
      </c>
      <c r="O359" t="s">
        <v>1436</v>
      </c>
      <c r="P359" t="s">
        <v>1437</v>
      </c>
      <c r="Q359" t="s">
        <v>1438</v>
      </c>
      <c r="R359" t="s">
        <v>1439</v>
      </c>
      <c r="S359" t="s">
        <v>1440</v>
      </c>
      <c r="T359" t="s">
        <v>1441</v>
      </c>
      <c r="U359" t="s">
        <v>1442</v>
      </c>
    </row>
    <row r="360" spans="1:21" x14ac:dyDescent="0.35">
      <c r="A360" t="s">
        <v>3230</v>
      </c>
      <c r="B360" t="s">
        <v>3231</v>
      </c>
      <c r="C360" t="s">
        <v>2990</v>
      </c>
      <c r="D360" s="1">
        <v>16999</v>
      </c>
      <c r="E360" s="1">
        <v>24999</v>
      </c>
      <c r="F360" s="1">
        <f>amazon[[#This Row],[actual_price]]-amazon[[#This Row],[discounted_price]]</f>
        <v>8000</v>
      </c>
      <c r="G360" s="1">
        <v>0.32</v>
      </c>
      <c r="H360" s="1" t="str">
        <f t="shared" si="10"/>
        <v>High</v>
      </c>
      <c r="I360" s="1">
        <f>amazon[[#This Row],[discounted_price]]/amazon[[#This Row],[actual_price]]</f>
        <v>0.67998719948797948</v>
      </c>
      <c r="J360" s="1" t="str">
        <f t="shared" si="11"/>
        <v>High</v>
      </c>
      <c r="K360" s="1" t="str">
        <f>IF(amazon[[#This Row],[discount_percentage]] &gt; 0, "Yes","No")</f>
        <v>Yes</v>
      </c>
      <c r="L360" s="1">
        <v>4.0999999999999996</v>
      </c>
      <c r="M360" s="1">
        <v>22318</v>
      </c>
      <c r="N360" t="s">
        <v>3232</v>
      </c>
      <c r="O360" t="s">
        <v>3194</v>
      </c>
      <c r="P360" t="s">
        <v>3195</v>
      </c>
      <c r="Q360" t="s">
        <v>3196</v>
      </c>
      <c r="R360" t="s">
        <v>3197</v>
      </c>
      <c r="S360" t="s">
        <v>3198</v>
      </c>
      <c r="T360" t="s">
        <v>3233</v>
      </c>
      <c r="U360" t="s">
        <v>3234</v>
      </c>
    </row>
    <row r="361" spans="1:21" x14ac:dyDescent="0.35">
      <c r="A361" t="s">
        <v>3533</v>
      </c>
      <c r="B361" t="s">
        <v>3231</v>
      </c>
      <c r="C361" t="s">
        <v>2990</v>
      </c>
      <c r="D361" s="1">
        <v>16999</v>
      </c>
      <c r="E361" s="1">
        <v>24999</v>
      </c>
      <c r="F361" s="1">
        <f>amazon[[#This Row],[actual_price]]-amazon[[#This Row],[discounted_price]]</f>
        <v>8000</v>
      </c>
      <c r="G361" s="1">
        <v>0.32</v>
      </c>
      <c r="H361" s="1" t="str">
        <f t="shared" si="10"/>
        <v>High</v>
      </c>
      <c r="I361" s="1">
        <f>amazon[[#This Row],[discounted_price]]/amazon[[#This Row],[actual_price]]</f>
        <v>0.67998719948797948</v>
      </c>
      <c r="J361" s="1" t="str">
        <f t="shared" si="11"/>
        <v>High</v>
      </c>
      <c r="K361" s="1" t="str">
        <f>IF(amazon[[#This Row],[discount_percentage]] &gt; 0, "Yes","No")</f>
        <v>Yes</v>
      </c>
      <c r="L361" s="1">
        <v>4.0999999999999996</v>
      </c>
      <c r="M361" s="1">
        <v>22318</v>
      </c>
      <c r="N361" t="s">
        <v>3232</v>
      </c>
      <c r="O361" t="s">
        <v>3194</v>
      </c>
      <c r="P361" t="s">
        <v>3195</v>
      </c>
      <c r="Q361" t="s">
        <v>3196</v>
      </c>
      <c r="R361" t="s">
        <v>3197</v>
      </c>
      <c r="S361" t="s">
        <v>3198</v>
      </c>
      <c r="T361" t="s">
        <v>3233</v>
      </c>
      <c r="U361" t="s">
        <v>3534</v>
      </c>
    </row>
    <row r="362" spans="1:21" x14ac:dyDescent="0.35">
      <c r="A362" t="s">
        <v>1690</v>
      </c>
      <c r="B362" t="s">
        <v>1691</v>
      </c>
      <c r="C362" t="s">
        <v>169</v>
      </c>
      <c r="D362" s="1">
        <v>47990</v>
      </c>
      <c r="E362" s="1">
        <v>70900</v>
      </c>
      <c r="F362" s="1">
        <f>amazon[[#This Row],[actual_price]]-amazon[[#This Row],[discounted_price]]</f>
        <v>22910</v>
      </c>
      <c r="G362" s="1">
        <v>0.32</v>
      </c>
      <c r="H362" s="1" t="str">
        <f t="shared" si="10"/>
        <v>High</v>
      </c>
      <c r="I362" s="1">
        <f>amazon[[#This Row],[discounted_price]]/amazon[[#This Row],[actual_price]]</f>
        <v>0.67686882933709447</v>
      </c>
      <c r="J362" s="1" t="str">
        <f t="shared" si="11"/>
        <v>High</v>
      </c>
      <c r="K362" s="1" t="str">
        <f>IF(amazon[[#This Row],[discount_percentage]] &gt; 0, "Yes","No")</f>
        <v>Yes</v>
      </c>
      <c r="L362" s="1">
        <v>4.3</v>
      </c>
      <c r="M362" s="1">
        <v>7109</v>
      </c>
      <c r="N362" t="s">
        <v>578</v>
      </c>
      <c r="O362" t="s">
        <v>579</v>
      </c>
      <c r="P362" t="s">
        <v>580</v>
      </c>
      <c r="Q362" t="s">
        <v>581</v>
      </c>
      <c r="R362" t="s">
        <v>582</v>
      </c>
      <c r="S362" t="s">
        <v>583</v>
      </c>
      <c r="T362" t="s">
        <v>1692</v>
      </c>
      <c r="U362" t="s">
        <v>1693</v>
      </c>
    </row>
    <row r="363" spans="1:21" x14ac:dyDescent="0.35">
      <c r="A363" t="s">
        <v>5854</v>
      </c>
      <c r="B363" t="s">
        <v>5855</v>
      </c>
      <c r="C363" t="s">
        <v>5308</v>
      </c>
      <c r="D363" s="1">
        <v>1149</v>
      </c>
      <c r="E363" s="1">
        <v>1699</v>
      </c>
      <c r="F363" s="1">
        <f>amazon[[#This Row],[actual_price]]-amazon[[#This Row],[discounted_price]]</f>
        <v>550</v>
      </c>
      <c r="G363" s="1">
        <v>0.32</v>
      </c>
      <c r="H363" s="1" t="str">
        <f t="shared" si="10"/>
        <v>Low</v>
      </c>
      <c r="I363" s="1">
        <f>amazon[[#This Row],[discounted_price]]/amazon[[#This Row],[actual_price]]</f>
        <v>0.67628016480282516</v>
      </c>
      <c r="J363" s="1" t="str">
        <f t="shared" si="11"/>
        <v>High</v>
      </c>
      <c r="K363" s="1" t="str">
        <f>IF(amazon[[#This Row],[discount_percentage]] &gt; 0, "Yes","No")</f>
        <v>Yes</v>
      </c>
      <c r="L363" s="1">
        <v>4.2</v>
      </c>
      <c r="M363" s="1">
        <v>122478</v>
      </c>
      <c r="N363" t="s">
        <v>5856</v>
      </c>
      <c r="O363" t="s">
        <v>5857</v>
      </c>
      <c r="P363" t="s">
        <v>5858</v>
      </c>
      <c r="Q363" t="s">
        <v>5859</v>
      </c>
      <c r="R363" t="s">
        <v>5860</v>
      </c>
      <c r="S363" t="s">
        <v>5861</v>
      </c>
      <c r="T363" t="s">
        <v>5862</v>
      </c>
      <c r="U363" t="s">
        <v>5863</v>
      </c>
    </row>
    <row r="364" spans="1:21" x14ac:dyDescent="0.35">
      <c r="A364" t="s">
        <v>11324</v>
      </c>
      <c r="B364" t="s">
        <v>11325</v>
      </c>
      <c r="C364" t="s">
        <v>8522</v>
      </c>
      <c r="D364" s="1">
        <v>7349</v>
      </c>
      <c r="E364" s="1">
        <v>10900</v>
      </c>
      <c r="F364" s="1">
        <f>amazon[[#This Row],[actual_price]]-amazon[[#This Row],[discounted_price]]</f>
        <v>3551</v>
      </c>
      <c r="G364" s="1">
        <v>0.33</v>
      </c>
      <c r="H364" s="1" t="str">
        <f t="shared" si="10"/>
        <v>High</v>
      </c>
      <c r="I364" s="1">
        <f>amazon[[#This Row],[discounted_price]]/amazon[[#This Row],[actual_price]]</f>
        <v>0.67422018348623858</v>
      </c>
      <c r="J364" s="1" t="str">
        <f t="shared" si="11"/>
        <v>High</v>
      </c>
      <c r="K364" s="1" t="str">
        <f>IF(amazon[[#This Row],[discount_percentage]] &gt; 0, "Yes","No")</f>
        <v>Yes</v>
      </c>
      <c r="L364" s="1">
        <v>4.2</v>
      </c>
      <c r="M364" s="1">
        <v>11957</v>
      </c>
      <c r="N364" t="s">
        <v>11326</v>
      </c>
      <c r="O364" t="s">
        <v>11327</v>
      </c>
      <c r="P364" t="s">
        <v>11328</v>
      </c>
      <c r="Q364" t="s">
        <v>11329</v>
      </c>
      <c r="R364" t="s">
        <v>11330</v>
      </c>
      <c r="S364" t="s">
        <v>11331</v>
      </c>
      <c r="T364" t="s">
        <v>11332</v>
      </c>
      <c r="U364" t="s">
        <v>11333</v>
      </c>
    </row>
    <row r="365" spans="1:21" x14ac:dyDescent="0.35">
      <c r="A365" t="s">
        <v>8919</v>
      </c>
      <c r="B365" t="s">
        <v>8920</v>
      </c>
      <c r="C365" t="s">
        <v>8511</v>
      </c>
      <c r="D365" s="1">
        <v>749</v>
      </c>
      <c r="E365" s="1">
        <v>1111</v>
      </c>
      <c r="F365" s="1">
        <f>amazon[[#This Row],[actual_price]]-amazon[[#This Row],[discounted_price]]</f>
        <v>362</v>
      </c>
      <c r="G365" s="1">
        <v>0.33</v>
      </c>
      <c r="H365" s="1" t="str">
        <f t="shared" si="10"/>
        <v>Low</v>
      </c>
      <c r="I365" s="1">
        <f>amazon[[#This Row],[discounted_price]]/amazon[[#This Row],[actual_price]]</f>
        <v>0.67416741674167413</v>
      </c>
      <c r="J365" s="1" t="str">
        <f t="shared" si="11"/>
        <v>High</v>
      </c>
      <c r="K365" s="1" t="str">
        <f>IF(amazon[[#This Row],[discount_percentage]] &gt; 0, "Yes","No")</f>
        <v>Yes</v>
      </c>
      <c r="L365" s="1">
        <v>4.2</v>
      </c>
      <c r="M365" s="1">
        <v>35693</v>
      </c>
      <c r="N365" t="s">
        <v>8921</v>
      </c>
      <c r="O365" t="s">
        <v>8922</v>
      </c>
      <c r="P365" t="s">
        <v>8923</v>
      </c>
      <c r="Q365" t="s">
        <v>8924</v>
      </c>
      <c r="R365" t="s">
        <v>8925</v>
      </c>
      <c r="S365" t="s">
        <v>8926</v>
      </c>
      <c r="T365" t="s">
        <v>8927</v>
      </c>
      <c r="U365" t="s">
        <v>8928</v>
      </c>
    </row>
    <row r="366" spans="1:21" x14ac:dyDescent="0.35">
      <c r="A366" t="s">
        <v>2926</v>
      </c>
      <c r="B366" t="s">
        <v>2927</v>
      </c>
      <c r="C366" t="s">
        <v>169</v>
      </c>
      <c r="D366" s="1">
        <v>46999</v>
      </c>
      <c r="E366" s="1">
        <v>69999</v>
      </c>
      <c r="F366" s="1">
        <f>amazon[[#This Row],[actual_price]]-amazon[[#This Row],[discounted_price]]</f>
        <v>23000</v>
      </c>
      <c r="G366" s="1">
        <v>0.33</v>
      </c>
      <c r="H366" s="1" t="str">
        <f t="shared" si="10"/>
        <v>High</v>
      </c>
      <c r="I366" s="1">
        <f>amazon[[#This Row],[discounted_price]]/amazon[[#This Row],[actual_price]]</f>
        <v>0.67142387748396404</v>
      </c>
      <c r="J366" s="1" t="str">
        <f t="shared" si="11"/>
        <v>High</v>
      </c>
      <c r="K366" s="1" t="str">
        <f>IF(amazon[[#This Row],[discount_percentage]] &gt; 0, "Yes","No")</f>
        <v>Yes</v>
      </c>
      <c r="L366" s="1">
        <v>4.3</v>
      </c>
      <c r="M366" s="1">
        <v>21252</v>
      </c>
      <c r="N366" t="s">
        <v>2928</v>
      </c>
      <c r="O366" t="s">
        <v>2929</v>
      </c>
      <c r="P366" t="s">
        <v>2930</v>
      </c>
      <c r="Q366" t="s">
        <v>2931</v>
      </c>
      <c r="R366" t="s">
        <v>2932</v>
      </c>
      <c r="S366" t="s">
        <v>2933</v>
      </c>
      <c r="T366" t="s">
        <v>2934</v>
      </c>
      <c r="U366" t="s">
        <v>2935</v>
      </c>
    </row>
    <row r="367" spans="1:21" x14ac:dyDescent="0.35">
      <c r="A367" t="s">
        <v>10659</v>
      </c>
      <c r="B367" t="s">
        <v>10660</v>
      </c>
      <c r="C367" t="s">
        <v>8810</v>
      </c>
      <c r="D367" s="1">
        <v>2079</v>
      </c>
      <c r="E367" s="1">
        <v>3099</v>
      </c>
      <c r="F367" s="1">
        <f>amazon[[#This Row],[actual_price]]-amazon[[#This Row],[discounted_price]]</f>
        <v>1020</v>
      </c>
      <c r="G367" s="1">
        <v>0.33</v>
      </c>
      <c r="H367" s="1" t="str">
        <f t="shared" si="10"/>
        <v>Low</v>
      </c>
      <c r="I367" s="1">
        <f>amazon[[#This Row],[discounted_price]]/amazon[[#This Row],[actual_price]]</f>
        <v>0.67086156824782184</v>
      </c>
      <c r="J367" s="1" t="str">
        <f t="shared" si="11"/>
        <v>High</v>
      </c>
      <c r="K367" s="1" t="str">
        <f>IF(amazon[[#This Row],[discount_percentage]] &gt; 0, "Yes","No")</f>
        <v>Yes</v>
      </c>
      <c r="L367" s="1">
        <v>4.0999999999999996</v>
      </c>
      <c r="M367" s="1">
        <v>282</v>
      </c>
      <c r="N367" t="s">
        <v>10661</v>
      </c>
      <c r="O367" t="s">
        <v>10662</v>
      </c>
      <c r="P367" t="s">
        <v>10663</v>
      </c>
      <c r="Q367" t="s">
        <v>10664</v>
      </c>
      <c r="R367" t="s">
        <v>10665</v>
      </c>
      <c r="S367" t="s">
        <v>10666</v>
      </c>
      <c r="T367" t="s">
        <v>10667</v>
      </c>
      <c r="U367" t="s">
        <v>10668</v>
      </c>
    </row>
    <row r="368" spans="1:21" x14ac:dyDescent="0.35">
      <c r="A368" t="s">
        <v>11959</v>
      </c>
      <c r="B368" t="s">
        <v>11960</v>
      </c>
      <c r="C368" t="s">
        <v>9444</v>
      </c>
      <c r="D368" s="1">
        <v>3685</v>
      </c>
      <c r="E368" s="1">
        <v>5495</v>
      </c>
      <c r="F368" s="1">
        <f>amazon[[#This Row],[actual_price]]-amazon[[#This Row],[discounted_price]]</f>
        <v>1810</v>
      </c>
      <c r="G368" s="1">
        <v>0.33</v>
      </c>
      <c r="H368" s="1" t="str">
        <f t="shared" si="10"/>
        <v>Low</v>
      </c>
      <c r="I368" s="1">
        <f>amazon[[#This Row],[discounted_price]]/amazon[[#This Row],[actual_price]]</f>
        <v>0.6706096451319381</v>
      </c>
      <c r="J368" s="1" t="str">
        <f t="shared" si="11"/>
        <v>High</v>
      </c>
      <c r="K368" s="1" t="str">
        <f>IF(amazon[[#This Row],[discount_percentage]] &gt; 0, "Yes","No")</f>
        <v>Yes</v>
      </c>
      <c r="L368" s="1">
        <v>4.0999999999999996</v>
      </c>
      <c r="M368" s="1">
        <v>290</v>
      </c>
      <c r="N368" t="s">
        <v>11961</v>
      </c>
      <c r="O368" t="s">
        <v>11962</v>
      </c>
      <c r="P368" t="s">
        <v>11963</v>
      </c>
      <c r="Q368" t="s">
        <v>11964</v>
      </c>
      <c r="R368" t="s">
        <v>11965</v>
      </c>
      <c r="S368" t="s">
        <v>11966</v>
      </c>
      <c r="T368" t="s">
        <v>11967</v>
      </c>
      <c r="U368" t="s">
        <v>11968</v>
      </c>
    </row>
    <row r="369" spans="1:21" x14ac:dyDescent="0.35">
      <c r="A369" t="s">
        <v>9338</v>
      </c>
      <c r="B369" t="s">
        <v>9339</v>
      </c>
      <c r="C369" t="s">
        <v>9340</v>
      </c>
      <c r="D369" s="1">
        <v>999</v>
      </c>
      <c r="E369" s="1">
        <v>1490</v>
      </c>
      <c r="F369" s="1">
        <f>amazon[[#This Row],[actual_price]]-amazon[[#This Row],[discounted_price]]</f>
        <v>491</v>
      </c>
      <c r="G369" s="1">
        <v>0.33</v>
      </c>
      <c r="H369" s="1" t="str">
        <f t="shared" si="10"/>
        <v>Low</v>
      </c>
      <c r="I369" s="1">
        <f>amazon[[#This Row],[discounted_price]]/amazon[[#This Row],[actual_price]]</f>
        <v>0.67046979865771816</v>
      </c>
      <c r="J369" s="1" t="str">
        <f t="shared" si="11"/>
        <v>High</v>
      </c>
      <c r="K369" s="1" t="str">
        <f>IF(amazon[[#This Row],[discount_percentage]] &gt; 0, "Yes","No")</f>
        <v>Yes</v>
      </c>
      <c r="L369" s="1">
        <v>4.0999999999999996</v>
      </c>
      <c r="M369" s="1">
        <v>12999</v>
      </c>
      <c r="N369" t="s">
        <v>9341</v>
      </c>
      <c r="O369" t="s">
        <v>9342</v>
      </c>
      <c r="P369" t="s">
        <v>9343</v>
      </c>
      <c r="Q369" t="s">
        <v>9344</v>
      </c>
      <c r="R369" t="s">
        <v>9345</v>
      </c>
      <c r="S369" t="s">
        <v>9346</v>
      </c>
      <c r="T369" t="s">
        <v>9347</v>
      </c>
      <c r="U369" t="s">
        <v>9348</v>
      </c>
    </row>
    <row r="370" spans="1:21" x14ac:dyDescent="0.35">
      <c r="A370" t="s">
        <v>4768</v>
      </c>
      <c r="B370" t="s">
        <v>4769</v>
      </c>
      <c r="C370" t="s">
        <v>4770</v>
      </c>
      <c r="D370" s="1">
        <v>599</v>
      </c>
      <c r="E370" s="1">
        <v>895</v>
      </c>
      <c r="F370" s="1">
        <f>amazon[[#This Row],[actual_price]]-amazon[[#This Row],[discounted_price]]</f>
        <v>296</v>
      </c>
      <c r="G370" s="1">
        <v>0.33</v>
      </c>
      <c r="H370" s="1" t="str">
        <f t="shared" si="10"/>
        <v>Low</v>
      </c>
      <c r="I370" s="1">
        <f>amazon[[#This Row],[discounted_price]]/amazon[[#This Row],[actual_price]]</f>
        <v>0.66927374301675979</v>
      </c>
      <c r="J370" s="1" t="str">
        <f t="shared" si="11"/>
        <v>High</v>
      </c>
      <c r="K370" s="1" t="str">
        <f>IF(amazon[[#This Row],[discount_percentage]] &gt; 0, "Yes","No")</f>
        <v>Yes</v>
      </c>
      <c r="L370" s="1">
        <v>4.4000000000000004</v>
      </c>
      <c r="M370" s="1">
        <v>61314</v>
      </c>
      <c r="N370" t="s">
        <v>4771</v>
      </c>
      <c r="O370" t="s">
        <v>4772</v>
      </c>
      <c r="P370" t="s">
        <v>4773</v>
      </c>
      <c r="Q370" t="s">
        <v>4774</v>
      </c>
      <c r="R370" t="s">
        <v>4775</v>
      </c>
      <c r="S370" t="s">
        <v>4776</v>
      </c>
      <c r="T370" t="s">
        <v>4777</v>
      </c>
      <c r="U370" t="s">
        <v>4778</v>
      </c>
    </row>
    <row r="371" spans="1:21" x14ac:dyDescent="0.35">
      <c r="A371" t="s">
        <v>12140</v>
      </c>
      <c r="B371" t="s">
        <v>12141</v>
      </c>
      <c r="C371" t="s">
        <v>8810</v>
      </c>
      <c r="D371" s="1">
        <v>1199</v>
      </c>
      <c r="E371" s="1">
        <v>1795</v>
      </c>
      <c r="F371" s="1">
        <f>amazon[[#This Row],[actual_price]]-amazon[[#This Row],[discounted_price]]</f>
        <v>596</v>
      </c>
      <c r="G371" s="1">
        <v>0.33</v>
      </c>
      <c r="H371" s="1" t="str">
        <f t="shared" si="10"/>
        <v>Low</v>
      </c>
      <c r="I371" s="1">
        <f>amazon[[#This Row],[discounted_price]]/amazon[[#This Row],[actual_price]]</f>
        <v>0.66796657381615598</v>
      </c>
      <c r="J371" s="1" t="str">
        <f t="shared" si="11"/>
        <v>High</v>
      </c>
      <c r="K371" s="1" t="str">
        <f>IF(amazon[[#This Row],[discount_percentage]] &gt; 0, "Yes","No")</f>
        <v>Yes</v>
      </c>
      <c r="L371" s="1">
        <v>4.2</v>
      </c>
      <c r="M371" s="1">
        <v>5967</v>
      </c>
      <c r="N371" t="s">
        <v>12142</v>
      </c>
      <c r="O371" t="s">
        <v>12143</v>
      </c>
      <c r="P371" t="s">
        <v>12144</v>
      </c>
      <c r="Q371" t="s">
        <v>12145</v>
      </c>
      <c r="R371" t="s">
        <v>12146</v>
      </c>
      <c r="S371" t="s">
        <v>12147</v>
      </c>
      <c r="T371" t="s">
        <v>12148</v>
      </c>
      <c r="U371" t="s">
        <v>12149</v>
      </c>
    </row>
    <row r="372" spans="1:21" x14ac:dyDescent="0.35">
      <c r="A372" t="s">
        <v>3946</v>
      </c>
      <c r="B372" t="s">
        <v>3947</v>
      </c>
      <c r="C372" t="s">
        <v>2990</v>
      </c>
      <c r="D372" s="1">
        <v>8999</v>
      </c>
      <c r="E372" s="1">
        <v>13499</v>
      </c>
      <c r="F372" s="1">
        <f>amazon[[#This Row],[actual_price]]-amazon[[#This Row],[discounted_price]]</f>
        <v>4500</v>
      </c>
      <c r="G372" s="1">
        <v>0.33</v>
      </c>
      <c r="H372" s="1" t="str">
        <f t="shared" si="10"/>
        <v>High</v>
      </c>
      <c r="I372" s="1">
        <f>amazon[[#This Row],[discounted_price]]/amazon[[#This Row],[actual_price]]</f>
        <v>0.66664197347951704</v>
      </c>
      <c r="J372" s="1" t="str">
        <f t="shared" si="11"/>
        <v>Low</v>
      </c>
      <c r="K372" s="1" t="str">
        <f>IF(amazon[[#This Row],[discount_percentage]] &gt; 0, "Yes","No")</f>
        <v>Yes</v>
      </c>
      <c r="L372" s="1">
        <v>3.8</v>
      </c>
      <c r="M372" s="1">
        <v>3145</v>
      </c>
      <c r="N372" t="s">
        <v>3948</v>
      </c>
      <c r="O372" t="s">
        <v>3949</v>
      </c>
      <c r="P372" t="s">
        <v>3950</v>
      </c>
      <c r="Q372" t="s">
        <v>3951</v>
      </c>
      <c r="R372" t="s">
        <v>3952</v>
      </c>
      <c r="S372" t="s">
        <v>3953</v>
      </c>
      <c r="T372" t="s">
        <v>3954</v>
      </c>
      <c r="U372" t="s">
        <v>3955</v>
      </c>
    </row>
    <row r="373" spans="1:21" x14ac:dyDescent="0.35">
      <c r="A373" t="s">
        <v>12240</v>
      </c>
      <c r="B373" t="s">
        <v>12241</v>
      </c>
      <c r="C373" t="s">
        <v>9843</v>
      </c>
      <c r="D373" s="1">
        <v>8699</v>
      </c>
      <c r="E373" s="1">
        <v>13049</v>
      </c>
      <c r="F373" s="1">
        <f>amazon[[#This Row],[actual_price]]-amazon[[#This Row],[discounted_price]]</f>
        <v>4350</v>
      </c>
      <c r="G373" s="1">
        <v>0.33</v>
      </c>
      <c r="H373" s="1" t="str">
        <f t="shared" si="10"/>
        <v>High</v>
      </c>
      <c r="I373" s="1">
        <f>amazon[[#This Row],[discounted_price]]/amazon[[#This Row],[actual_price]]</f>
        <v>0.66664112192505176</v>
      </c>
      <c r="J373" s="1" t="str">
        <f t="shared" si="11"/>
        <v>High</v>
      </c>
      <c r="K373" s="1" t="str">
        <f>IF(amazon[[#This Row],[discount_percentage]] &gt; 0, "Yes","No")</f>
        <v>Yes</v>
      </c>
      <c r="L373" s="1">
        <v>4.3</v>
      </c>
      <c r="M373" s="1">
        <v>5891</v>
      </c>
      <c r="N373" t="s">
        <v>12242</v>
      </c>
      <c r="O373" t="s">
        <v>12243</v>
      </c>
      <c r="P373" t="s">
        <v>12244</v>
      </c>
      <c r="Q373" t="s">
        <v>12245</v>
      </c>
      <c r="R373" t="s">
        <v>12246</v>
      </c>
      <c r="S373" t="s">
        <v>12247</v>
      </c>
      <c r="T373" t="s">
        <v>12248</v>
      </c>
      <c r="U373" t="s">
        <v>12249</v>
      </c>
    </row>
    <row r="374" spans="1:21" x14ac:dyDescent="0.35">
      <c r="A374" t="s">
        <v>4448</v>
      </c>
      <c r="B374" t="s">
        <v>4449</v>
      </c>
      <c r="C374" t="s">
        <v>2990</v>
      </c>
      <c r="D374" s="1">
        <v>7998</v>
      </c>
      <c r="E374" s="1">
        <v>11999</v>
      </c>
      <c r="F374" s="1">
        <f>amazon[[#This Row],[actual_price]]-amazon[[#This Row],[discounted_price]]</f>
        <v>4001</v>
      </c>
      <c r="G374" s="1">
        <v>0.33</v>
      </c>
      <c r="H374" s="1" t="str">
        <f t="shared" si="10"/>
        <v>High</v>
      </c>
      <c r="I374" s="1">
        <f>amazon[[#This Row],[discounted_price]]/amazon[[#This Row],[actual_price]]</f>
        <v>0.6665555462955246</v>
      </c>
      <c r="J374" s="1" t="str">
        <f t="shared" si="11"/>
        <v>Low</v>
      </c>
      <c r="K374" s="1" t="str">
        <f>IF(amazon[[#This Row],[discount_percentage]] &gt; 0, "Yes","No")</f>
        <v>Yes</v>
      </c>
      <c r="L374" s="1">
        <v>3.8</v>
      </c>
      <c r="M374" s="1">
        <v>125</v>
      </c>
      <c r="N374" t="s">
        <v>4450</v>
      </c>
      <c r="O374" t="s">
        <v>4451</v>
      </c>
      <c r="P374" t="s">
        <v>4452</v>
      </c>
      <c r="Q374" t="s">
        <v>4453</v>
      </c>
      <c r="R374" t="s">
        <v>4454</v>
      </c>
      <c r="S374" t="s">
        <v>4455</v>
      </c>
      <c r="T374" t="s">
        <v>4456</v>
      </c>
      <c r="U374" t="s">
        <v>4457</v>
      </c>
    </row>
    <row r="375" spans="1:21" x14ac:dyDescent="0.35">
      <c r="A375" t="s">
        <v>12300</v>
      </c>
      <c r="B375" t="s">
        <v>12301</v>
      </c>
      <c r="C375" t="s">
        <v>12302</v>
      </c>
      <c r="D375" s="1">
        <v>1999</v>
      </c>
      <c r="E375" s="1">
        <v>2999</v>
      </c>
      <c r="F375" s="1">
        <f>amazon[[#This Row],[actual_price]]-amazon[[#This Row],[discounted_price]]</f>
        <v>1000</v>
      </c>
      <c r="G375" s="1">
        <v>0.33</v>
      </c>
      <c r="H375" s="1" t="str">
        <f t="shared" si="10"/>
        <v>Low</v>
      </c>
      <c r="I375" s="1">
        <f>amazon[[#This Row],[discounted_price]]/amazon[[#This Row],[actual_price]]</f>
        <v>0.66655551850616868</v>
      </c>
      <c r="J375" s="1" t="str">
        <f t="shared" si="11"/>
        <v>High</v>
      </c>
      <c r="K375" s="1" t="str">
        <f>IF(amazon[[#This Row],[discount_percentage]] &gt; 0, "Yes","No")</f>
        <v>Yes</v>
      </c>
      <c r="L375" s="1">
        <v>4.4000000000000004</v>
      </c>
      <c r="M375" s="1">
        <v>388</v>
      </c>
      <c r="N375" t="s">
        <v>12303</v>
      </c>
      <c r="O375" t="s">
        <v>12304</v>
      </c>
      <c r="P375" t="s">
        <v>12305</v>
      </c>
      <c r="Q375" t="s">
        <v>12306</v>
      </c>
      <c r="R375" t="s">
        <v>12307</v>
      </c>
      <c r="S375" t="s">
        <v>12308</v>
      </c>
      <c r="T375" t="s">
        <v>12309</v>
      </c>
      <c r="U375" t="s">
        <v>12310</v>
      </c>
    </row>
    <row r="376" spans="1:21" x14ac:dyDescent="0.35">
      <c r="A376" t="s">
        <v>5812</v>
      </c>
      <c r="B376" t="s">
        <v>5813</v>
      </c>
      <c r="C376" t="s">
        <v>5379</v>
      </c>
      <c r="D376" s="1">
        <v>1999</v>
      </c>
      <c r="E376" s="1">
        <v>2999</v>
      </c>
      <c r="F376" s="1">
        <f>amazon[[#This Row],[actual_price]]-amazon[[#This Row],[discounted_price]]</f>
        <v>1000</v>
      </c>
      <c r="G376" s="1">
        <v>0.33</v>
      </c>
      <c r="H376" s="1" t="str">
        <f t="shared" si="10"/>
        <v>Low</v>
      </c>
      <c r="I376" s="1">
        <f>amazon[[#This Row],[discounted_price]]/amazon[[#This Row],[actual_price]]</f>
        <v>0.66655551850616868</v>
      </c>
      <c r="J376" s="1" t="str">
        <f t="shared" si="11"/>
        <v>High</v>
      </c>
      <c r="K376" s="1" t="str">
        <f>IF(amazon[[#This Row],[discount_percentage]] &gt; 0, "Yes","No")</f>
        <v>Yes</v>
      </c>
      <c r="L376" s="1">
        <v>4.3</v>
      </c>
      <c r="M376" s="1">
        <v>63899</v>
      </c>
      <c r="N376" t="s">
        <v>5814</v>
      </c>
      <c r="O376" t="s">
        <v>5815</v>
      </c>
      <c r="P376" t="s">
        <v>5816</v>
      </c>
      <c r="Q376" t="s">
        <v>5817</v>
      </c>
      <c r="R376" t="s">
        <v>5818</v>
      </c>
      <c r="S376" t="s">
        <v>5819</v>
      </c>
      <c r="T376" t="s">
        <v>5820</v>
      </c>
      <c r="U376" t="s">
        <v>5821</v>
      </c>
    </row>
    <row r="377" spans="1:21" x14ac:dyDescent="0.35">
      <c r="A377" t="s">
        <v>1016</v>
      </c>
      <c r="B377" t="s">
        <v>1017</v>
      </c>
      <c r="C377" t="s">
        <v>169</v>
      </c>
      <c r="D377" s="1">
        <v>15990</v>
      </c>
      <c r="E377" s="1">
        <v>23990</v>
      </c>
      <c r="F377" s="1">
        <f>amazon[[#This Row],[actual_price]]-amazon[[#This Row],[discounted_price]]</f>
        <v>8000</v>
      </c>
      <c r="G377" s="1">
        <v>0.33</v>
      </c>
      <c r="H377" s="1" t="str">
        <f t="shared" si="10"/>
        <v>High</v>
      </c>
      <c r="I377" s="1">
        <f>amazon[[#This Row],[discounted_price]]/amazon[[#This Row],[actual_price]]</f>
        <v>0.66652771988328474</v>
      </c>
      <c r="J377" s="1" t="str">
        <f t="shared" si="11"/>
        <v>High</v>
      </c>
      <c r="K377" s="1" t="str">
        <f>IF(amazon[[#This Row],[discount_percentage]] &gt; 0, "Yes","No")</f>
        <v>Yes</v>
      </c>
      <c r="L377" s="1">
        <v>4.3</v>
      </c>
      <c r="M377" s="1">
        <v>1035</v>
      </c>
      <c r="N377" t="s">
        <v>1018</v>
      </c>
      <c r="O377" t="s">
        <v>1019</v>
      </c>
      <c r="P377" t="s">
        <v>1020</v>
      </c>
      <c r="Q377" t="s">
        <v>1021</v>
      </c>
      <c r="R377" t="s">
        <v>1022</v>
      </c>
      <c r="S377" t="s">
        <v>1023</v>
      </c>
      <c r="T377" t="s">
        <v>1024</v>
      </c>
      <c r="U377" t="s">
        <v>1025</v>
      </c>
    </row>
    <row r="378" spans="1:21" x14ac:dyDescent="0.35">
      <c r="A378" t="s">
        <v>9503</v>
      </c>
      <c r="B378" t="s">
        <v>9504</v>
      </c>
      <c r="C378" t="s">
        <v>8941</v>
      </c>
      <c r="D378" s="1">
        <v>999</v>
      </c>
      <c r="E378" s="1">
        <v>1499</v>
      </c>
      <c r="F378" s="1">
        <f>amazon[[#This Row],[actual_price]]-amazon[[#This Row],[discounted_price]]</f>
        <v>500</v>
      </c>
      <c r="G378" s="1">
        <v>0.33</v>
      </c>
      <c r="H378" s="1" t="str">
        <f t="shared" si="10"/>
        <v>Low</v>
      </c>
      <c r="I378" s="1">
        <f>amazon[[#This Row],[discounted_price]]/amazon[[#This Row],[actual_price]]</f>
        <v>0.66644429619746492</v>
      </c>
      <c r="J378" s="1" t="str">
        <f t="shared" si="11"/>
        <v>High</v>
      </c>
      <c r="K378" s="1" t="str">
        <f>IF(amazon[[#This Row],[discount_percentage]] &gt; 0, "Yes","No")</f>
        <v>Yes</v>
      </c>
      <c r="L378" s="1">
        <v>4.0999999999999996</v>
      </c>
      <c r="M378" s="1">
        <v>1646</v>
      </c>
      <c r="N378" t="s">
        <v>9505</v>
      </c>
      <c r="O378" t="s">
        <v>9506</v>
      </c>
      <c r="P378" t="s">
        <v>9507</v>
      </c>
      <c r="Q378" t="s">
        <v>9508</v>
      </c>
      <c r="R378" t="s">
        <v>9509</v>
      </c>
      <c r="S378" t="s">
        <v>9510</v>
      </c>
      <c r="T378" t="s">
        <v>9511</v>
      </c>
      <c r="U378" t="s">
        <v>9512</v>
      </c>
    </row>
    <row r="379" spans="1:21" x14ac:dyDescent="0.35">
      <c r="A379" t="s">
        <v>12482</v>
      </c>
      <c r="B379" t="s">
        <v>12483</v>
      </c>
      <c r="C379" t="s">
        <v>8312</v>
      </c>
      <c r="D379" s="1">
        <v>799</v>
      </c>
      <c r="E379" s="1">
        <v>1199</v>
      </c>
      <c r="F379" s="1">
        <f>amazon[[#This Row],[actual_price]]-amazon[[#This Row],[discounted_price]]</f>
        <v>400</v>
      </c>
      <c r="G379" s="1">
        <v>0.33</v>
      </c>
      <c r="H379" s="1" t="str">
        <f t="shared" si="10"/>
        <v>Low</v>
      </c>
      <c r="I379" s="1">
        <f>amazon[[#This Row],[discounted_price]]/amazon[[#This Row],[actual_price]]</f>
        <v>0.66638865721434526</v>
      </c>
      <c r="J379" s="1" t="str">
        <f t="shared" si="11"/>
        <v>High</v>
      </c>
      <c r="K379" s="1" t="str">
        <f>IF(amazon[[#This Row],[discount_percentage]] &gt; 0, "Yes","No")</f>
        <v>Yes</v>
      </c>
      <c r="L379" s="1">
        <v>4.4000000000000004</v>
      </c>
      <c r="M379" s="1">
        <v>17</v>
      </c>
      <c r="N379" t="s">
        <v>8891</v>
      </c>
      <c r="O379" t="s">
        <v>12484</v>
      </c>
      <c r="P379" t="s">
        <v>12485</v>
      </c>
      <c r="Q379" t="s">
        <v>12486</v>
      </c>
      <c r="R379" t="s">
        <v>12487</v>
      </c>
      <c r="S379" t="s">
        <v>12488</v>
      </c>
      <c r="T379" t="s">
        <v>8897</v>
      </c>
      <c r="U379" t="s">
        <v>12489</v>
      </c>
    </row>
    <row r="380" spans="1:21" x14ac:dyDescent="0.35">
      <c r="A380" t="s">
        <v>5519</v>
      </c>
      <c r="B380" t="s">
        <v>5520</v>
      </c>
      <c r="C380" t="s">
        <v>5521</v>
      </c>
      <c r="D380" s="1">
        <v>599</v>
      </c>
      <c r="E380" s="1">
        <v>899</v>
      </c>
      <c r="F380" s="1">
        <f>amazon[[#This Row],[actual_price]]-amazon[[#This Row],[discounted_price]]</f>
        <v>300</v>
      </c>
      <c r="G380" s="1">
        <v>0.33</v>
      </c>
      <c r="H380" s="1" t="str">
        <f t="shared" si="10"/>
        <v>Low</v>
      </c>
      <c r="I380" s="1">
        <f>amazon[[#This Row],[discounted_price]]/amazon[[#This Row],[actual_price]]</f>
        <v>0.66629588431590658</v>
      </c>
      <c r="J380" s="1" t="str">
        <f t="shared" si="11"/>
        <v>High</v>
      </c>
      <c r="K380" s="1" t="str">
        <f>IF(amazon[[#This Row],[discount_percentage]] &gt; 0, "Yes","No")</f>
        <v>Yes</v>
      </c>
      <c r="L380" s="1">
        <v>4.3</v>
      </c>
      <c r="M380" s="1">
        <v>95116</v>
      </c>
      <c r="N380" t="s">
        <v>5522</v>
      </c>
      <c r="O380" t="s">
        <v>5523</v>
      </c>
      <c r="P380" t="s">
        <v>5524</v>
      </c>
      <c r="Q380" t="s">
        <v>5525</v>
      </c>
      <c r="R380" t="s">
        <v>5526</v>
      </c>
      <c r="S380" t="s">
        <v>5527</v>
      </c>
      <c r="T380" t="s">
        <v>5528</v>
      </c>
      <c r="U380" t="s">
        <v>5529</v>
      </c>
    </row>
    <row r="381" spans="1:21" x14ac:dyDescent="0.35">
      <c r="A381" t="s">
        <v>5488</v>
      </c>
      <c r="B381" t="s">
        <v>5489</v>
      </c>
      <c r="C381" t="s">
        <v>4770</v>
      </c>
      <c r="D381" s="1">
        <v>599</v>
      </c>
      <c r="E381" s="1">
        <v>899</v>
      </c>
      <c r="F381" s="1">
        <f>amazon[[#This Row],[actual_price]]-amazon[[#This Row],[discounted_price]]</f>
        <v>300</v>
      </c>
      <c r="G381" s="1">
        <v>0.33</v>
      </c>
      <c r="H381" s="1" t="str">
        <f t="shared" si="10"/>
        <v>Low</v>
      </c>
      <c r="I381" s="1">
        <f>amazon[[#This Row],[discounted_price]]/amazon[[#This Row],[actual_price]]</f>
        <v>0.66629588431590658</v>
      </c>
      <c r="J381" s="1" t="str">
        <f t="shared" si="11"/>
        <v>High</v>
      </c>
      <c r="K381" s="1" t="str">
        <f>IF(amazon[[#This Row],[discount_percentage]] &gt; 0, "Yes","No")</f>
        <v>Yes</v>
      </c>
      <c r="L381" s="1">
        <v>4</v>
      </c>
      <c r="M381" s="1">
        <v>4018</v>
      </c>
      <c r="N381" t="s">
        <v>5490</v>
      </c>
      <c r="O381" t="s">
        <v>5491</v>
      </c>
      <c r="P381" t="s">
        <v>5492</v>
      </c>
      <c r="Q381" t="s">
        <v>5493</v>
      </c>
      <c r="R381" t="s">
        <v>5494</v>
      </c>
      <c r="S381" t="s">
        <v>5495</v>
      </c>
      <c r="T381" t="s">
        <v>5496</v>
      </c>
      <c r="U381" t="s">
        <v>5497</v>
      </c>
    </row>
    <row r="382" spans="1:21" x14ac:dyDescent="0.35">
      <c r="A382" t="s">
        <v>11454</v>
      </c>
      <c r="B382" t="s">
        <v>11455</v>
      </c>
      <c r="C382" t="s">
        <v>8323</v>
      </c>
      <c r="D382" s="1">
        <v>999</v>
      </c>
      <c r="E382" s="1">
        <v>1500</v>
      </c>
      <c r="F382" s="1">
        <f>amazon[[#This Row],[actual_price]]-amazon[[#This Row],[discounted_price]]</f>
        <v>501</v>
      </c>
      <c r="G382" s="1">
        <v>0.33</v>
      </c>
      <c r="H382" s="1" t="str">
        <f t="shared" si="10"/>
        <v>Low</v>
      </c>
      <c r="I382" s="1">
        <f>amazon[[#This Row],[discounted_price]]/amazon[[#This Row],[actual_price]]</f>
        <v>0.66600000000000004</v>
      </c>
      <c r="J382" s="1" t="str">
        <f t="shared" si="11"/>
        <v>High</v>
      </c>
      <c r="K382" s="1" t="str">
        <f>IF(amazon[[#This Row],[discount_percentage]] &gt; 0, "Yes","No")</f>
        <v>Yes</v>
      </c>
      <c r="L382" s="1">
        <v>4.2</v>
      </c>
      <c r="M382" s="1">
        <v>386</v>
      </c>
      <c r="N382" t="s">
        <v>11456</v>
      </c>
      <c r="O382" t="s">
        <v>11457</v>
      </c>
      <c r="P382" t="s">
        <v>11458</v>
      </c>
      <c r="Q382" t="s">
        <v>11459</v>
      </c>
      <c r="R382" t="s">
        <v>11460</v>
      </c>
      <c r="S382" t="s">
        <v>11461</v>
      </c>
      <c r="T382" t="s">
        <v>11462</v>
      </c>
      <c r="U382" t="s">
        <v>11463</v>
      </c>
    </row>
    <row r="383" spans="1:21" x14ac:dyDescent="0.35">
      <c r="A383" t="s">
        <v>5028</v>
      </c>
      <c r="B383" t="s">
        <v>5029</v>
      </c>
      <c r="C383" t="s">
        <v>4770</v>
      </c>
      <c r="D383" s="1">
        <v>299</v>
      </c>
      <c r="E383" s="1">
        <v>449</v>
      </c>
      <c r="F383" s="1">
        <f>amazon[[#This Row],[actual_price]]-amazon[[#This Row],[discounted_price]]</f>
        <v>150</v>
      </c>
      <c r="G383" s="1">
        <v>0.33</v>
      </c>
      <c r="H383" s="1" t="str">
        <f t="shared" si="10"/>
        <v>Low</v>
      </c>
      <c r="I383" s="1">
        <f>amazon[[#This Row],[discounted_price]]/amazon[[#This Row],[actual_price]]</f>
        <v>0.66592427616926508</v>
      </c>
      <c r="J383" s="1" t="str">
        <f t="shared" si="11"/>
        <v>Low</v>
      </c>
      <c r="K383" s="1" t="str">
        <f>IF(amazon[[#This Row],[discount_percentage]] &gt; 0, "Yes","No")</f>
        <v>Yes</v>
      </c>
      <c r="L383" s="1">
        <v>3.5</v>
      </c>
      <c r="M383" s="1">
        <v>11827</v>
      </c>
      <c r="N383" t="s">
        <v>5030</v>
      </c>
      <c r="O383" t="s">
        <v>5031</v>
      </c>
      <c r="P383" t="s">
        <v>5032</v>
      </c>
      <c r="Q383" t="s">
        <v>5033</v>
      </c>
      <c r="R383" t="s">
        <v>5034</v>
      </c>
      <c r="S383" t="s">
        <v>5035</v>
      </c>
      <c r="T383" t="s">
        <v>5036</v>
      </c>
      <c r="U383" t="s">
        <v>5037</v>
      </c>
    </row>
    <row r="384" spans="1:21" x14ac:dyDescent="0.35">
      <c r="A384" t="s">
        <v>107</v>
      </c>
      <c r="B384" t="s">
        <v>108</v>
      </c>
      <c r="C384" t="s">
        <v>18</v>
      </c>
      <c r="D384" s="1">
        <v>199</v>
      </c>
      <c r="E384" s="1">
        <v>299</v>
      </c>
      <c r="F384" s="1">
        <f>amazon[[#This Row],[actual_price]]-amazon[[#This Row],[discounted_price]]</f>
        <v>100</v>
      </c>
      <c r="G384" s="1">
        <v>0.33</v>
      </c>
      <c r="H384" s="1" t="str">
        <f t="shared" si="10"/>
        <v>Low</v>
      </c>
      <c r="I384" s="1">
        <f>amazon[[#This Row],[discounted_price]]/amazon[[#This Row],[actual_price]]</f>
        <v>0.66555183946488294</v>
      </c>
      <c r="J384" s="1" t="str">
        <f t="shared" si="11"/>
        <v>High</v>
      </c>
      <c r="K384" s="1" t="str">
        <f>IF(amazon[[#This Row],[discount_percentage]] &gt; 0, "Yes","No")</f>
        <v>Yes</v>
      </c>
      <c r="L384" s="1">
        <v>4</v>
      </c>
      <c r="M384" s="1">
        <v>43994</v>
      </c>
      <c r="N384" t="s">
        <v>109</v>
      </c>
      <c r="O384" t="s">
        <v>30</v>
      </c>
      <c r="P384" t="s">
        <v>31</v>
      </c>
      <c r="Q384" t="s">
        <v>32</v>
      </c>
      <c r="R384" t="s">
        <v>33</v>
      </c>
      <c r="S384" t="s">
        <v>34</v>
      </c>
      <c r="T384" t="s">
        <v>110</v>
      </c>
      <c r="U384" t="s">
        <v>111</v>
      </c>
    </row>
    <row r="385" spans="1:21" x14ac:dyDescent="0.35">
      <c r="A385" t="s">
        <v>7871</v>
      </c>
      <c r="B385" t="s">
        <v>7872</v>
      </c>
      <c r="C385" t="s">
        <v>7578</v>
      </c>
      <c r="D385" s="1">
        <v>1990</v>
      </c>
      <c r="E385" s="1">
        <v>2999</v>
      </c>
      <c r="F385" s="1">
        <f>amazon[[#This Row],[actual_price]]-amazon[[#This Row],[discounted_price]]</f>
        <v>1009</v>
      </c>
      <c r="G385" s="1">
        <v>0.34</v>
      </c>
      <c r="H385" s="1" t="str">
        <f t="shared" si="10"/>
        <v>Low</v>
      </c>
      <c r="I385" s="1">
        <f>amazon[[#This Row],[discounted_price]]/amazon[[#This Row],[actual_price]]</f>
        <v>0.66355451817272426</v>
      </c>
      <c r="J385" s="1" t="str">
        <f t="shared" si="11"/>
        <v>High</v>
      </c>
      <c r="K385" s="1" t="str">
        <f>IF(amazon[[#This Row],[discount_percentage]] &gt; 0, "Yes","No")</f>
        <v>Yes</v>
      </c>
      <c r="L385" s="1">
        <v>4.3</v>
      </c>
      <c r="M385" s="1">
        <v>14237</v>
      </c>
      <c r="N385" t="s">
        <v>7873</v>
      </c>
      <c r="O385" t="s">
        <v>7874</v>
      </c>
      <c r="P385" t="s">
        <v>7875</v>
      </c>
      <c r="Q385" t="s">
        <v>7876</v>
      </c>
      <c r="R385" t="s">
        <v>7877</v>
      </c>
      <c r="S385" t="s">
        <v>12811</v>
      </c>
      <c r="T385" t="s">
        <v>7878</v>
      </c>
      <c r="U385" t="s">
        <v>7879</v>
      </c>
    </row>
    <row r="386" spans="1:21" x14ac:dyDescent="0.35">
      <c r="A386" t="s">
        <v>8757</v>
      </c>
      <c r="B386" t="s">
        <v>8758</v>
      </c>
      <c r="C386" t="s">
        <v>8301</v>
      </c>
      <c r="D386" s="1">
        <v>749</v>
      </c>
      <c r="E386" s="1">
        <v>1129</v>
      </c>
      <c r="F386" s="1">
        <f>amazon[[#This Row],[actual_price]]-amazon[[#This Row],[discounted_price]]</f>
        <v>380</v>
      </c>
      <c r="G386" s="1">
        <v>0.34</v>
      </c>
      <c r="H386" s="1" t="str">
        <f t="shared" ref="H386:H449" si="12">IF($E386 &gt; AVERAGE(E:E),"High","Low")</f>
        <v>Low</v>
      </c>
      <c r="I386" s="1">
        <f>amazon[[#This Row],[discounted_price]]/amazon[[#This Row],[actual_price]]</f>
        <v>0.66341895482728075</v>
      </c>
      <c r="J386" s="1" t="str">
        <f t="shared" ref="J386:J449" si="13">IF($L386 &gt;=4,"High","Low")</f>
        <v>High</v>
      </c>
      <c r="K386" s="1" t="str">
        <f>IF(amazon[[#This Row],[discount_percentage]] &gt; 0, "Yes","No")</f>
        <v>Yes</v>
      </c>
      <c r="L386" s="1">
        <v>4</v>
      </c>
      <c r="M386" s="1">
        <v>2446</v>
      </c>
      <c r="N386" t="s">
        <v>8759</v>
      </c>
      <c r="O386" t="s">
        <v>8760</v>
      </c>
      <c r="P386" t="s">
        <v>8761</v>
      </c>
      <c r="Q386" t="s">
        <v>8762</v>
      </c>
      <c r="R386" t="s">
        <v>8763</v>
      </c>
      <c r="S386" t="s">
        <v>8764</v>
      </c>
      <c r="T386" t="s">
        <v>8765</v>
      </c>
      <c r="U386" t="s">
        <v>8766</v>
      </c>
    </row>
    <row r="387" spans="1:21" x14ac:dyDescent="0.35">
      <c r="A387" t="s">
        <v>9063</v>
      </c>
      <c r="B387" t="s">
        <v>9064</v>
      </c>
      <c r="C387" t="s">
        <v>8301</v>
      </c>
      <c r="D387" s="1">
        <v>2169</v>
      </c>
      <c r="E387" s="1">
        <v>3279</v>
      </c>
      <c r="F387" s="1">
        <f>amazon[[#This Row],[actual_price]]-amazon[[#This Row],[discounted_price]]</f>
        <v>1110</v>
      </c>
      <c r="G387" s="1">
        <v>0.34</v>
      </c>
      <c r="H387" s="1" t="str">
        <f t="shared" si="12"/>
        <v>Low</v>
      </c>
      <c r="I387" s="1">
        <f>amazon[[#This Row],[discounted_price]]/amazon[[#This Row],[actual_price]]</f>
        <v>0.66148215919487652</v>
      </c>
      <c r="J387" s="1" t="str">
        <f t="shared" si="13"/>
        <v>High</v>
      </c>
      <c r="K387" s="1" t="str">
        <f>IF(amazon[[#This Row],[discount_percentage]] &gt; 0, "Yes","No")</f>
        <v>Yes</v>
      </c>
      <c r="L387" s="1">
        <v>4.0999999999999996</v>
      </c>
      <c r="M387" s="1">
        <v>1716</v>
      </c>
      <c r="N387" t="s">
        <v>9065</v>
      </c>
      <c r="O387" t="s">
        <v>9066</v>
      </c>
      <c r="P387" t="s">
        <v>9067</v>
      </c>
      <c r="Q387" t="s">
        <v>9068</v>
      </c>
      <c r="R387" t="s">
        <v>9069</v>
      </c>
      <c r="S387" t="s">
        <v>9070</v>
      </c>
      <c r="T387" t="s">
        <v>9071</v>
      </c>
      <c r="U387" t="s">
        <v>9072</v>
      </c>
    </row>
    <row r="388" spans="1:21" x14ac:dyDescent="0.35">
      <c r="A388" t="s">
        <v>7436</v>
      </c>
      <c r="B388" t="s">
        <v>7437</v>
      </c>
      <c r="C388" t="s">
        <v>5927</v>
      </c>
      <c r="D388" s="1">
        <v>330</v>
      </c>
      <c r="E388" s="1">
        <v>499</v>
      </c>
      <c r="F388" s="1">
        <f>amazon[[#This Row],[actual_price]]-amazon[[#This Row],[discounted_price]]</f>
        <v>169</v>
      </c>
      <c r="G388" s="1">
        <v>0.34</v>
      </c>
      <c r="H388" s="1" t="str">
        <f t="shared" si="12"/>
        <v>Low</v>
      </c>
      <c r="I388" s="1">
        <f>amazon[[#This Row],[discounted_price]]/amazon[[#This Row],[actual_price]]</f>
        <v>0.66132264529058116</v>
      </c>
      <c r="J388" s="1" t="str">
        <f t="shared" si="13"/>
        <v>Low</v>
      </c>
      <c r="K388" s="1" t="str">
        <f>IF(amazon[[#This Row],[discount_percentage]] &gt; 0, "Yes","No")</f>
        <v>Yes</v>
      </c>
      <c r="L388" s="1">
        <v>3.7</v>
      </c>
      <c r="M388" s="1">
        <v>8566</v>
      </c>
      <c r="N388" t="s">
        <v>7438</v>
      </c>
      <c r="O388" t="s">
        <v>7439</v>
      </c>
      <c r="P388" t="s">
        <v>7440</v>
      </c>
      <c r="Q388" t="s">
        <v>7441</v>
      </c>
      <c r="R388" t="s">
        <v>7442</v>
      </c>
      <c r="S388" t="s">
        <v>7443</v>
      </c>
      <c r="T388" t="s">
        <v>7444</v>
      </c>
      <c r="U388" t="s">
        <v>7445</v>
      </c>
    </row>
    <row r="389" spans="1:21" x14ac:dyDescent="0.35">
      <c r="A389" t="s">
        <v>9011</v>
      </c>
      <c r="B389" t="s">
        <v>9012</v>
      </c>
      <c r="C389" t="s">
        <v>8459</v>
      </c>
      <c r="D389" s="1">
        <v>6999</v>
      </c>
      <c r="E389" s="1">
        <v>10590</v>
      </c>
      <c r="F389" s="1">
        <f>amazon[[#This Row],[actual_price]]-amazon[[#This Row],[discounted_price]]</f>
        <v>3591</v>
      </c>
      <c r="G389" s="1">
        <v>0.34</v>
      </c>
      <c r="H389" s="1" t="str">
        <f t="shared" si="12"/>
        <v>High</v>
      </c>
      <c r="I389" s="1">
        <f>amazon[[#This Row],[discounted_price]]/amazon[[#This Row],[actual_price]]</f>
        <v>0.66090651558073654</v>
      </c>
      <c r="J389" s="1" t="str">
        <f t="shared" si="13"/>
        <v>High</v>
      </c>
      <c r="K389" s="1" t="str">
        <f>IF(amazon[[#This Row],[discount_percentage]] &gt; 0, "Yes","No")</f>
        <v>Yes</v>
      </c>
      <c r="L389" s="1">
        <v>4.4000000000000004</v>
      </c>
      <c r="M389" s="1">
        <v>11499</v>
      </c>
      <c r="N389" t="s">
        <v>9013</v>
      </c>
      <c r="O389" t="s">
        <v>9014</v>
      </c>
      <c r="P389" t="s">
        <v>9015</v>
      </c>
      <c r="Q389" t="s">
        <v>9016</v>
      </c>
      <c r="R389" t="s">
        <v>9017</v>
      </c>
      <c r="S389" t="s">
        <v>9018</v>
      </c>
      <c r="T389" t="s">
        <v>9019</v>
      </c>
      <c r="U389" t="s">
        <v>9020</v>
      </c>
    </row>
    <row r="390" spans="1:21" x14ac:dyDescent="0.35">
      <c r="A390" t="s">
        <v>10528</v>
      </c>
      <c r="B390" t="s">
        <v>10529</v>
      </c>
      <c r="C390" t="s">
        <v>8646</v>
      </c>
      <c r="D390" s="1">
        <v>3299</v>
      </c>
      <c r="E390" s="1">
        <v>4995</v>
      </c>
      <c r="F390" s="1">
        <f>amazon[[#This Row],[actual_price]]-amazon[[#This Row],[discounted_price]]</f>
        <v>1696</v>
      </c>
      <c r="G390" s="1">
        <v>0.34</v>
      </c>
      <c r="H390" s="1" t="str">
        <f t="shared" si="12"/>
        <v>Low</v>
      </c>
      <c r="I390" s="1">
        <f>amazon[[#This Row],[discounted_price]]/amazon[[#This Row],[actual_price]]</f>
        <v>0.66046046046046047</v>
      </c>
      <c r="J390" s="1" t="str">
        <f t="shared" si="13"/>
        <v>Low</v>
      </c>
      <c r="K390" s="1" t="str">
        <f>IF(amazon[[#This Row],[discount_percentage]] &gt; 0, "Yes","No")</f>
        <v>Yes</v>
      </c>
      <c r="L390" s="1">
        <v>3.8</v>
      </c>
      <c r="M390" s="1">
        <v>1393</v>
      </c>
      <c r="N390" t="s">
        <v>10530</v>
      </c>
      <c r="O390" t="s">
        <v>10531</v>
      </c>
      <c r="P390" t="s">
        <v>10532</v>
      </c>
      <c r="Q390" t="s">
        <v>10533</v>
      </c>
      <c r="R390" t="s">
        <v>10534</v>
      </c>
      <c r="S390" t="s">
        <v>10535</v>
      </c>
      <c r="T390" t="s">
        <v>10536</v>
      </c>
      <c r="U390" t="s">
        <v>10537</v>
      </c>
    </row>
    <row r="391" spans="1:21" x14ac:dyDescent="0.35">
      <c r="A391" t="s">
        <v>2427</v>
      </c>
      <c r="B391" t="s">
        <v>2428</v>
      </c>
      <c r="C391" t="s">
        <v>169</v>
      </c>
      <c r="D391" s="1">
        <v>45999</v>
      </c>
      <c r="E391" s="1">
        <v>69900</v>
      </c>
      <c r="F391" s="1">
        <f>amazon[[#This Row],[actual_price]]-amazon[[#This Row],[discounted_price]]</f>
        <v>23901</v>
      </c>
      <c r="G391" s="1">
        <v>0.34</v>
      </c>
      <c r="H391" s="1" t="str">
        <f t="shared" si="12"/>
        <v>High</v>
      </c>
      <c r="I391" s="1">
        <f>amazon[[#This Row],[discounted_price]]/amazon[[#This Row],[actual_price]]</f>
        <v>0.658068669527897</v>
      </c>
      <c r="J391" s="1" t="str">
        <f t="shared" si="13"/>
        <v>High</v>
      </c>
      <c r="K391" s="1" t="str">
        <f>IF(amazon[[#This Row],[discount_percentage]] &gt; 0, "Yes","No")</f>
        <v>Yes</v>
      </c>
      <c r="L391" s="1">
        <v>4.3</v>
      </c>
      <c r="M391" s="1">
        <v>7109</v>
      </c>
      <c r="N391" t="s">
        <v>2429</v>
      </c>
      <c r="O391" t="s">
        <v>579</v>
      </c>
      <c r="P391" t="s">
        <v>580</v>
      </c>
      <c r="Q391" t="s">
        <v>581</v>
      </c>
      <c r="R391" t="s">
        <v>582</v>
      </c>
      <c r="S391" t="s">
        <v>583</v>
      </c>
      <c r="T391" t="s">
        <v>2430</v>
      </c>
      <c r="U391" t="s">
        <v>2431</v>
      </c>
    </row>
    <row r="392" spans="1:21" x14ac:dyDescent="0.35">
      <c r="A392" t="s">
        <v>7821</v>
      </c>
      <c r="B392" t="s">
        <v>7822</v>
      </c>
      <c r="C392" t="s">
        <v>5008</v>
      </c>
      <c r="D392" s="1">
        <v>657</v>
      </c>
      <c r="E392" s="1">
        <v>999</v>
      </c>
      <c r="F392" s="1">
        <f>amazon[[#This Row],[actual_price]]-amazon[[#This Row],[discounted_price]]</f>
        <v>342</v>
      </c>
      <c r="G392" s="1">
        <v>0.34</v>
      </c>
      <c r="H392" s="1" t="str">
        <f t="shared" si="12"/>
        <v>Low</v>
      </c>
      <c r="I392" s="1">
        <f>amazon[[#This Row],[discounted_price]]/amazon[[#This Row],[actual_price]]</f>
        <v>0.65765765765765771</v>
      </c>
      <c r="J392" s="1" t="str">
        <f t="shared" si="13"/>
        <v>High</v>
      </c>
      <c r="K392" s="1" t="str">
        <f>IF(amazon[[#This Row],[discount_percentage]] &gt; 0, "Yes","No")</f>
        <v>Yes</v>
      </c>
      <c r="L392" s="1">
        <v>4.3</v>
      </c>
      <c r="M392" s="1">
        <v>13944</v>
      </c>
      <c r="N392" t="s">
        <v>7823</v>
      </c>
      <c r="O392" t="s">
        <v>7824</v>
      </c>
      <c r="P392" t="s">
        <v>7825</v>
      </c>
      <c r="Q392" t="s">
        <v>7826</v>
      </c>
      <c r="R392" t="s">
        <v>7827</v>
      </c>
      <c r="S392" t="s">
        <v>7828</v>
      </c>
      <c r="T392" t="s">
        <v>7829</v>
      </c>
      <c r="U392" t="s">
        <v>7830</v>
      </c>
    </row>
    <row r="393" spans="1:21" x14ac:dyDescent="0.35">
      <c r="A393" t="s">
        <v>11787</v>
      </c>
      <c r="B393" t="s">
        <v>11788</v>
      </c>
      <c r="C393" t="s">
        <v>8593</v>
      </c>
      <c r="D393" s="1">
        <v>335</v>
      </c>
      <c r="E393" s="1">
        <v>510</v>
      </c>
      <c r="F393" s="1">
        <f>amazon[[#This Row],[actual_price]]-amazon[[#This Row],[discounted_price]]</f>
        <v>175</v>
      </c>
      <c r="G393" s="1">
        <v>0.34</v>
      </c>
      <c r="H393" s="1" t="str">
        <f t="shared" si="12"/>
        <v>Low</v>
      </c>
      <c r="I393" s="1">
        <f>amazon[[#This Row],[discounted_price]]/amazon[[#This Row],[actual_price]]</f>
        <v>0.65686274509803921</v>
      </c>
      <c r="J393" s="1" t="str">
        <f t="shared" si="13"/>
        <v>Low</v>
      </c>
      <c r="K393" s="1" t="str">
        <f>IF(amazon[[#This Row],[discount_percentage]] &gt; 0, "Yes","No")</f>
        <v>Yes</v>
      </c>
      <c r="L393" s="1">
        <v>3.8</v>
      </c>
      <c r="M393" s="1">
        <v>3195</v>
      </c>
      <c r="N393" t="s">
        <v>11789</v>
      </c>
      <c r="O393" t="s">
        <v>11790</v>
      </c>
      <c r="P393" t="s">
        <v>11791</v>
      </c>
      <c r="Q393" t="s">
        <v>11792</v>
      </c>
      <c r="R393" t="s">
        <v>11793</v>
      </c>
      <c r="S393" t="s">
        <v>11794</v>
      </c>
      <c r="T393" t="s">
        <v>11795</v>
      </c>
      <c r="U393" t="s">
        <v>11796</v>
      </c>
    </row>
    <row r="394" spans="1:21" x14ac:dyDescent="0.35">
      <c r="A394" t="s">
        <v>2726</v>
      </c>
      <c r="B394" t="s">
        <v>2727</v>
      </c>
      <c r="C394" t="s">
        <v>169</v>
      </c>
      <c r="D394" s="1">
        <v>16999</v>
      </c>
      <c r="E394" s="1">
        <v>25999</v>
      </c>
      <c r="F394" s="1">
        <f>amazon[[#This Row],[actual_price]]-amazon[[#This Row],[discounted_price]]</f>
        <v>9000</v>
      </c>
      <c r="G394" s="1">
        <v>0.35</v>
      </c>
      <c r="H394" s="1" t="str">
        <f t="shared" si="12"/>
        <v>High</v>
      </c>
      <c r="I394" s="1">
        <f>amazon[[#This Row],[discounted_price]]/amazon[[#This Row],[actual_price]]</f>
        <v>0.65383283972460482</v>
      </c>
      <c r="J394" s="1" t="str">
        <f t="shared" si="13"/>
        <v>High</v>
      </c>
      <c r="K394" s="1" t="str">
        <f>IF(amazon[[#This Row],[discount_percentage]] &gt; 0, "Yes","No")</f>
        <v>Yes</v>
      </c>
      <c r="L394" s="1">
        <v>4.2</v>
      </c>
      <c r="M394" s="1">
        <v>32840</v>
      </c>
      <c r="N394" t="s">
        <v>2728</v>
      </c>
      <c r="O394" t="s">
        <v>171</v>
      </c>
      <c r="P394" t="s">
        <v>172</v>
      </c>
      <c r="Q394" t="s">
        <v>173</v>
      </c>
      <c r="R394" t="s">
        <v>174</v>
      </c>
      <c r="S394" t="s">
        <v>175</v>
      </c>
      <c r="T394" t="s">
        <v>2729</v>
      </c>
      <c r="U394" t="s">
        <v>2730</v>
      </c>
    </row>
    <row r="395" spans="1:21" x14ac:dyDescent="0.35">
      <c r="A395" t="s">
        <v>4307</v>
      </c>
      <c r="B395" t="s">
        <v>4308</v>
      </c>
      <c r="C395" t="s">
        <v>2990</v>
      </c>
      <c r="D395" s="1">
        <v>8499</v>
      </c>
      <c r="E395" s="1">
        <v>12999</v>
      </c>
      <c r="F395" s="1">
        <f>amazon[[#This Row],[actual_price]]-amazon[[#This Row],[discounted_price]]</f>
        <v>4500</v>
      </c>
      <c r="G395" s="1">
        <v>0.35</v>
      </c>
      <c r="H395" s="1" t="str">
        <f t="shared" si="12"/>
        <v>High</v>
      </c>
      <c r="I395" s="1">
        <f>amazon[[#This Row],[discounted_price]]/amazon[[#This Row],[actual_price]]</f>
        <v>0.65381952457881376</v>
      </c>
      <c r="J395" s="1" t="str">
        <f t="shared" si="13"/>
        <v>High</v>
      </c>
      <c r="K395" s="1" t="str">
        <f>IF(amazon[[#This Row],[discount_percentage]] &gt; 0, "Yes","No")</f>
        <v>Yes</v>
      </c>
      <c r="L395" s="1">
        <v>4.0999999999999996</v>
      </c>
      <c r="M395" s="1">
        <v>6662</v>
      </c>
      <c r="N395" t="s">
        <v>4309</v>
      </c>
      <c r="O395" t="s">
        <v>4310</v>
      </c>
      <c r="P395" t="s">
        <v>4311</v>
      </c>
      <c r="Q395" t="s">
        <v>4312</v>
      </c>
      <c r="R395" t="s">
        <v>4313</v>
      </c>
      <c r="S395" t="s">
        <v>4314</v>
      </c>
      <c r="T395" t="s">
        <v>4315</v>
      </c>
      <c r="U395" t="s">
        <v>4316</v>
      </c>
    </row>
    <row r="396" spans="1:21" x14ac:dyDescent="0.35">
      <c r="A396" t="s">
        <v>11364</v>
      </c>
      <c r="B396" t="s">
        <v>11365</v>
      </c>
      <c r="C396" t="s">
        <v>9843</v>
      </c>
      <c r="D396" s="1">
        <v>15999</v>
      </c>
      <c r="E396" s="1">
        <v>24500</v>
      </c>
      <c r="F396" s="1">
        <f>amazon[[#This Row],[actual_price]]-amazon[[#This Row],[discounted_price]]</f>
        <v>8501</v>
      </c>
      <c r="G396" s="1">
        <v>0.35</v>
      </c>
      <c r="H396" s="1" t="str">
        <f t="shared" si="12"/>
        <v>High</v>
      </c>
      <c r="I396" s="1">
        <f>amazon[[#This Row],[discounted_price]]/amazon[[#This Row],[actual_price]]</f>
        <v>0.65302040816326534</v>
      </c>
      <c r="J396" s="1" t="str">
        <f t="shared" si="13"/>
        <v>High</v>
      </c>
      <c r="K396" s="1" t="str">
        <f>IF(amazon[[#This Row],[discount_percentage]] &gt; 0, "Yes","No")</f>
        <v>Yes</v>
      </c>
      <c r="L396" s="1">
        <v>4</v>
      </c>
      <c r="M396" s="1">
        <v>11206</v>
      </c>
      <c r="N396" t="s">
        <v>11366</v>
      </c>
      <c r="O396" t="s">
        <v>11367</v>
      </c>
      <c r="P396" t="s">
        <v>11368</v>
      </c>
      <c r="Q396" t="s">
        <v>11369</v>
      </c>
      <c r="R396" t="s">
        <v>11370</v>
      </c>
      <c r="S396" t="s">
        <v>11371</v>
      </c>
      <c r="T396" t="s">
        <v>11372</v>
      </c>
      <c r="U396" t="s">
        <v>11373</v>
      </c>
    </row>
    <row r="397" spans="1:21" x14ac:dyDescent="0.35">
      <c r="A397" t="s">
        <v>9216</v>
      </c>
      <c r="B397" t="s">
        <v>9217</v>
      </c>
      <c r="C397" t="s">
        <v>8301</v>
      </c>
      <c r="D397" s="1">
        <v>1498</v>
      </c>
      <c r="E397" s="1">
        <v>2300</v>
      </c>
      <c r="F397" s="1">
        <f>amazon[[#This Row],[actual_price]]-amazon[[#This Row],[discounted_price]]</f>
        <v>802</v>
      </c>
      <c r="G397" s="1">
        <v>0.35</v>
      </c>
      <c r="H397" s="1" t="str">
        <f t="shared" si="12"/>
        <v>Low</v>
      </c>
      <c r="I397" s="1">
        <f>amazon[[#This Row],[discounted_price]]/amazon[[#This Row],[actual_price]]</f>
        <v>0.65130434782608693</v>
      </c>
      <c r="J397" s="1" t="str">
        <f t="shared" si="13"/>
        <v>Low</v>
      </c>
      <c r="K397" s="1" t="str">
        <f>IF(amazon[[#This Row],[discount_percentage]] &gt; 0, "Yes","No")</f>
        <v>Yes</v>
      </c>
      <c r="L397" s="1">
        <v>3.8</v>
      </c>
      <c r="M397" s="1">
        <v>95</v>
      </c>
      <c r="N397" t="s">
        <v>9218</v>
      </c>
      <c r="O397" t="s">
        <v>9219</v>
      </c>
      <c r="P397" t="s">
        <v>9220</v>
      </c>
      <c r="Q397" t="s">
        <v>9221</v>
      </c>
      <c r="R397" t="s">
        <v>9222</v>
      </c>
      <c r="S397" t="s">
        <v>9223</v>
      </c>
      <c r="T397" t="s">
        <v>9224</v>
      </c>
      <c r="U397" t="s">
        <v>9225</v>
      </c>
    </row>
    <row r="398" spans="1:21" x14ac:dyDescent="0.35">
      <c r="A398" t="s">
        <v>12311</v>
      </c>
      <c r="B398" t="s">
        <v>12312</v>
      </c>
      <c r="C398" t="s">
        <v>8779</v>
      </c>
      <c r="D398" s="1">
        <v>1624</v>
      </c>
      <c r="E398" s="1">
        <v>2495</v>
      </c>
      <c r="F398" s="1">
        <f>amazon[[#This Row],[actual_price]]-amazon[[#This Row],[discounted_price]]</f>
        <v>871</v>
      </c>
      <c r="G398" s="1">
        <v>0.35</v>
      </c>
      <c r="H398" s="1" t="str">
        <f t="shared" si="12"/>
        <v>Low</v>
      </c>
      <c r="I398" s="1">
        <f>amazon[[#This Row],[discounted_price]]/amazon[[#This Row],[actual_price]]</f>
        <v>0.65090180360721439</v>
      </c>
      <c r="J398" s="1" t="str">
        <f t="shared" si="13"/>
        <v>High</v>
      </c>
      <c r="K398" s="1" t="str">
        <f>IF(amazon[[#This Row],[discount_percentage]] &gt; 0, "Yes","No")</f>
        <v>Yes</v>
      </c>
      <c r="L398" s="1">
        <v>4.0999999999999996</v>
      </c>
      <c r="M398" s="1">
        <v>827</v>
      </c>
      <c r="N398" t="s">
        <v>12313</v>
      </c>
      <c r="O398" t="s">
        <v>12314</v>
      </c>
      <c r="P398" t="s">
        <v>12315</v>
      </c>
      <c r="Q398" t="s">
        <v>12316</v>
      </c>
      <c r="R398" t="s">
        <v>12317</v>
      </c>
      <c r="S398" t="s">
        <v>12318</v>
      </c>
      <c r="T398" t="s">
        <v>12319</v>
      </c>
      <c r="U398" t="s">
        <v>12320</v>
      </c>
    </row>
    <row r="399" spans="1:21" x14ac:dyDescent="0.35">
      <c r="A399" t="s">
        <v>455</v>
      </c>
      <c r="B399" t="s">
        <v>456</v>
      </c>
      <c r="C399" t="s">
        <v>129</v>
      </c>
      <c r="D399" s="1">
        <v>309</v>
      </c>
      <c r="E399" s="1">
        <v>475</v>
      </c>
      <c r="F399" s="1">
        <f>amazon[[#This Row],[actual_price]]-amazon[[#This Row],[discounted_price]]</f>
        <v>166</v>
      </c>
      <c r="G399" s="1">
        <v>0.35</v>
      </c>
      <c r="H399" s="1" t="str">
        <f t="shared" si="12"/>
        <v>Low</v>
      </c>
      <c r="I399" s="1">
        <f>amazon[[#This Row],[discounted_price]]/amazon[[#This Row],[actual_price]]</f>
        <v>0.65052631578947373</v>
      </c>
      <c r="J399" s="1" t="str">
        <f t="shared" si="13"/>
        <v>High</v>
      </c>
      <c r="K399" s="1" t="str">
        <f>IF(amazon[[#This Row],[discount_percentage]] &gt; 0, "Yes","No")</f>
        <v>Yes</v>
      </c>
      <c r="L399" s="1">
        <v>4.4000000000000004</v>
      </c>
      <c r="M399" s="1">
        <v>426973</v>
      </c>
      <c r="N399" t="s">
        <v>457</v>
      </c>
      <c r="O399" t="s">
        <v>131</v>
      </c>
      <c r="P399" t="s">
        <v>132</v>
      </c>
      <c r="Q399" t="s">
        <v>133</v>
      </c>
      <c r="R399" t="s">
        <v>134</v>
      </c>
      <c r="S399" t="s">
        <v>135</v>
      </c>
      <c r="T399" t="s">
        <v>458</v>
      </c>
      <c r="U399" t="s">
        <v>459</v>
      </c>
    </row>
    <row r="400" spans="1:21" x14ac:dyDescent="0.35">
      <c r="A400" t="s">
        <v>2304</v>
      </c>
      <c r="B400" t="s">
        <v>2305</v>
      </c>
      <c r="C400" t="s">
        <v>18</v>
      </c>
      <c r="D400" s="1">
        <v>1299</v>
      </c>
      <c r="E400" s="1">
        <v>1999</v>
      </c>
      <c r="F400" s="1">
        <f>amazon[[#This Row],[actual_price]]-amazon[[#This Row],[discounted_price]]</f>
        <v>700</v>
      </c>
      <c r="G400" s="1">
        <v>0.35</v>
      </c>
      <c r="H400" s="1" t="str">
        <f t="shared" si="12"/>
        <v>Low</v>
      </c>
      <c r="I400" s="1">
        <f>amazon[[#This Row],[discounted_price]]/amazon[[#This Row],[actual_price]]</f>
        <v>0.64982491245622809</v>
      </c>
      <c r="J400" s="1" t="str">
        <f t="shared" si="13"/>
        <v>High</v>
      </c>
      <c r="K400" s="1" t="str">
        <f>IF(amazon[[#This Row],[discount_percentage]] &gt; 0, "Yes","No")</f>
        <v>Yes</v>
      </c>
      <c r="L400" s="1">
        <v>4.4000000000000004</v>
      </c>
      <c r="M400" s="1">
        <v>7318</v>
      </c>
      <c r="N400" t="s">
        <v>2306</v>
      </c>
      <c r="O400" t="s">
        <v>1737</v>
      </c>
      <c r="P400" t="s">
        <v>1738</v>
      </c>
      <c r="Q400" t="s">
        <v>1739</v>
      </c>
      <c r="R400" t="s">
        <v>1740</v>
      </c>
      <c r="S400" t="s">
        <v>1741</v>
      </c>
      <c r="T400" t="s">
        <v>2307</v>
      </c>
      <c r="U400" t="s">
        <v>2308</v>
      </c>
    </row>
    <row r="401" spans="1:21" x14ac:dyDescent="0.35">
      <c r="A401" t="s">
        <v>1051</v>
      </c>
      <c r="B401" t="s">
        <v>1052</v>
      </c>
      <c r="C401" t="s">
        <v>462</v>
      </c>
      <c r="D401" s="1">
        <v>1299</v>
      </c>
      <c r="E401" s="1">
        <v>1999</v>
      </c>
      <c r="F401" s="1">
        <f>amazon[[#This Row],[actual_price]]-amazon[[#This Row],[discounted_price]]</f>
        <v>700</v>
      </c>
      <c r="G401" s="1">
        <v>0.35</v>
      </c>
      <c r="H401" s="1" t="str">
        <f t="shared" si="12"/>
        <v>Low</v>
      </c>
      <c r="I401" s="1">
        <f>amazon[[#This Row],[discounted_price]]/amazon[[#This Row],[actual_price]]</f>
        <v>0.64982491245622809</v>
      </c>
      <c r="J401" s="1" t="str">
        <f t="shared" si="13"/>
        <v>Low</v>
      </c>
      <c r="K401" s="1" t="str">
        <f>IF(amazon[[#This Row],[discount_percentage]] &gt; 0, "Yes","No")</f>
        <v>Yes</v>
      </c>
      <c r="L401" s="1">
        <v>3.6</v>
      </c>
      <c r="M401" s="1">
        <v>590</v>
      </c>
      <c r="N401" t="s">
        <v>1053</v>
      </c>
      <c r="O401" t="s">
        <v>1054</v>
      </c>
      <c r="P401" t="s">
        <v>1055</v>
      </c>
      <c r="Q401" t="s">
        <v>1056</v>
      </c>
      <c r="R401" t="s">
        <v>1057</v>
      </c>
      <c r="S401" t="s">
        <v>1058</v>
      </c>
      <c r="T401" t="s">
        <v>1059</v>
      </c>
      <c r="U401" t="s">
        <v>1060</v>
      </c>
    </row>
    <row r="402" spans="1:21" x14ac:dyDescent="0.35">
      <c r="A402" t="s">
        <v>9349</v>
      </c>
      <c r="B402" t="s">
        <v>9350</v>
      </c>
      <c r="C402" t="s">
        <v>8511</v>
      </c>
      <c r="D402" s="1">
        <v>1299</v>
      </c>
      <c r="E402" s="1">
        <v>1999</v>
      </c>
      <c r="F402" s="1">
        <f>amazon[[#This Row],[actual_price]]-amazon[[#This Row],[discounted_price]]</f>
        <v>700</v>
      </c>
      <c r="G402" s="1">
        <v>0.35</v>
      </c>
      <c r="H402" s="1" t="str">
        <f t="shared" si="12"/>
        <v>Low</v>
      </c>
      <c r="I402" s="1">
        <f>amazon[[#This Row],[discounted_price]]/amazon[[#This Row],[actual_price]]</f>
        <v>0.64982491245622809</v>
      </c>
      <c r="J402" s="1" t="str">
        <f t="shared" si="13"/>
        <v>Low</v>
      </c>
      <c r="K402" s="1" t="str">
        <f>IF(amazon[[#This Row],[discount_percentage]] &gt; 0, "Yes","No")</f>
        <v>Yes</v>
      </c>
      <c r="L402" s="1">
        <v>3.8</v>
      </c>
      <c r="M402" s="1">
        <v>311</v>
      </c>
      <c r="N402" t="s">
        <v>9351</v>
      </c>
      <c r="O402" t="s">
        <v>9352</v>
      </c>
      <c r="P402" t="s">
        <v>9353</v>
      </c>
      <c r="Q402" t="s">
        <v>9354</v>
      </c>
      <c r="R402" t="s">
        <v>9355</v>
      </c>
      <c r="S402" t="s">
        <v>9356</v>
      </c>
      <c r="T402" t="s">
        <v>9357</v>
      </c>
      <c r="U402" t="s">
        <v>9358</v>
      </c>
    </row>
    <row r="403" spans="1:21" x14ac:dyDescent="0.35">
      <c r="A403" t="s">
        <v>7358</v>
      </c>
      <c r="B403" t="s">
        <v>7359</v>
      </c>
      <c r="C403" t="s">
        <v>7360</v>
      </c>
      <c r="D403" s="1">
        <v>649</v>
      </c>
      <c r="E403" s="1">
        <v>999</v>
      </c>
      <c r="F403" s="1">
        <f>amazon[[#This Row],[actual_price]]-amazon[[#This Row],[discounted_price]]</f>
        <v>350</v>
      </c>
      <c r="G403" s="1">
        <v>0.35</v>
      </c>
      <c r="H403" s="1" t="str">
        <f t="shared" si="12"/>
        <v>Low</v>
      </c>
      <c r="I403" s="1">
        <f>amazon[[#This Row],[discounted_price]]/amazon[[#This Row],[actual_price]]</f>
        <v>0.64964964964964966</v>
      </c>
      <c r="J403" s="1" t="str">
        <f t="shared" si="13"/>
        <v>Low</v>
      </c>
      <c r="K403" s="1" t="str">
        <f>IF(amazon[[#This Row],[discount_percentage]] &gt; 0, "Yes","No")</f>
        <v>Yes</v>
      </c>
      <c r="L403" s="1">
        <v>3.5</v>
      </c>
      <c r="M403" s="1">
        <v>7222</v>
      </c>
      <c r="N403" t="s">
        <v>7361</v>
      </c>
      <c r="O403" t="s">
        <v>7362</v>
      </c>
      <c r="P403" t="s">
        <v>7363</v>
      </c>
      <c r="Q403" t="s">
        <v>7364</v>
      </c>
      <c r="R403" t="s">
        <v>7365</v>
      </c>
      <c r="S403" t="s">
        <v>7366</v>
      </c>
      <c r="T403" t="s">
        <v>7367</v>
      </c>
      <c r="U403" t="s">
        <v>7368</v>
      </c>
    </row>
    <row r="404" spans="1:21" x14ac:dyDescent="0.35">
      <c r="A404" t="s">
        <v>9943</v>
      </c>
      <c r="B404" t="s">
        <v>9944</v>
      </c>
      <c r="C404" t="s">
        <v>8301</v>
      </c>
      <c r="D404" s="1">
        <v>649</v>
      </c>
      <c r="E404" s="1">
        <v>999</v>
      </c>
      <c r="F404" s="1">
        <f>amazon[[#This Row],[actual_price]]-amazon[[#This Row],[discounted_price]]</f>
        <v>350</v>
      </c>
      <c r="G404" s="1">
        <v>0.35</v>
      </c>
      <c r="H404" s="1" t="str">
        <f t="shared" si="12"/>
        <v>Low</v>
      </c>
      <c r="I404" s="1">
        <f>amazon[[#This Row],[discounted_price]]/amazon[[#This Row],[actual_price]]</f>
        <v>0.64964964964964966</v>
      </c>
      <c r="J404" s="1" t="str">
        <f t="shared" si="13"/>
        <v>Low</v>
      </c>
      <c r="K404" s="1" t="str">
        <f>IF(amazon[[#This Row],[discount_percentage]] &gt; 0, "Yes","No")</f>
        <v>Yes</v>
      </c>
      <c r="L404" s="1">
        <v>3.8</v>
      </c>
      <c r="M404" s="1">
        <v>49</v>
      </c>
      <c r="N404" t="s">
        <v>9945</v>
      </c>
      <c r="O404" t="s">
        <v>9946</v>
      </c>
      <c r="P404" t="s">
        <v>9947</v>
      </c>
      <c r="Q404" t="s">
        <v>9948</v>
      </c>
      <c r="R404" t="s">
        <v>9949</v>
      </c>
      <c r="S404" t="s">
        <v>9950</v>
      </c>
      <c r="T404" t="s">
        <v>9951</v>
      </c>
      <c r="U404" t="s">
        <v>9952</v>
      </c>
    </row>
    <row r="405" spans="1:21" x14ac:dyDescent="0.35">
      <c r="A405" t="s">
        <v>3599</v>
      </c>
      <c r="B405" t="s">
        <v>3600</v>
      </c>
      <c r="C405" t="s">
        <v>3162</v>
      </c>
      <c r="D405" s="1">
        <v>649</v>
      </c>
      <c r="E405" s="1">
        <v>999</v>
      </c>
      <c r="F405" s="1">
        <f>amazon[[#This Row],[actual_price]]-amazon[[#This Row],[discounted_price]]</f>
        <v>350</v>
      </c>
      <c r="G405" s="1">
        <v>0.35</v>
      </c>
      <c r="H405" s="1" t="str">
        <f t="shared" si="12"/>
        <v>Low</v>
      </c>
      <c r="I405" s="1">
        <f>amazon[[#This Row],[discounted_price]]/amazon[[#This Row],[actual_price]]</f>
        <v>0.64964964964964966</v>
      </c>
      <c r="J405" s="1" t="str">
        <f t="shared" si="13"/>
        <v>High</v>
      </c>
      <c r="K405" s="1" t="str">
        <f>IF(amazon[[#This Row],[discount_percentage]] &gt; 0, "Yes","No")</f>
        <v>Yes</v>
      </c>
      <c r="L405" s="1">
        <v>4.2</v>
      </c>
      <c r="M405" s="1">
        <v>1315</v>
      </c>
      <c r="N405" t="s">
        <v>3601</v>
      </c>
      <c r="O405" t="s">
        <v>3602</v>
      </c>
      <c r="P405" t="s">
        <v>3603</v>
      </c>
      <c r="Q405" t="s">
        <v>3604</v>
      </c>
      <c r="R405" t="s">
        <v>3605</v>
      </c>
      <c r="S405" t="s">
        <v>3606</v>
      </c>
      <c r="T405" t="s">
        <v>3607</v>
      </c>
      <c r="U405" t="s">
        <v>3608</v>
      </c>
    </row>
    <row r="406" spans="1:21" x14ac:dyDescent="0.35">
      <c r="A406" t="s">
        <v>11969</v>
      </c>
      <c r="B406" t="s">
        <v>11970</v>
      </c>
      <c r="C406" t="s">
        <v>8687</v>
      </c>
      <c r="D406" s="1">
        <v>649</v>
      </c>
      <c r="E406" s="1">
        <v>999</v>
      </c>
      <c r="F406" s="1">
        <f>amazon[[#This Row],[actual_price]]-amazon[[#This Row],[discounted_price]]</f>
        <v>350</v>
      </c>
      <c r="G406" s="1">
        <v>0.35</v>
      </c>
      <c r="H406" s="1" t="str">
        <f t="shared" si="12"/>
        <v>Low</v>
      </c>
      <c r="I406" s="1">
        <f>amazon[[#This Row],[discounted_price]]/amazon[[#This Row],[actual_price]]</f>
        <v>0.64964964964964966</v>
      </c>
      <c r="J406" s="1" t="str">
        <f t="shared" si="13"/>
        <v>Low</v>
      </c>
      <c r="K406" s="1" t="str">
        <f>IF(amazon[[#This Row],[discount_percentage]] &gt; 0, "Yes","No")</f>
        <v>Yes</v>
      </c>
      <c r="L406" s="1">
        <v>3.6</v>
      </c>
      <c r="M406" s="1">
        <v>4</v>
      </c>
      <c r="N406" t="s">
        <v>11971</v>
      </c>
      <c r="O406" t="s">
        <v>11972</v>
      </c>
      <c r="P406" t="s">
        <v>11973</v>
      </c>
      <c r="Q406" t="s">
        <v>11974</v>
      </c>
      <c r="R406" t="s">
        <v>11975</v>
      </c>
      <c r="S406" t="s">
        <v>11976</v>
      </c>
      <c r="T406" t="s">
        <v>11977</v>
      </c>
      <c r="U406" t="s">
        <v>11978</v>
      </c>
    </row>
    <row r="407" spans="1:21" x14ac:dyDescent="0.35">
      <c r="A407" t="s">
        <v>1853</v>
      </c>
      <c r="B407" t="s">
        <v>1854</v>
      </c>
      <c r="C407" t="s">
        <v>1404</v>
      </c>
      <c r="D407" s="1">
        <v>6490</v>
      </c>
      <c r="E407" s="1">
        <v>9990</v>
      </c>
      <c r="F407" s="1">
        <f>amazon[[#This Row],[actual_price]]-amazon[[#This Row],[discounted_price]]</f>
        <v>3500</v>
      </c>
      <c r="G407" s="1">
        <v>0.35</v>
      </c>
      <c r="H407" s="1" t="str">
        <f t="shared" si="12"/>
        <v>High</v>
      </c>
      <c r="I407" s="1">
        <f>amazon[[#This Row],[discounted_price]]/amazon[[#This Row],[actual_price]]</f>
        <v>0.64964964964964966</v>
      </c>
      <c r="J407" s="1" t="str">
        <f t="shared" si="13"/>
        <v>High</v>
      </c>
      <c r="K407" s="1" t="str">
        <f>IF(amazon[[#This Row],[discount_percentage]] &gt; 0, "Yes","No")</f>
        <v>Yes</v>
      </c>
      <c r="L407" s="1">
        <v>4</v>
      </c>
      <c r="M407" s="1">
        <v>27</v>
      </c>
      <c r="N407" t="s">
        <v>1855</v>
      </c>
      <c r="O407" t="s">
        <v>1856</v>
      </c>
      <c r="P407" t="s">
        <v>1857</v>
      </c>
      <c r="Q407" t="s">
        <v>1858</v>
      </c>
      <c r="R407" t="s">
        <v>1859</v>
      </c>
      <c r="S407" t="s">
        <v>1860</v>
      </c>
      <c r="T407" t="s">
        <v>1861</v>
      </c>
      <c r="U407" t="s">
        <v>1862</v>
      </c>
    </row>
    <row r="408" spans="1:21" x14ac:dyDescent="0.35">
      <c r="A408" t="s">
        <v>10136</v>
      </c>
      <c r="B408" t="s">
        <v>10137</v>
      </c>
      <c r="C408" t="s">
        <v>8323</v>
      </c>
      <c r="D408" s="1">
        <v>799</v>
      </c>
      <c r="E408" s="1">
        <v>1230</v>
      </c>
      <c r="F408" s="1">
        <f>amazon[[#This Row],[actual_price]]-amazon[[#This Row],[discounted_price]]</f>
        <v>431</v>
      </c>
      <c r="G408" s="1">
        <v>0.35</v>
      </c>
      <c r="H408" s="1" t="str">
        <f t="shared" si="12"/>
        <v>Low</v>
      </c>
      <c r="I408" s="1">
        <f>amazon[[#This Row],[discounted_price]]/amazon[[#This Row],[actual_price]]</f>
        <v>0.6495934959349593</v>
      </c>
      <c r="J408" s="1" t="str">
        <f t="shared" si="13"/>
        <v>High</v>
      </c>
      <c r="K408" s="1" t="str">
        <f>IF(amazon[[#This Row],[discount_percentage]] &gt; 0, "Yes","No")</f>
        <v>Yes</v>
      </c>
      <c r="L408" s="1">
        <v>4.0999999999999996</v>
      </c>
      <c r="M408" s="1">
        <v>2138</v>
      </c>
      <c r="N408" t="s">
        <v>10138</v>
      </c>
      <c r="O408" t="s">
        <v>10139</v>
      </c>
      <c r="P408" t="s">
        <v>10140</v>
      </c>
      <c r="Q408" t="s">
        <v>10141</v>
      </c>
      <c r="R408" t="s">
        <v>10142</v>
      </c>
      <c r="S408" t="s">
        <v>10143</v>
      </c>
      <c r="T408" t="s">
        <v>10144</v>
      </c>
      <c r="U408" t="s">
        <v>10145</v>
      </c>
    </row>
    <row r="409" spans="1:21" x14ac:dyDescent="0.35">
      <c r="A409" t="s">
        <v>6901</v>
      </c>
      <c r="B409" t="s">
        <v>6902</v>
      </c>
      <c r="C409" t="s">
        <v>4770</v>
      </c>
      <c r="D409" s="1">
        <v>1490</v>
      </c>
      <c r="E409" s="1">
        <v>2295</v>
      </c>
      <c r="F409" s="1">
        <f>amazon[[#This Row],[actual_price]]-amazon[[#This Row],[discounted_price]]</f>
        <v>805</v>
      </c>
      <c r="G409" s="1">
        <v>0.35</v>
      </c>
      <c r="H409" s="1" t="str">
        <f t="shared" si="12"/>
        <v>Low</v>
      </c>
      <c r="I409" s="1">
        <f>amazon[[#This Row],[discounted_price]]/amazon[[#This Row],[actual_price]]</f>
        <v>0.64923747276688448</v>
      </c>
      <c r="J409" s="1" t="str">
        <f t="shared" si="13"/>
        <v>High</v>
      </c>
      <c r="K409" s="1" t="str">
        <f>IF(amazon[[#This Row],[discount_percentage]] &gt; 0, "Yes","No")</f>
        <v>Yes</v>
      </c>
      <c r="L409" s="1">
        <v>4.5999999999999996</v>
      </c>
      <c r="M409" s="1">
        <v>10652</v>
      </c>
      <c r="N409" t="s">
        <v>6903</v>
      </c>
      <c r="O409" t="s">
        <v>6904</v>
      </c>
      <c r="P409" t="s">
        <v>6905</v>
      </c>
      <c r="Q409" t="s">
        <v>6906</v>
      </c>
      <c r="R409" t="s">
        <v>6907</v>
      </c>
      <c r="S409" t="s">
        <v>6908</v>
      </c>
      <c r="T409" t="s">
        <v>6909</v>
      </c>
      <c r="U409" t="s">
        <v>6910</v>
      </c>
    </row>
    <row r="410" spans="1:21" x14ac:dyDescent="0.35">
      <c r="A410" t="s">
        <v>2256</v>
      </c>
      <c r="B410" t="s">
        <v>2257</v>
      </c>
      <c r="C410" t="s">
        <v>169</v>
      </c>
      <c r="D410" s="1">
        <v>54990</v>
      </c>
      <c r="E410" s="1">
        <v>85000</v>
      </c>
      <c r="F410" s="1">
        <f>amazon[[#This Row],[actual_price]]-amazon[[#This Row],[discounted_price]]</f>
        <v>30010</v>
      </c>
      <c r="G410" s="1">
        <v>0.35</v>
      </c>
      <c r="H410" s="1" t="str">
        <f t="shared" si="12"/>
        <v>High</v>
      </c>
      <c r="I410" s="1">
        <f>amazon[[#This Row],[discounted_price]]/amazon[[#This Row],[actual_price]]</f>
        <v>0.64694117647058824</v>
      </c>
      <c r="J410" s="1" t="str">
        <f t="shared" si="13"/>
        <v>High</v>
      </c>
      <c r="K410" s="1" t="str">
        <f>IF(amazon[[#This Row],[discount_percentage]] &gt; 0, "Yes","No")</f>
        <v>Yes</v>
      </c>
      <c r="L410" s="1">
        <v>4.3</v>
      </c>
      <c r="M410" s="1">
        <v>3587</v>
      </c>
      <c r="N410" t="s">
        <v>987</v>
      </c>
      <c r="O410" t="s">
        <v>988</v>
      </c>
      <c r="P410" t="s">
        <v>989</v>
      </c>
      <c r="Q410" t="s">
        <v>990</v>
      </c>
      <c r="R410" t="s">
        <v>991</v>
      </c>
      <c r="S410" t="s">
        <v>992</v>
      </c>
      <c r="T410" t="s">
        <v>2258</v>
      </c>
      <c r="U410" t="s">
        <v>2259</v>
      </c>
    </row>
    <row r="411" spans="1:21" x14ac:dyDescent="0.35">
      <c r="A411" t="s">
        <v>6706</v>
      </c>
      <c r="B411" t="s">
        <v>6707</v>
      </c>
      <c r="C411" t="s">
        <v>6708</v>
      </c>
      <c r="D411" s="1">
        <v>2099</v>
      </c>
      <c r="E411" s="1">
        <v>3250</v>
      </c>
      <c r="F411" s="1">
        <f>amazon[[#This Row],[actual_price]]-amazon[[#This Row],[discounted_price]]</f>
        <v>1151</v>
      </c>
      <c r="G411" s="1">
        <v>0.35</v>
      </c>
      <c r="H411" s="1" t="str">
        <f t="shared" si="12"/>
        <v>Low</v>
      </c>
      <c r="I411" s="1">
        <f>amazon[[#This Row],[discounted_price]]/amazon[[#This Row],[actual_price]]</f>
        <v>0.64584615384615385</v>
      </c>
      <c r="J411" s="1" t="str">
        <f t="shared" si="13"/>
        <v>Low</v>
      </c>
      <c r="K411" s="1" t="str">
        <f>IF(amazon[[#This Row],[discount_percentage]] &gt; 0, "Yes","No")</f>
        <v>Yes</v>
      </c>
      <c r="L411" s="1">
        <v>3.8</v>
      </c>
      <c r="M411" s="1">
        <v>11213</v>
      </c>
      <c r="N411" t="s">
        <v>6709</v>
      </c>
      <c r="O411" t="s">
        <v>6710</v>
      </c>
      <c r="P411" t="s">
        <v>6711</v>
      </c>
      <c r="Q411" t="s">
        <v>6712</v>
      </c>
      <c r="R411" t="s">
        <v>6713</v>
      </c>
      <c r="S411" t="s">
        <v>6714</v>
      </c>
      <c r="T411" t="s">
        <v>6715</v>
      </c>
      <c r="U411" t="s">
        <v>6716</v>
      </c>
    </row>
    <row r="412" spans="1:21" x14ac:dyDescent="0.35">
      <c r="A412" t="s">
        <v>7597</v>
      </c>
      <c r="B412" t="s">
        <v>7598</v>
      </c>
      <c r="C412" t="s">
        <v>5008</v>
      </c>
      <c r="D412" s="1">
        <v>499</v>
      </c>
      <c r="E412" s="1">
        <v>775</v>
      </c>
      <c r="F412" s="1">
        <f>amazon[[#This Row],[actual_price]]-amazon[[#This Row],[discounted_price]]</f>
        <v>276</v>
      </c>
      <c r="G412" s="1">
        <v>0.36</v>
      </c>
      <c r="H412" s="1" t="str">
        <f t="shared" si="12"/>
        <v>Low</v>
      </c>
      <c r="I412" s="1">
        <f>amazon[[#This Row],[discounted_price]]/amazon[[#This Row],[actual_price]]</f>
        <v>0.64387096774193553</v>
      </c>
      <c r="J412" s="1" t="str">
        <f t="shared" si="13"/>
        <v>High</v>
      </c>
      <c r="K412" s="1" t="str">
        <f>IF(amazon[[#This Row],[discount_percentage]] &gt; 0, "Yes","No")</f>
        <v>Yes</v>
      </c>
      <c r="L412" s="1">
        <v>4.3</v>
      </c>
      <c r="M412" s="1">
        <v>74</v>
      </c>
      <c r="N412" t="s">
        <v>7599</v>
      </c>
      <c r="O412" t="s">
        <v>7600</v>
      </c>
      <c r="P412" t="s">
        <v>7601</v>
      </c>
      <c r="Q412" t="s">
        <v>7602</v>
      </c>
      <c r="R412" t="s">
        <v>7603</v>
      </c>
      <c r="S412" t="s">
        <v>7604</v>
      </c>
      <c r="T412" t="s">
        <v>7605</v>
      </c>
      <c r="U412" t="s">
        <v>7606</v>
      </c>
    </row>
    <row r="413" spans="1:21" x14ac:dyDescent="0.35">
      <c r="A413" t="s">
        <v>2355</v>
      </c>
      <c r="B413" t="s">
        <v>2356</v>
      </c>
      <c r="C413" t="s">
        <v>2357</v>
      </c>
      <c r="D413" s="1">
        <v>1990</v>
      </c>
      <c r="E413" s="1">
        <v>3100</v>
      </c>
      <c r="F413" s="1">
        <f>amazon[[#This Row],[actual_price]]-amazon[[#This Row],[discounted_price]]</f>
        <v>1110</v>
      </c>
      <c r="G413" s="1">
        <v>0.36</v>
      </c>
      <c r="H413" s="1" t="str">
        <f t="shared" si="12"/>
        <v>Low</v>
      </c>
      <c r="I413" s="1">
        <f>amazon[[#This Row],[discounted_price]]/amazon[[#This Row],[actual_price]]</f>
        <v>0.64193548387096777</v>
      </c>
      <c r="J413" s="1" t="str">
        <f t="shared" si="13"/>
        <v>High</v>
      </c>
      <c r="K413" s="1" t="str">
        <f>IF(amazon[[#This Row],[discount_percentage]] &gt; 0, "Yes","No")</f>
        <v>Yes</v>
      </c>
      <c r="L413" s="1">
        <v>4</v>
      </c>
      <c r="M413" s="1">
        <v>897</v>
      </c>
      <c r="N413" t="s">
        <v>2358</v>
      </c>
      <c r="O413" t="s">
        <v>2359</v>
      </c>
      <c r="P413" t="s">
        <v>2360</v>
      </c>
      <c r="Q413" t="s">
        <v>2361</v>
      </c>
      <c r="R413" t="s">
        <v>2362</v>
      </c>
      <c r="S413" t="s">
        <v>2363</v>
      </c>
      <c r="T413" t="s">
        <v>2364</v>
      </c>
      <c r="U413" t="s">
        <v>2365</v>
      </c>
    </row>
    <row r="414" spans="1:21" x14ac:dyDescent="0.35">
      <c r="A414" t="s">
        <v>5695</v>
      </c>
      <c r="B414" t="s">
        <v>5696</v>
      </c>
      <c r="C414" t="s">
        <v>4997</v>
      </c>
      <c r="D414" s="1">
        <v>448</v>
      </c>
      <c r="E414" s="1">
        <v>699</v>
      </c>
      <c r="F414" s="1">
        <f>amazon[[#This Row],[actual_price]]-amazon[[#This Row],[discounted_price]]</f>
        <v>251</v>
      </c>
      <c r="G414" s="1">
        <v>0.36</v>
      </c>
      <c r="H414" s="1" t="str">
        <f t="shared" si="12"/>
        <v>Low</v>
      </c>
      <c r="I414" s="1">
        <f>amazon[[#This Row],[discounted_price]]/amazon[[#This Row],[actual_price]]</f>
        <v>0.64091559370529327</v>
      </c>
      <c r="J414" s="1" t="str">
        <f t="shared" si="13"/>
        <v>Low</v>
      </c>
      <c r="K414" s="1" t="str">
        <f>IF(amazon[[#This Row],[discount_percentage]] &gt; 0, "Yes","No")</f>
        <v>Yes</v>
      </c>
      <c r="L414" s="1">
        <v>3.9</v>
      </c>
      <c r="M414" s="1">
        <v>17348</v>
      </c>
      <c r="N414" t="s">
        <v>5697</v>
      </c>
      <c r="O414" t="s">
        <v>5698</v>
      </c>
      <c r="P414" t="s">
        <v>5699</v>
      </c>
      <c r="Q414" t="s">
        <v>5700</v>
      </c>
      <c r="R414" t="s">
        <v>5701</v>
      </c>
      <c r="S414" t="s">
        <v>5702</v>
      </c>
      <c r="T414" t="s">
        <v>5703</v>
      </c>
      <c r="U414" t="s">
        <v>5704</v>
      </c>
    </row>
    <row r="415" spans="1:21" x14ac:dyDescent="0.35">
      <c r="A415" t="s">
        <v>7644</v>
      </c>
      <c r="B415" t="s">
        <v>7645</v>
      </c>
      <c r="C415" t="s">
        <v>4997</v>
      </c>
      <c r="D415" s="1">
        <v>1409</v>
      </c>
      <c r="E415" s="1">
        <v>2199</v>
      </c>
      <c r="F415" s="1">
        <f>amazon[[#This Row],[actual_price]]-amazon[[#This Row],[discounted_price]]</f>
        <v>790</v>
      </c>
      <c r="G415" s="1">
        <v>0.36</v>
      </c>
      <c r="H415" s="1" t="str">
        <f t="shared" si="12"/>
        <v>Low</v>
      </c>
      <c r="I415" s="1">
        <f>amazon[[#This Row],[discounted_price]]/amazon[[#This Row],[actual_price]]</f>
        <v>0.64074579354251937</v>
      </c>
      <c r="J415" s="1" t="str">
        <f t="shared" si="13"/>
        <v>Low</v>
      </c>
      <c r="K415" s="1" t="str">
        <f>IF(amazon[[#This Row],[discount_percentage]] &gt; 0, "Yes","No")</f>
        <v>Yes</v>
      </c>
      <c r="L415" s="1">
        <v>3.9</v>
      </c>
      <c r="M415" s="1">
        <v>427</v>
      </c>
      <c r="N415" t="s">
        <v>7646</v>
      </c>
      <c r="O415" t="s">
        <v>7647</v>
      </c>
      <c r="P415" t="s">
        <v>7648</v>
      </c>
      <c r="Q415" t="s">
        <v>7649</v>
      </c>
      <c r="R415" t="s">
        <v>7650</v>
      </c>
      <c r="S415" t="s">
        <v>7651</v>
      </c>
      <c r="T415" t="s">
        <v>7652</v>
      </c>
      <c r="U415" t="s">
        <v>7653</v>
      </c>
    </row>
    <row r="416" spans="1:21" x14ac:dyDescent="0.35">
      <c r="A416" t="s">
        <v>10024</v>
      </c>
      <c r="B416" t="s">
        <v>10025</v>
      </c>
      <c r="C416" t="s">
        <v>8646</v>
      </c>
      <c r="D416" s="1">
        <v>999</v>
      </c>
      <c r="E416" s="1">
        <v>1560</v>
      </c>
      <c r="F416" s="1">
        <f>amazon[[#This Row],[actual_price]]-amazon[[#This Row],[discounted_price]]</f>
        <v>561</v>
      </c>
      <c r="G416" s="1">
        <v>0.36</v>
      </c>
      <c r="H416" s="1" t="str">
        <f t="shared" si="12"/>
        <v>Low</v>
      </c>
      <c r="I416" s="1">
        <f>amazon[[#This Row],[discounted_price]]/amazon[[#This Row],[actual_price]]</f>
        <v>0.64038461538461533</v>
      </c>
      <c r="J416" s="1" t="str">
        <f t="shared" si="13"/>
        <v>Low</v>
      </c>
      <c r="K416" s="1" t="str">
        <f>IF(amazon[[#This Row],[discount_percentage]] &gt; 0, "Yes","No")</f>
        <v>Yes</v>
      </c>
      <c r="L416" s="1">
        <v>3.6</v>
      </c>
      <c r="M416" s="1">
        <v>4881</v>
      </c>
      <c r="N416" t="s">
        <v>10026</v>
      </c>
      <c r="O416" t="s">
        <v>10027</v>
      </c>
      <c r="P416" t="s">
        <v>10028</v>
      </c>
      <c r="Q416" t="s">
        <v>10029</v>
      </c>
      <c r="R416" t="s">
        <v>10030</v>
      </c>
      <c r="S416" t="s">
        <v>10031</v>
      </c>
      <c r="T416" t="s">
        <v>10032</v>
      </c>
      <c r="U416" t="s">
        <v>10033</v>
      </c>
    </row>
    <row r="417" spans="1:21" x14ac:dyDescent="0.35">
      <c r="A417" t="s">
        <v>9124</v>
      </c>
      <c r="B417" t="s">
        <v>9125</v>
      </c>
      <c r="C417" t="s">
        <v>8593</v>
      </c>
      <c r="D417" s="1">
        <v>653</v>
      </c>
      <c r="E417" s="1">
        <v>1020</v>
      </c>
      <c r="F417" s="1">
        <f>amazon[[#This Row],[actual_price]]-amazon[[#This Row],[discounted_price]]</f>
        <v>367</v>
      </c>
      <c r="G417" s="1">
        <v>0.36</v>
      </c>
      <c r="H417" s="1" t="str">
        <f t="shared" si="12"/>
        <v>Low</v>
      </c>
      <c r="I417" s="1">
        <f>amazon[[#This Row],[discounted_price]]/amazon[[#This Row],[actual_price]]</f>
        <v>0.6401960784313725</v>
      </c>
      <c r="J417" s="1" t="str">
        <f t="shared" si="13"/>
        <v>High</v>
      </c>
      <c r="K417" s="1" t="str">
        <f>IF(amazon[[#This Row],[discount_percentage]] &gt; 0, "Yes","No")</f>
        <v>Yes</v>
      </c>
      <c r="L417" s="1">
        <v>4.0999999999999996</v>
      </c>
      <c r="M417" s="1">
        <v>3366</v>
      </c>
      <c r="N417" t="s">
        <v>9126</v>
      </c>
      <c r="O417" t="s">
        <v>9127</v>
      </c>
      <c r="P417" t="s">
        <v>9128</v>
      </c>
      <c r="Q417" t="s">
        <v>9129</v>
      </c>
      <c r="R417" t="s">
        <v>9130</v>
      </c>
      <c r="S417" t="s">
        <v>12813</v>
      </c>
      <c r="T417" t="s">
        <v>9131</v>
      </c>
      <c r="U417" t="s">
        <v>9132</v>
      </c>
    </row>
    <row r="418" spans="1:21" x14ac:dyDescent="0.35">
      <c r="A418" t="s">
        <v>2055</v>
      </c>
      <c r="B418" t="s">
        <v>2056</v>
      </c>
      <c r="C418" t="s">
        <v>169</v>
      </c>
      <c r="D418" s="1">
        <v>31999</v>
      </c>
      <c r="E418" s="1">
        <v>49999</v>
      </c>
      <c r="F418" s="1">
        <f>amazon[[#This Row],[actual_price]]-amazon[[#This Row],[discounted_price]]</f>
        <v>18000</v>
      </c>
      <c r="G418" s="1">
        <v>0.36</v>
      </c>
      <c r="H418" s="1" t="str">
        <f t="shared" si="12"/>
        <v>High</v>
      </c>
      <c r="I418" s="1">
        <f>amazon[[#This Row],[discounted_price]]/amazon[[#This Row],[actual_price]]</f>
        <v>0.63999279985599711</v>
      </c>
      <c r="J418" s="1" t="str">
        <f t="shared" si="13"/>
        <v>High</v>
      </c>
      <c r="K418" s="1" t="str">
        <f>IF(amazon[[#This Row],[discount_percentage]] &gt; 0, "Yes","No")</f>
        <v>Yes</v>
      </c>
      <c r="L418" s="1">
        <v>4.3</v>
      </c>
      <c r="M418" s="1">
        <v>21252</v>
      </c>
      <c r="N418" t="s">
        <v>2057</v>
      </c>
      <c r="O418" t="s">
        <v>2058</v>
      </c>
      <c r="P418" t="s">
        <v>2059</v>
      </c>
      <c r="Q418" t="s">
        <v>2060</v>
      </c>
      <c r="R418" t="s">
        <v>2061</v>
      </c>
      <c r="S418" t="s">
        <v>2062</v>
      </c>
      <c r="T418" t="s">
        <v>2063</v>
      </c>
      <c r="U418" t="s">
        <v>2064</v>
      </c>
    </row>
    <row r="419" spans="1:21" x14ac:dyDescent="0.35">
      <c r="A419" t="s">
        <v>9432</v>
      </c>
      <c r="B419" t="s">
        <v>9433</v>
      </c>
      <c r="C419" t="s">
        <v>8459</v>
      </c>
      <c r="D419" s="1">
        <v>3199</v>
      </c>
      <c r="E419" s="1">
        <v>4999</v>
      </c>
      <c r="F419" s="1">
        <f>amazon[[#This Row],[actual_price]]-amazon[[#This Row],[discounted_price]]</f>
        <v>1800</v>
      </c>
      <c r="G419" s="1">
        <v>0.36</v>
      </c>
      <c r="H419" s="1" t="str">
        <f t="shared" si="12"/>
        <v>Low</v>
      </c>
      <c r="I419" s="1">
        <f>amazon[[#This Row],[discounted_price]]/amazon[[#This Row],[actual_price]]</f>
        <v>0.63992798559711939</v>
      </c>
      <c r="J419" s="1" t="str">
        <f t="shared" si="13"/>
        <v>High</v>
      </c>
      <c r="K419" s="1" t="str">
        <f>IF(amazon[[#This Row],[discount_percentage]] &gt; 0, "Yes","No")</f>
        <v>Yes</v>
      </c>
      <c r="L419" s="1">
        <v>4</v>
      </c>
      <c r="M419" s="1">
        <v>20869</v>
      </c>
      <c r="N419" t="s">
        <v>9434</v>
      </c>
      <c r="O419" t="s">
        <v>9435</v>
      </c>
      <c r="P419" t="s">
        <v>9436</v>
      </c>
      <c r="Q419" t="s">
        <v>9437</v>
      </c>
      <c r="R419" t="s">
        <v>9438</v>
      </c>
      <c r="S419" t="s">
        <v>9439</v>
      </c>
      <c r="T419" t="s">
        <v>9440</v>
      </c>
      <c r="U419" t="s">
        <v>9441</v>
      </c>
    </row>
    <row r="420" spans="1:21" x14ac:dyDescent="0.35">
      <c r="A420" t="s">
        <v>8076</v>
      </c>
      <c r="B420" t="s">
        <v>8077</v>
      </c>
      <c r="C420" t="s">
        <v>7371</v>
      </c>
      <c r="D420" s="1">
        <v>1149</v>
      </c>
      <c r="E420" s="1">
        <v>1800</v>
      </c>
      <c r="F420" s="1">
        <f>amazon[[#This Row],[actual_price]]-amazon[[#This Row],[discounted_price]]</f>
        <v>651</v>
      </c>
      <c r="G420" s="1">
        <v>0.36</v>
      </c>
      <c r="H420" s="1" t="str">
        <f t="shared" si="12"/>
        <v>Low</v>
      </c>
      <c r="I420" s="1">
        <f>amazon[[#This Row],[discounted_price]]/amazon[[#This Row],[actual_price]]</f>
        <v>0.63833333333333331</v>
      </c>
      <c r="J420" s="1" t="str">
        <f t="shared" si="13"/>
        <v>High</v>
      </c>
      <c r="K420" s="1" t="str">
        <f>IF(amazon[[#This Row],[discount_percentage]] &gt; 0, "Yes","No")</f>
        <v>Yes</v>
      </c>
      <c r="L420" s="1">
        <v>4.3</v>
      </c>
      <c r="M420" s="1">
        <v>4723</v>
      </c>
      <c r="N420" t="s">
        <v>8078</v>
      </c>
      <c r="O420" t="s">
        <v>8079</v>
      </c>
      <c r="P420" t="s">
        <v>8080</v>
      </c>
      <c r="Q420" t="s">
        <v>8081</v>
      </c>
      <c r="R420" t="s">
        <v>8082</v>
      </c>
      <c r="S420" t="s">
        <v>8083</v>
      </c>
      <c r="T420" t="s">
        <v>8084</v>
      </c>
      <c r="U420" t="s">
        <v>8085</v>
      </c>
    </row>
    <row r="421" spans="1:21" x14ac:dyDescent="0.35">
      <c r="A421" t="s">
        <v>6044</v>
      </c>
      <c r="B421" t="s">
        <v>6045</v>
      </c>
      <c r="C421" t="s">
        <v>5308</v>
      </c>
      <c r="D421" s="1">
        <v>1529</v>
      </c>
      <c r="E421" s="1">
        <v>2399</v>
      </c>
      <c r="F421" s="1">
        <f>amazon[[#This Row],[actual_price]]-amazon[[#This Row],[discounted_price]]</f>
        <v>870</v>
      </c>
      <c r="G421" s="1">
        <v>0.36</v>
      </c>
      <c r="H421" s="1" t="str">
        <f t="shared" si="12"/>
        <v>Low</v>
      </c>
      <c r="I421" s="1">
        <f>amazon[[#This Row],[discounted_price]]/amazon[[#This Row],[actual_price]]</f>
        <v>0.63734889537307216</v>
      </c>
      <c r="J421" s="1" t="str">
        <f t="shared" si="13"/>
        <v>High</v>
      </c>
      <c r="K421" s="1" t="str">
        <f>IF(amazon[[#This Row],[discount_percentage]] &gt; 0, "Yes","No")</f>
        <v>Yes</v>
      </c>
      <c r="L421" s="1">
        <v>4.3</v>
      </c>
      <c r="M421" s="1">
        <v>68409</v>
      </c>
      <c r="N421" t="s">
        <v>6046</v>
      </c>
      <c r="O421" t="s">
        <v>6047</v>
      </c>
      <c r="P421" t="s">
        <v>6048</v>
      </c>
      <c r="Q421" t="s">
        <v>6049</v>
      </c>
      <c r="R421" t="s">
        <v>6050</v>
      </c>
      <c r="S421" t="s">
        <v>6051</v>
      </c>
      <c r="T421" t="s">
        <v>6052</v>
      </c>
      <c r="U421" t="s">
        <v>6053</v>
      </c>
    </row>
    <row r="422" spans="1:21" x14ac:dyDescent="0.35">
      <c r="A422" t="s">
        <v>10852</v>
      </c>
      <c r="B422" t="s">
        <v>10853</v>
      </c>
      <c r="C422" t="s">
        <v>10854</v>
      </c>
      <c r="D422" s="1">
        <v>2249</v>
      </c>
      <c r="E422" s="1">
        <v>3550</v>
      </c>
      <c r="F422" s="1">
        <f>amazon[[#This Row],[actual_price]]-amazon[[#This Row],[discounted_price]]</f>
        <v>1301</v>
      </c>
      <c r="G422" s="1">
        <v>0.37</v>
      </c>
      <c r="H422" s="1" t="str">
        <f t="shared" si="12"/>
        <v>Low</v>
      </c>
      <c r="I422" s="1">
        <f>amazon[[#This Row],[discounted_price]]/amazon[[#This Row],[actual_price]]</f>
        <v>0.63352112676056338</v>
      </c>
      <c r="J422" s="1" t="str">
        <f t="shared" si="13"/>
        <v>High</v>
      </c>
      <c r="K422" s="1" t="str">
        <f>IF(amazon[[#This Row],[discount_percentage]] &gt; 0, "Yes","No")</f>
        <v>Yes</v>
      </c>
      <c r="L422" s="1">
        <v>4</v>
      </c>
      <c r="M422" s="1">
        <v>3973</v>
      </c>
      <c r="N422" t="s">
        <v>10855</v>
      </c>
      <c r="O422" t="s">
        <v>10856</v>
      </c>
      <c r="P422" t="s">
        <v>10857</v>
      </c>
      <c r="Q422" t="s">
        <v>10858</v>
      </c>
      <c r="R422" t="s">
        <v>10859</v>
      </c>
      <c r="S422" t="s">
        <v>10860</v>
      </c>
      <c r="T422" t="s">
        <v>10861</v>
      </c>
      <c r="U422" t="s">
        <v>10862</v>
      </c>
    </row>
    <row r="423" spans="1:21" x14ac:dyDescent="0.35">
      <c r="A423" t="s">
        <v>8706</v>
      </c>
      <c r="B423" t="s">
        <v>8707</v>
      </c>
      <c r="C423" t="s">
        <v>8301</v>
      </c>
      <c r="D423" s="1">
        <v>2499</v>
      </c>
      <c r="E423" s="1">
        <v>3945</v>
      </c>
      <c r="F423" s="1">
        <f>amazon[[#This Row],[actual_price]]-amazon[[#This Row],[discounted_price]]</f>
        <v>1446</v>
      </c>
      <c r="G423" s="1">
        <v>0.37</v>
      </c>
      <c r="H423" s="1" t="str">
        <f t="shared" si="12"/>
        <v>Low</v>
      </c>
      <c r="I423" s="1">
        <f>amazon[[#This Row],[discounted_price]]/amazon[[#This Row],[actual_price]]</f>
        <v>0.63346007604562737</v>
      </c>
      <c r="J423" s="1" t="str">
        <f t="shared" si="13"/>
        <v>Low</v>
      </c>
      <c r="K423" s="1" t="str">
        <f>IF(amazon[[#This Row],[discount_percentage]] &gt; 0, "Yes","No")</f>
        <v>Yes</v>
      </c>
      <c r="L423" s="1">
        <v>3.8</v>
      </c>
      <c r="M423" s="1">
        <v>2732</v>
      </c>
      <c r="N423" t="s">
        <v>8708</v>
      </c>
      <c r="O423" t="s">
        <v>8709</v>
      </c>
      <c r="P423" t="s">
        <v>8710</v>
      </c>
      <c r="Q423" t="s">
        <v>8711</v>
      </c>
      <c r="R423" t="s">
        <v>8712</v>
      </c>
      <c r="S423" t="s">
        <v>8713</v>
      </c>
      <c r="T423" t="s">
        <v>8714</v>
      </c>
      <c r="U423" t="s">
        <v>8715</v>
      </c>
    </row>
    <row r="424" spans="1:21" x14ac:dyDescent="0.35">
      <c r="A424" t="s">
        <v>12421</v>
      </c>
      <c r="B424" t="s">
        <v>12422</v>
      </c>
      <c r="C424" t="s">
        <v>11176</v>
      </c>
      <c r="D424" s="1">
        <v>18999</v>
      </c>
      <c r="E424" s="1">
        <v>29999</v>
      </c>
      <c r="F424" s="1">
        <f>amazon[[#This Row],[actual_price]]-amazon[[#This Row],[discounted_price]]</f>
        <v>11000</v>
      </c>
      <c r="G424" s="1">
        <v>0.37</v>
      </c>
      <c r="H424" s="1" t="str">
        <f t="shared" si="12"/>
        <v>High</v>
      </c>
      <c r="I424" s="1">
        <f>amazon[[#This Row],[discounted_price]]/amazon[[#This Row],[actual_price]]</f>
        <v>0.63332111070369013</v>
      </c>
      <c r="J424" s="1" t="str">
        <f t="shared" si="13"/>
        <v>High</v>
      </c>
      <c r="K424" s="1" t="str">
        <f>IF(amazon[[#This Row],[discount_percentage]] &gt; 0, "Yes","No")</f>
        <v>Yes</v>
      </c>
      <c r="L424" s="1">
        <v>4.0999999999999996</v>
      </c>
      <c r="M424" s="1">
        <v>2536</v>
      </c>
      <c r="N424" t="s">
        <v>12423</v>
      </c>
      <c r="O424" t="s">
        <v>12424</v>
      </c>
      <c r="P424" t="s">
        <v>12425</v>
      </c>
      <c r="Q424" t="s">
        <v>12426</v>
      </c>
      <c r="R424" t="s">
        <v>12427</v>
      </c>
      <c r="S424" t="s">
        <v>12428</v>
      </c>
      <c r="T424" t="s">
        <v>12429</v>
      </c>
      <c r="U424" t="s">
        <v>12430</v>
      </c>
    </row>
    <row r="425" spans="1:21" x14ac:dyDescent="0.35">
      <c r="A425" t="s">
        <v>11494</v>
      </c>
      <c r="B425" t="s">
        <v>11495</v>
      </c>
      <c r="C425" t="s">
        <v>9075</v>
      </c>
      <c r="D425" s="1">
        <v>3799</v>
      </c>
      <c r="E425" s="1">
        <v>6000</v>
      </c>
      <c r="F425" s="1">
        <f>amazon[[#This Row],[actual_price]]-amazon[[#This Row],[discounted_price]]</f>
        <v>2201</v>
      </c>
      <c r="G425" s="1">
        <v>0.37</v>
      </c>
      <c r="H425" s="1" t="str">
        <f t="shared" si="12"/>
        <v>High</v>
      </c>
      <c r="I425" s="1">
        <f>amazon[[#This Row],[discounted_price]]/amazon[[#This Row],[actual_price]]</f>
        <v>0.63316666666666666</v>
      </c>
      <c r="J425" s="1" t="str">
        <f t="shared" si="13"/>
        <v>High</v>
      </c>
      <c r="K425" s="1" t="str">
        <f>IF(amazon[[#This Row],[discount_percentage]] &gt; 0, "Yes","No")</f>
        <v>Yes</v>
      </c>
      <c r="L425" s="1">
        <v>4.2</v>
      </c>
      <c r="M425" s="1">
        <v>11935</v>
      </c>
      <c r="N425" t="s">
        <v>11496</v>
      </c>
      <c r="O425" t="s">
        <v>11497</v>
      </c>
      <c r="P425" t="s">
        <v>11498</v>
      </c>
      <c r="Q425" t="s">
        <v>11499</v>
      </c>
      <c r="R425" t="s">
        <v>11500</v>
      </c>
      <c r="S425" t="s">
        <v>11501</v>
      </c>
      <c r="T425" t="s">
        <v>11502</v>
      </c>
      <c r="U425" t="s">
        <v>11503</v>
      </c>
    </row>
    <row r="426" spans="1:21" x14ac:dyDescent="0.35">
      <c r="A426" t="s">
        <v>3370</v>
      </c>
      <c r="B426" t="s">
        <v>3371</v>
      </c>
      <c r="C426" t="s">
        <v>3162</v>
      </c>
      <c r="D426" s="1">
        <v>1075</v>
      </c>
      <c r="E426" s="1">
        <v>1699</v>
      </c>
      <c r="F426" s="1">
        <f>amazon[[#This Row],[actual_price]]-amazon[[#This Row],[discounted_price]]</f>
        <v>624</v>
      </c>
      <c r="G426" s="1">
        <v>0.37</v>
      </c>
      <c r="H426" s="1" t="str">
        <f t="shared" si="12"/>
        <v>Low</v>
      </c>
      <c r="I426" s="1">
        <f>amazon[[#This Row],[discounted_price]]/amazon[[#This Row],[actual_price]]</f>
        <v>0.63272513243084172</v>
      </c>
      <c r="J426" s="1" t="str">
        <f t="shared" si="13"/>
        <v>High</v>
      </c>
      <c r="K426" s="1" t="str">
        <f>IF(amazon[[#This Row],[discount_percentage]] &gt; 0, "Yes","No")</f>
        <v>Yes</v>
      </c>
      <c r="L426" s="1">
        <v>4.4000000000000004</v>
      </c>
      <c r="M426" s="1">
        <v>7462</v>
      </c>
      <c r="N426" t="s">
        <v>3372</v>
      </c>
      <c r="O426" t="s">
        <v>3373</v>
      </c>
      <c r="P426" t="s">
        <v>3374</v>
      </c>
      <c r="Q426" t="s">
        <v>3375</v>
      </c>
      <c r="R426" t="s">
        <v>3376</v>
      </c>
      <c r="S426" t="s">
        <v>3377</v>
      </c>
      <c r="T426" t="s">
        <v>3378</v>
      </c>
      <c r="U426" t="s">
        <v>3379</v>
      </c>
    </row>
    <row r="427" spans="1:21" x14ac:dyDescent="0.35">
      <c r="A427" t="s">
        <v>10074</v>
      </c>
      <c r="B427" t="s">
        <v>10075</v>
      </c>
      <c r="C427" t="s">
        <v>10076</v>
      </c>
      <c r="D427" s="1">
        <v>189</v>
      </c>
      <c r="E427" s="1">
        <v>299</v>
      </c>
      <c r="F427" s="1">
        <f>amazon[[#This Row],[actual_price]]-amazon[[#This Row],[discounted_price]]</f>
        <v>110</v>
      </c>
      <c r="G427" s="1">
        <v>0.37</v>
      </c>
      <c r="H427" s="1" t="str">
        <f t="shared" si="12"/>
        <v>Low</v>
      </c>
      <c r="I427" s="1">
        <f>amazon[[#This Row],[discounted_price]]/amazon[[#This Row],[actual_price]]</f>
        <v>0.63210702341137126</v>
      </c>
      <c r="J427" s="1" t="str">
        <f t="shared" si="13"/>
        <v>High</v>
      </c>
      <c r="K427" s="1" t="str">
        <f>IF(amazon[[#This Row],[discount_percentage]] &gt; 0, "Yes","No")</f>
        <v>Yes</v>
      </c>
      <c r="L427" s="1">
        <v>4.2</v>
      </c>
      <c r="M427" s="1">
        <v>2737</v>
      </c>
      <c r="N427" t="s">
        <v>10077</v>
      </c>
      <c r="O427" t="s">
        <v>10078</v>
      </c>
      <c r="P427" t="s">
        <v>10079</v>
      </c>
      <c r="Q427" t="s">
        <v>10080</v>
      </c>
      <c r="R427" t="s">
        <v>10081</v>
      </c>
      <c r="S427" t="s">
        <v>10082</v>
      </c>
      <c r="T427" t="s">
        <v>10083</v>
      </c>
      <c r="U427" t="s">
        <v>10084</v>
      </c>
    </row>
    <row r="428" spans="1:21" x14ac:dyDescent="0.35">
      <c r="A428" t="s">
        <v>12180</v>
      </c>
      <c r="B428" t="s">
        <v>12181</v>
      </c>
      <c r="C428" t="s">
        <v>8511</v>
      </c>
      <c r="D428" s="1">
        <v>1199</v>
      </c>
      <c r="E428" s="1">
        <v>1899</v>
      </c>
      <c r="F428" s="1">
        <f>amazon[[#This Row],[actual_price]]-amazon[[#This Row],[discounted_price]]</f>
        <v>700</v>
      </c>
      <c r="G428" s="1">
        <v>0.37</v>
      </c>
      <c r="H428" s="1" t="str">
        <f t="shared" si="12"/>
        <v>Low</v>
      </c>
      <c r="I428" s="1">
        <f>amazon[[#This Row],[discounted_price]]/amazon[[#This Row],[actual_price]]</f>
        <v>0.63138493944181151</v>
      </c>
      <c r="J428" s="1" t="str">
        <f t="shared" si="13"/>
        <v>High</v>
      </c>
      <c r="K428" s="1" t="str">
        <f>IF(amazon[[#This Row],[discount_percentage]] &gt; 0, "Yes","No")</f>
        <v>Yes</v>
      </c>
      <c r="L428" s="1">
        <v>4.2</v>
      </c>
      <c r="M428" s="1">
        <v>3858</v>
      </c>
      <c r="N428" t="s">
        <v>12182</v>
      </c>
      <c r="O428" t="s">
        <v>12183</v>
      </c>
      <c r="P428" t="s">
        <v>12184</v>
      </c>
      <c r="Q428" t="s">
        <v>12185</v>
      </c>
      <c r="R428" t="s">
        <v>12186</v>
      </c>
      <c r="S428" t="s">
        <v>12187</v>
      </c>
      <c r="T428" t="s">
        <v>12188</v>
      </c>
      <c r="U428" t="s">
        <v>12189</v>
      </c>
    </row>
    <row r="429" spans="1:21" x14ac:dyDescent="0.35">
      <c r="A429" t="s">
        <v>8950</v>
      </c>
      <c r="B429" t="s">
        <v>8951</v>
      </c>
      <c r="C429" t="s">
        <v>8511</v>
      </c>
      <c r="D429" s="1">
        <v>1199</v>
      </c>
      <c r="E429" s="1">
        <v>1900</v>
      </c>
      <c r="F429" s="1">
        <f>amazon[[#This Row],[actual_price]]-amazon[[#This Row],[discounted_price]]</f>
        <v>701</v>
      </c>
      <c r="G429" s="1">
        <v>0.37</v>
      </c>
      <c r="H429" s="1" t="str">
        <f t="shared" si="12"/>
        <v>Low</v>
      </c>
      <c r="I429" s="1">
        <f>amazon[[#This Row],[discounted_price]]/amazon[[#This Row],[actual_price]]</f>
        <v>0.63105263157894742</v>
      </c>
      <c r="J429" s="1" t="str">
        <f t="shared" si="13"/>
        <v>High</v>
      </c>
      <c r="K429" s="1" t="str">
        <f>IF(amazon[[#This Row],[discount_percentage]] &gt; 0, "Yes","No")</f>
        <v>Yes</v>
      </c>
      <c r="L429" s="1">
        <v>4</v>
      </c>
      <c r="M429" s="1">
        <v>1765</v>
      </c>
      <c r="N429" t="s">
        <v>8952</v>
      </c>
      <c r="O429" t="s">
        <v>8953</v>
      </c>
      <c r="P429" t="s">
        <v>8954</v>
      </c>
      <c r="Q429" t="s">
        <v>8955</v>
      </c>
      <c r="R429" t="s">
        <v>8956</v>
      </c>
      <c r="S429" t="s">
        <v>8957</v>
      </c>
      <c r="T429" t="s">
        <v>8958</v>
      </c>
      <c r="U429" t="s">
        <v>8959</v>
      </c>
    </row>
    <row r="430" spans="1:21" x14ac:dyDescent="0.35">
      <c r="A430" t="s">
        <v>10188</v>
      </c>
      <c r="B430" t="s">
        <v>10189</v>
      </c>
      <c r="C430" t="s">
        <v>8312</v>
      </c>
      <c r="D430" s="1">
        <v>12499</v>
      </c>
      <c r="E430" s="1">
        <v>19825</v>
      </c>
      <c r="F430" s="1">
        <f>amazon[[#This Row],[actual_price]]-amazon[[#This Row],[discounted_price]]</f>
        <v>7326</v>
      </c>
      <c r="G430" s="1">
        <v>0.37</v>
      </c>
      <c r="H430" s="1" t="str">
        <f t="shared" si="12"/>
        <v>High</v>
      </c>
      <c r="I430" s="1">
        <f>amazon[[#This Row],[discounted_price]]/amazon[[#This Row],[actual_price]]</f>
        <v>0.63046658259773014</v>
      </c>
      <c r="J430" s="1" t="str">
        <f t="shared" si="13"/>
        <v>High</v>
      </c>
      <c r="K430" s="1" t="str">
        <f>IF(amazon[[#This Row],[discount_percentage]] &gt; 0, "Yes","No")</f>
        <v>Yes</v>
      </c>
      <c r="L430" s="1">
        <v>4.0999999999999996</v>
      </c>
      <c r="M430" s="1">
        <v>322</v>
      </c>
      <c r="N430" t="s">
        <v>10190</v>
      </c>
      <c r="O430" t="s">
        <v>10191</v>
      </c>
      <c r="P430" t="s">
        <v>10192</v>
      </c>
      <c r="Q430" t="s">
        <v>10193</v>
      </c>
      <c r="R430" t="s">
        <v>10194</v>
      </c>
      <c r="S430" t="s">
        <v>10195</v>
      </c>
      <c r="T430" t="s">
        <v>10196</v>
      </c>
      <c r="U430" t="s">
        <v>10197</v>
      </c>
    </row>
    <row r="431" spans="1:21" x14ac:dyDescent="0.35">
      <c r="A431" t="s">
        <v>10923</v>
      </c>
      <c r="B431" t="s">
        <v>10924</v>
      </c>
      <c r="C431" t="s">
        <v>8312</v>
      </c>
      <c r="D431" s="1">
        <v>1069</v>
      </c>
      <c r="E431" s="1">
        <v>1699</v>
      </c>
      <c r="F431" s="1">
        <f>amazon[[#This Row],[actual_price]]-amazon[[#This Row],[discounted_price]]</f>
        <v>630</v>
      </c>
      <c r="G431" s="1">
        <v>0.37</v>
      </c>
      <c r="H431" s="1" t="str">
        <f t="shared" si="12"/>
        <v>Low</v>
      </c>
      <c r="I431" s="1">
        <f>amazon[[#This Row],[discounted_price]]/amazon[[#This Row],[actual_price]]</f>
        <v>0.62919364331959982</v>
      </c>
      <c r="J431" s="1" t="str">
        <f t="shared" si="13"/>
        <v>Low</v>
      </c>
      <c r="K431" s="1" t="str">
        <f>IF(amazon[[#This Row],[discount_percentage]] &gt; 0, "Yes","No")</f>
        <v>Yes</v>
      </c>
      <c r="L431" s="1">
        <v>3.9</v>
      </c>
      <c r="M431" s="1">
        <v>313</v>
      </c>
      <c r="N431" t="s">
        <v>10925</v>
      </c>
      <c r="O431" t="s">
        <v>10926</v>
      </c>
      <c r="P431" t="s">
        <v>10927</v>
      </c>
      <c r="Q431" t="s">
        <v>10928</v>
      </c>
      <c r="R431" t="s">
        <v>10929</v>
      </c>
      <c r="S431" t="s">
        <v>10930</v>
      </c>
      <c r="T431" t="s">
        <v>10931</v>
      </c>
      <c r="U431" t="s">
        <v>10932</v>
      </c>
    </row>
    <row r="432" spans="1:21" x14ac:dyDescent="0.35">
      <c r="A432" t="s">
        <v>2457</v>
      </c>
      <c r="B432" t="s">
        <v>2458</v>
      </c>
      <c r="C432" t="s">
        <v>169</v>
      </c>
      <c r="D432" s="1">
        <v>21990</v>
      </c>
      <c r="E432" s="1">
        <v>34990</v>
      </c>
      <c r="F432" s="1">
        <f>amazon[[#This Row],[actual_price]]-amazon[[#This Row],[discounted_price]]</f>
        <v>13000</v>
      </c>
      <c r="G432" s="1">
        <v>0.37</v>
      </c>
      <c r="H432" s="1" t="str">
        <f t="shared" si="12"/>
        <v>High</v>
      </c>
      <c r="I432" s="1">
        <f>amazon[[#This Row],[discounted_price]]/amazon[[#This Row],[actual_price]]</f>
        <v>0.62846527579308376</v>
      </c>
      <c r="J432" s="1" t="str">
        <f t="shared" si="13"/>
        <v>High</v>
      </c>
      <c r="K432" s="1" t="str">
        <f>IF(amazon[[#This Row],[discount_percentage]] &gt; 0, "Yes","No")</f>
        <v>Yes</v>
      </c>
      <c r="L432" s="1">
        <v>4.3</v>
      </c>
      <c r="M432" s="1">
        <v>1657</v>
      </c>
      <c r="N432" t="s">
        <v>2459</v>
      </c>
      <c r="O432" t="s">
        <v>2460</v>
      </c>
      <c r="P432" t="s">
        <v>2461</v>
      </c>
      <c r="Q432" t="s">
        <v>2462</v>
      </c>
      <c r="R432" t="s">
        <v>2463</v>
      </c>
      <c r="S432" t="s">
        <v>2464</v>
      </c>
      <c r="T432" t="s">
        <v>2465</v>
      </c>
      <c r="U432" t="s">
        <v>2466</v>
      </c>
    </row>
    <row r="433" spans="1:21" x14ac:dyDescent="0.35">
      <c r="A433" t="s">
        <v>2686</v>
      </c>
      <c r="B433" t="s">
        <v>2687</v>
      </c>
      <c r="C433" t="s">
        <v>169</v>
      </c>
      <c r="D433" s="1">
        <v>26999</v>
      </c>
      <c r="E433" s="1">
        <v>42999</v>
      </c>
      <c r="F433" s="1">
        <f>amazon[[#This Row],[actual_price]]-amazon[[#This Row],[discounted_price]]</f>
        <v>16000</v>
      </c>
      <c r="G433" s="1">
        <v>0.37</v>
      </c>
      <c r="H433" s="1" t="str">
        <f t="shared" si="12"/>
        <v>High</v>
      </c>
      <c r="I433" s="1">
        <f>amazon[[#This Row],[discounted_price]]/amazon[[#This Row],[actual_price]]</f>
        <v>0.62789832321681904</v>
      </c>
      <c r="J433" s="1" t="str">
        <f t="shared" si="13"/>
        <v>High</v>
      </c>
      <c r="K433" s="1" t="str">
        <f>IF(amazon[[#This Row],[discount_percentage]] &gt; 0, "Yes","No")</f>
        <v>Yes</v>
      </c>
      <c r="L433" s="1">
        <v>4.2</v>
      </c>
      <c r="M433" s="1">
        <v>1510</v>
      </c>
      <c r="N433" t="s">
        <v>2688</v>
      </c>
      <c r="O433" t="s">
        <v>2689</v>
      </c>
      <c r="P433" t="s">
        <v>2690</v>
      </c>
      <c r="Q433" t="s">
        <v>2691</v>
      </c>
      <c r="R433" t="s">
        <v>2692</v>
      </c>
      <c r="S433" t="s">
        <v>2693</v>
      </c>
      <c r="T433" t="s">
        <v>2694</v>
      </c>
      <c r="U433" t="s">
        <v>2695</v>
      </c>
    </row>
    <row r="434" spans="1:21" x14ac:dyDescent="0.35">
      <c r="A434" t="s">
        <v>682</v>
      </c>
      <c r="B434" t="s">
        <v>683</v>
      </c>
      <c r="C434" t="s">
        <v>169</v>
      </c>
      <c r="D434" s="1">
        <v>26999</v>
      </c>
      <c r="E434" s="1">
        <v>42999</v>
      </c>
      <c r="F434" s="1">
        <f>amazon[[#This Row],[actual_price]]-amazon[[#This Row],[discounted_price]]</f>
        <v>16000</v>
      </c>
      <c r="G434" s="1">
        <v>0.37</v>
      </c>
      <c r="H434" s="1" t="str">
        <f t="shared" si="12"/>
        <v>High</v>
      </c>
      <c r="I434" s="1">
        <f>amazon[[#This Row],[discounted_price]]/amazon[[#This Row],[actual_price]]</f>
        <v>0.62789832321681904</v>
      </c>
      <c r="J434" s="1" t="str">
        <f t="shared" si="13"/>
        <v>High</v>
      </c>
      <c r="K434" s="1" t="str">
        <f>IF(amazon[[#This Row],[discount_percentage]] &gt; 0, "Yes","No")</f>
        <v>Yes</v>
      </c>
      <c r="L434" s="1">
        <v>4.2</v>
      </c>
      <c r="M434" s="1">
        <v>45238</v>
      </c>
      <c r="N434" t="s">
        <v>684</v>
      </c>
      <c r="O434" t="s">
        <v>609</v>
      </c>
      <c r="P434" t="s">
        <v>610</v>
      </c>
      <c r="Q434" t="s">
        <v>611</v>
      </c>
      <c r="R434" t="s">
        <v>612</v>
      </c>
      <c r="S434" t="s">
        <v>613</v>
      </c>
      <c r="T434" t="s">
        <v>685</v>
      </c>
      <c r="U434" t="s">
        <v>686</v>
      </c>
    </row>
    <row r="435" spans="1:21" x14ac:dyDescent="0.35">
      <c r="A435" t="s">
        <v>11504</v>
      </c>
      <c r="B435" t="s">
        <v>11505</v>
      </c>
      <c r="C435" t="s">
        <v>8593</v>
      </c>
      <c r="D435" s="1">
        <v>640</v>
      </c>
      <c r="E435" s="1">
        <v>1020</v>
      </c>
      <c r="F435" s="1">
        <f>amazon[[#This Row],[actual_price]]-amazon[[#This Row],[discounted_price]]</f>
        <v>380</v>
      </c>
      <c r="G435" s="1">
        <v>0.37</v>
      </c>
      <c r="H435" s="1" t="str">
        <f t="shared" si="12"/>
        <v>Low</v>
      </c>
      <c r="I435" s="1">
        <f>amazon[[#This Row],[discounted_price]]/amazon[[#This Row],[actual_price]]</f>
        <v>0.62745098039215685</v>
      </c>
      <c r="J435" s="1" t="str">
        <f t="shared" si="13"/>
        <v>High</v>
      </c>
      <c r="K435" s="1" t="str">
        <f>IF(amazon[[#This Row],[discount_percentage]] &gt; 0, "Yes","No")</f>
        <v>Yes</v>
      </c>
      <c r="L435" s="1">
        <v>4.0999999999999996</v>
      </c>
      <c r="M435" s="1">
        <v>5059</v>
      </c>
      <c r="N435" t="s">
        <v>11506</v>
      </c>
      <c r="O435" t="s">
        <v>11507</v>
      </c>
      <c r="P435" t="s">
        <v>11508</v>
      </c>
      <c r="Q435" t="s">
        <v>11509</v>
      </c>
      <c r="R435" t="s">
        <v>11510</v>
      </c>
      <c r="S435" t="s">
        <v>11511</v>
      </c>
      <c r="T435" t="s">
        <v>11512</v>
      </c>
      <c r="U435" t="s">
        <v>11513</v>
      </c>
    </row>
    <row r="436" spans="1:21" x14ac:dyDescent="0.35">
      <c r="A436" t="s">
        <v>7782</v>
      </c>
      <c r="B436" t="s">
        <v>7783</v>
      </c>
      <c r="C436" t="s">
        <v>5308</v>
      </c>
      <c r="D436" s="1">
        <v>2499</v>
      </c>
      <c r="E436" s="1">
        <v>3999</v>
      </c>
      <c r="F436" s="1">
        <f>amazon[[#This Row],[actual_price]]-amazon[[#This Row],[discounted_price]]</f>
        <v>1500</v>
      </c>
      <c r="G436" s="1">
        <v>0.38</v>
      </c>
      <c r="H436" s="1" t="str">
        <f t="shared" si="12"/>
        <v>Low</v>
      </c>
      <c r="I436" s="1">
        <f>amazon[[#This Row],[discounted_price]]/amazon[[#This Row],[actual_price]]</f>
        <v>0.62490622655663919</v>
      </c>
      <c r="J436" s="1" t="str">
        <f t="shared" si="13"/>
        <v>High</v>
      </c>
      <c r="K436" s="1" t="str">
        <f>IF(amazon[[#This Row],[discount_percentage]] &gt; 0, "Yes","No")</f>
        <v>Yes</v>
      </c>
      <c r="L436" s="1">
        <v>4.4000000000000004</v>
      </c>
      <c r="M436" s="1">
        <v>12679</v>
      </c>
      <c r="N436" t="s">
        <v>7784</v>
      </c>
      <c r="O436" t="s">
        <v>7785</v>
      </c>
      <c r="P436" t="s">
        <v>7786</v>
      </c>
      <c r="Q436" t="s">
        <v>7787</v>
      </c>
      <c r="R436" t="s">
        <v>7788</v>
      </c>
      <c r="S436" t="s">
        <v>7789</v>
      </c>
      <c r="T436" t="s">
        <v>5315</v>
      </c>
      <c r="U436" t="s">
        <v>7790</v>
      </c>
    </row>
    <row r="437" spans="1:21" x14ac:dyDescent="0.35">
      <c r="A437" t="s">
        <v>420</v>
      </c>
      <c r="B437" t="s">
        <v>421</v>
      </c>
      <c r="C437" t="s">
        <v>98</v>
      </c>
      <c r="D437" s="1">
        <v>999</v>
      </c>
      <c r="E437" s="1">
        <v>1599</v>
      </c>
      <c r="F437" s="1">
        <f>amazon[[#This Row],[actual_price]]-amazon[[#This Row],[discounted_price]]</f>
        <v>600</v>
      </c>
      <c r="G437" s="1">
        <v>0.38</v>
      </c>
      <c r="H437" s="1" t="str">
        <f t="shared" si="12"/>
        <v>Low</v>
      </c>
      <c r="I437" s="1">
        <f>amazon[[#This Row],[discounted_price]]/amazon[[#This Row],[actual_price]]</f>
        <v>0.62476547842401498</v>
      </c>
      <c r="J437" s="1" t="str">
        <f t="shared" si="13"/>
        <v>High</v>
      </c>
      <c r="K437" s="1" t="str">
        <f>IF(amazon[[#This Row],[discount_percentage]] &gt; 0, "Yes","No")</f>
        <v>Yes</v>
      </c>
      <c r="L437" s="1">
        <v>4.3</v>
      </c>
      <c r="M437" s="1">
        <v>12093</v>
      </c>
      <c r="N437" t="s">
        <v>422</v>
      </c>
      <c r="O437" t="s">
        <v>423</v>
      </c>
      <c r="P437" t="s">
        <v>424</v>
      </c>
      <c r="Q437" t="s">
        <v>425</v>
      </c>
      <c r="R437" t="s">
        <v>426</v>
      </c>
      <c r="S437" t="s">
        <v>427</v>
      </c>
      <c r="T437" t="s">
        <v>428</v>
      </c>
      <c r="U437" t="s">
        <v>429</v>
      </c>
    </row>
    <row r="438" spans="1:21" x14ac:dyDescent="0.35">
      <c r="A438" t="s">
        <v>3545</v>
      </c>
      <c r="B438" t="s">
        <v>3546</v>
      </c>
      <c r="C438" t="s">
        <v>2979</v>
      </c>
      <c r="D438" s="1">
        <v>999</v>
      </c>
      <c r="E438" s="1">
        <v>1599</v>
      </c>
      <c r="F438" s="1">
        <f>amazon[[#This Row],[actual_price]]-amazon[[#This Row],[discounted_price]]</f>
        <v>600</v>
      </c>
      <c r="G438" s="1">
        <v>0.38</v>
      </c>
      <c r="H438" s="1" t="str">
        <f t="shared" si="12"/>
        <v>Low</v>
      </c>
      <c r="I438" s="1">
        <f>amazon[[#This Row],[discounted_price]]/amazon[[#This Row],[actual_price]]</f>
        <v>0.62476547842401498</v>
      </c>
      <c r="J438" s="1" t="str">
        <f t="shared" si="13"/>
        <v>High</v>
      </c>
      <c r="K438" s="1" t="str">
        <f>IF(amazon[[#This Row],[discount_percentage]] &gt; 0, "Yes","No")</f>
        <v>Yes</v>
      </c>
      <c r="L438" s="1">
        <v>4</v>
      </c>
      <c r="M438" s="1">
        <v>7222</v>
      </c>
      <c r="N438" t="s">
        <v>3547</v>
      </c>
      <c r="O438" t="s">
        <v>3548</v>
      </c>
      <c r="P438" t="s">
        <v>3549</v>
      </c>
      <c r="Q438" t="s">
        <v>3550</v>
      </c>
      <c r="R438" t="s">
        <v>3551</v>
      </c>
      <c r="S438" t="s">
        <v>3552</v>
      </c>
      <c r="T438" t="s">
        <v>3553</v>
      </c>
      <c r="U438" t="s">
        <v>3554</v>
      </c>
    </row>
    <row r="439" spans="1:21" x14ac:dyDescent="0.35">
      <c r="A439" t="s">
        <v>3733</v>
      </c>
      <c r="B439" t="s">
        <v>3734</v>
      </c>
      <c r="C439" t="s">
        <v>2979</v>
      </c>
      <c r="D439" s="1">
        <v>999</v>
      </c>
      <c r="E439" s="1">
        <v>1599</v>
      </c>
      <c r="F439" s="1">
        <f>amazon[[#This Row],[actual_price]]-amazon[[#This Row],[discounted_price]]</f>
        <v>600</v>
      </c>
      <c r="G439" s="1">
        <v>0.38</v>
      </c>
      <c r="H439" s="1" t="str">
        <f t="shared" si="12"/>
        <v>Low</v>
      </c>
      <c r="I439" s="1">
        <f>amazon[[#This Row],[discounted_price]]/amazon[[#This Row],[actual_price]]</f>
        <v>0.62476547842401498</v>
      </c>
      <c r="J439" s="1" t="str">
        <f t="shared" si="13"/>
        <v>High</v>
      </c>
      <c r="K439" s="1" t="str">
        <f>IF(amazon[[#This Row],[discount_percentage]] &gt; 0, "Yes","No")</f>
        <v>Yes</v>
      </c>
      <c r="L439" s="1">
        <v>4</v>
      </c>
      <c r="M439" s="1">
        <v>7222</v>
      </c>
      <c r="N439" t="s">
        <v>3735</v>
      </c>
      <c r="O439" t="s">
        <v>3548</v>
      </c>
      <c r="P439" t="s">
        <v>3549</v>
      </c>
      <c r="Q439" t="s">
        <v>3550</v>
      </c>
      <c r="R439" t="s">
        <v>3551</v>
      </c>
      <c r="S439" t="s">
        <v>3552</v>
      </c>
      <c r="T439" t="s">
        <v>3736</v>
      </c>
      <c r="U439" t="s">
        <v>3737</v>
      </c>
    </row>
    <row r="440" spans="1:21" x14ac:dyDescent="0.35">
      <c r="A440" t="s">
        <v>6606</v>
      </c>
      <c r="B440" t="s">
        <v>6607</v>
      </c>
      <c r="C440" t="s">
        <v>6608</v>
      </c>
      <c r="D440" s="1">
        <v>499</v>
      </c>
      <c r="E440" s="1">
        <v>799</v>
      </c>
      <c r="F440" s="1">
        <f>amazon[[#This Row],[actual_price]]-amazon[[#This Row],[discounted_price]]</f>
        <v>300</v>
      </c>
      <c r="G440" s="1">
        <v>0.38</v>
      </c>
      <c r="H440" s="1" t="str">
        <f t="shared" si="12"/>
        <v>Low</v>
      </c>
      <c r="I440" s="1">
        <f>amazon[[#This Row],[discounted_price]]/amazon[[#This Row],[actual_price]]</f>
        <v>0.62453066332916141</v>
      </c>
      <c r="J440" s="1" t="str">
        <f t="shared" si="13"/>
        <v>Low</v>
      </c>
      <c r="K440" s="1" t="str">
        <f>IF(amazon[[#This Row],[discount_percentage]] &gt; 0, "Yes","No")</f>
        <v>Yes</v>
      </c>
      <c r="L440" s="1">
        <v>3.9</v>
      </c>
      <c r="M440" s="1">
        <v>6742</v>
      </c>
      <c r="N440" t="s">
        <v>6609</v>
      </c>
      <c r="O440" t="s">
        <v>6610</v>
      </c>
      <c r="P440" t="s">
        <v>6611</v>
      </c>
      <c r="Q440" t="s">
        <v>6612</v>
      </c>
      <c r="R440" t="s">
        <v>6613</v>
      </c>
      <c r="S440" t="s">
        <v>6614</v>
      </c>
      <c r="T440" t="s">
        <v>6615</v>
      </c>
      <c r="U440" t="s">
        <v>6616</v>
      </c>
    </row>
    <row r="441" spans="1:21" x14ac:dyDescent="0.35">
      <c r="A441" t="s">
        <v>6401</v>
      </c>
      <c r="B441" t="s">
        <v>6402</v>
      </c>
      <c r="C441" t="s">
        <v>5927</v>
      </c>
      <c r="D441" s="1">
        <v>499</v>
      </c>
      <c r="E441" s="1">
        <v>799</v>
      </c>
      <c r="F441" s="1">
        <f>amazon[[#This Row],[actual_price]]-amazon[[#This Row],[discounted_price]]</f>
        <v>300</v>
      </c>
      <c r="G441" s="1">
        <v>0.38</v>
      </c>
      <c r="H441" s="1" t="str">
        <f t="shared" si="12"/>
        <v>Low</v>
      </c>
      <c r="I441" s="1">
        <f>amazon[[#This Row],[discounted_price]]/amazon[[#This Row],[actual_price]]</f>
        <v>0.62453066332916141</v>
      </c>
      <c r="J441" s="1" t="str">
        <f t="shared" si="13"/>
        <v>High</v>
      </c>
      <c r="K441" s="1" t="str">
        <f>IF(amazon[[#This Row],[discount_percentage]] &gt; 0, "Yes","No")</f>
        <v>Yes</v>
      </c>
      <c r="L441" s="1">
        <v>4.3</v>
      </c>
      <c r="M441" s="1">
        <v>2125</v>
      </c>
      <c r="N441" t="s">
        <v>6403</v>
      </c>
      <c r="O441" t="s">
        <v>6404</v>
      </c>
      <c r="P441" t="s">
        <v>6405</v>
      </c>
      <c r="Q441" t="s">
        <v>6406</v>
      </c>
      <c r="R441" t="s">
        <v>6407</v>
      </c>
      <c r="S441" t="s">
        <v>6408</v>
      </c>
      <c r="T441" t="s">
        <v>6409</v>
      </c>
      <c r="U441" t="s">
        <v>6410</v>
      </c>
    </row>
    <row r="442" spans="1:21" x14ac:dyDescent="0.35">
      <c r="A442" t="s">
        <v>12572</v>
      </c>
      <c r="B442" t="s">
        <v>12573</v>
      </c>
      <c r="C442" t="s">
        <v>10854</v>
      </c>
      <c r="D442" s="1">
        <v>499</v>
      </c>
      <c r="E442" s="1">
        <v>799</v>
      </c>
      <c r="F442" s="1">
        <f>amazon[[#This Row],[actual_price]]-amazon[[#This Row],[discounted_price]]</f>
        <v>300</v>
      </c>
      <c r="G442" s="1">
        <v>0.38</v>
      </c>
      <c r="H442" s="1" t="str">
        <f t="shared" si="12"/>
        <v>Low</v>
      </c>
      <c r="I442" s="1">
        <f>amazon[[#This Row],[discounted_price]]/amazon[[#This Row],[actual_price]]</f>
        <v>0.62453066332916141</v>
      </c>
      <c r="J442" s="1" t="str">
        <f t="shared" si="13"/>
        <v>Low</v>
      </c>
      <c r="K442" s="1" t="str">
        <f>IF(amazon[[#This Row],[discount_percentage]] &gt; 0, "Yes","No")</f>
        <v>Yes</v>
      </c>
      <c r="L442" s="1">
        <v>3.6</v>
      </c>
      <c r="M442" s="1">
        <v>212</v>
      </c>
      <c r="N442" t="s">
        <v>12574</v>
      </c>
      <c r="O442" t="s">
        <v>12575</v>
      </c>
      <c r="P442" t="s">
        <v>12576</v>
      </c>
      <c r="Q442" t="s">
        <v>12577</v>
      </c>
      <c r="R442" t="s">
        <v>12578</v>
      </c>
      <c r="S442" t="s">
        <v>12579</v>
      </c>
      <c r="T442" t="s">
        <v>12580</v>
      </c>
      <c r="U442" t="s">
        <v>12581</v>
      </c>
    </row>
    <row r="443" spans="1:21" x14ac:dyDescent="0.35">
      <c r="A443" t="s">
        <v>1377</v>
      </c>
      <c r="B443" t="s">
        <v>1378</v>
      </c>
      <c r="C443" t="s">
        <v>98</v>
      </c>
      <c r="D443" s="1">
        <v>249</v>
      </c>
      <c r="E443" s="1">
        <v>399</v>
      </c>
      <c r="F443" s="1">
        <f>amazon[[#This Row],[actual_price]]-amazon[[#This Row],[discounted_price]]</f>
        <v>150</v>
      </c>
      <c r="G443" s="1">
        <v>0.38</v>
      </c>
      <c r="H443" s="1" t="str">
        <f t="shared" si="12"/>
        <v>Low</v>
      </c>
      <c r="I443" s="1">
        <f>amazon[[#This Row],[discounted_price]]/amazon[[#This Row],[actual_price]]</f>
        <v>0.62406015037593987</v>
      </c>
      <c r="J443" s="1" t="str">
        <f t="shared" si="13"/>
        <v>Low</v>
      </c>
      <c r="K443" s="1" t="str">
        <f>IF(amazon[[#This Row],[discount_percentage]] &gt; 0, "Yes","No")</f>
        <v>Yes</v>
      </c>
      <c r="L443" s="1">
        <v>3.4</v>
      </c>
      <c r="M443" s="1">
        <v>4642</v>
      </c>
      <c r="N443" t="s">
        <v>1379</v>
      </c>
      <c r="O443" t="s">
        <v>1380</v>
      </c>
      <c r="P443" t="s">
        <v>1381</v>
      </c>
      <c r="Q443" t="s">
        <v>1382</v>
      </c>
      <c r="R443" t="s">
        <v>1383</v>
      </c>
      <c r="S443" t="s">
        <v>1384</v>
      </c>
      <c r="T443" t="s">
        <v>1385</v>
      </c>
      <c r="U443" t="s">
        <v>1386</v>
      </c>
    </row>
    <row r="444" spans="1:21" x14ac:dyDescent="0.35">
      <c r="A444" t="s">
        <v>178</v>
      </c>
      <c r="B444" t="s">
        <v>179</v>
      </c>
      <c r="C444" t="s">
        <v>18</v>
      </c>
      <c r="D444" s="1">
        <v>249</v>
      </c>
      <c r="E444" s="1">
        <v>399</v>
      </c>
      <c r="F444" s="1">
        <f>amazon[[#This Row],[actual_price]]-amazon[[#This Row],[discounted_price]]</f>
        <v>150</v>
      </c>
      <c r="G444" s="1">
        <v>0.38</v>
      </c>
      <c r="H444" s="1" t="str">
        <f t="shared" si="12"/>
        <v>Low</v>
      </c>
      <c r="I444" s="1">
        <f>amazon[[#This Row],[discounted_price]]/amazon[[#This Row],[actual_price]]</f>
        <v>0.62406015037593987</v>
      </c>
      <c r="J444" s="1" t="str">
        <f t="shared" si="13"/>
        <v>High</v>
      </c>
      <c r="K444" s="1" t="str">
        <f>IF(amazon[[#This Row],[discount_percentage]] &gt; 0, "Yes","No")</f>
        <v>Yes</v>
      </c>
      <c r="L444" s="1">
        <v>4</v>
      </c>
      <c r="M444" s="1">
        <v>43994</v>
      </c>
      <c r="N444" t="s">
        <v>180</v>
      </c>
      <c r="O444" t="s">
        <v>30</v>
      </c>
      <c r="P444" t="s">
        <v>31</v>
      </c>
      <c r="Q444" t="s">
        <v>32</v>
      </c>
      <c r="R444" t="s">
        <v>33</v>
      </c>
      <c r="S444" t="s">
        <v>34</v>
      </c>
      <c r="T444" t="s">
        <v>181</v>
      </c>
      <c r="U444" t="s">
        <v>182</v>
      </c>
    </row>
    <row r="445" spans="1:21" x14ac:dyDescent="0.35">
      <c r="A445" t="s">
        <v>7318</v>
      </c>
      <c r="B445" t="s">
        <v>7319</v>
      </c>
      <c r="C445" t="s">
        <v>5738</v>
      </c>
      <c r="D445" s="1">
        <v>2490</v>
      </c>
      <c r="E445" s="1">
        <v>3990</v>
      </c>
      <c r="F445" s="1">
        <f>amazon[[#This Row],[actual_price]]-amazon[[#This Row],[discounted_price]]</f>
        <v>1500</v>
      </c>
      <c r="G445" s="1">
        <v>0.38</v>
      </c>
      <c r="H445" s="1" t="str">
        <f t="shared" si="12"/>
        <v>Low</v>
      </c>
      <c r="I445" s="1">
        <f>amazon[[#This Row],[discounted_price]]/amazon[[#This Row],[actual_price]]</f>
        <v>0.62406015037593987</v>
      </c>
      <c r="J445" s="1" t="str">
        <f t="shared" si="13"/>
        <v>High</v>
      </c>
      <c r="K445" s="1" t="str">
        <f>IF(amazon[[#This Row],[discount_percentage]] &gt; 0, "Yes","No")</f>
        <v>Yes</v>
      </c>
      <c r="L445" s="1">
        <v>4.0999999999999996</v>
      </c>
      <c r="M445" s="1">
        <v>3606</v>
      </c>
      <c r="N445" t="s">
        <v>7320</v>
      </c>
      <c r="O445" t="s">
        <v>7321</v>
      </c>
      <c r="P445" t="s">
        <v>7322</v>
      </c>
      <c r="Q445" t="s">
        <v>7323</v>
      </c>
      <c r="R445" t="s">
        <v>7324</v>
      </c>
      <c r="S445" t="s">
        <v>7325</v>
      </c>
      <c r="T445" t="s">
        <v>7326</v>
      </c>
      <c r="U445" t="s">
        <v>7327</v>
      </c>
    </row>
    <row r="446" spans="1:21" x14ac:dyDescent="0.35">
      <c r="A446" t="s">
        <v>1511</v>
      </c>
      <c r="B446" t="s">
        <v>1512</v>
      </c>
      <c r="C446" t="s">
        <v>18</v>
      </c>
      <c r="D446" s="1">
        <v>249</v>
      </c>
      <c r="E446" s="1">
        <v>399</v>
      </c>
      <c r="F446" s="1">
        <f>amazon[[#This Row],[actual_price]]-amazon[[#This Row],[discounted_price]]</f>
        <v>150</v>
      </c>
      <c r="G446" s="1">
        <v>0.38</v>
      </c>
      <c r="H446" s="1" t="str">
        <f t="shared" si="12"/>
        <v>Low</v>
      </c>
      <c r="I446" s="1">
        <f>amazon[[#This Row],[discounted_price]]/amazon[[#This Row],[actual_price]]</f>
        <v>0.62406015037593987</v>
      </c>
      <c r="J446" s="1" t="str">
        <f t="shared" si="13"/>
        <v>High</v>
      </c>
      <c r="K446" s="1" t="str">
        <f>IF(amazon[[#This Row],[discount_percentage]] &gt; 0, "Yes","No")</f>
        <v>Yes</v>
      </c>
      <c r="L446" s="1">
        <v>4</v>
      </c>
      <c r="M446" s="1">
        <v>6558</v>
      </c>
      <c r="N446" t="s">
        <v>1513</v>
      </c>
      <c r="O446" t="s">
        <v>1514</v>
      </c>
      <c r="P446" t="s">
        <v>1515</v>
      </c>
      <c r="Q446" t="s">
        <v>1516</v>
      </c>
      <c r="R446" t="s">
        <v>1517</v>
      </c>
      <c r="S446" t="s">
        <v>1518</v>
      </c>
      <c r="T446" t="s">
        <v>1519</v>
      </c>
      <c r="U446" t="s">
        <v>1520</v>
      </c>
    </row>
    <row r="447" spans="1:21" x14ac:dyDescent="0.35">
      <c r="A447" t="s">
        <v>11594</v>
      </c>
      <c r="B447" t="s">
        <v>11595</v>
      </c>
      <c r="C447" t="s">
        <v>8522</v>
      </c>
      <c r="D447" s="1">
        <v>7799</v>
      </c>
      <c r="E447" s="1">
        <v>12500</v>
      </c>
      <c r="F447" s="1">
        <f>amazon[[#This Row],[actual_price]]-amazon[[#This Row],[discounted_price]]</f>
        <v>4701</v>
      </c>
      <c r="G447" s="1">
        <v>0.38</v>
      </c>
      <c r="H447" s="1" t="str">
        <f t="shared" si="12"/>
        <v>High</v>
      </c>
      <c r="I447" s="1">
        <f>amazon[[#This Row],[discounted_price]]/amazon[[#This Row],[actual_price]]</f>
        <v>0.62392000000000003</v>
      </c>
      <c r="J447" s="1" t="str">
        <f t="shared" si="13"/>
        <v>High</v>
      </c>
      <c r="K447" s="1" t="str">
        <f>IF(amazon[[#This Row],[discount_percentage]] &gt; 0, "Yes","No")</f>
        <v>Yes</v>
      </c>
      <c r="L447" s="1">
        <v>4</v>
      </c>
      <c r="M447" s="1">
        <v>5160</v>
      </c>
      <c r="N447" t="s">
        <v>11596</v>
      </c>
      <c r="O447" t="s">
        <v>11597</v>
      </c>
      <c r="P447" t="s">
        <v>11598</v>
      </c>
      <c r="Q447" t="s">
        <v>11599</v>
      </c>
      <c r="R447" t="s">
        <v>11600</v>
      </c>
      <c r="S447" t="s">
        <v>11601</v>
      </c>
      <c r="T447" t="s">
        <v>11602</v>
      </c>
      <c r="U447" t="s">
        <v>11603</v>
      </c>
    </row>
    <row r="448" spans="1:21" x14ac:dyDescent="0.35">
      <c r="A448" t="s">
        <v>10599</v>
      </c>
      <c r="B448" t="s">
        <v>10600</v>
      </c>
      <c r="C448" t="s">
        <v>9693</v>
      </c>
      <c r="D448" s="1">
        <v>6236</v>
      </c>
      <c r="E448" s="1">
        <v>9999</v>
      </c>
      <c r="F448" s="1">
        <f>amazon[[#This Row],[actual_price]]-amazon[[#This Row],[discounted_price]]</f>
        <v>3763</v>
      </c>
      <c r="G448" s="1">
        <v>0.38</v>
      </c>
      <c r="H448" s="1" t="str">
        <f t="shared" si="12"/>
        <v>High</v>
      </c>
      <c r="I448" s="1">
        <f>amazon[[#This Row],[discounted_price]]/amazon[[#This Row],[actual_price]]</f>
        <v>0.62366236623662363</v>
      </c>
      <c r="J448" s="1" t="str">
        <f t="shared" si="13"/>
        <v>High</v>
      </c>
      <c r="K448" s="1" t="str">
        <f>IF(amazon[[#This Row],[discount_percentage]] &gt; 0, "Yes","No")</f>
        <v>Yes</v>
      </c>
      <c r="L448" s="1">
        <v>4.0999999999999996</v>
      </c>
      <c r="M448" s="1">
        <v>3552</v>
      </c>
      <c r="N448" t="s">
        <v>10601</v>
      </c>
      <c r="O448" t="s">
        <v>10602</v>
      </c>
      <c r="P448" t="s">
        <v>10603</v>
      </c>
      <c r="Q448" t="s">
        <v>10604</v>
      </c>
      <c r="R448" t="s">
        <v>10605</v>
      </c>
      <c r="S448" t="s">
        <v>10606</v>
      </c>
      <c r="T448" t="s">
        <v>10607</v>
      </c>
      <c r="U448" t="s">
        <v>10608</v>
      </c>
    </row>
    <row r="449" spans="1:21" x14ac:dyDescent="0.35">
      <c r="A449" t="s">
        <v>2467</v>
      </c>
      <c r="B449" t="s">
        <v>2468</v>
      </c>
      <c r="C449" t="s">
        <v>18</v>
      </c>
      <c r="D449" s="1">
        <v>417.44</v>
      </c>
      <c r="E449" s="1">
        <v>670</v>
      </c>
      <c r="F449" s="1">
        <f>amazon[[#This Row],[actual_price]]-amazon[[#This Row],[discounted_price]]</f>
        <v>252.56</v>
      </c>
      <c r="G449" s="1">
        <v>0.38</v>
      </c>
      <c r="H449" s="1" t="str">
        <f t="shared" si="12"/>
        <v>Low</v>
      </c>
      <c r="I449" s="1">
        <f>amazon[[#This Row],[discounted_price]]/amazon[[#This Row],[actual_price]]</f>
        <v>0.62304477611940301</v>
      </c>
      <c r="J449" s="1" t="str">
        <f t="shared" si="13"/>
        <v>Low</v>
      </c>
      <c r="K449" s="1" t="str">
        <f>IF(amazon[[#This Row],[discount_percentage]] &gt; 0, "Yes","No")</f>
        <v>Yes</v>
      </c>
      <c r="L449" s="1">
        <v>3.9</v>
      </c>
      <c r="M449" s="1">
        <v>523</v>
      </c>
      <c r="N449" t="s">
        <v>2469</v>
      </c>
      <c r="O449" t="s">
        <v>2470</v>
      </c>
      <c r="P449" t="s">
        <v>2471</v>
      </c>
      <c r="Q449" t="s">
        <v>2472</v>
      </c>
      <c r="R449" t="s">
        <v>2473</v>
      </c>
      <c r="S449" t="s">
        <v>2474</v>
      </c>
      <c r="T449" t="s">
        <v>2475</v>
      </c>
      <c r="U449" t="s">
        <v>2476</v>
      </c>
    </row>
    <row r="450" spans="1:21" x14ac:dyDescent="0.35">
      <c r="A450" t="s">
        <v>8551</v>
      </c>
      <c r="B450" t="s">
        <v>8552</v>
      </c>
      <c r="C450" t="s">
        <v>8459</v>
      </c>
      <c r="D450" s="1">
        <v>1999</v>
      </c>
      <c r="E450" s="1">
        <v>3210</v>
      </c>
      <c r="F450" s="1">
        <f>amazon[[#This Row],[actual_price]]-amazon[[#This Row],[discounted_price]]</f>
        <v>1211</v>
      </c>
      <c r="G450" s="1">
        <v>0.38</v>
      </c>
      <c r="H450" s="1" t="str">
        <f t="shared" ref="H450:H513" si="14">IF($E450 &gt; AVERAGE(E:E),"High","Low")</f>
        <v>Low</v>
      </c>
      <c r="I450" s="1">
        <f>amazon[[#This Row],[discounted_price]]/amazon[[#This Row],[actual_price]]</f>
        <v>0.62274143302180685</v>
      </c>
      <c r="J450" s="1" t="str">
        <f t="shared" ref="J450:J513" si="15">IF($L450 &gt;=4,"High","Low")</f>
        <v>High</v>
      </c>
      <c r="K450" s="1" t="str">
        <f>IF(amazon[[#This Row],[discount_percentage]] &gt; 0, "Yes","No")</f>
        <v>Yes</v>
      </c>
      <c r="L450" s="1">
        <v>4.2</v>
      </c>
      <c r="M450" s="1">
        <v>41349</v>
      </c>
      <c r="N450" t="s">
        <v>8553</v>
      </c>
      <c r="O450" t="s">
        <v>8554</v>
      </c>
      <c r="P450" t="s">
        <v>8555</v>
      </c>
      <c r="Q450" t="s">
        <v>8556</v>
      </c>
      <c r="R450" t="s">
        <v>8557</v>
      </c>
      <c r="S450" t="s">
        <v>8558</v>
      </c>
      <c r="T450" t="s">
        <v>8559</v>
      </c>
      <c r="U450" t="s">
        <v>8560</v>
      </c>
    </row>
    <row r="451" spans="1:21" x14ac:dyDescent="0.35">
      <c r="A451" t="s">
        <v>11838</v>
      </c>
      <c r="B451" t="s">
        <v>11839</v>
      </c>
      <c r="C451" t="s">
        <v>9361</v>
      </c>
      <c r="D451" s="1">
        <v>249</v>
      </c>
      <c r="E451" s="1">
        <v>400</v>
      </c>
      <c r="F451" s="1">
        <f>amazon[[#This Row],[actual_price]]-amazon[[#This Row],[discounted_price]]</f>
        <v>151</v>
      </c>
      <c r="G451" s="1">
        <v>0.38</v>
      </c>
      <c r="H451" s="1" t="str">
        <f t="shared" si="14"/>
        <v>Low</v>
      </c>
      <c r="I451" s="1">
        <f>amazon[[#This Row],[discounted_price]]/amazon[[#This Row],[actual_price]]</f>
        <v>0.62250000000000005</v>
      </c>
      <c r="J451" s="1" t="str">
        <f t="shared" si="15"/>
        <v>High</v>
      </c>
      <c r="K451" s="1" t="str">
        <f>IF(amazon[[#This Row],[discount_percentage]] &gt; 0, "Yes","No")</f>
        <v>Yes</v>
      </c>
      <c r="L451" s="1">
        <v>4.0999999999999996</v>
      </c>
      <c r="M451" s="1">
        <v>693</v>
      </c>
      <c r="N451" t="s">
        <v>11840</v>
      </c>
      <c r="O451" t="s">
        <v>11841</v>
      </c>
      <c r="P451" t="s">
        <v>11842</v>
      </c>
      <c r="Q451" t="s">
        <v>11843</v>
      </c>
      <c r="R451" t="s">
        <v>11844</v>
      </c>
      <c r="S451" t="s">
        <v>11845</v>
      </c>
      <c r="T451" t="s">
        <v>11846</v>
      </c>
      <c r="U451" t="s">
        <v>11847</v>
      </c>
    </row>
    <row r="452" spans="1:21" x14ac:dyDescent="0.35">
      <c r="A452" t="s">
        <v>8237</v>
      </c>
      <c r="B452" t="s">
        <v>8238</v>
      </c>
      <c r="C452" t="s">
        <v>8239</v>
      </c>
      <c r="D452" s="1">
        <v>37247</v>
      </c>
      <c r="E452" s="1">
        <v>59890</v>
      </c>
      <c r="F452" s="1">
        <f>amazon[[#This Row],[actual_price]]-amazon[[#This Row],[discounted_price]]</f>
        <v>22643</v>
      </c>
      <c r="G452" s="1">
        <v>0.38</v>
      </c>
      <c r="H452" s="1" t="str">
        <f t="shared" si="14"/>
        <v>High</v>
      </c>
      <c r="I452" s="1">
        <f>amazon[[#This Row],[discounted_price]]/amazon[[#This Row],[actual_price]]</f>
        <v>0.62192352646518623</v>
      </c>
      <c r="J452" s="1" t="str">
        <f t="shared" si="15"/>
        <v>High</v>
      </c>
      <c r="K452" s="1" t="str">
        <f>IF(amazon[[#This Row],[discount_percentage]] &gt; 0, "Yes","No")</f>
        <v>Yes</v>
      </c>
      <c r="L452" s="1">
        <v>4</v>
      </c>
      <c r="M452" s="1">
        <v>323</v>
      </c>
      <c r="N452" t="s">
        <v>8240</v>
      </c>
      <c r="O452" t="s">
        <v>8241</v>
      </c>
      <c r="P452" t="s">
        <v>8242</v>
      </c>
      <c r="Q452" t="s">
        <v>8243</v>
      </c>
      <c r="R452" t="s">
        <v>8244</v>
      </c>
      <c r="S452" t="s">
        <v>8245</v>
      </c>
      <c r="T452" t="s">
        <v>8246</v>
      </c>
      <c r="U452" t="s">
        <v>8247</v>
      </c>
    </row>
    <row r="453" spans="1:21" x14ac:dyDescent="0.35">
      <c r="A453" t="s">
        <v>5571</v>
      </c>
      <c r="B453" t="s">
        <v>5572</v>
      </c>
      <c r="C453" t="s">
        <v>5573</v>
      </c>
      <c r="D453" s="1">
        <v>1549</v>
      </c>
      <c r="E453" s="1">
        <v>2495</v>
      </c>
      <c r="F453" s="1">
        <f>amazon[[#This Row],[actual_price]]-amazon[[#This Row],[discounted_price]]</f>
        <v>946</v>
      </c>
      <c r="G453" s="1">
        <v>0.38</v>
      </c>
      <c r="H453" s="1" t="str">
        <f t="shared" si="14"/>
        <v>Low</v>
      </c>
      <c r="I453" s="1">
        <f>amazon[[#This Row],[discounted_price]]/amazon[[#This Row],[actual_price]]</f>
        <v>0.62084168336673351</v>
      </c>
      <c r="J453" s="1" t="str">
        <f t="shared" si="15"/>
        <v>High</v>
      </c>
      <c r="K453" s="1" t="str">
        <f>IF(amazon[[#This Row],[discount_percentage]] &gt; 0, "Yes","No")</f>
        <v>Yes</v>
      </c>
      <c r="L453" s="1">
        <v>4.4000000000000004</v>
      </c>
      <c r="M453" s="1">
        <v>15137</v>
      </c>
      <c r="N453" t="s">
        <v>5574</v>
      </c>
      <c r="O453" t="s">
        <v>5575</v>
      </c>
      <c r="P453" t="s">
        <v>5576</v>
      </c>
      <c r="Q453" t="s">
        <v>5577</v>
      </c>
      <c r="R453" t="s">
        <v>5578</v>
      </c>
      <c r="S453" t="s">
        <v>5579</v>
      </c>
      <c r="T453" t="s">
        <v>5580</v>
      </c>
      <c r="U453" t="s">
        <v>5581</v>
      </c>
    </row>
    <row r="454" spans="1:21" x14ac:dyDescent="0.35">
      <c r="A454" t="s">
        <v>1222</v>
      </c>
      <c r="B454" t="s">
        <v>1223</v>
      </c>
      <c r="C454" t="s">
        <v>169</v>
      </c>
      <c r="D454" s="1">
        <v>30990</v>
      </c>
      <c r="E454" s="1">
        <v>49990</v>
      </c>
      <c r="F454" s="1">
        <f>amazon[[#This Row],[actual_price]]-amazon[[#This Row],[discounted_price]]</f>
        <v>19000</v>
      </c>
      <c r="G454" s="1">
        <v>0.38</v>
      </c>
      <c r="H454" s="1" t="str">
        <f t="shared" si="14"/>
        <v>High</v>
      </c>
      <c r="I454" s="1">
        <f>amazon[[#This Row],[discounted_price]]/amazon[[#This Row],[actual_price]]</f>
        <v>0.61992398479695943</v>
      </c>
      <c r="J454" s="1" t="str">
        <f t="shared" si="15"/>
        <v>High</v>
      </c>
      <c r="K454" s="1" t="str">
        <f>IF(amazon[[#This Row],[discount_percentage]] &gt; 0, "Yes","No")</f>
        <v>Yes</v>
      </c>
      <c r="L454" s="1">
        <v>4.3</v>
      </c>
      <c r="M454" s="1">
        <v>1376</v>
      </c>
      <c r="N454" t="s">
        <v>1224</v>
      </c>
      <c r="O454" t="s">
        <v>1225</v>
      </c>
      <c r="P454" t="s">
        <v>1226</v>
      </c>
      <c r="Q454" t="s">
        <v>1227</v>
      </c>
      <c r="R454" t="s">
        <v>1228</v>
      </c>
      <c r="S454" t="s">
        <v>1229</v>
      </c>
      <c r="T454" t="s">
        <v>1230</v>
      </c>
      <c r="U454" t="s">
        <v>1231</v>
      </c>
    </row>
    <row r="455" spans="1:21" x14ac:dyDescent="0.35">
      <c r="A455" t="s">
        <v>2792</v>
      </c>
      <c r="B455" t="s">
        <v>2793</v>
      </c>
      <c r="C455" t="s">
        <v>462</v>
      </c>
      <c r="D455" s="1">
        <v>247</v>
      </c>
      <c r="E455" s="1">
        <v>399</v>
      </c>
      <c r="F455" s="1">
        <f>amazon[[#This Row],[actual_price]]-amazon[[#This Row],[discounted_price]]</f>
        <v>152</v>
      </c>
      <c r="G455" s="1">
        <v>0.38</v>
      </c>
      <c r="H455" s="1" t="str">
        <f t="shared" si="14"/>
        <v>Low</v>
      </c>
      <c r="I455" s="1">
        <f>amazon[[#This Row],[discounted_price]]/amazon[[#This Row],[actual_price]]</f>
        <v>0.61904761904761907</v>
      </c>
      <c r="J455" s="1" t="str">
        <f t="shared" si="15"/>
        <v>Low</v>
      </c>
      <c r="K455" s="1" t="str">
        <f>IF(amazon[[#This Row],[discount_percentage]] &gt; 0, "Yes","No")</f>
        <v>Yes</v>
      </c>
      <c r="L455" s="1">
        <v>3.9</v>
      </c>
      <c r="M455" s="1">
        <v>200</v>
      </c>
      <c r="N455" t="s">
        <v>2794</v>
      </c>
      <c r="O455" t="s">
        <v>2795</v>
      </c>
      <c r="P455" t="s">
        <v>2796</v>
      </c>
      <c r="Q455" t="s">
        <v>2797</v>
      </c>
      <c r="R455" t="s">
        <v>2798</v>
      </c>
      <c r="S455" t="s">
        <v>12784</v>
      </c>
      <c r="T455" t="s">
        <v>2799</v>
      </c>
      <c r="U455" t="s">
        <v>2800</v>
      </c>
    </row>
    <row r="456" spans="1:21" x14ac:dyDescent="0.35">
      <c r="A456" t="s">
        <v>6666</v>
      </c>
      <c r="B456" t="s">
        <v>6667</v>
      </c>
      <c r="C456" t="s">
        <v>5308</v>
      </c>
      <c r="D456" s="1">
        <v>1799</v>
      </c>
      <c r="E456" s="1">
        <v>2911</v>
      </c>
      <c r="F456" s="1">
        <f>amazon[[#This Row],[actual_price]]-amazon[[#This Row],[discounted_price]]</f>
        <v>1112</v>
      </c>
      <c r="G456" s="1">
        <v>0.38</v>
      </c>
      <c r="H456" s="1" t="str">
        <f t="shared" si="14"/>
        <v>Low</v>
      </c>
      <c r="I456" s="1">
        <f>amazon[[#This Row],[discounted_price]]/amazon[[#This Row],[actual_price]]</f>
        <v>0.61800068704912403</v>
      </c>
      <c r="J456" s="1" t="str">
        <f t="shared" si="15"/>
        <v>High</v>
      </c>
      <c r="K456" s="1" t="str">
        <f>IF(amazon[[#This Row],[discount_percentage]] &gt; 0, "Yes","No")</f>
        <v>Yes</v>
      </c>
      <c r="L456" s="1">
        <v>4.3</v>
      </c>
      <c r="M456" s="1">
        <v>20342</v>
      </c>
      <c r="N456" t="s">
        <v>6668</v>
      </c>
      <c r="O456" t="s">
        <v>6669</v>
      </c>
      <c r="P456" t="s">
        <v>6670</v>
      </c>
      <c r="Q456" t="s">
        <v>6671</v>
      </c>
      <c r="R456" t="s">
        <v>6672</v>
      </c>
      <c r="S456" t="s">
        <v>6673</v>
      </c>
      <c r="T456" t="s">
        <v>6674</v>
      </c>
      <c r="U456" t="s">
        <v>6675</v>
      </c>
    </row>
    <row r="457" spans="1:21" x14ac:dyDescent="0.35">
      <c r="A457" t="s">
        <v>12500</v>
      </c>
      <c r="B457" t="s">
        <v>12501</v>
      </c>
      <c r="C457" t="s">
        <v>8624</v>
      </c>
      <c r="D457" s="1">
        <v>6790</v>
      </c>
      <c r="E457" s="1">
        <v>10995</v>
      </c>
      <c r="F457" s="1">
        <f>amazon[[#This Row],[actual_price]]-amazon[[#This Row],[discounted_price]]</f>
        <v>4205</v>
      </c>
      <c r="G457" s="1">
        <v>0.38</v>
      </c>
      <c r="H457" s="1" t="str">
        <f t="shared" si="14"/>
        <v>High</v>
      </c>
      <c r="I457" s="1">
        <f>amazon[[#This Row],[discounted_price]]/amazon[[#This Row],[actual_price]]</f>
        <v>0.61755343337880853</v>
      </c>
      <c r="J457" s="1" t="str">
        <f t="shared" si="15"/>
        <v>High</v>
      </c>
      <c r="K457" s="1" t="str">
        <f>IF(amazon[[#This Row],[discount_percentage]] &gt; 0, "Yes","No")</f>
        <v>Yes</v>
      </c>
      <c r="L457" s="1">
        <v>4.5</v>
      </c>
      <c r="M457" s="1">
        <v>3192</v>
      </c>
      <c r="N457" t="s">
        <v>12502</v>
      </c>
      <c r="O457" t="s">
        <v>12503</v>
      </c>
      <c r="P457" t="s">
        <v>12504</v>
      </c>
      <c r="Q457" t="s">
        <v>12505</v>
      </c>
      <c r="R457" t="s">
        <v>12506</v>
      </c>
      <c r="S457" t="s">
        <v>12507</v>
      </c>
      <c r="T457" t="s">
        <v>12508</v>
      </c>
      <c r="U457" t="s">
        <v>12509</v>
      </c>
    </row>
    <row r="458" spans="1:21" x14ac:dyDescent="0.35">
      <c r="A458" t="s">
        <v>8980</v>
      </c>
      <c r="B458" t="s">
        <v>8981</v>
      </c>
      <c r="C458" t="s">
        <v>8312</v>
      </c>
      <c r="D458" s="1">
        <v>1049</v>
      </c>
      <c r="E458" s="1">
        <v>1699</v>
      </c>
      <c r="F458" s="1">
        <f>amazon[[#This Row],[actual_price]]-amazon[[#This Row],[discounted_price]]</f>
        <v>650</v>
      </c>
      <c r="G458" s="1">
        <v>0.38</v>
      </c>
      <c r="H458" s="1" t="str">
        <f t="shared" si="14"/>
        <v>Low</v>
      </c>
      <c r="I458" s="1">
        <f>amazon[[#This Row],[discounted_price]]/amazon[[#This Row],[actual_price]]</f>
        <v>0.6174220129487934</v>
      </c>
      <c r="J458" s="1" t="str">
        <f t="shared" si="15"/>
        <v>Low</v>
      </c>
      <c r="K458" s="1" t="str">
        <f>IF(amazon[[#This Row],[discount_percentage]] &gt; 0, "Yes","No")</f>
        <v>Yes</v>
      </c>
      <c r="L458" s="1">
        <v>3.1</v>
      </c>
      <c r="M458" s="1">
        <v>111</v>
      </c>
      <c r="N458" t="s">
        <v>8982</v>
      </c>
      <c r="O458" t="s">
        <v>8983</v>
      </c>
      <c r="P458" t="s">
        <v>8984</v>
      </c>
      <c r="Q458" t="s">
        <v>8985</v>
      </c>
      <c r="R458" t="s">
        <v>8986</v>
      </c>
      <c r="S458" t="s">
        <v>8987</v>
      </c>
      <c r="T458" t="s">
        <v>8988</v>
      </c>
      <c r="U458" t="s">
        <v>8989</v>
      </c>
    </row>
    <row r="459" spans="1:21" x14ac:dyDescent="0.35">
      <c r="A459" t="s">
        <v>9592</v>
      </c>
      <c r="B459" t="s">
        <v>9593</v>
      </c>
      <c r="C459" t="s">
        <v>8334</v>
      </c>
      <c r="D459" s="1">
        <v>308</v>
      </c>
      <c r="E459" s="1">
        <v>499</v>
      </c>
      <c r="F459" s="1">
        <f>amazon[[#This Row],[actual_price]]-amazon[[#This Row],[discounted_price]]</f>
        <v>191</v>
      </c>
      <c r="G459" s="1">
        <v>0.38</v>
      </c>
      <c r="H459" s="1" t="str">
        <f t="shared" si="14"/>
        <v>Low</v>
      </c>
      <c r="I459" s="1">
        <f>amazon[[#This Row],[discounted_price]]/amazon[[#This Row],[actual_price]]</f>
        <v>0.6172344689378757</v>
      </c>
      <c r="J459" s="1" t="str">
        <f t="shared" si="15"/>
        <v>Low</v>
      </c>
      <c r="K459" s="1" t="str">
        <f>IF(amazon[[#This Row],[discount_percentage]] &gt; 0, "Yes","No")</f>
        <v>Yes</v>
      </c>
      <c r="L459" s="1">
        <v>3.9</v>
      </c>
      <c r="M459" s="1">
        <v>4584</v>
      </c>
      <c r="N459" t="s">
        <v>9594</v>
      </c>
      <c r="O459" t="s">
        <v>9595</v>
      </c>
      <c r="P459" t="s">
        <v>9596</v>
      </c>
      <c r="Q459" t="s">
        <v>9597</v>
      </c>
      <c r="R459" t="s">
        <v>9598</v>
      </c>
      <c r="S459" t="s">
        <v>9599</v>
      </c>
      <c r="T459" t="s">
        <v>9600</v>
      </c>
      <c r="U459" t="s">
        <v>9601</v>
      </c>
    </row>
    <row r="460" spans="1:21" x14ac:dyDescent="0.35">
      <c r="A460" t="s">
        <v>5467</v>
      </c>
      <c r="B460" t="s">
        <v>5468</v>
      </c>
      <c r="C460" t="s">
        <v>4770</v>
      </c>
      <c r="D460" s="1">
        <v>799</v>
      </c>
      <c r="E460" s="1">
        <v>1295</v>
      </c>
      <c r="F460" s="1">
        <f>amazon[[#This Row],[actual_price]]-amazon[[#This Row],[discounted_price]]</f>
        <v>496</v>
      </c>
      <c r="G460" s="1">
        <v>0.38</v>
      </c>
      <c r="H460" s="1" t="str">
        <f t="shared" si="14"/>
        <v>Low</v>
      </c>
      <c r="I460" s="1">
        <f>amazon[[#This Row],[discounted_price]]/amazon[[#This Row],[actual_price]]</f>
        <v>0.616988416988417</v>
      </c>
      <c r="J460" s="1" t="str">
        <f t="shared" si="15"/>
        <v>High</v>
      </c>
      <c r="K460" s="1" t="str">
        <f>IF(amazon[[#This Row],[discount_percentage]] &gt; 0, "Yes","No")</f>
        <v>Yes</v>
      </c>
      <c r="L460" s="1">
        <v>4.4000000000000004</v>
      </c>
      <c r="M460" s="1">
        <v>34852</v>
      </c>
      <c r="N460" t="s">
        <v>5469</v>
      </c>
      <c r="O460" t="s">
        <v>5470</v>
      </c>
      <c r="P460" t="s">
        <v>5471</v>
      </c>
      <c r="Q460" t="s">
        <v>5472</v>
      </c>
      <c r="R460" t="s">
        <v>5473</v>
      </c>
      <c r="S460" t="s">
        <v>5474</v>
      </c>
      <c r="T460" t="s">
        <v>5475</v>
      </c>
      <c r="U460" t="s">
        <v>5476</v>
      </c>
    </row>
    <row r="461" spans="1:21" x14ac:dyDescent="0.35">
      <c r="A461" t="s">
        <v>10085</v>
      </c>
      <c r="B461" t="s">
        <v>10086</v>
      </c>
      <c r="C461" t="s">
        <v>9044</v>
      </c>
      <c r="D461" s="1">
        <v>1449</v>
      </c>
      <c r="E461" s="1">
        <v>2349</v>
      </c>
      <c r="F461" s="1">
        <f>amazon[[#This Row],[actual_price]]-amazon[[#This Row],[discounted_price]]</f>
        <v>900</v>
      </c>
      <c r="G461" s="1">
        <v>0.38</v>
      </c>
      <c r="H461" s="1" t="str">
        <f t="shared" si="14"/>
        <v>Low</v>
      </c>
      <c r="I461" s="1">
        <f>amazon[[#This Row],[discounted_price]]/amazon[[#This Row],[actual_price]]</f>
        <v>0.61685823754789271</v>
      </c>
      <c r="J461" s="1" t="str">
        <f t="shared" si="15"/>
        <v>Low</v>
      </c>
      <c r="K461" s="1" t="str">
        <f>IF(amazon[[#This Row],[discount_percentage]] &gt; 0, "Yes","No")</f>
        <v>Yes</v>
      </c>
      <c r="L461" s="1">
        <v>3.9</v>
      </c>
      <c r="M461" s="1">
        <v>9019</v>
      </c>
      <c r="N461" t="s">
        <v>10087</v>
      </c>
      <c r="O461" t="s">
        <v>10088</v>
      </c>
      <c r="P461" t="s">
        <v>10089</v>
      </c>
      <c r="Q461" t="s">
        <v>10090</v>
      </c>
      <c r="R461" t="s">
        <v>10091</v>
      </c>
      <c r="S461" t="s">
        <v>10092</v>
      </c>
      <c r="T461" t="s">
        <v>10093</v>
      </c>
      <c r="U461" t="s">
        <v>10094</v>
      </c>
    </row>
    <row r="462" spans="1:21" x14ac:dyDescent="0.35">
      <c r="A462" t="s">
        <v>11023</v>
      </c>
      <c r="B462" t="s">
        <v>11024</v>
      </c>
      <c r="C462" t="s">
        <v>8312</v>
      </c>
      <c r="D462" s="1">
        <v>2590</v>
      </c>
      <c r="E462" s="1">
        <v>4200</v>
      </c>
      <c r="F462" s="1">
        <f>amazon[[#This Row],[actual_price]]-amazon[[#This Row],[discounted_price]]</f>
        <v>1610</v>
      </c>
      <c r="G462" s="1">
        <v>0.38</v>
      </c>
      <c r="H462" s="1" t="str">
        <f t="shared" si="14"/>
        <v>Low</v>
      </c>
      <c r="I462" s="1">
        <f>amazon[[#This Row],[discounted_price]]/amazon[[#This Row],[actual_price]]</f>
        <v>0.6166666666666667</v>
      </c>
      <c r="J462" s="1" t="str">
        <f t="shared" si="15"/>
        <v>High</v>
      </c>
      <c r="K462" s="1" t="str">
        <f>IF(amazon[[#This Row],[discount_percentage]] &gt; 0, "Yes","No")</f>
        <v>Yes</v>
      </c>
      <c r="L462" s="1">
        <v>4.0999999999999996</v>
      </c>
      <c r="M462" s="1">
        <v>63</v>
      </c>
      <c r="N462" t="s">
        <v>11025</v>
      </c>
      <c r="O462" t="s">
        <v>11026</v>
      </c>
      <c r="P462" t="s">
        <v>11027</v>
      </c>
      <c r="Q462" t="s">
        <v>11028</v>
      </c>
      <c r="R462" t="s">
        <v>11029</v>
      </c>
      <c r="S462" t="s">
        <v>11030</v>
      </c>
      <c r="T462" t="s">
        <v>11031</v>
      </c>
      <c r="U462" t="s">
        <v>11032</v>
      </c>
    </row>
    <row r="463" spans="1:21" x14ac:dyDescent="0.35">
      <c r="A463" t="s">
        <v>1641</v>
      </c>
      <c r="B463" t="s">
        <v>1642</v>
      </c>
      <c r="C463" t="s">
        <v>18</v>
      </c>
      <c r="D463" s="1">
        <v>299</v>
      </c>
      <c r="E463" s="1">
        <v>485</v>
      </c>
      <c r="F463" s="1">
        <f>amazon[[#This Row],[actual_price]]-amazon[[#This Row],[discounted_price]]</f>
        <v>186</v>
      </c>
      <c r="G463" s="1">
        <v>0.38</v>
      </c>
      <c r="H463" s="1" t="str">
        <f t="shared" si="14"/>
        <v>Low</v>
      </c>
      <c r="I463" s="1">
        <f>amazon[[#This Row],[discounted_price]]/amazon[[#This Row],[actual_price]]</f>
        <v>0.61649484536082477</v>
      </c>
      <c r="J463" s="1" t="str">
        <f t="shared" si="15"/>
        <v>High</v>
      </c>
      <c r="K463" s="1" t="str">
        <f>IF(amazon[[#This Row],[discount_percentage]] &gt; 0, "Yes","No")</f>
        <v>Yes</v>
      </c>
      <c r="L463" s="1">
        <v>4.3</v>
      </c>
      <c r="M463" s="1">
        <v>10911</v>
      </c>
      <c r="N463" t="s">
        <v>1643</v>
      </c>
      <c r="O463" t="s">
        <v>1644</v>
      </c>
      <c r="P463" t="s">
        <v>1645</v>
      </c>
      <c r="Q463" t="s">
        <v>1646</v>
      </c>
      <c r="R463" t="s">
        <v>1647</v>
      </c>
      <c r="S463" t="s">
        <v>1648</v>
      </c>
      <c r="T463" t="s">
        <v>1649</v>
      </c>
      <c r="U463" t="s">
        <v>1650</v>
      </c>
    </row>
    <row r="464" spans="1:21" x14ac:dyDescent="0.35">
      <c r="A464" t="s">
        <v>12371</v>
      </c>
      <c r="B464" t="s">
        <v>12372</v>
      </c>
      <c r="C464" t="s">
        <v>8323</v>
      </c>
      <c r="D464" s="1">
        <v>369</v>
      </c>
      <c r="E464" s="1">
        <v>599</v>
      </c>
      <c r="F464" s="1">
        <f>amazon[[#This Row],[actual_price]]-amazon[[#This Row],[discounted_price]]</f>
        <v>230</v>
      </c>
      <c r="G464" s="1">
        <v>0.38</v>
      </c>
      <c r="H464" s="1" t="str">
        <f t="shared" si="14"/>
        <v>Low</v>
      </c>
      <c r="I464" s="1">
        <f>amazon[[#This Row],[discounted_price]]/amazon[[#This Row],[actual_price]]</f>
        <v>0.61602671118530883</v>
      </c>
      <c r="J464" s="1" t="str">
        <f t="shared" si="15"/>
        <v>Low</v>
      </c>
      <c r="K464" s="1" t="str">
        <f>IF(amazon[[#This Row],[discount_percentage]] &gt; 0, "Yes","No")</f>
        <v>Yes</v>
      </c>
      <c r="L464" s="1">
        <v>3.9</v>
      </c>
      <c r="M464" s="1">
        <v>82</v>
      </c>
      <c r="N464" t="s">
        <v>12373</v>
      </c>
      <c r="O464" t="s">
        <v>12374</v>
      </c>
      <c r="P464" t="s">
        <v>12375</v>
      </c>
      <c r="Q464" t="s">
        <v>12376</v>
      </c>
      <c r="R464" t="s">
        <v>12377</v>
      </c>
      <c r="S464" t="s">
        <v>12378</v>
      </c>
      <c r="T464" t="s">
        <v>12379</v>
      </c>
      <c r="U464" t="s">
        <v>12380</v>
      </c>
    </row>
    <row r="465" spans="1:21" x14ac:dyDescent="0.35">
      <c r="A465" t="s">
        <v>10449</v>
      </c>
      <c r="B465" t="s">
        <v>10450</v>
      </c>
      <c r="C465" t="s">
        <v>9832</v>
      </c>
      <c r="D465" s="1">
        <v>14499</v>
      </c>
      <c r="E465" s="1">
        <v>23559</v>
      </c>
      <c r="F465" s="1">
        <f>amazon[[#This Row],[actual_price]]-amazon[[#This Row],[discounted_price]]</f>
        <v>9060</v>
      </c>
      <c r="G465" s="1">
        <v>0.38</v>
      </c>
      <c r="H465" s="1" t="str">
        <f t="shared" si="14"/>
        <v>High</v>
      </c>
      <c r="I465" s="1">
        <f>amazon[[#This Row],[discounted_price]]/amazon[[#This Row],[actual_price]]</f>
        <v>0.61543359225773586</v>
      </c>
      <c r="J465" s="1" t="str">
        <f t="shared" si="15"/>
        <v>High</v>
      </c>
      <c r="K465" s="1" t="str">
        <f>IF(amazon[[#This Row],[discount_percentage]] &gt; 0, "Yes","No")</f>
        <v>Yes</v>
      </c>
      <c r="L465" s="1">
        <v>4.3</v>
      </c>
      <c r="M465" s="1">
        <v>2026</v>
      </c>
      <c r="N465" t="s">
        <v>10451</v>
      </c>
      <c r="O465" t="s">
        <v>10452</v>
      </c>
      <c r="P465" t="s">
        <v>10453</v>
      </c>
      <c r="Q465" t="s">
        <v>10454</v>
      </c>
      <c r="R465" t="s">
        <v>10455</v>
      </c>
      <c r="S465" t="s">
        <v>10456</v>
      </c>
      <c r="T465" t="s">
        <v>10457</v>
      </c>
      <c r="U465" t="s">
        <v>10458</v>
      </c>
    </row>
    <row r="466" spans="1:21" x14ac:dyDescent="0.35">
      <c r="A466" t="s">
        <v>6817</v>
      </c>
      <c r="B466" t="s">
        <v>6818</v>
      </c>
      <c r="C466" t="s">
        <v>5927</v>
      </c>
      <c r="D466" s="1">
        <v>1187</v>
      </c>
      <c r="E466" s="1">
        <v>1929</v>
      </c>
      <c r="F466" s="1">
        <f>amazon[[#This Row],[actual_price]]-amazon[[#This Row],[discounted_price]]</f>
        <v>742</v>
      </c>
      <c r="G466" s="1">
        <v>0.38</v>
      </c>
      <c r="H466" s="1" t="str">
        <f t="shared" si="14"/>
        <v>Low</v>
      </c>
      <c r="I466" s="1">
        <f>amazon[[#This Row],[discounted_price]]/amazon[[#This Row],[actual_price]]</f>
        <v>0.61534473820632452</v>
      </c>
      <c r="J466" s="1" t="str">
        <f t="shared" si="15"/>
        <v>High</v>
      </c>
      <c r="K466" s="1" t="str">
        <f>IF(amazon[[#This Row],[discount_percentage]] &gt; 0, "Yes","No")</f>
        <v>Yes</v>
      </c>
      <c r="L466" s="1">
        <v>4.0999999999999996</v>
      </c>
      <c r="M466" s="1">
        <v>1662</v>
      </c>
      <c r="N466" t="s">
        <v>6819</v>
      </c>
      <c r="O466" t="s">
        <v>6820</v>
      </c>
      <c r="P466" t="s">
        <v>6821</v>
      </c>
      <c r="Q466" t="s">
        <v>6822</v>
      </c>
      <c r="R466" t="s">
        <v>6823</v>
      </c>
      <c r="S466" t="s">
        <v>6824</v>
      </c>
      <c r="T466" t="s">
        <v>6825</v>
      </c>
      <c r="U466" t="s">
        <v>6826</v>
      </c>
    </row>
    <row r="467" spans="1:21" x14ac:dyDescent="0.35">
      <c r="A467" t="s">
        <v>4531</v>
      </c>
      <c r="B467" t="s">
        <v>4532</v>
      </c>
      <c r="C467" t="s">
        <v>3927</v>
      </c>
      <c r="D467" s="1">
        <v>1599</v>
      </c>
      <c r="E467" s="1">
        <v>2599</v>
      </c>
      <c r="F467" s="1">
        <f>amazon[[#This Row],[actual_price]]-amazon[[#This Row],[discounted_price]]</f>
        <v>1000</v>
      </c>
      <c r="G467" s="1">
        <v>0.38</v>
      </c>
      <c r="H467" s="1" t="str">
        <f t="shared" si="14"/>
        <v>Low</v>
      </c>
      <c r="I467" s="1">
        <f>amazon[[#This Row],[discounted_price]]/amazon[[#This Row],[actual_price]]</f>
        <v>0.61523662947287416</v>
      </c>
      <c r="J467" s="1" t="str">
        <f t="shared" si="15"/>
        <v>High</v>
      </c>
      <c r="K467" s="1" t="str">
        <f>IF(amazon[[#This Row],[discount_percentage]] &gt; 0, "Yes","No")</f>
        <v>Yes</v>
      </c>
      <c r="L467" s="1">
        <v>4.3</v>
      </c>
      <c r="M467" s="1">
        <v>1801</v>
      </c>
      <c r="N467" t="s">
        <v>4533</v>
      </c>
      <c r="O467" t="s">
        <v>4534</v>
      </c>
      <c r="P467" t="s">
        <v>4535</v>
      </c>
      <c r="Q467" t="s">
        <v>4536</v>
      </c>
      <c r="R467" t="s">
        <v>4537</v>
      </c>
      <c r="S467" t="s">
        <v>4538</v>
      </c>
      <c r="T467" t="s">
        <v>4539</v>
      </c>
      <c r="U467" t="s">
        <v>4540</v>
      </c>
    </row>
    <row r="468" spans="1:21" x14ac:dyDescent="0.35">
      <c r="A468" t="s">
        <v>9790</v>
      </c>
      <c r="B468" t="s">
        <v>9791</v>
      </c>
      <c r="C468" t="s">
        <v>8511</v>
      </c>
      <c r="D468" s="1">
        <v>1199</v>
      </c>
      <c r="E468" s="1">
        <v>1950</v>
      </c>
      <c r="F468" s="1">
        <f>amazon[[#This Row],[actual_price]]-amazon[[#This Row],[discounted_price]]</f>
        <v>751</v>
      </c>
      <c r="G468" s="1">
        <v>0.39</v>
      </c>
      <c r="H468" s="1" t="str">
        <f t="shared" si="14"/>
        <v>Low</v>
      </c>
      <c r="I468" s="1">
        <f>amazon[[#This Row],[discounted_price]]/amazon[[#This Row],[actual_price]]</f>
        <v>0.61487179487179489</v>
      </c>
      <c r="J468" s="1" t="str">
        <f t="shared" si="15"/>
        <v>Low</v>
      </c>
      <c r="K468" s="1" t="str">
        <f>IF(amazon[[#This Row],[discount_percentage]] &gt; 0, "Yes","No")</f>
        <v>Yes</v>
      </c>
      <c r="L468" s="1">
        <v>3.9</v>
      </c>
      <c r="M468" s="1">
        <v>2832</v>
      </c>
      <c r="N468" t="s">
        <v>9792</v>
      </c>
      <c r="O468" t="s">
        <v>9793</v>
      </c>
      <c r="P468" t="s">
        <v>9794</v>
      </c>
      <c r="Q468" t="s">
        <v>9795</v>
      </c>
      <c r="R468" t="s">
        <v>9796</v>
      </c>
      <c r="S468" t="s">
        <v>9797</v>
      </c>
      <c r="T468" t="s">
        <v>9798</v>
      </c>
      <c r="U468" t="s">
        <v>9799</v>
      </c>
    </row>
    <row r="469" spans="1:21" x14ac:dyDescent="0.35">
      <c r="A469" t="s">
        <v>10639</v>
      </c>
      <c r="B469" t="s">
        <v>10640</v>
      </c>
      <c r="C469" t="s">
        <v>8941</v>
      </c>
      <c r="D469" s="1">
        <v>1656</v>
      </c>
      <c r="E469" s="1">
        <v>2695</v>
      </c>
      <c r="F469" s="1">
        <f>amazon[[#This Row],[actual_price]]-amazon[[#This Row],[discounted_price]]</f>
        <v>1039</v>
      </c>
      <c r="G469" s="1">
        <v>0.39</v>
      </c>
      <c r="H469" s="1" t="str">
        <f t="shared" si="14"/>
        <v>Low</v>
      </c>
      <c r="I469" s="1">
        <f>amazon[[#This Row],[discounted_price]]/amazon[[#This Row],[actual_price]]</f>
        <v>0.61447124304267164</v>
      </c>
      <c r="J469" s="1" t="str">
        <f t="shared" si="15"/>
        <v>High</v>
      </c>
      <c r="K469" s="1" t="str">
        <f>IF(amazon[[#This Row],[discount_percentage]] &gt; 0, "Yes","No")</f>
        <v>Yes</v>
      </c>
      <c r="L469" s="1">
        <v>4.4000000000000004</v>
      </c>
      <c r="M469" s="1">
        <v>6027</v>
      </c>
      <c r="N469" t="s">
        <v>10641</v>
      </c>
      <c r="O469" t="s">
        <v>10642</v>
      </c>
      <c r="P469" t="s">
        <v>10643</v>
      </c>
      <c r="Q469" t="s">
        <v>10644</v>
      </c>
      <c r="R469" t="s">
        <v>10645</v>
      </c>
      <c r="S469" t="s">
        <v>10646</v>
      </c>
      <c r="T469" t="s">
        <v>10647</v>
      </c>
      <c r="U469" t="s">
        <v>10648</v>
      </c>
    </row>
    <row r="470" spans="1:21" x14ac:dyDescent="0.35">
      <c r="A470" t="s">
        <v>6168</v>
      </c>
      <c r="B470" t="s">
        <v>6169</v>
      </c>
      <c r="C470" t="s">
        <v>4997</v>
      </c>
      <c r="D470" s="1">
        <v>1349</v>
      </c>
      <c r="E470" s="1">
        <v>2198</v>
      </c>
      <c r="F470" s="1">
        <f>amazon[[#This Row],[actual_price]]-amazon[[#This Row],[discounted_price]]</f>
        <v>849</v>
      </c>
      <c r="G470" s="1">
        <v>0.39</v>
      </c>
      <c r="H470" s="1" t="str">
        <f t="shared" si="14"/>
        <v>Low</v>
      </c>
      <c r="I470" s="1">
        <f>amazon[[#This Row],[discounted_price]]/amazon[[#This Row],[actual_price]]</f>
        <v>0.61373976342129211</v>
      </c>
      <c r="J470" s="1" t="str">
        <f t="shared" si="15"/>
        <v>High</v>
      </c>
      <c r="K470" s="1" t="str">
        <f>IF(amazon[[#This Row],[discount_percentage]] &gt; 0, "Yes","No")</f>
        <v>Yes</v>
      </c>
      <c r="L470" s="1">
        <v>4</v>
      </c>
      <c r="M470" s="1">
        <v>7113</v>
      </c>
      <c r="N470" t="s">
        <v>6170</v>
      </c>
      <c r="O470" t="s">
        <v>6171</v>
      </c>
      <c r="P470" t="s">
        <v>6172</v>
      </c>
      <c r="Q470" t="s">
        <v>6173</v>
      </c>
      <c r="R470" t="s">
        <v>6174</v>
      </c>
      <c r="S470" t="s">
        <v>6175</v>
      </c>
      <c r="T470" t="s">
        <v>6176</v>
      </c>
      <c r="U470" t="s">
        <v>6177</v>
      </c>
    </row>
    <row r="471" spans="1:21" x14ac:dyDescent="0.35">
      <c r="A471" t="s">
        <v>193</v>
      </c>
      <c r="B471" t="s">
        <v>194</v>
      </c>
      <c r="C471" t="s">
        <v>169</v>
      </c>
      <c r="D471" s="1">
        <v>13490</v>
      </c>
      <c r="E471" s="1">
        <v>21990</v>
      </c>
      <c r="F471" s="1">
        <f>amazon[[#This Row],[actual_price]]-amazon[[#This Row],[discounted_price]]</f>
        <v>8500</v>
      </c>
      <c r="G471" s="1">
        <v>0.39</v>
      </c>
      <c r="H471" s="1" t="str">
        <f t="shared" si="14"/>
        <v>High</v>
      </c>
      <c r="I471" s="1">
        <f>amazon[[#This Row],[discounted_price]]/amazon[[#This Row],[actual_price]]</f>
        <v>0.61346066393815368</v>
      </c>
      <c r="J471" s="1" t="str">
        <f t="shared" si="15"/>
        <v>High</v>
      </c>
      <c r="K471" s="1" t="str">
        <f>IF(amazon[[#This Row],[discount_percentage]] &gt; 0, "Yes","No")</f>
        <v>Yes</v>
      </c>
      <c r="L471" s="1">
        <v>4.3</v>
      </c>
      <c r="M471" s="1">
        <v>11976</v>
      </c>
      <c r="N471" t="s">
        <v>195</v>
      </c>
      <c r="O471" t="s">
        <v>196</v>
      </c>
      <c r="P471" t="s">
        <v>197</v>
      </c>
      <c r="Q471" t="s">
        <v>198</v>
      </c>
      <c r="R471" t="s">
        <v>199</v>
      </c>
      <c r="S471" t="s">
        <v>200</v>
      </c>
      <c r="T471" t="s">
        <v>201</v>
      </c>
      <c r="U471" t="s">
        <v>202</v>
      </c>
    </row>
    <row r="472" spans="1:21" x14ac:dyDescent="0.35">
      <c r="A472" t="s">
        <v>9318</v>
      </c>
      <c r="B472" t="s">
        <v>9319</v>
      </c>
      <c r="C472" t="s">
        <v>9207</v>
      </c>
      <c r="D472" s="1">
        <v>1099</v>
      </c>
      <c r="E472" s="1">
        <v>1795</v>
      </c>
      <c r="F472" s="1">
        <f>amazon[[#This Row],[actual_price]]-amazon[[#This Row],[discounted_price]]</f>
        <v>696</v>
      </c>
      <c r="G472" s="1">
        <v>0.39</v>
      </c>
      <c r="H472" s="1" t="str">
        <f t="shared" si="14"/>
        <v>Low</v>
      </c>
      <c r="I472" s="1">
        <f>amazon[[#This Row],[discounted_price]]/amazon[[#This Row],[actual_price]]</f>
        <v>0.6122562674094707</v>
      </c>
      <c r="J472" s="1" t="str">
        <f t="shared" si="15"/>
        <v>High</v>
      </c>
      <c r="K472" s="1" t="str">
        <f>IF(amazon[[#This Row],[discount_percentage]] &gt; 0, "Yes","No")</f>
        <v>Yes</v>
      </c>
      <c r="L472" s="1">
        <v>4.2</v>
      </c>
      <c r="M472" s="1">
        <v>4244</v>
      </c>
      <c r="N472" t="s">
        <v>9320</v>
      </c>
      <c r="O472" t="s">
        <v>9321</v>
      </c>
      <c r="P472" t="s">
        <v>9322</v>
      </c>
      <c r="Q472" t="s">
        <v>9323</v>
      </c>
      <c r="R472" t="s">
        <v>9324</v>
      </c>
      <c r="S472" t="s">
        <v>9325</v>
      </c>
      <c r="T472" t="s">
        <v>9326</v>
      </c>
      <c r="U472" t="s">
        <v>9327</v>
      </c>
    </row>
    <row r="473" spans="1:21" x14ac:dyDescent="0.35">
      <c r="A473" t="s">
        <v>10649</v>
      </c>
      <c r="B473" t="s">
        <v>10650</v>
      </c>
      <c r="C473" t="s">
        <v>8779</v>
      </c>
      <c r="D473" s="1">
        <v>1399</v>
      </c>
      <c r="E473" s="1">
        <v>2290</v>
      </c>
      <c r="F473" s="1">
        <f>amazon[[#This Row],[actual_price]]-amazon[[#This Row],[discounted_price]]</f>
        <v>891</v>
      </c>
      <c r="G473" s="1">
        <v>0.39</v>
      </c>
      <c r="H473" s="1" t="str">
        <f t="shared" si="14"/>
        <v>Low</v>
      </c>
      <c r="I473" s="1">
        <f>amazon[[#This Row],[discounted_price]]/amazon[[#This Row],[actual_price]]</f>
        <v>0.61091703056768554</v>
      </c>
      <c r="J473" s="1" t="str">
        <f t="shared" si="15"/>
        <v>High</v>
      </c>
      <c r="K473" s="1" t="str">
        <f>IF(amazon[[#This Row],[discount_percentage]] &gt; 0, "Yes","No")</f>
        <v>Yes</v>
      </c>
      <c r="L473" s="1">
        <v>4.4000000000000004</v>
      </c>
      <c r="M473" s="1">
        <v>461</v>
      </c>
      <c r="N473" t="s">
        <v>10651</v>
      </c>
      <c r="O473" t="s">
        <v>10652</v>
      </c>
      <c r="P473" t="s">
        <v>10653</v>
      </c>
      <c r="Q473" t="s">
        <v>10654</v>
      </c>
      <c r="R473" t="s">
        <v>10655</v>
      </c>
      <c r="S473" t="s">
        <v>10656</v>
      </c>
      <c r="T473" t="s">
        <v>10657</v>
      </c>
      <c r="U473" t="s">
        <v>10658</v>
      </c>
    </row>
    <row r="474" spans="1:21" x14ac:dyDescent="0.35">
      <c r="A474" t="s">
        <v>8727</v>
      </c>
      <c r="B474" t="s">
        <v>8728</v>
      </c>
      <c r="C474" t="s">
        <v>8396</v>
      </c>
      <c r="D474" s="1">
        <v>3229</v>
      </c>
      <c r="E474" s="1">
        <v>5295</v>
      </c>
      <c r="F474" s="1">
        <f>amazon[[#This Row],[actual_price]]-amazon[[#This Row],[discounted_price]]</f>
        <v>2066</v>
      </c>
      <c r="G474" s="1">
        <v>0.39</v>
      </c>
      <c r="H474" s="1" t="str">
        <f t="shared" si="14"/>
        <v>Low</v>
      </c>
      <c r="I474" s="1">
        <f>amazon[[#This Row],[discounted_price]]/amazon[[#This Row],[actual_price]]</f>
        <v>0.60982058545797924</v>
      </c>
      <c r="J474" s="1" t="str">
        <f t="shared" si="15"/>
        <v>High</v>
      </c>
      <c r="K474" s="1" t="str">
        <f>IF(amazon[[#This Row],[discount_percentage]] &gt; 0, "Yes","No")</f>
        <v>Yes</v>
      </c>
      <c r="L474" s="1">
        <v>4.2</v>
      </c>
      <c r="M474" s="1">
        <v>39724</v>
      </c>
      <c r="N474" t="s">
        <v>8729</v>
      </c>
      <c r="O474" t="s">
        <v>8730</v>
      </c>
      <c r="P474" t="s">
        <v>8731</v>
      </c>
      <c r="Q474" t="s">
        <v>8732</v>
      </c>
      <c r="R474" t="s">
        <v>8733</v>
      </c>
      <c r="S474" t="s">
        <v>8734</v>
      </c>
      <c r="T474" t="s">
        <v>8735</v>
      </c>
      <c r="U474" t="s">
        <v>8736</v>
      </c>
    </row>
    <row r="475" spans="1:21" x14ac:dyDescent="0.35">
      <c r="A475" t="s">
        <v>11777</v>
      </c>
      <c r="B475" t="s">
        <v>11778</v>
      </c>
      <c r="C475" t="s">
        <v>8470</v>
      </c>
      <c r="D475" s="1">
        <v>2949</v>
      </c>
      <c r="E475" s="1">
        <v>4849</v>
      </c>
      <c r="F475" s="1">
        <f>amazon[[#This Row],[actual_price]]-amazon[[#This Row],[discounted_price]]</f>
        <v>1900</v>
      </c>
      <c r="G475" s="1">
        <v>0.39</v>
      </c>
      <c r="H475" s="1" t="str">
        <f t="shared" si="14"/>
        <v>Low</v>
      </c>
      <c r="I475" s="1">
        <f>amazon[[#This Row],[discounted_price]]/amazon[[#This Row],[actual_price]]</f>
        <v>0.60816663229531864</v>
      </c>
      <c r="J475" s="1" t="str">
        <f t="shared" si="15"/>
        <v>High</v>
      </c>
      <c r="K475" s="1" t="str">
        <f>IF(amazon[[#This Row],[discount_percentage]] &gt; 0, "Yes","No")</f>
        <v>Yes</v>
      </c>
      <c r="L475" s="1">
        <v>4.2</v>
      </c>
      <c r="M475" s="1">
        <v>7968</v>
      </c>
      <c r="N475" t="s">
        <v>11779</v>
      </c>
      <c r="O475" t="s">
        <v>11780</v>
      </c>
      <c r="P475" t="s">
        <v>11781</v>
      </c>
      <c r="Q475" t="s">
        <v>11782</v>
      </c>
      <c r="R475" t="s">
        <v>11783</v>
      </c>
      <c r="S475" t="s">
        <v>11784</v>
      </c>
      <c r="T475" t="s">
        <v>11785</v>
      </c>
      <c r="U475" t="s">
        <v>11786</v>
      </c>
    </row>
    <row r="476" spans="1:21" x14ac:dyDescent="0.35">
      <c r="A476" t="s">
        <v>10349</v>
      </c>
      <c r="B476" t="s">
        <v>10350</v>
      </c>
      <c r="C476" t="s">
        <v>10351</v>
      </c>
      <c r="D476" s="1">
        <v>2599</v>
      </c>
      <c r="E476" s="1">
        <v>4290</v>
      </c>
      <c r="F476" s="1">
        <f>amazon[[#This Row],[actual_price]]-amazon[[#This Row],[discounted_price]]</f>
        <v>1691</v>
      </c>
      <c r="G476" s="1">
        <v>0.39</v>
      </c>
      <c r="H476" s="1" t="str">
        <f t="shared" si="14"/>
        <v>Low</v>
      </c>
      <c r="I476" s="1">
        <f>amazon[[#This Row],[discounted_price]]/amazon[[#This Row],[actual_price]]</f>
        <v>0.60582750582750577</v>
      </c>
      <c r="J476" s="1" t="str">
        <f t="shared" si="15"/>
        <v>High</v>
      </c>
      <c r="K476" s="1" t="str">
        <f>IF(amazon[[#This Row],[discount_percentage]] &gt; 0, "Yes","No")</f>
        <v>Yes</v>
      </c>
      <c r="L476" s="1">
        <v>4.4000000000000004</v>
      </c>
      <c r="M476" s="1">
        <v>2116</v>
      </c>
      <c r="N476" t="s">
        <v>10352</v>
      </c>
      <c r="O476" t="s">
        <v>10353</v>
      </c>
      <c r="P476" t="s">
        <v>10354</v>
      </c>
      <c r="Q476" t="s">
        <v>10355</v>
      </c>
      <c r="R476" t="s">
        <v>10356</v>
      </c>
      <c r="S476" t="s">
        <v>10357</v>
      </c>
      <c r="T476" t="s">
        <v>10358</v>
      </c>
      <c r="U476" t="s">
        <v>10359</v>
      </c>
    </row>
    <row r="477" spans="1:21" x14ac:dyDescent="0.35">
      <c r="A477" t="s">
        <v>10429</v>
      </c>
      <c r="B477" t="s">
        <v>10430</v>
      </c>
      <c r="C477" t="s">
        <v>8396</v>
      </c>
      <c r="D477" s="1">
        <v>1999</v>
      </c>
      <c r="E477" s="1">
        <v>3300</v>
      </c>
      <c r="F477" s="1">
        <f>amazon[[#This Row],[actual_price]]-amazon[[#This Row],[discounted_price]]</f>
        <v>1301</v>
      </c>
      <c r="G477" s="1">
        <v>0.39</v>
      </c>
      <c r="H477" s="1" t="str">
        <f t="shared" si="14"/>
        <v>Low</v>
      </c>
      <c r="I477" s="1">
        <f>amazon[[#This Row],[discounted_price]]/amazon[[#This Row],[actual_price]]</f>
        <v>0.60575757575757572</v>
      </c>
      <c r="J477" s="1" t="str">
        <f t="shared" si="15"/>
        <v>High</v>
      </c>
      <c r="K477" s="1" t="str">
        <f>IF(amazon[[#This Row],[discount_percentage]] &gt; 0, "Yes","No")</f>
        <v>Yes</v>
      </c>
      <c r="L477" s="1">
        <v>4.2</v>
      </c>
      <c r="M477" s="1">
        <v>780</v>
      </c>
      <c r="N477" t="s">
        <v>10431</v>
      </c>
      <c r="O477" t="s">
        <v>10432</v>
      </c>
      <c r="P477" t="s">
        <v>10433</v>
      </c>
      <c r="Q477" t="s">
        <v>10434</v>
      </c>
      <c r="R477" t="s">
        <v>10435</v>
      </c>
      <c r="S477" t="s">
        <v>10436</v>
      </c>
      <c r="T477" t="s">
        <v>10437</v>
      </c>
      <c r="U477" t="s">
        <v>10438</v>
      </c>
    </row>
    <row r="478" spans="1:21" x14ac:dyDescent="0.35">
      <c r="A478" t="s">
        <v>12582</v>
      </c>
      <c r="B478" t="s">
        <v>12583</v>
      </c>
      <c r="C478" t="s">
        <v>8301</v>
      </c>
      <c r="D478" s="1">
        <v>1149</v>
      </c>
      <c r="E478" s="1">
        <v>1899</v>
      </c>
      <c r="F478" s="1">
        <f>amazon[[#This Row],[actual_price]]-amazon[[#This Row],[discounted_price]]</f>
        <v>750</v>
      </c>
      <c r="G478" s="1">
        <v>0.39</v>
      </c>
      <c r="H478" s="1" t="str">
        <f t="shared" si="14"/>
        <v>Low</v>
      </c>
      <c r="I478" s="1">
        <f>amazon[[#This Row],[discounted_price]]/amazon[[#This Row],[actual_price]]</f>
        <v>0.60505529225908372</v>
      </c>
      <c r="J478" s="1" t="str">
        <f t="shared" si="15"/>
        <v>Low</v>
      </c>
      <c r="K478" s="1" t="str">
        <f>IF(amazon[[#This Row],[discount_percentage]] &gt; 0, "Yes","No")</f>
        <v>Yes</v>
      </c>
      <c r="L478" s="1">
        <v>3.5</v>
      </c>
      <c r="M478" s="1">
        <v>24</v>
      </c>
      <c r="N478" t="s">
        <v>12584</v>
      </c>
      <c r="O478" t="s">
        <v>12585</v>
      </c>
      <c r="P478" t="s">
        <v>12586</v>
      </c>
      <c r="Q478" t="s">
        <v>12587</v>
      </c>
      <c r="R478" t="s">
        <v>12588</v>
      </c>
      <c r="S478" t="s">
        <v>12589</v>
      </c>
      <c r="T478" t="s">
        <v>12590</v>
      </c>
      <c r="U478" t="s">
        <v>12591</v>
      </c>
    </row>
    <row r="479" spans="1:21" x14ac:dyDescent="0.35">
      <c r="A479" t="s">
        <v>8909</v>
      </c>
      <c r="B479" t="s">
        <v>8910</v>
      </c>
      <c r="C479" t="s">
        <v>8448</v>
      </c>
      <c r="D479" s="1">
        <v>599</v>
      </c>
      <c r="E479" s="1">
        <v>990</v>
      </c>
      <c r="F479" s="1">
        <f>amazon[[#This Row],[actual_price]]-amazon[[#This Row],[discounted_price]]</f>
        <v>391</v>
      </c>
      <c r="G479" s="1">
        <v>0.39</v>
      </c>
      <c r="H479" s="1" t="str">
        <f t="shared" si="14"/>
        <v>Low</v>
      </c>
      <c r="I479" s="1">
        <f>amazon[[#This Row],[discounted_price]]/amazon[[#This Row],[actual_price]]</f>
        <v>0.60505050505050506</v>
      </c>
      <c r="J479" s="1" t="str">
        <f t="shared" si="15"/>
        <v>Low</v>
      </c>
      <c r="K479" s="1" t="str">
        <f>IF(amazon[[#This Row],[discount_percentage]] &gt; 0, "Yes","No")</f>
        <v>Yes</v>
      </c>
      <c r="L479" s="1">
        <v>3.9</v>
      </c>
      <c r="M479" s="1">
        <v>16166</v>
      </c>
      <c r="N479" t="s">
        <v>8911</v>
      </c>
      <c r="O479" t="s">
        <v>8912</v>
      </c>
      <c r="P479" t="s">
        <v>8913</v>
      </c>
      <c r="Q479" t="s">
        <v>8914</v>
      </c>
      <c r="R479" t="s">
        <v>8915</v>
      </c>
      <c r="S479" t="s">
        <v>8916</v>
      </c>
      <c r="T479" t="s">
        <v>8917</v>
      </c>
      <c r="U479" t="s">
        <v>8918</v>
      </c>
    </row>
    <row r="480" spans="1:21" x14ac:dyDescent="0.35">
      <c r="A480" t="s">
        <v>8767</v>
      </c>
      <c r="B480" t="s">
        <v>8768</v>
      </c>
      <c r="C480" t="s">
        <v>8459</v>
      </c>
      <c r="D480" s="1">
        <v>3499</v>
      </c>
      <c r="E480" s="1">
        <v>5795</v>
      </c>
      <c r="F480" s="1">
        <f>amazon[[#This Row],[actual_price]]-amazon[[#This Row],[discounted_price]]</f>
        <v>2296</v>
      </c>
      <c r="G480" s="1">
        <v>0.4</v>
      </c>
      <c r="H480" s="1" t="str">
        <f t="shared" si="14"/>
        <v>High</v>
      </c>
      <c r="I480" s="1">
        <f>amazon[[#This Row],[discounted_price]]/amazon[[#This Row],[actual_price]]</f>
        <v>0.60379637618636761</v>
      </c>
      <c r="J480" s="1" t="str">
        <f t="shared" si="15"/>
        <v>Low</v>
      </c>
      <c r="K480" s="1" t="str">
        <f>IF(amazon[[#This Row],[discount_percentage]] &gt; 0, "Yes","No")</f>
        <v>Yes</v>
      </c>
      <c r="L480" s="1">
        <v>3.9</v>
      </c>
      <c r="M480" s="1">
        <v>25340</v>
      </c>
      <c r="N480" t="s">
        <v>8769</v>
      </c>
      <c r="O480" t="s">
        <v>8770</v>
      </c>
      <c r="P480" t="s">
        <v>8771</v>
      </c>
      <c r="Q480" t="s">
        <v>8772</v>
      </c>
      <c r="R480" t="s">
        <v>8773</v>
      </c>
      <c r="S480" t="s">
        <v>8774</v>
      </c>
      <c r="T480" t="s">
        <v>8775</v>
      </c>
      <c r="U480" t="s">
        <v>8776</v>
      </c>
    </row>
    <row r="481" spans="1:21" x14ac:dyDescent="0.35">
      <c r="A481" t="s">
        <v>8364</v>
      </c>
      <c r="B481" t="s">
        <v>8365</v>
      </c>
      <c r="C481" t="s">
        <v>8290</v>
      </c>
      <c r="D481" s="1">
        <v>749</v>
      </c>
      <c r="E481" s="1">
        <v>1245</v>
      </c>
      <c r="F481" s="1">
        <f>amazon[[#This Row],[actual_price]]-amazon[[#This Row],[discounted_price]]</f>
        <v>496</v>
      </c>
      <c r="G481" s="1">
        <v>0.4</v>
      </c>
      <c r="H481" s="1" t="str">
        <f t="shared" si="14"/>
        <v>Low</v>
      </c>
      <c r="I481" s="1">
        <f>amazon[[#This Row],[discounted_price]]/amazon[[#This Row],[actual_price]]</f>
        <v>0.6016064257028112</v>
      </c>
      <c r="J481" s="1" t="str">
        <f t="shared" si="15"/>
        <v>Low</v>
      </c>
      <c r="K481" s="1" t="str">
        <f>IF(amazon[[#This Row],[discount_percentage]] &gt; 0, "Yes","No")</f>
        <v>Yes</v>
      </c>
      <c r="L481" s="1">
        <v>3.9</v>
      </c>
      <c r="M481" s="1">
        <v>31783</v>
      </c>
      <c r="N481" t="s">
        <v>8366</v>
      </c>
      <c r="O481" t="s">
        <v>8367</v>
      </c>
      <c r="P481" t="s">
        <v>8368</v>
      </c>
      <c r="Q481" t="s">
        <v>8369</v>
      </c>
      <c r="R481" t="s">
        <v>8370</v>
      </c>
      <c r="S481" t="s">
        <v>8371</v>
      </c>
      <c r="T481" t="s">
        <v>8372</v>
      </c>
      <c r="U481" t="s">
        <v>8373</v>
      </c>
    </row>
    <row r="482" spans="1:21" x14ac:dyDescent="0.35">
      <c r="A482" t="s">
        <v>12510</v>
      </c>
      <c r="B482" t="s">
        <v>12511</v>
      </c>
      <c r="C482" t="s">
        <v>12512</v>
      </c>
      <c r="D482" s="1">
        <v>1982.84</v>
      </c>
      <c r="E482" s="1">
        <v>3300</v>
      </c>
      <c r="F482" s="1">
        <f>amazon[[#This Row],[actual_price]]-amazon[[#This Row],[discounted_price]]</f>
        <v>1317.16</v>
      </c>
      <c r="G482" s="1">
        <v>0.4</v>
      </c>
      <c r="H482" s="1" t="str">
        <f t="shared" si="14"/>
        <v>Low</v>
      </c>
      <c r="I482" s="1">
        <f>amazon[[#This Row],[discounted_price]]/amazon[[#This Row],[actual_price]]</f>
        <v>0.60086060606060598</v>
      </c>
      <c r="J482" s="1" t="str">
        <f t="shared" si="15"/>
        <v>High</v>
      </c>
      <c r="K482" s="1" t="str">
        <f>IF(amazon[[#This Row],[discount_percentage]] &gt; 0, "Yes","No")</f>
        <v>Yes</v>
      </c>
      <c r="L482" s="1">
        <v>4.0999999999999996</v>
      </c>
      <c r="M482" s="1">
        <v>5873</v>
      </c>
      <c r="N482" t="s">
        <v>12513</v>
      </c>
      <c r="O482" t="s">
        <v>12514</v>
      </c>
      <c r="P482" t="s">
        <v>12515</v>
      </c>
      <c r="Q482" t="s">
        <v>12516</v>
      </c>
      <c r="R482" t="s">
        <v>12517</v>
      </c>
      <c r="S482" t="s">
        <v>12518</v>
      </c>
      <c r="T482" t="s">
        <v>12519</v>
      </c>
      <c r="U482" t="s">
        <v>12520</v>
      </c>
    </row>
    <row r="483" spans="1:21" x14ac:dyDescent="0.35">
      <c r="A483" t="s">
        <v>12270</v>
      </c>
      <c r="B483" t="s">
        <v>12271</v>
      </c>
      <c r="C483" t="s">
        <v>8396</v>
      </c>
      <c r="D483" s="1">
        <v>3180</v>
      </c>
      <c r="E483" s="1">
        <v>5295</v>
      </c>
      <c r="F483" s="1">
        <f>amazon[[#This Row],[actual_price]]-amazon[[#This Row],[discounted_price]]</f>
        <v>2115</v>
      </c>
      <c r="G483" s="1">
        <v>0.4</v>
      </c>
      <c r="H483" s="1" t="str">
        <f t="shared" si="14"/>
        <v>Low</v>
      </c>
      <c r="I483" s="1">
        <f>amazon[[#This Row],[discounted_price]]/amazon[[#This Row],[actual_price]]</f>
        <v>0.60056657223796039</v>
      </c>
      <c r="J483" s="1" t="str">
        <f t="shared" si="15"/>
        <v>High</v>
      </c>
      <c r="K483" s="1" t="str">
        <f>IF(amazon[[#This Row],[discount_percentage]] &gt; 0, "Yes","No")</f>
        <v>Yes</v>
      </c>
      <c r="L483" s="1">
        <v>4.2</v>
      </c>
      <c r="M483" s="1">
        <v>6919</v>
      </c>
      <c r="N483" t="s">
        <v>12272</v>
      </c>
      <c r="O483" t="s">
        <v>12273</v>
      </c>
      <c r="P483" t="s">
        <v>12274</v>
      </c>
      <c r="Q483" t="s">
        <v>12275</v>
      </c>
      <c r="R483" t="s">
        <v>12276</v>
      </c>
      <c r="S483" t="s">
        <v>12277</v>
      </c>
      <c r="T483" t="s">
        <v>12278</v>
      </c>
      <c r="U483" t="s">
        <v>12279</v>
      </c>
    </row>
    <row r="484" spans="1:21" x14ac:dyDescent="0.35">
      <c r="A484" t="s">
        <v>11374</v>
      </c>
      <c r="B484" t="s">
        <v>11375</v>
      </c>
      <c r="C484" t="s">
        <v>8470</v>
      </c>
      <c r="D484" s="1">
        <v>3645</v>
      </c>
      <c r="E484" s="1">
        <v>6070</v>
      </c>
      <c r="F484" s="1">
        <f>amazon[[#This Row],[actual_price]]-amazon[[#This Row],[discounted_price]]</f>
        <v>2425</v>
      </c>
      <c r="G484" s="1">
        <v>0.4</v>
      </c>
      <c r="H484" s="1" t="str">
        <f t="shared" si="14"/>
        <v>High</v>
      </c>
      <c r="I484" s="1">
        <f>amazon[[#This Row],[discounted_price]]/amazon[[#This Row],[actual_price]]</f>
        <v>0.60049423393739698</v>
      </c>
      <c r="J484" s="1" t="str">
        <f t="shared" si="15"/>
        <v>High</v>
      </c>
      <c r="K484" s="1" t="str">
        <f>IF(amazon[[#This Row],[discount_percentage]] &gt; 0, "Yes","No")</f>
        <v>Yes</v>
      </c>
      <c r="L484" s="1">
        <v>4.2</v>
      </c>
      <c r="M484" s="1">
        <v>561</v>
      </c>
      <c r="N484" t="s">
        <v>11376</v>
      </c>
      <c r="O484" t="s">
        <v>11377</v>
      </c>
      <c r="P484" t="s">
        <v>11378</v>
      </c>
      <c r="Q484" t="s">
        <v>11379</v>
      </c>
      <c r="R484" t="s">
        <v>11380</v>
      </c>
      <c r="S484" t="s">
        <v>11381</v>
      </c>
      <c r="T484" t="s">
        <v>11382</v>
      </c>
      <c r="U484" t="s">
        <v>11383</v>
      </c>
    </row>
    <row r="485" spans="1:21" x14ac:dyDescent="0.35">
      <c r="A485" t="s">
        <v>11304</v>
      </c>
      <c r="B485" t="s">
        <v>11305</v>
      </c>
      <c r="C485" t="s">
        <v>8448</v>
      </c>
      <c r="D485" s="1">
        <v>660</v>
      </c>
      <c r="E485" s="1">
        <v>1100</v>
      </c>
      <c r="F485" s="1">
        <f>amazon[[#This Row],[actual_price]]-amazon[[#This Row],[discounted_price]]</f>
        <v>440</v>
      </c>
      <c r="G485" s="1">
        <v>0.4</v>
      </c>
      <c r="H485" s="1" t="str">
        <f t="shared" si="14"/>
        <v>Low</v>
      </c>
      <c r="I485" s="1">
        <f>amazon[[#This Row],[discounted_price]]/amazon[[#This Row],[actual_price]]</f>
        <v>0.6</v>
      </c>
      <c r="J485" s="1" t="str">
        <f t="shared" si="15"/>
        <v>Low</v>
      </c>
      <c r="K485" s="1" t="str">
        <f>IF(amazon[[#This Row],[discount_percentage]] &gt; 0, "Yes","No")</f>
        <v>Yes</v>
      </c>
      <c r="L485" s="1">
        <v>3.6</v>
      </c>
      <c r="M485" s="1">
        <v>91</v>
      </c>
      <c r="N485" t="s">
        <v>11306</v>
      </c>
      <c r="O485" t="s">
        <v>11307</v>
      </c>
      <c r="P485" t="s">
        <v>11308</v>
      </c>
      <c r="Q485" t="s">
        <v>11309</v>
      </c>
      <c r="R485" t="s">
        <v>11310</v>
      </c>
      <c r="S485" t="s">
        <v>11311</v>
      </c>
      <c r="T485" t="s">
        <v>11312</v>
      </c>
      <c r="U485" t="s">
        <v>11313</v>
      </c>
    </row>
    <row r="486" spans="1:21" x14ac:dyDescent="0.35">
      <c r="A486" t="s">
        <v>9820</v>
      </c>
      <c r="B486" t="s">
        <v>9821</v>
      </c>
      <c r="C486" t="s">
        <v>9075</v>
      </c>
      <c r="D486" s="1">
        <v>5999</v>
      </c>
      <c r="E486" s="1">
        <v>9999</v>
      </c>
      <c r="F486" s="1">
        <f>amazon[[#This Row],[actual_price]]-amazon[[#This Row],[discounted_price]]</f>
        <v>4000</v>
      </c>
      <c r="G486" s="1">
        <v>0.4</v>
      </c>
      <c r="H486" s="1" t="str">
        <f t="shared" si="14"/>
        <v>High</v>
      </c>
      <c r="I486" s="1">
        <f>amazon[[#This Row],[discounted_price]]/amazon[[#This Row],[actual_price]]</f>
        <v>0.59995999599959993</v>
      </c>
      <c r="J486" s="1" t="str">
        <f t="shared" si="15"/>
        <v>High</v>
      </c>
      <c r="K486" s="1" t="str">
        <f>IF(amazon[[#This Row],[discount_percentage]] &gt; 0, "Yes","No")</f>
        <v>Yes</v>
      </c>
      <c r="L486" s="1">
        <v>4.2</v>
      </c>
      <c r="M486" s="1">
        <v>1191</v>
      </c>
      <c r="N486" t="s">
        <v>9822</v>
      </c>
      <c r="O486" t="s">
        <v>9823</v>
      </c>
      <c r="P486" t="s">
        <v>9824</v>
      </c>
      <c r="Q486" t="s">
        <v>9825</v>
      </c>
      <c r="R486" t="s">
        <v>9826</v>
      </c>
      <c r="S486" t="s">
        <v>9827</v>
      </c>
      <c r="T486" t="s">
        <v>9828</v>
      </c>
      <c r="U486" t="s">
        <v>9829</v>
      </c>
    </row>
    <row r="487" spans="1:21" x14ac:dyDescent="0.35">
      <c r="A487" t="s">
        <v>11073</v>
      </c>
      <c r="B487" t="s">
        <v>11074</v>
      </c>
      <c r="C487" t="s">
        <v>9135</v>
      </c>
      <c r="D487" s="1">
        <v>5999</v>
      </c>
      <c r="E487" s="1">
        <v>9999</v>
      </c>
      <c r="F487" s="1">
        <f>amazon[[#This Row],[actual_price]]-amazon[[#This Row],[discounted_price]]</f>
        <v>4000</v>
      </c>
      <c r="G487" s="1">
        <v>0.4</v>
      </c>
      <c r="H487" s="1" t="str">
        <f t="shared" si="14"/>
        <v>High</v>
      </c>
      <c r="I487" s="1">
        <f>amazon[[#This Row],[discounted_price]]/amazon[[#This Row],[actual_price]]</f>
        <v>0.59995999599959993</v>
      </c>
      <c r="J487" s="1" t="str">
        <f t="shared" si="15"/>
        <v>High</v>
      </c>
      <c r="K487" s="1" t="str">
        <f>IF(amazon[[#This Row],[discount_percentage]] &gt; 0, "Yes","No")</f>
        <v>Yes</v>
      </c>
      <c r="L487" s="1">
        <v>4.2</v>
      </c>
      <c r="M487" s="1">
        <v>170</v>
      </c>
      <c r="N487" t="s">
        <v>11075</v>
      </c>
      <c r="O487" t="s">
        <v>11076</v>
      </c>
      <c r="P487" t="s">
        <v>11077</v>
      </c>
      <c r="Q487" t="s">
        <v>11078</v>
      </c>
      <c r="R487" t="s">
        <v>11079</v>
      </c>
      <c r="S487" t="s">
        <v>11080</v>
      </c>
      <c r="T487" t="s">
        <v>11081</v>
      </c>
      <c r="U487" t="s">
        <v>11082</v>
      </c>
    </row>
    <row r="488" spans="1:21" x14ac:dyDescent="0.35">
      <c r="A488" t="s">
        <v>2487</v>
      </c>
      <c r="B488" t="s">
        <v>2488</v>
      </c>
      <c r="C488" t="s">
        <v>169</v>
      </c>
      <c r="D488" s="1">
        <v>47990</v>
      </c>
      <c r="E488" s="1">
        <v>79990</v>
      </c>
      <c r="F488" s="1">
        <f>amazon[[#This Row],[actual_price]]-amazon[[#This Row],[discounted_price]]</f>
        <v>32000</v>
      </c>
      <c r="G488" s="1">
        <v>0.4</v>
      </c>
      <c r="H488" s="1" t="str">
        <f t="shared" si="14"/>
        <v>High</v>
      </c>
      <c r="I488" s="1">
        <f>amazon[[#This Row],[discounted_price]]/amazon[[#This Row],[actual_price]]</f>
        <v>0.59994999374921865</v>
      </c>
      <c r="J488" s="1" t="str">
        <f t="shared" si="15"/>
        <v>High</v>
      </c>
      <c r="K488" s="1" t="str">
        <f>IF(amazon[[#This Row],[discount_percentage]] &gt; 0, "Yes","No")</f>
        <v>Yes</v>
      </c>
      <c r="L488" s="1">
        <v>4.3</v>
      </c>
      <c r="M488" s="1">
        <v>1376</v>
      </c>
      <c r="N488" t="s">
        <v>1224</v>
      </c>
      <c r="O488" t="s">
        <v>1225</v>
      </c>
      <c r="P488" t="s">
        <v>1226</v>
      </c>
      <c r="Q488" t="s">
        <v>1227</v>
      </c>
      <c r="R488" t="s">
        <v>1228</v>
      </c>
      <c r="S488" t="s">
        <v>1229</v>
      </c>
      <c r="T488" t="s">
        <v>2489</v>
      </c>
      <c r="U488" t="s">
        <v>2490</v>
      </c>
    </row>
    <row r="489" spans="1:21" x14ac:dyDescent="0.35">
      <c r="A489" t="s">
        <v>2560</v>
      </c>
      <c r="B489" t="s">
        <v>2561</v>
      </c>
      <c r="C489" t="s">
        <v>169</v>
      </c>
      <c r="D489" s="1">
        <v>32990</v>
      </c>
      <c r="E489" s="1">
        <v>54990</v>
      </c>
      <c r="F489" s="1">
        <f>amazon[[#This Row],[actual_price]]-amazon[[#This Row],[discounted_price]]</f>
        <v>22000</v>
      </c>
      <c r="G489" s="1">
        <v>0.4</v>
      </c>
      <c r="H489" s="1" t="str">
        <f t="shared" si="14"/>
        <v>High</v>
      </c>
      <c r="I489" s="1">
        <f>amazon[[#This Row],[discounted_price]]/amazon[[#This Row],[actual_price]]</f>
        <v>0.59992725950172754</v>
      </c>
      <c r="J489" s="1" t="str">
        <f t="shared" si="15"/>
        <v>High</v>
      </c>
      <c r="K489" s="1" t="str">
        <f>IF(amazon[[#This Row],[discount_percentage]] &gt; 0, "Yes","No")</f>
        <v>Yes</v>
      </c>
      <c r="L489" s="1">
        <v>4.0999999999999996</v>
      </c>
      <c r="M489" s="1">
        <v>1555</v>
      </c>
      <c r="N489" t="s">
        <v>2562</v>
      </c>
      <c r="O489" t="s">
        <v>2563</v>
      </c>
      <c r="P489" t="s">
        <v>2564</v>
      </c>
      <c r="Q489" t="s">
        <v>2565</v>
      </c>
      <c r="R489" t="s">
        <v>2566</v>
      </c>
      <c r="S489" t="s">
        <v>2567</v>
      </c>
      <c r="T489" t="s">
        <v>2568</v>
      </c>
      <c r="U489" t="s">
        <v>2569</v>
      </c>
    </row>
    <row r="490" spans="1:21" x14ac:dyDescent="0.35">
      <c r="A490" t="s">
        <v>3134</v>
      </c>
      <c r="B490" t="s">
        <v>3135</v>
      </c>
      <c r="C490" t="s">
        <v>2979</v>
      </c>
      <c r="D490" s="1">
        <v>1499</v>
      </c>
      <c r="E490" s="1">
        <v>2499</v>
      </c>
      <c r="F490" s="1">
        <f>amazon[[#This Row],[actual_price]]-amazon[[#This Row],[discounted_price]]</f>
        <v>1000</v>
      </c>
      <c r="G490" s="1">
        <v>0.4</v>
      </c>
      <c r="H490" s="1" t="str">
        <f t="shared" si="14"/>
        <v>Low</v>
      </c>
      <c r="I490" s="1">
        <f>amazon[[#This Row],[discounted_price]]/amazon[[#This Row],[actual_price]]</f>
        <v>0.59983993597438978</v>
      </c>
      <c r="J490" s="1" t="str">
        <f t="shared" si="15"/>
        <v>High</v>
      </c>
      <c r="K490" s="1" t="str">
        <f>IF(amazon[[#This Row],[discount_percentage]] &gt; 0, "Yes","No")</f>
        <v>Yes</v>
      </c>
      <c r="L490" s="1">
        <v>4.3</v>
      </c>
      <c r="M490" s="1">
        <v>15970</v>
      </c>
      <c r="N490" t="s">
        <v>3136</v>
      </c>
      <c r="O490" t="s">
        <v>3137</v>
      </c>
      <c r="P490" t="s">
        <v>3138</v>
      </c>
      <c r="Q490" t="s">
        <v>3139</v>
      </c>
      <c r="R490" t="s">
        <v>3140</v>
      </c>
      <c r="S490" t="s">
        <v>3141</v>
      </c>
      <c r="T490" t="s">
        <v>3142</v>
      </c>
      <c r="U490" t="s">
        <v>3143</v>
      </c>
    </row>
    <row r="491" spans="1:21" x14ac:dyDescent="0.35">
      <c r="A491" t="s">
        <v>7628</v>
      </c>
      <c r="B491" t="s">
        <v>7629</v>
      </c>
      <c r="C491" t="s">
        <v>7630</v>
      </c>
      <c r="D491" s="1">
        <v>1199</v>
      </c>
      <c r="E491" s="1">
        <v>1999</v>
      </c>
      <c r="F491" s="1">
        <f>amazon[[#This Row],[actual_price]]-amazon[[#This Row],[discounted_price]]</f>
        <v>800</v>
      </c>
      <c r="G491" s="1">
        <v>0.4</v>
      </c>
      <c r="H491" s="1" t="str">
        <f t="shared" si="14"/>
        <v>Low</v>
      </c>
      <c r="I491" s="1">
        <f>amazon[[#This Row],[discounted_price]]/amazon[[#This Row],[actual_price]]</f>
        <v>0.59979989994997496</v>
      </c>
      <c r="J491" s="1" t="str">
        <f t="shared" si="15"/>
        <v>High</v>
      </c>
      <c r="K491" s="1" t="str">
        <f>IF(amazon[[#This Row],[discount_percentage]] &gt; 0, "Yes","No")</f>
        <v>Yes</v>
      </c>
      <c r="L491" s="1">
        <v>4.5</v>
      </c>
      <c r="M491" s="1">
        <v>22420</v>
      </c>
      <c r="N491" t="s">
        <v>7631</v>
      </c>
      <c r="O491" t="s">
        <v>900</v>
      </c>
      <c r="P491" t="s">
        <v>901</v>
      </c>
      <c r="Q491" t="s">
        <v>902</v>
      </c>
      <c r="R491" t="s">
        <v>903</v>
      </c>
      <c r="S491" t="s">
        <v>904</v>
      </c>
      <c r="T491" t="s">
        <v>7632</v>
      </c>
      <c r="U491" t="s">
        <v>7633</v>
      </c>
    </row>
    <row r="492" spans="1:21" x14ac:dyDescent="0.35">
      <c r="A492" t="s">
        <v>6441</v>
      </c>
      <c r="B492" t="s">
        <v>6442</v>
      </c>
      <c r="C492" t="s">
        <v>4770</v>
      </c>
      <c r="D492" s="1">
        <v>899</v>
      </c>
      <c r="E492" s="1">
        <v>1499</v>
      </c>
      <c r="F492" s="1">
        <f>amazon[[#This Row],[actual_price]]-amazon[[#This Row],[discounted_price]]</f>
        <v>600</v>
      </c>
      <c r="G492" s="1">
        <v>0.4</v>
      </c>
      <c r="H492" s="1" t="str">
        <f t="shared" si="14"/>
        <v>Low</v>
      </c>
      <c r="I492" s="1">
        <f>amazon[[#This Row],[discounted_price]]/amazon[[#This Row],[actual_price]]</f>
        <v>0.59973315543695793</v>
      </c>
      <c r="J492" s="1" t="str">
        <f t="shared" si="15"/>
        <v>High</v>
      </c>
      <c r="K492" s="1" t="str">
        <f>IF(amazon[[#This Row],[discount_percentage]] &gt; 0, "Yes","No")</f>
        <v>Yes</v>
      </c>
      <c r="L492" s="1">
        <v>4.2</v>
      </c>
      <c r="M492" s="1">
        <v>23174</v>
      </c>
      <c r="N492" t="s">
        <v>6443</v>
      </c>
      <c r="O492" t="s">
        <v>6444</v>
      </c>
      <c r="P492" t="s">
        <v>6445</v>
      </c>
      <c r="Q492" t="s">
        <v>6446</v>
      </c>
      <c r="R492" t="s">
        <v>6447</v>
      </c>
      <c r="S492" t="s">
        <v>6448</v>
      </c>
      <c r="T492" t="s">
        <v>6449</v>
      </c>
      <c r="U492" t="s">
        <v>6450</v>
      </c>
    </row>
    <row r="493" spans="1:21" x14ac:dyDescent="0.35">
      <c r="A493" t="s">
        <v>3064</v>
      </c>
      <c r="B493" t="s">
        <v>3065</v>
      </c>
      <c r="C493" t="s">
        <v>3066</v>
      </c>
      <c r="D493" s="1">
        <v>599</v>
      </c>
      <c r="E493" s="1">
        <v>999</v>
      </c>
      <c r="F493" s="1">
        <f>amazon[[#This Row],[actual_price]]-amazon[[#This Row],[discounted_price]]</f>
        <v>400</v>
      </c>
      <c r="G493" s="1">
        <v>0.4</v>
      </c>
      <c r="H493" s="1" t="str">
        <f t="shared" si="14"/>
        <v>Low</v>
      </c>
      <c r="I493" s="1">
        <f>amazon[[#This Row],[discounted_price]]/amazon[[#This Row],[actual_price]]</f>
        <v>0.59959959959959963</v>
      </c>
      <c r="J493" s="1" t="str">
        <f t="shared" si="15"/>
        <v>High</v>
      </c>
      <c r="K493" s="1" t="str">
        <f>IF(amazon[[#This Row],[discount_percentage]] &gt; 0, "Yes","No")</f>
        <v>Yes</v>
      </c>
      <c r="L493" s="1">
        <v>4.0999999999999996</v>
      </c>
      <c r="M493" s="1">
        <v>192590</v>
      </c>
      <c r="N493" t="s">
        <v>3067</v>
      </c>
      <c r="O493" t="s">
        <v>3068</v>
      </c>
      <c r="P493" t="s">
        <v>3069</v>
      </c>
      <c r="Q493" t="s">
        <v>3070</v>
      </c>
      <c r="R493" t="s">
        <v>3071</v>
      </c>
      <c r="S493" t="s">
        <v>3072</v>
      </c>
      <c r="T493" t="s">
        <v>3073</v>
      </c>
      <c r="U493" t="s">
        <v>3074</v>
      </c>
    </row>
    <row r="494" spans="1:21" x14ac:dyDescent="0.35">
      <c r="A494" t="s">
        <v>4054</v>
      </c>
      <c r="B494" t="s">
        <v>4055</v>
      </c>
      <c r="C494" t="s">
        <v>3151</v>
      </c>
      <c r="D494" s="1">
        <v>599</v>
      </c>
      <c r="E494" s="1">
        <v>999</v>
      </c>
      <c r="F494" s="1">
        <f>amazon[[#This Row],[actual_price]]-amazon[[#This Row],[discounted_price]]</f>
        <v>400</v>
      </c>
      <c r="G494" s="1">
        <v>0.4</v>
      </c>
      <c r="H494" s="1" t="str">
        <f t="shared" si="14"/>
        <v>Low</v>
      </c>
      <c r="I494" s="1">
        <f>amazon[[#This Row],[discounted_price]]/amazon[[#This Row],[actual_price]]</f>
        <v>0.59959959959959963</v>
      </c>
      <c r="J494" s="1" t="str">
        <f t="shared" si="15"/>
        <v>High</v>
      </c>
      <c r="K494" s="1" t="str">
        <f>IF(amazon[[#This Row],[discount_percentage]] &gt; 0, "Yes","No")</f>
        <v>Yes</v>
      </c>
      <c r="L494" s="1">
        <v>4</v>
      </c>
      <c r="M494" s="1">
        <v>18654</v>
      </c>
      <c r="N494" t="s">
        <v>4056</v>
      </c>
      <c r="O494" t="s">
        <v>4057</v>
      </c>
      <c r="P494" t="s">
        <v>4058</v>
      </c>
      <c r="Q494" t="s">
        <v>4059</v>
      </c>
      <c r="R494" t="s">
        <v>4060</v>
      </c>
      <c r="S494" t="s">
        <v>4061</v>
      </c>
      <c r="T494" t="s">
        <v>4062</v>
      </c>
      <c r="U494" t="s">
        <v>4063</v>
      </c>
    </row>
    <row r="495" spans="1:21" x14ac:dyDescent="0.35">
      <c r="A495" t="s">
        <v>7152</v>
      </c>
      <c r="B495" t="s">
        <v>7153</v>
      </c>
      <c r="C495" t="s">
        <v>6422</v>
      </c>
      <c r="D495" s="1">
        <v>599</v>
      </c>
      <c r="E495" s="1">
        <v>999</v>
      </c>
      <c r="F495" s="1">
        <f>amazon[[#This Row],[actual_price]]-amazon[[#This Row],[discounted_price]]</f>
        <v>400</v>
      </c>
      <c r="G495" s="1">
        <v>0.4</v>
      </c>
      <c r="H495" s="1" t="str">
        <f t="shared" si="14"/>
        <v>Low</v>
      </c>
      <c r="I495" s="1">
        <f>amazon[[#This Row],[discounted_price]]/amazon[[#This Row],[actual_price]]</f>
        <v>0.59959959959959963</v>
      </c>
      <c r="J495" s="1" t="str">
        <f t="shared" si="15"/>
        <v>High</v>
      </c>
      <c r="K495" s="1" t="str">
        <f>IF(amazon[[#This Row],[discount_percentage]] &gt; 0, "Yes","No")</f>
        <v>Yes</v>
      </c>
      <c r="L495" s="1">
        <v>4</v>
      </c>
      <c r="M495" s="1">
        <v>7601</v>
      </c>
      <c r="N495" t="s">
        <v>7154</v>
      </c>
      <c r="O495" t="s">
        <v>7155</v>
      </c>
      <c r="P495" t="s">
        <v>7156</v>
      </c>
      <c r="Q495" t="s">
        <v>7157</v>
      </c>
      <c r="R495" t="s">
        <v>7158</v>
      </c>
      <c r="S495" t="s">
        <v>7159</v>
      </c>
      <c r="T495" t="s">
        <v>7160</v>
      </c>
      <c r="U495" t="s">
        <v>7161</v>
      </c>
    </row>
    <row r="496" spans="1:21" x14ac:dyDescent="0.35">
      <c r="A496" t="s">
        <v>8310</v>
      </c>
      <c r="B496" t="s">
        <v>8311</v>
      </c>
      <c r="C496" t="s">
        <v>8312</v>
      </c>
      <c r="D496" s="1">
        <v>1199</v>
      </c>
      <c r="E496" s="1">
        <v>2000</v>
      </c>
      <c r="F496" s="1">
        <f>amazon[[#This Row],[actual_price]]-amazon[[#This Row],[discounted_price]]</f>
        <v>801</v>
      </c>
      <c r="G496" s="1">
        <v>0.4</v>
      </c>
      <c r="H496" s="1" t="str">
        <f t="shared" si="14"/>
        <v>Low</v>
      </c>
      <c r="I496" s="1">
        <f>amazon[[#This Row],[discounted_price]]/amazon[[#This Row],[actual_price]]</f>
        <v>0.59950000000000003</v>
      </c>
      <c r="J496" s="1" t="str">
        <f t="shared" si="15"/>
        <v>High</v>
      </c>
      <c r="K496" s="1" t="str">
        <f>IF(amazon[[#This Row],[discount_percentage]] &gt; 0, "Yes","No")</f>
        <v>Yes</v>
      </c>
      <c r="L496" s="1">
        <v>4</v>
      </c>
      <c r="M496" s="1">
        <v>18543</v>
      </c>
      <c r="N496" t="s">
        <v>8313</v>
      </c>
      <c r="O496" t="s">
        <v>8314</v>
      </c>
      <c r="P496" t="s">
        <v>8315</v>
      </c>
      <c r="Q496" t="s">
        <v>8316</v>
      </c>
      <c r="R496" t="s">
        <v>8317</v>
      </c>
      <c r="S496" t="s">
        <v>8318</v>
      </c>
      <c r="T496" t="s">
        <v>8319</v>
      </c>
      <c r="U496" t="s">
        <v>8320</v>
      </c>
    </row>
    <row r="497" spans="1:21" x14ac:dyDescent="0.35">
      <c r="A497" t="s">
        <v>8509</v>
      </c>
      <c r="B497" t="s">
        <v>8510</v>
      </c>
      <c r="C497" t="s">
        <v>8511</v>
      </c>
      <c r="D497" s="1">
        <v>1199</v>
      </c>
      <c r="E497" s="1">
        <v>2000</v>
      </c>
      <c r="F497" s="1">
        <f>amazon[[#This Row],[actual_price]]-amazon[[#This Row],[discounted_price]]</f>
        <v>801</v>
      </c>
      <c r="G497" s="1">
        <v>0.4</v>
      </c>
      <c r="H497" s="1" t="str">
        <f t="shared" si="14"/>
        <v>Low</v>
      </c>
      <c r="I497" s="1">
        <f>amazon[[#This Row],[discounted_price]]/amazon[[#This Row],[actual_price]]</f>
        <v>0.59950000000000003</v>
      </c>
      <c r="J497" s="1" t="str">
        <f t="shared" si="15"/>
        <v>High</v>
      </c>
      <c r="K497" s="1" t="str">
        <f>IF(amazon[[#This Row],[discount_percentage]] &gt; 0, "Yes","No")</f>
        <v>Yes</v>
      </c>
      <c r="L497" s="1">
        <v>4</v>
      </c>
      <c r="M497" s="1">
        <v>14030</v>
      </c>
      <c r="N497" t="s">
        <v>8512</v>
      </c>
      <c r="O497" t="s">
        <v>8513</v>
      </c>
      <c r="P497" t="s">
        <v>8514</v>
      </c>
      <c r="Q497" t="s">
        <v>8515</v>
      </c>
      <c r="R497" t="s">
        <v>8516</v>
      </c>
      <c r="S497" t="s">
        <v>8517</v>
      </c>
      <c r="T497" t="s">
        <v>8518</v>
      </c>
      <c r="U497" t="s">
        <v>8519</v>
      </c>
    </row>
    <row r="498" spans="1:21" x14ac:dyDescent="0.35">
      <c r="A498" t="s">
        <v>9328</v>
      </c>
      <c r="B498" t="s">
        <v>9329</v>
      </c>
      <c r="C498" t="s">
        <v>8312</v>
      </c>
      <c r="D498" s="1">
        <v>9590</v>
      </c>
      <c r="E498" s="1">
        <v>15999</v>
      </c>
      <c r="F498" s="1">
        <f>amazon[[#This Row],[actual_price]]-amazon[[#This Row],[discounted_price]]</f>
        <v>6409</v>
      </c>
      <c r="G498" s="1">
        <v>0.4</v>
      </c>
      <c r="H498" s="1" t="str">
        <f t="shared" si="14"/>
        <v>High</v>
      </c>
      <c r="I498" s="1">
        <f>amazon[[#This Row],[discounted_price]]/amazon[[#This Row],[actual_price]]</f>
        <v>0.59941246327895492</v>
      </c>
      <c r="J498" s="1" t="str">
        <f t="shared" si="15"/>
        <v>High</v>
      </c>
      <c r="K498" s="1" t="str">
        <f>IF(amazon[[#This Row],[discount_percentage]] &gt; 0, "Yes","No")</f>
        <v>Yes</v>
      </c>
      <c r="L498" s="1">
        <v>4.0999999999999996</v>
      </c>
      <c r="M498" s="1">
        <v>1017</v>
      </c>
      <c r="N498" t="s">
        <v>9330</v>
      </c>
      <c r="O498" t="s">
        <v>9331</v>
      </c>
      <c r="P498" t="s">
        <v>9332</v>
      </c>
      <c r="Q498" t="s">
        <v>9333</v>
      </c>
      <c r="R498" t="s">
        <v>9334</v>
      </c>
      <c r="S498" t="s">
        <v>9335</v>
      </c>
      <c r="T498" t="s">
        <v>9336</v>
      </c>
      <c r="U498" t="s">
        <v>9337</v>
      </c>
    </row>
    <row r="499" spans="1:21" x14ac:dyDescent="0.35">
      <c r="A499" t="s">
        <v>5792</v>
      </c>
      <c r="B499" t="s">
        <v>5793</v>
      </c>
      <c r="C499" t="s">
        <v>5237</v>
      </c>
      <c r="D499" s="1">
        <v>299</v>
      </c>
      <c r="E499" s="1">
        <v>499</v>
      </c>
      <c r="F499" s="1">
        <f>amazon[[#This Row],[actual_price]]-amazon[[#This Row],[discounted_price]]</f>
        <v>200</v>
      </c>
      <c r="G499" s="1">
        <v>0.4</v>
      </c>
      <c r="H499" s="1" t="str">
        <f t="shared" si="14"/>
        <v>Low</v>
      </c>
      <c r="I499" s="1">
        <f>amazon[[#This Row],[discounted_price]]/amazon[[#This Row],[actual_price]]</f>
        <v>0.59919839679358722</v>
      </c>
      <c r="J499" s="1" t="str">
        <f t="shared" si="15"/>
        <v>High</v>
      </c>
      <c r="K499" s="1" t="str">
        <f>IF(amazon[[#This Row],[discount_percentage]] &gt; 0, "Yes","No")</f>
        <v>Yes</v>
      </c>
      <c r="L499" s="1">
        <v>4.5</v>
      </c>
      <c r="M499" s="1">
        <v>21010</v>
      </c>
      <c r="N499" t="s">
        <v>5794</v>
      </c>
      <c r="O499" t="s">
        <v>5795</v>
      </c>
      <c r="P499" t="s">
        <v>5796</v>
      </c>
      <c r="Q499" t="s">
        <v>5797</v>
      </c>
      <c r="R499" t="s">
        <v>5798</v>
      </c>
      <c r="S499" t="s">
        <v>5799</v>
      </c>
      <c r="T499" t="s">
        <v>5800</v>
      </c>
      <c r="U499" t="s">
        <v>5801</v>
      </c>
    </row>
    <row r="500" spans="1:21" x14ac:dyDescent="0.35">
      <c r="A500" t="s">
        <v>5715</v>
      </c>
      <c r="B500" t="s">
        <v>5716</v>
      </c>
      <c r="C500" t="s">
        <v>5717</v>
      </c>
      <c r="D500" s="1">
        <v>299</v>
      </c>
      <c r="E500" s="1">
        <v>499</v>
      </c>
      <c r="F500" s="1">
        <f>amazon[[#This Row],[actual_price]]-amazon[[#This Row],[discounted_price]]</f>
        <v>200</v>
      </c>
      <c r="G500" s="1">
        <v>0.4</v>
      </c>
      <c r="H500" s="1" t="str">
        <f t="shared" si="14"/>
        <v>Low</v>
      </c>
      <c r="I500" s="1">
        <f>amazon[[#This Row],[discounted_price]]/amazon[[#This Row],[actual_price]]</f>
        <v>0.59919839679358722</v>
      </c>
      <c r="J500" s="1" t="str">
        <f t="shared" si="15"/>
        <v>High</v>
      </c>
      <c r="K500" s="1" t="str">
        <f>IF(amazon[[#This Row],[discount_percentage]] &gt; 0, "Yes","No")</f>
        <v>Yes</v>
      </c>
      <c r="L500" s="1">
        <v>4.2</v>
      </c>
      <c r="M500" s="1">
        <v>24432</v>
      </c>
      <c r="N500" t="s">
        <v>5718</v>
      </c>
      <c r="O500" t="s">
        <v>5719</v>
      </c>
      <c r="P500" t="s">
        <v>5720</v>
      </c>
      <c r="Q500" t="s">
        <v>5721</v>
      </c>
      <c r="R500" t="s">
        <v>5722</v>
      </c>
      <c r="S500" t="s">
        <v>5723</v>
      </c>
      <c r="T500" t="s">
        <v>5724</v>
      </c>
      <c r="U500" t="s">
        <v>5725</v>
      </c>
    </row>
    <row r="501" spans="1:21" x14ac:dyDescent="0.35">
      <c r="A501" t="s">
        <v>10842</v>
      </c>
      <c r="B501" t="s">
        <v>10843</v>
      </c>
      <c r="C501" t="s">
        <v>8323</v>
      </c>
      <c r="D501" s="1">
        <v>299</v>
      </c>
      <c r="E501" s="1">
        <v>499</v>
      </c>
      <c r="F501" s="1">
        <f>amazon[[#This Row],[actual_price]]-amazon[[#This Row],[discounted_price]]</f>
        <v>200</v>
      </c>
      <c r="G501" s="1">
        <v>0.4</v>
      </c>
      <c r="H501" s="1" t="str">
        <f t="shared" si="14"/>
        <v>Low</v>
      </c>
      <c r="I501" s="1">
        <f>amazon[[#This Row],[discounted_price]]/amazon[[#This Row],[actual_price]]</f>
        <v>0.59919839679358722</v>
      </c>
      <c r="J501" s="1" t="str">
        <f t="shared" si="15"/>
        <v>Low</v>
      </c>
      <c r="K501" s="1" t="str">
        <f>IF(amazon[[#This Row],[discount_percentage]] &gt; 0, "Yes","No")</f>
        <v>Yes</v>
      </c>
      <c r="L501" s="1">
        <v>3.9</v>
      </c>
      <c r="M501" s="1">
        <v>1015</v>
      </c>
      <c r="N501" t="s">
        <v>10844</v>
      </c>
      <c r="O501" t="s">
        <v>10845</v>
      </c>
      <c r="P501" t="s">
        <v>10846</v>
      </c>
      <c r="Q501" t="s">
        <v>10847</v>
      </c>
      <c r="R501" t="s">
        <v>10848</v>
      </c>
      <c r="S501" t="s">
        <v>10849</v>
      </c>
      <c r="T501" t="s">
        <v>10850</v>
      </c>
      <c r="U501" t="s">
        <v>10851</v>
      </c>
    </row>
    <row r="502" spans="1:21" x14ac:dyDescent="0.35">
      <c r="A502" t="s">
        <v>1202</v>
      </c>
      <c r="B502" t="s">
        <v>1203</v>
      </c>
      <c r="C502" t="s">
        <v>18</v>
      </c>
      <c r="D502" s="1">
        <v>179</v>
      </c>
      <c r="E502" s="1">
        <v>299</v>
      </c>
      <c r="F502" s="1">
        <f>amazon[[#This Row],[actual_price]]-amazon[[#This Row],[discounted_price]]</f>
        <v>120</v>
      </c>
      <c r="G502" s="1">
        <v>0.4</v>
      </c>
      <c r="H502" s="1" t="str">
        <f t="shared" si="14"/>
        <v>Low</v>
      </c>
      <c r="I502" s="1">
        <f>amazon[[#This Row],[discounted_price]]/amazon[[#This Row],[actual_price]]</f>
        <v>0.59866220735785958</v>
      </c>
      <c r="J502" s="1" t="str">
        <f t="shared" si="15"/>
        <v>Low</v>
      </c>
      <c r="K502" s="1" t="str">
        <f>IF(amazon[[#This Row],[discount_percentage]] &gt; 0, "Yes","No")</f>
        <v>Yes</v>
      </c>
      <c r="L502" s="1">
        <v>3.9</v>
      </c>
      <c r="M502" s="1">
        <v>81</v>
      </c>
      <c r="N502" t="s">
        <v>1204</v>
      </c>
      <c r="O502" t="s">
        <v>1205</v>
      </c>
      <c r="P502" t="s">
        <v>1206</v>
      </c>
      <c r="Q502" t="s">
        <v>1207</v>
      </c>
      <c r="R502" t="s">
        <v>1208</v>
      </c>
      <c r="S502" t="s">
        <v>1209</v>
      </c>
      <c r="T502" t="s">
        <v>1210</v>
      </c>
      <c r="U502" t="s">
        <v>1211</v>
      </c>
    </row>
    <row r="503" spans="1:21" x14ac:dyDescent="0.35">
      <c r="A503" t="s">
        <v>6922</v>
      </c>
      <c r="B503" t="s">
        <v>6923</v>
      </c>
      <c r="C503" t="s">
        <v>4770</v>
      </c>
      <c r="D503" s="1">
        <v>149</v>
      </c>
      <c r="E503" s="1">
        <v>249</v>
      </c>
      <c r="F503" s="1">
        <f>amazon[[#This Row],[actual_price]]-amazon[[#This Row],[discounted_price]]</f>
        <v>100</v>
      </c>
      <c r="G503" s="1">
        <v>0.4</v>
      </c>
      <c r="H503" s="1" t="str">
        <f t="shared" si="14"/>
        <v>Low</v>
      </c>
      <c r="I503" s="1">
        <f>amazon[[#This Row],[discounted_price]]/amazon[[#This Row],[actual_price]]</f>
        <v>0.59839357429718876</v>
      </c>
      <c r="J503" s="1" t="str">
        <f t="shared" si="15"/>
        <v>High</v>
      </c>
      <c r="K503" s="1" t="str">
        <f>IF(amazon[[#This Row],[discount_percentage]] &gt; 0, "Yes","No")</f>
        <v>Yes</v>
      </c>
      <c r="L503" s="1">
        <v>4</v>
      </c>
      <c r="M503" s="1">
        <v>5057</v>
      </c>
      <c r="N503" t="s">
        <v>6924</v>
      </c>
      <c r="O503" t="s">
        <v>6925</v>
      </c>
      <c r="P503" t="s">
        <v>6926</v>
      </c>
      <c r="Q503" t="s">
        <v>6927</v>
      </c>
      <c r="R503" t="s">
        <v>6928</v>
      </c>
      <c r="S503" t="s">
        <v>6929</v>
      </c>
      <c r="T503" t="s">
        <v>6930</v>
      </c>
      <c r="U503" t="s">
        <v>6931</v>
      </c>
    </row>
    <row r="504" spans="1:21" x14ac:dyDescent="0.35">
      <c r="A504" t="s">
        <v>9873</v>
      </c>
      <c r="B504" t="s">
        <v>9874</v>
      </c>
      <c r="C504" t="s">
        <v>8323</v>
      </c>
      <c r="D504" s="1">
        <v>298</v>
      </c>
      <c r="E504" s="1">
        <v>499</v>
      </c>
      <c r="F504" s="1">
        <f>amazon[[#This Row],[actual_price]]-amazon[[#This Row],[discounted_price]]</f>
        <v>201</v>
      </c>
      <c r="G504" s="1">
        <v>0.4</v>
      </c>
      <c r="H504" s="1" t="str">
        <f t="shared" si="14"/>
        <v>Low</v>
      </c>
      <c r="I504" s="1">
        <f>amazon[[#This Row],[discounted_price]]/amazon[[#This Row],[actual_price]]</f>
        <v>0.59719438877755515</v>
      </c>
      <c r="J504" s="1" t="str">
        <f t="shared" si="15"/>
        <v>High</v>
      </c>
      <c r="K504" s="1" t="str">
        <f>IF(amazon[[#This Row],[discount_percentage]] &gt; 0, "Yes","No")</f>
        <v>Yes</v>
      </c>
      <c r="L504" s="1">
        <v>4.4000000000000004</v>
      </c>
      <c r="M504" s="1">
        <v>290</v>
      </c>
      <c r="N504" t="s">
        <v>9875</v>
      </c>
      <c r="O504" t="s">
        <v>9876</v>
      </c>
      <c r="P504" t="s">
        <v>9877</v>
      </c>
      <c r="Q504" t="s">
        <v>9878</v>
      </c>
      <c r="R504" t="s">
        <v>9879</v>
      </c>
      <c r="S504" t="s">
        <v>9880</v>
      </c>
      <c r="T504" t="s">
        <v>9881</v>
      </c>
      <c r="U504" t="s">
        <v>9882</v>
      </c>
    </row>
    <row r="505" spans="1:21" x14ac:dyDescent="0.35">
      <c r="A505" t="s">
        <v>8929</v>
      </c>
      <c r="B505" t="s">
        <v>8930</v>
      </c>
      <c r="C505" t="s">
        <v>8522</v>
      </c>
      <c r="D505" s="1">
        <v>6199</v>
      </c>
      <c r="E505" s="1">
        <v>10400</v>
      </c>
      <c r="F505" s="1">
        <f>amazon[[#This Row],[actual_price]]-amazon[[#This Row],[discounted_price]]</f>
        <v>4201</v>
      </c>
      <c r="G505" s="1">
        <v>0.4</v>
      </c>
      <c r="H505" s="1" t="str">
        <f t="shared" si="14"/>
        <v>High</v>
      </c>
      <c r="I505" s="1">
        <f>amazon[[#This Row],[discounted_price]]/amazon[[#This Row],[actual_price]]</f>
        <v>0.59605769230769234</v>
      </c>
      <c r="J505" s="1" t="str">
        <f t="shared" si="15"/>
        <v>High</v>
      </c>
      <c r="K505" s="1" t="str">
        <f>IF(amazon[[#This Row],[discount_percentage]] &gt; 0, "Yes","No")</f>
        <v>Yes</v>
      </c>
      <c r="L505" s="1">
        <v>4.0999999999999996</v>
      </c>
      <c r="M505" s="1">
        <v>14391</v>
      </c>
      <c r="N505" t="s">
        <v>8931</v>
      </c>
      <c r="O505" t="s">
        <v>8932</v>
      </c>
      <c r="P505" t="s">
        <v>8933</v>
      </c>
      <c r="Q505" t="s">
        <v>8934</v>
      </c>
      <c r="R505" t="s">
        <v>8935</v>
      </c>
      <c r="S505" t="s">
        <v>8936</v>
      </c>
      <c r="T505" t="s">
        <v>8937</v>
      </c>
      <c r="U505" t="s">
        <v>8938</v>
      </c>
    </row>
    <row r="506" spans="1:21" x14ac:dyDescent="0.35">
      <c r="A506" t="s">
        <v>1277</v>
      </c>
      <c r="B506" t="s">
        <v>1278</v>
      </c>
      <c r="C506" t="s">
        <v>462</v>
      </c>
      <c r="D506" s="1">
        <v>655</v>
      </c>
      <c r="E506" s="1">
        <v>1099</v>
      </c>
      <c r="F506" s="1">
        <f>amazon[[#This Row],[actual_price]]-amazon[[#This Row],[discounted_price]]</f>
        <v>444</v>
      </c>
      <c r="G506" s="1">
        <v>0.4</v>
      </c>
      <c r="H506" s="1" t="str">
        <f t="shared" si="14"/>
        <v>Low</v>
      </c>
      <c r="I506" s="1">
        <f>amazon[[#This Row],[discounted_price]]/amazon[[#This Row],[actual_price]]</f>
        <v>0.59599636032757053</v>
      </c>
      <c r="J506" s="1" t="str">
        <f t="shared" si="15"/>
        <v>Low</v>
      </c>
      <c r="K506" s="1" t="str">
        <f>IF(amazon[[#This Row],[discount_percentage]] &gt; 0, "Yes","No")</f>
        <v>Yes</v>
      </c>
      <c r="L506" s="1">
        <v>3.2</v>
      </c>
      <c r="M506" s="1">
        <v>285</v>
      </c>
      <c r="N506" t="s">
        <v>1279</v>
      </c>
      <c r="O506" t="s">
        <v>1280</v>
      </c>
      <c r="P506" t="s">
        <v>1281</v>
      </c>
      <c r="Q506" t="s">
        <v>1282</v>
      </c>
      <c r="R506" t="s">
        <v>1283</v>
      </c>
      <c r="S506" t="s">
        <v>1284</v>
      </c>
      <c r="T506" t="s">
        <v>1285</v>
      </c>
      <c r="U506" t="s">
        <v>1286</v>
      </c>
    </row>
    <row r="507" spans="1:21" x14ac:dyDescent="0.35">
      <c r="A507" t="s">
        <v>10459</v>
      </c>
      <c r="B507" t="s">
        <v>10460</v>
      </c>
      <c r="C507" t="s">
        <v>8635</v>
      </c>
      <c r="D507" s="1">
        <v>950</v>
      </c>
      <c r="E507" s="1">
        <v>1599</v>
      </c>
      <c r="F507" s="1">
        <f>amazon[[#This Row],[actual_price]]-amazon[[#This Row],[discounted_price]]</f>
        <v>649</v>
      </c>
      <c r="G507" s="1">
        <v>0.41</v>
      </c>
      <c r="H507" s="1" t="str">
        <f t="shared" si="14"/>
        <v>Low</v>
      </c>
      <c r="I507" s="1">
        <f>amazon[[#This Row],[discounted_price]]/amazon[[#This Row],[actual_price]]</f>
        <v>0.59412132582864285</v>
      </c>
      <c r="J507" s="1" t="str">
        <f t="shared" si="15"/>
        <v>High</v>
      </c>
      <c r="K507" s="1" t="str">
        <f>IF(amazon[[#This Row],[discount_percentage]] &gt; 0, "Yes","No")</f>
        <v>Yes</v>
      </c>
      <c r="L507" s="1">
        <v>4.3</v>
      </c>
      <c r="M507" s="1">
        <v>5911</v>
      </c>
      <c r="N507" t="s">
        <v>10461</v>
      </c>
      <c r="O507" t="s">
        <v>10462</v>
      </c>
      <c r="P507" t="s">
        <v>10463</v>
      </c>
      <c r="Q507" t="s">
        <v>10464</v>
      </c>
      <c r="R507" t="s">
        <v>10465</v>
      </c>
      <c r="S507" t="s">
        <v>10466</v>
      </c>
      <c r="T507" t="s">
        <v>10467</v>
      </c>
      <c r="U507" t="s">
        <v>10468</v>
      </c>
    </row>
    <row r="508" spans="1:21" x14ac:dyDescent="0.35">
      <c r="A508" t="s">
        <v>10013</v>
      </c>
      <c r="B508" t="s">
        <v>10014</v>
      </c>
      <c r="C508" t="s">
        <v>10015</v>
      </c>
      <c r="D508" s="1">
        <v>1484</v>
      </c>
      <c r="E508" s="1">
        <v>2499</v>
      </c>
      <c r="F508" s="1">
        <f>amazon[[#This Row],[actual_price]]-amazon[[#This Row],[discounted_price]]</f>
        <v>1015</v>
      </c>
      <c r="G508" s="1">
        <v>0.41</v>
      </c>
      <c r="H508" s="1" t="str">
        <f t="shared" si="14"/>
        <v>Low</v>
      </c>
      <c r="I508" s="1">
        <f>amazon[[#This Row],[discounted_price]]/amazon[[#This Row],[actual_price]]</f>
        <v>0.5938375350140056</v>
      </c>
      <c r="J508" s="1" t="str">
        <f t="shared" si="15"/>
        <v>Low</v>
      </c>
      <c r="K508" s="1" t="str">
        <f>IF(amazon[[#This Row],[discount_percentage]] &gt; 0, "Yes","No")</f>
        <v>Yes</v>
      </c>
      <c r="L508" s="1">
        <v>3.7</v>
      </c>
      <c r="M508" s="1">
        <v>1067</v>
      </c>
      <c r="N508" t="s">
        <v>10016</v>
      </c>
      <c r="O508" t="s">
        <v>10017</v>
      </c>
      <c r="P508" t="s">
        <v>10018</v>
      </c>
      <c r="Q508" t="s">
        <v>10019</v>
      </c>
      <c r="R508" t="s">
        <v>10020</v>
      </c>
      <c r="S508" t="s">
        <v>10021</v>
      </c>
      <c r="T508" t="s">
        <v>10022</v>
      </c>
      <c r="U508" t="s">
        <v>10023</v>
      </c>
    </row>
    <row r="509" spans="1:21" x14ac:dyDescent="0.35">
      <c r="A509" t="s">
        <v>1402</v>
      </c>
      <c r="B509" t="s">
        <v>1403</v>
      </c>
      <c r="C509" t="s">
        <v>1404</v>
      </c>
      <c r="D509" s="1">
        <v>9490</v>
      </c>
      <c r="E509" s="1">
        <v>15990</v>
      </c>
      <c r="F509" s="1">
        <f>amazon[[#This Row],[actual_price]]-amazon[[#This Row],[discounted_price]]</f>
        <v>6500</v>
      </c>
      <c r="G509" s="1">
        <v>0.41</v>
      </c>
      <c r="H509" s="1" t="str">
        <f t="shared" si="14"/>
        <v>High</v>
      </c>
      <c r="I509" s="1">
        <f>amazon[[#This Row],[discounted_price]]/amazon[[#This Row],[actual_price]]</f>
        <v>0.5934959349593496</v>
      </c>
      <c r="J509" s="1" t="str">
        <f t="shared" si="15"/>
        <v>Low</v>
      </c>
      <c r="K509" s="1" t="str">
        <f>IF(amazon[[#This Row],[discount_percentage]] &gt; 0, "Yes","No")</f>
        <v>Yes</v>
      </c>
      <c r="L509" s="1">
        <v>3.9</v>
      </c>
      <c r="M509" s="1">
        <v>10480</v>
      </c>
      <c r="N509" t="s">
        <v>1405</v>
      </c>
      <c r="O509" t="s">
        <v>1406</v>
      </c>
      <c r="P509" t="s">
        <v>1407</v>
      </c>
      <c r="Q509" t="s">
        <v>1408</v>
      </c>
      <c r="R509" t="s">
        <v>1409</v>
      </c>
      <c r="S509" t="s">
        <v>1410</v>
      </c>
      <c r="T509" t="s">
        <v>1411</v>
      </c>
      <c r="U509" t="s">
        <v>1412</v>
      </c>
    </row>
    <row r="510" spans="1:21" x14ac:dyDescent="0.35">
      <c r="A510" t="s">
        <v>10893</v>
      </c>
      <c r="B510" t="s">
        <v>10894</v>
      </c>
      <c r="C510" t="s">
        <v>8522</v>
      </c>
      <c r="D510" s="1">
        <v>6800</v>
      </c>
      <c r="E510" s="1">
        <v>11500</v>
      </c>
      <c r="F510" s="1">
        <f>amazon[[#This Row],[actual_price]]-amazon[[#This Row],[discounted_price]]</f>
        <v>4700</v>
      </c>
      <c r="G510" s="1">
        <v>0.41</v>
      </c>
      <c r="H510" s="1" t="str">
        <f t="shared" si="14"/>
        <v>High</v>
      </c>
      <c r="I510" s="1">
        <f>amazon[[#This Row],[discounted_price]]/amazon[[#This Row],[actual_price]]</f>
        <v>0.59130434782608698</v>
      </c>
      <c r="J510" s="1" t="str">
        <f t="shared" si="15"/>
        <v>High</v>
      </c>
      <c r="K510" s="1" t="str">
        <f>IF(amazon[[#This Row],[discount_percentage]] &gt; 0, "Yes","No")</f>
        <v>Yes</v>
      </c>
      <c r="L510" s="1">
        <v>4.0999999999999996</v>
      </c>
      <c r="M510" s="1">
        <v>10308</v>
      </c>
      <c r="N510" t="s">
        <v>10895</v>
      </c>
      <c r="O510" t="s">
        <v>10896</v>
      </c>
      <c r="P510" t="s">
        <v>10897</v>
      </c>
      <c r="Q510" t="s">
        <v>10898</v>
      </c>
      <c r="R510" t="s">
        <v>10899</v>
      </c>
      <c r="S510" t="s">
        <v>10900</v>
      </c>
      <c r="T510" t="s">
        <v>10901</v>
      </c>
      <c r="U510" t="s">
        <v>10902</v>
      </c>
    </row>
    <row r="511" spans="1:21" x14ac:dyDescent="0.35">
      <c r="A511" t="s">
        <v>9602</v>
      </c>
      <c r="B511" t="s">
        <v>9603</v>
      </c>
      <c r="C511" t="s">
        <v>8470</v>
      </c>
      <c r="D511" s="1">
        <v>2599</v>
      </c>
      <c r="E511" s="1">
        <v>4400</v>
      </c>
      <c r="F511" s="1">
        <f>amazon[[#This Row],[actual_price]]-amazon[[#This Row],[discounted_price]]</f>
        <v>1801</v>
      </c>
      <c r="G511" s="1">
        <v>0.41</v>
      </c>
      <c r="H511" s="1" t="str">
        <f t="shared" si="14"/>
        <v>Low</v>
      </c>
      <c r="I511" s="1">
        <f>amazon[[#This Row],[discounted_price]]/amazon[[#This Row],[actual_price]]</f>
        <v>0.5906818181818182</v>
      </c>
      <c r="J511" s="1" t="str">
        <f t="shared" si="15"/>
        <v>High</v>
      </c>
      <c r="K511" s="1" t="str">
        <f>IF(amazon[[#This Row],[discount_percentage]] &gt; 0, "Yes","No")</f>
        <v>Yes</v>
      </c>
      <c r="L511" s="1">
        <v>4.0999999999999996</v>
      </c>
      <c r="M511" s="1">
        <v>14947</v>
      </c>
      <c r="N511" t="s">
        <v>9604</v>
      </c>
      <c r="O511" t="s">
        <v>9605</v>
      </c>
      <c r="P511" t="s">
        <v>9606</v>
      </c>
      <c r="Q511" t="s">
        <v>9607</v>
      </c>
      <c r="R511" t="s">
        <v>9608</v>
      </c>
      <c r="S511" t="s">
        <v>9609</v>
      </c>
      <c r="T511" t="s">
        <v>9610</v>
      </c>
      <c r="U511" t="s">
        <v>9611</v>
      </c>
    </row>
    <row r="512" spans="1:21" x14ac:dyDescent="0.35">
      <c r="A512" t="s">
        <v>8612</v>
      </c>
      <c r="B512" t="s">
        <v>8613</v>
      </c>
      <c r="C512" t="s">
        <v>8396</v>
      </c>
      <c r="D512" s="1">
        <v>2148</v>
      </c>
      <c r="E512" s="1">
        <v>3645</v>
      </c>
      <c r="F512" s="1">
        <f>amazon[[#This Row],[actual_price]]-amazon[[#This Row],[discounted_price]]</f>
        <v>1497</v>
      </c>
      <c r="G512" s="1">
        <v>0.41</v>
      </c>
      <c r="H512" s="1" t="str">
        <f t="shared" si="14"/>
        <v>Low</v>
      </c>
      <c r="I512" s="1">
        <f>amazon[[#This Row],[discounted_price]]/amazon[[#This Row],[actual_price]]</f>
        <v>0.58930041152263379</v>
      </c>
      <c r="J512" s="1" t="str">
        <f t="shared" si="15"/>
        <v>High</v>
      </c>
      <c r="K512" s="1" t="str">
        <f>IF(amazon[[#This Row],[discount_percentage]] &gt; 0, "Yes","No")</f>
        <v>Yes</v>
      </c>
      <c r="L512" s="1">
        <v>4.0999999999999996</v>
      </c>
      <c r="M512" s="1">
        <v>31388</v>
      </c>
      <c r="N512" t="s">
        <v>8614</v>
      </c>
      <c r="O512" t="s">
        <v>8615</v>
      </c>
      <c r="P512" t="s">
        <v>8616</v>
      </c>
      <c r="Q512" t="s">
        <v>8617</v>
      </c>
      <c r="R512" t="s">
        <v>8618</v>
      </c>
      <c r="S512" t="s">
        <v>8619</v>
      </c>
      <c r="T512" t="s">
        <v>8620</v>
      </c>
      <c r="U512" t="s">
        <v>8621</v>
      </c>
    </row>
    <row r="513" spans="1:21" x14ac:dyDescent="0.35">
      <c r="A513" t="s">
        <v>223</v>
      </c>
      <c r="B513" t="s">
        <v>224</v>
      </c>
      <c r="C513" t="s">
        <v>169</v>
      </c>
      <c r="D513" s="1">
        <v>13490</v>
      </c>
      <c r="E513" s="1">
        <v>22900</v>
      </c>
      <c r="F513" s="1">
        <f>amazon[[#This Row],[actual_price]]-amazon[[#This Row],[discounted_price]]</f>
        <v>9410</v>
      </c>
      <c r="G513" s="1">
        <v>0.41</v>
      </c>
      <c r="H513" s="1" t="str">
        <f t="shared" si="14"/>
        <v>High</v>
      </c>
      <c r="I513" s="1">
        <f>amazon[[#This Row],[discounted_price]]/amazon[[#This Row],[actual_price]]</f>
        <v>0.58908296943231442</v>
      </c>
      <c r="J513" s="1" t="str">
        <f t="shared" si="15"/>
        <v>High</v>
      </c>
      <c r="K513" s="1" t="str">
        <f>IF(amazon[[#This Row],[discount_percentage]] &gt; 0, "Yes","No")</f>
        <v>Yes</v>
      </c>
      <c r="L513" s="1">
        <v>4.3</v>
      </c>
      <c r="M513" s="1">
        <v>16299</v>
      </c>
      <c r="N513" t="s">
        <v>225</v>
      </c>
      <c r="O513" t="s">
        <v>226</v>
      </c>
      <c r="P513" t="s">
        <v>227</v>
      </c>
      <c r="Q513" t="s">
        <v>228</v>
      </c>
      <c r="R513" t="s">
        <v>229</v>
      </c>
      <c r="S513" t="s">
        <v>230</v>
      </c>
      <c r="T513" t="s">
        <v>231</v>
      </c>
      <c r="U513" t="s">
        <v>232</v>
      </c>
    </row>
    <row r="514" spans="1:21" x14ac:dyDescent="0.35">
      <c r="A514" t="s">
        <v>11424</v>
      </c>
      <c r="B514" t="s">
        <v>11425</v>
      </c>
      <c r="C514" t="s">
        <v>8459</v>
      </c>
      <c r="D514" s="1">
        <v>1649</v>
      </c>
      <c r="E514" s="1">
        <v>2800</v>
      </c>
      <c r="F514" s="1">
        <f>amazon[[#This Row],[actual_price]]-amazon[[#This Row],[discounted_price]]</f>
        <v>1151</v>
      </c>
      <c r="G514" s="1">
        <v>0.41</v>
      </c>
      <c r="H514" s="1" t="str">
        <f t="shared" ref="H514:H577" si="16">IF($E514 &gt; AVERAGE(E:E),"High","Low")</f>
        <v>Low</v>
      </c>
      <c r="I514" s="1">
        <f>amazon[[#This Row],[discounted_price]]/amazon[[#This Row],[actual_price]]</f>
        <v>0.58892857142857147</v>
      </c>
      <c r="J514" s="1" t="str">
        <f t="shared" ref="J514:J577" si="17">IF($L514 &gt;=4,"High","Low")</f>
        <v>Low</v>
      </c>
      <c r="K514" s="1" t="str">
        <f>IF(amazon[[#This Row],[discount_percentage]] &gt; 0, "Yes","No")</f>
        <v>Yes</v>
      </c>
      <c r="L514" s="1">
        <v>3.9</v>
      </c>
      <c r="M514" s="1">
        <v>2162</v>
      </c>
      <c r="N514" t="s">
        <v>11426</v>
      </c>
      <c r="O514" t="s">
        <v>11427</v>
      </c>
      <c r="P514" t="s">
        <v>11428</v>
      </c>
      <c r="Q514" t="s">
        <v>11429</v>
      </c>
      <c r="R514" t="s">
        <v>11430</v>
      </c>
      <c r="S514" t="s">
        <v>11431</v>
      </c>
      <c r="T514" t="s">
        <v>11432</v>
      </c>
      <c r="U514" t="s">
        <v>11433</v>
      </c>
    </row>
    <row r="515" spans="1:21" x14ac:dyDescent="0.35">
      <c r="A515" t="s">
        <v>2590</v>
      </c>
      <c r="B515" t="s">
        <v>2591</v>
      </c>
      <c r="C515" t="s">
        <v>169</v>
      </c>
      <c r="D515" s="1">
        <v>29999</v>
      </c>
      <c r="E515" s="1">
        <v>50999</v>
      </c>
      <c r="F515" s="1">
        <f>amazon[[#This Row],[actual_price]]-amazon[[#This Row],[discounted_price]]</f>
        <v>21000</v>
      </c>
      <c r="G515" s="1">
        <v>0.41</v>
      </c>
      <c r="H515" s="1" t="str">
        <f t="shared" si="16"/>
        <v>High</v>
      </c>
      <c r="I515" s="1">
        <f>amazon[[#This Row],[discounted_price]]/amazon[[#This Row],[actual_price]]</f>
        <v>0.58822722014157136</v>
      </c>
      <c r="J515" s="1" t="str">
        <f t="shared" si="17"/>
        <v>High</v>
      </c>
      <c r="K515" s="1" t="str">
        <f>IF(amazon[[#This Row],[discount_percentage]] &gt; 0, "Yes","No")</f>
        <v>Yes</v>
      </c>
      <c r="L515" s="1">
        <v>4.4000000000000004</v>
      </c>
      <c r="M515" s="1">
        <v>1712</v>
      </c>
      <c r="N515" t="s">
        <v>2592</v>
      </c>
      <c r="O515" t="s">
        <v>2593</v>
      </c>
      <c r="P515" t="s">
        <v>2594</v>
      </c>
      <c r="Q515" t="s">
        <v>2595</v>
      </c>
      <c r="R515" t="s">
        <v>2596</v>
      </c>
      <c r="S515" t="s">
        <v>2597</v>
      </c>
      <c r="T515" t="s">
        <v>2598</v>
      </c>
      <c r="U515" t="s">
        <v>2599</v>
      </c>
    </row>
    <row r="516" spans="1:21" x14ac:dyDescent="0.35">
      <c r="A516" t="s">
        <v>1734</v>
      </c>
      <c r="B516" t="s">
        <v>1735</v>
      </c>
      <c r="C516" t="s">
        <v>18</v>
      </c>
      <c r="D516" s="1">
        <v>999</v>
      </c>
      <c r="E516" s="1">
        <v>1699</v>
      </c>
      <c r="F516" s="1">
        <f>amazon[[#This Row],[actual_price]]-amazon[[#This Row],[discounted_price]]</f>
        <v>700</v>
      </c>
      <c r="G516" s="1">
        <v>0.41</v>
      </c>
      <c r="H516" s="1" t="str">
        <f t="shared" si="16"/>
        <v>Low</v>
      </c>
      <c r="I516" s="1">
        <f>amazon[[#This Row],[discounted_price]]/amazon[[#This Row],[actual_price]]</f>
        <v>0.58799293702177746</v>
      </c>
      <c r="J516" s="1" t="str">
        <f t="shared" si="17"/>
        <v>High</v>
      </c>
      <c r="K516" s="1" t="str">
        <f>IF(amazon[[#This Row],[discount_percentage]] &gt; 0, "Yes","No")</f>
        <v>Yes</v>
      </c>
      <c r="L516" s="1">
        <v>4.4000000000000004</v>
      </c>
      <c r="M516" s="1">
        <v>7318</v>
      </c>
      <c r="N516" t="s">
        <v>1736</v>
      </c>
      <c r="O516" t="s">
        <v>1737</v>
      </c>
      <c r="P516" t="s">
        <v>1738</v>
      </c>
      <c r="Q516" t="s">
        <v>1739</v>
      </c>
      <c r="R516" t="s">
        <v>1740</v>
      </c>
      <c r="S516" t="s">
        <v>1741</v>
      </c>
      <c r="T516" t="s">
        <v>1742</v>
      </c>
      <c r="U516" t="s">
        <v>1743</v>
      </c>
    </row>
    <row r="517" spans="1:21" x14ac:dyDescent="0.35">
      <c r="A517" t="s">
        <v>5582</v>
      </c>
      <c r="B517" t="s">
        <v>5583</v>
      </c>
      <c r="C517" t="s">
        <v>5101</v>
      </c>
      <c r="D517" s="1">
        <v>1469</v>
      </c>
      <c r="E517" s="1">
        <v>2499</v>
      </c>
      <c r="F517" s="1">
        <f>amazon[[#This Row],[actual_price]]-amazon[[#This Row],[discounted_price]]</f>
        <v>1030</v>
      </c>
      <c r="G517" s="1">
        <v>0.41</v>
      </c>
      <c r="H517" s="1" t="str">
        <f t="shared" si="16"/>
        <v>Low</v>
      </c>
      <c r="I517" s="1">
        <f>amazon[[#This Row],[discounted_price]]/amazon[[#This Row],[actual_price]]</f>
        <v>0.58783513405362142</v>
      </c>
      <c r="J517" s="1" t="str">
        <f t="shared" si="17"/>
        <v>High</v>
      </c>
      <c r="K517" s="1" t="str">
        <f>IF(amazon[[#This Row],[discount_percentage]] &gt; 0, "Yes","No")</f>
        <v>Yes</v>
      </c>
      <c r="L517" s="1">
        <v>4.2</v>
      </c>
      <c r="M517" s="1">
        <v>156638</v>
      </c>
      <c r="N517" t="s">
        <v>5584</v>
      </c>
      <c r="O517" t="s">
        <v>5585</v>
      </c>
      <c r="P517" t="s">
        <v>5586</v>
      </c>
      <c r="Q517" t="s">
        <v>5587</v>
      </c>
      <c r="R517" t="s">
        <v>5588</v>
      </c>
      <c r="S517" t="s">
        <v>5589</v>
      </c>
      <c r="T517" t="s">
        <v>5590</v>
      </c>
      <c r="U517" t="s">
        <v>5591</v>
      </c>
    </row>
    <row r="518" spans="1:21" x14ac:dyDescent="0.35">
      <c r="A518" t="s">
        <v>10308</v>
      </c>
      <c r="B518" t="s">
        <v>10309</v>
      </c>
      <c r="C518" t="s">
        <v>8779</v>
      </c>
      <c r="D518" s="1">
        <v>1052</v>
      </c>
      <c r="E518" s="1">
        <v>1790</v>
      </c>
      <c r="F518" s="1">
        <f>amazon[[#This Row],[actual_price]]-amazon[[#This Row],[discounted_price]]</f>
        <v>738</v>
      </c>
      <c r="G518" s="1">
        <v>0.41</v>
      </c>
      <c r="H518" s="1" t="str">
        <f t="shared" si="16"/>
        <v>Low</v>
      </c>
      <c r="I518" s="1">
        <f>amazon[[#This Row],[discounted_price]]/amazon[[#This Row],[actual_price]]</f>
        <v>0.58770949720670396</v>
      </c>
      <c r="J518" s="1" t="str">
        <f t="shared" si="17"/>
        <v>High</v>
      </c>
      <c r="K518" s="1" t="str">
        <f>IF(amazon[[#This Row],[discount_percentage]] &gt; 0, "Yes","No")</f>
        <v>Yes</v>
      </c>
      <c r="L518" s="1">
        <v>4.3</v>
      </c>
      <c r="M518" s="1">
        <v>1404</v>
      </c>
      <c r="N518" t="s">
        <v>10310</v>
      </c>
      <c r="O518" t="s">
        <v>10311</v>
      </c>
      <c r="P518" t="s">
        <v>10312</v>
      </c>
      <c r="Q518" t="s">
        <v>10313</v>
      </c>
      <c r="R518" t="s">
        <v>10314</v>
      </c>
      <c r="S518" t="s">
        <v>10315</v>
      </c>
      <c r="T518" t="s">
        <v>10316</v>
      </c>
      <c r="U518" t="s">
        <v>10317</v>
      </c>
    </row>
    <row r="519" spans="1:21" x14ac:dyDescent="0.35">
      <c r="A519" t="s">
        <v>8343</v>
      </c>
      <c r="B519" t="s">
        <v>8344</v>
      </c>
      <c r="C519" t="s">
        <v>8334</v>
      </c>
      <c r="D519" s="1">
        <v>293</v>
      </c>
      <c r="E519" s="1">
        <v>499</v>
      </c>
      <c r="F519" s="1">
        <f>amazon[[#This Row],[actual_price]]-amazon[[#This Row],[discounted_price]]</f>
        <v>206</v>
      </c>
      <c r="G519" s="1">
        <v>0.41</v>
      </c>
      <c r="H519" s="1" t="str">
        <f t="shared" si="16"/>
        <v>Low</v>
      </c>
      <c r="I519" s="1">
        <f>amazon[[#This Row],[discounted_price]]/amazon[[#This Row],[actual_price]]</f>
        <v>0.58717434869739482</v>
      </c>
      <c r="J519" s="1" t="str">
        <f t="shared" si="17"/>
        <v>Low</v>
      </c>
      <c r="K519" s="1" t="str">
        <f>IF(amazon[[#This Row],[discount_percentage]] &gt; 0, "Yes","No")</f>
        <v>Yes</v>
      </c>
      <c r="L519" s="1">
        <v>3.9</v>
      </c>
      <c r="M519" s="1">
        <v>44994</v>
      </c>
      <c r="N519" t="s">
        <v>8345</v>
      </c>
      <c r="O519" t="s">
        <v>8346</v>
      </c>
      <c r="P519" t="s">
        <v>8347</v>
      </c>
      <c r="Q519" t="s">
        <v>8348</v>
      </c>
      <c r="R519" t="s">
        <v>8349</v>
      </c>
      <c r="S519" t="s">
        <v>8350</v>
      </c>
      <c r="T519" t="s">
        <v>8351</v>
      </c>
      <c r="U519" t="s">
        <v>8352</v>
      </c>
    </row>
    <row r="520" spans="1:21" x14ac:dyDescent="0.35">
      <c r="A520" t="s">
        <v>11797</v>
      </c>
      <c r="B520" t="s">
        <v>11798</v>
      </c>
      <c r="C520" t="s">
        <v>9361</v>
      </c>
      <c r="D520" s="1">
        <v>293</v>
      </c>
      <c r="E520" s="1">
        <v>499</v>
      </c>
      <c r="F520" s="1">
        <f>amazon[[#This Row],[actual_price]]-amazon[[#This Row],[discounted_price]]</f>
        <v>206</v>
      </c>
      <c r="G520" s="1">
        <v>0.41</v>
      </c>
      <c r="H520" s="1" t="str">
        <f t="shared" si="16"/>
        <v>Low</v>
      </c>
      <c r="I520" s="1">
        <f>amazon[[#This Row],[discounted_price]]/amazon[[#This Row],[actual_price]]</f>
        <v>0.58717434869739482</v>
      </c>
      <c r="J520" s="1" t="str">
        <f t="shared" si="17"/>
        <v>High</v>
      </c>
      <c r="K520" s="1" t="str">
        <f>IF(amazon[[#This Row],[discount_percentage]] &gt; 0, "Yes","No")</f>
        <v>Yes</v>
      </c>
      <c r="L520" s="1">
        <v>4.0999999999999996</v>
      </c>
      <c r="M520" s="1">
        <v>1456</v>
      </c>
      <c r="N520" t="s">
        <v>11799</v>
      </c>
      <c r="O520" t="s">
        <v>11800</v>
      </c>
      <c r="P520" t="s">
        <v>11801</v>
      </c>
      <c r="Q520" t="s">
        <v>11802</v>
      </c>
      <c r="R520" t="s">
        <v>11803</v>
      </c>
      <c r="S520" t="s">
        <v>11804</v>
      </c>
      <c r="T520" t="s">
        <v>11805</v>
      </c>
      <c r="U520" t="s">
        <v>11806</v>
      </c>
    </row>
    <row r="521" spans="1:21" x14ac:dyDescent="0.35">
      <c r="A521" t="s">
        <v>11624</v>
      </c>
      <c r="B521" t="s">
        <v>11625</v>
      </c>
      <c r="C521" t="s">
        <v>8448</v>
      </c>
      <c r="D521" s="1">
        <v>645</v>
      </c>
      <c r="E521" s="1">
        <v>1100</v>
      </c>
      <c r="F521" s="1">
        <f>amazon[[#This Row],[actual_price]]-amazon[[#This Row],[discounted_price]]</f>
        <v>455</v>
      </c>
      <c r="G521" s="1">
        <v>0.41</v>
      </c>
      <c r="H521" s="1" t="str">
        <f t="shared" si="16"/>
        <v>Low</v>
      </c>
      <c r="I521" s="1">
        <f>amazon[[#This Row],[discounted_price]]/amazon[[#This Row],[actual_price]]</f>
        <v>0.58636363636363631</v>
      </c>
      <c r="J521" s="1" t="str">
        <f t="shared" si="17"/>
        <v>High</v>
      </c>
      <c r="K521" s="1" t="str">
        <f>IF(amazon[[#This Row],[discount_percentage]] &gt; 0, "Yes","No")</f>
        <v>Yes</v>
      </c>
      <c r="L521" s="1">
        <v>4</v>
      </c>
      <c r="M521" s="1">
        <v>3271</v>
      </c>
      <c r="N521" t="s">
        <v>11626</v>
      </c>
      <c r="O521" t="s">
        <v>11627</v>
      </c>
      <c r="P521" t="s">
        <v>11628</v>
      </c>
      <c r="Q521" t="s">
        <v>11629</v>
      </c>
      <c r="R521" t="s">
        <v>11630</v>
      </c>
      <c r="S521" t="s">
        <v>11631</v>
      </c>
      <c r="T521" t="s">
        <v>11632</v>
      </c>
      <c r="U521" t="s">
        <v>11633</v>
      </c>
    </row>
    <row r="522" spans="1:21" x14ac:dyDescent="0.35">
      <c r="A522" t="s">
        <v>6728</v>
      </c>
      <c r="B522" t="s">
        <v>6729</v>
      </c>
      <c r="C522" t="s">
        <v>4997</v>
      </c>
      <c r="D522" s="1">
        <v>1345</v>
      </c>
      <c r="E522" s="1">
        <v>2295</v>
      </c>
      <c r="F522" s="1">
        <f>amazon[[#This Row],[actual_price]]-amazon[[#This Row],[discounted_price]]</f>
        <v>950</v>
      </c>
      <c r="G522" s="1">
        <v>0.41</v>
      </c>
      <c r="H522" s="1" t="str">
        <f t="shared" si="16"/>
        <v>Low</v>
      </c>
      <c r="I522" s="1">
        <f>amazon[[#This Row],[discounted_price]]/amazon[[#This Row],[actual_price]]</f>
        <v>0.58605664488017428</v>
      </c>
      <c r="J522" s="1" t="str">
        <f t="shared" si="17"/>
        <v>High</v>
      </c>
      <c r="K522" s="1" t="str">
        <f>IF(amazon[[#This Row],[discount_percentage]] &gt; 0, "Yes","No")</f>
        <v>Yes</v>
      </c>
      <c r="L522" s="1">
        <v>4.2</v>
      </c>
      <c r="M522" s="1">
        <v>17413</v>
      </c>
      <c r="N522" t="s">
        <v>6730</v>
      </c>
      <c r="O522" t="s">
        <v>6731</v>
      </c>
      <c r="P522" t="s">
        <v>6732</v>
      </c>
      <c r="Q522" t="s">
        <v>6733</v>
      </c>
      <c r="R522" t="s">
        <v>6734</v>
      </c>
      <c r="S522" t="s">
        <v>6735</v>
      </c>
      <c r="T522" t="s">
        <v>6736</v>
      </c>
      <c r="U522" t="s">
        <v>6737</v>
      </c>
    </row>
    <row r="523" spans="1:21" x14ac:dyDescent="0.35">
      <c r="A523" t="s">
        <v>808</v>
      </c>
      <c r="B523" t="s">
        <v>809</v>
      </c>
      <c r="C523" t="s">
        <v>169</v>
      </c>
      <c r="D523" s="1">
        <v>30990</v>
      </c>
      <c r="E523" s="1">
        <v>52900</v>
      </c>
      <c r="F523" s="1">
        <f>amazon[[#This Row],[actual_price]]-amazon[[#This Row],[discounted_price]]</f>
        <v>21910</v>
      </c>
      <c r="G523" s="1">
        <v>0.41</v>
      </c>
      <c r="H523" s="1" t="str">
        <f t="shared" si="16"/>
        <v>High</v>
      </c>
      <c r="I523" s="1">
        <f>amazon[[#This Row],[discounted_price]]/amazon[[#This Row],[actual_price]]</f>
        <v>0.58582230623818521</v>
      </c>
      <c r="J523" s="1" t="str">
        <f t="shared" si="17"/>
        <v>High</v>
      </c>
      <c r="K523" s="1" t="str">
        <f>IF(amazon[[#This Row],[discount_percentage]] &gt; 0, "Yes","No")</f>
        <v>Yes</v>
      </c>
      <c r="L523" s="1">
        <v>4.3</v>
      </c>
      <c r="M523" s="1">
        <v>7109</v>
      </c>
      <c r="N523" t="s">
        <v>810</v>
      </c>
      <c r="O523" t="s">
        <v>579</v>
      </c>
      <c r="P523" t="s">
        <v>580</v>
      </c>
      <c r="Q523" t="s">
        <v>581</v>
      </c>
      <c r="R523" t="s">
        <v>582</v>
      </c>
      <c r="S523" t="s">
        <v>583</v>
      </c>
      <c r="T523" t="s">
        <v>811</v>
      </c>
      <c r="U523" t="s">
        <v>812</v>
      </c>
    </row>
    <row r="524" spans="1:21" x14ac:dyDescent="0.35">
      <c r="A524" t="s">
        <v>6545</v>
      </c>
      <c r="B524" t="s">
        <v>6546</v>
      </c>
      <c r="C524" t="s">
        <v>6547</v>
      </c>
      <c r="D524" s="1">
        <v>1815</v>
      </c>
      <c r="E524" s="1">
        <v>3100</v>
      </c>
      <c r="F524" s="1">
        <f>amazon[[#This Row],[actual_price]]-amazon[[#This Row],[discounted_price]]</f>
        <v>1285</v>
      </c>
      <c r="G524" s="1">
        <v>0.41</v>
      </c>
      <c r="H524" s="1" t="str">
        <f t="shared" si="16"/>
        <v>Low</v>
      </c>
      <c r="I524" s="1">
        <f>amazon[[#This Row],[discounted_price]]/amazon[[#This Row],[actual_price]]</f>
        <v>0.5854838709677419</v>
      </c>
      <c r="J524" s="1" t="str">
        <f t="shared" si="17"/>
        <v>High</v>
      </c>
      <c r="K524" s="1" t="str">
        <f>IF(amazon[[#This Row],[discount_percentage]] &gt; 0, "Yes","No")</f>
        <v>Yes</v>
      </c>
      <c r="L524" s="1">
        <v>4.5</v>
      </c>
      <c r="M524" s="1">
        <v>92925</v>
      </c>
      <c r="N524" t="s">
        <v>6548</v>
      </c>
      <c r="O524" t="s">
        <v>6549</v>
      </c>
      <c r="P524" t="s">
        <v>6550</v>
      </c>
      <c r="Q524" t="s">
        <v>6551</v>
      </c>
      <c r="R524" t="s">
        <v>6552</v>
      </c>
      <c r="S524" t="s">
        <v>6553</v>
      </c>
      <c r="T524" t="s">
        <v>6554</v>
      </c>
      <c r="U524" t="s">
        <v>6555</v>
      </c>
    </row>
    <row r="525" spans="1:21" x14ac:dyDescent="0.35">
      <c r="A525" t="s">
        <v>10740</v>
      </c>
      <c r="B525" t="s">
        <v>10741</v>
      </c>
      <c r="C525" t="s">
        <v>10742</v>
      </c>
      <c r="D525" s="1">
        <v>948</v>
      </c>
      <c r="E525" s="1">
        <v>1620</v>
      </c>
      <c r="F525" s="1">
        <f>amazon[[#This Row],[actual_price]]-amazon[[#This Row],[discounted_price]]</f>
        <v>672</v>
      </c>
      <c r="G525" s="1">
        <v>0.41</v>
      </c>
      <c r="H525" s="1" t="str">
        <f t="shared" si="16"/>
        <v>Low</v>
      </c>
      <c r="I525" s="1">
        <f>amazon[[#This Row],[discounted_price]]/amazon[[#This Row],[actual_price]]</f>
        <v>0.58518518518518514</v>
      </c>
      <c r="J525" s="1" t="str">
        <f t="shared" si="17"/>
        <v>High</v>
      </c>
      <c r="K525" s="1" t="str">
        <f>IF(amazon[[#This Row],[discount_percentage]] &gt; 0, "Yes","No")</f>
        <v>Yes</v>
      </c>
      <c r="L525" s="1">
        <v>4.0999999999999996</v>
      </c>
      <c r="M525" s="1">
        <v>4370</v>
      </c>
      <c r="N525" t="s">
        <v>10743</v>
      </c>
      <c r="O525" t="s">
        <v>10744</v>
      </c>
      <c r="P525" t="s">
        <v>10745</v>
      </c>
      <c r="Q525" t="s">
        <v>10746</v>
      </c>
      <c r="R525" t="s">
        <v>10747</v>
      </c>
      <c r="S525" t="s">
        <v>10748</v>
      </c>
      <c r="T525" t="s">
        <v>10749</v>
      </c>
      <c r="U525" t="s">
        <v>10750</v>
      </c>
    </row>
    <row r="526" spans="1:21" x14ac:dyDescent="0.35">
      <c r="A526" t="s">
        <v>9359</v>
      </c>
      <c r="B526" t="s">
        <v>9360</v>
      </c>
      <c r="C526" t="s">
        <v>9361</v>
      </c>
      <c r="D526" s="1">
        <v>292</v>
      </c>
      <c r="E526" s="1">
        <v>499</v>
      </c>
      <c r="F526" s="1">
        <f>amazon[[#This Row],[actual_price]]-amazon[[#This Row],[discounted_price]]</f>
        <v>207</v>
      </c>
      <c r="G526" s="1">
        <v>0.41</v>
      </c>
      <c r="H526" s="1" t="str">
        <f t="shared" si="16"/>
        <v>Low</v>
      </c>
      <c r="I526" s="1">
        <f>amazon[[#This Row],[discounted_price]]/amazon[[#This Row],[actual_price]]</f>
        <v>0.58517034068136276</v>
      </c>
      <c r="J526" s="1" t="str">
        <f t="shared" si="17"/>
        <v>High</v>
      </c>
      <c r="K526" s="1" t="str">
        <f>IF(amazon[[#This Row],[discount_percentage]] &gt; 0, "Yes","No")</f>
        <v>Yes</v>
      </c>
      <c r="L526" s="1">
        <v>4.0999999999999996</v>
      </c>
      <c r="M526" s="1">
        <v>4238</v>
      </c>
      <c r="N526" t="s">
        <v>9362</v>
      </c>
      <c r="O526" t="s">
        <v>9363</v>
      </c>
      <c r="P526" t="s">
        <v>9364</v>
      </c>
      <c r="Q526" t="s">
        <v>9365</v>
      </c>
      <c r="R526" t="s">
        <v>9366</v>
      </c>
      <c r="S526" t="s">
        <v>9367</v>
      </c>
      <c r="T526" t="s">
        <v>9368</v>
      </c>
      <c r="U526" t="s">
        <v>9369</v>
      </c>
    </row>
    <row r="527" spans="1:21" x14ac:dyDescent="0.35">
      <c r="A527" t="s">
        <v>9670</v>
      </c>
      <c r="B527" t="s">
        <v>9671</v>
      </c>
      <c r="C527" t="s">
        <v>9672</v>
      </c>
      <c r="D527" s="1">
        <v>2339</v>
      </c>
      <c r="E527" s="1">
        <v>4000</v>
      </c>
      <c r="F527" s="1">
        <f>amazon[[#This Row],[actual_price]]-amazon[[#This Row],[discounted_price]]</f>
        <v>1661</v>
      </c>
      <c r="G527" s="1">
        <v>0.42</v>
      </c>
      <c r="H527" s="1" t="str">
        <f t="shared" si="16"/>
        <v>Low</v>
      </c>
      <c r="I527" s="1">
        <f>amazon[[#This Row],[discounted_price]]/amazon[[#This Row],[actual_price]]</f>
        <v>0.58474999999999999</v>
      </c>
      <c r="J527" s="1" t="str">
        <f t="shared" si="17"/>
        <v>Low</v>
      </c>
      <c r="K527" s="1" t="str">
        <f>IF(amazon[[#This Row],[discount_percentage]] &gt; 0, "Yes","No")</f>
        <v>Yes</v>
      </c>
      <c r="L527" s="1">
        <v>3.8</v>
      </c>
      <c r="M527" s="1">
        <v>1118</v>
      </c>
      <c r="N527" t="s">
        <v>9673</v>
      </c>
      <c r="O527" t="s">
        <v>9674</v>
      </c>
      <c r="P527" t="s">
        <v>9675</v>
      </c>
      <c r="Q527" t="s">
        <v>9676</v>
      </c>
      <c r="R527" t="s">
        <v>9677</v>
      </c>
      <c r="S527" t="s">
        <v>9678</v>
      </c>
      <c r="T527" t="s">
        <v>9679</v>
      </c>
      <c r="U527" t="s">
        <v>9680</v>
      </c>
    </row>
    <row r="528" spans="1:21" x14ac:dyDescent="0.35">
      <c r="A528" t="s">
        <v>985</v>
      </c>
      <c r="B528" t="s">
        <v>986</v>
      </c>
      <c r="C528" t="s">
        <v>169</v>
      </c>
      <c r="D528" s="1">
        <v>37999</v>
      </c>
      <c r="E528" s="1">
        <v>65000</v>
      </c>
      <c r="F528" s="1">
        <f>amazon[[#This Row],[actual_price]]-amazon[[#This Row],[discounted_price]]</f>
        <v>27001</v>
      </c>
      <c r="G528" s="1">
        <v>0.42</v>
      </c>
      <c r="H528" s="1" t="str">
        <f t="shared" si="16"/>
        <v>High</v>
      </c>
      <c r="I528" s="1">
        <f>amazon[[#This Row],[discounted_price]]/amazon[[#This Row],[actual_price]]</f>
        <v>0.58460000000000001</v>
      </c>
      <c r="J528" s="1" t="str">
        <f t="shared" si="17"/>
        <v>High</v>
      </c>
      <c r="K528" s="1" t="str">
        <f>IF(amazon[[#This Row],[discount_percentage]] &gt; 0, "Yes","No")</f>
        <v>Yes</v>
      </c>
      <c r="L528" s="1">
        <v>4.3</v>
      </c>
      <c r="M528" s="1">
        <v>3587</v>
      </c>
      <c r="N528" t="s">
        <v>987</v>
      </c>
      <c r="O528" t="s">
        <v>988</v>
      </c>
      <c r="P528" t="s">
        <v>989</v>
      </c>
      <c r="Q528" t="s">
        <v>990</v>
      </c>
      <c r="R528" t="s">
        <v>991</v>
      </c>
      <c r="S528" t="s">
        <v>992</v>
      </c>
      <c r="T528" t="s">
        <v>993</v>
      </c>
      <c r="U528" t="s">
        <v>994</v>
      </c>
    </row>
    <row r="529" spans="1:21" x14ac:dyDescent="0.35">
      <c r="A529" t="s">
        <v>1823</v>
      </c>
      <c r="B529" t="s">
        <v>1824</v>
      </c>
      <c r="C529" t="s">
        <v>18</v>
      </c>
      <c r="D529" s="1">
        <v>350</v>
      </c>
      <c r="E529" s="1">
        <v>599</v>
      </c>
      <c r="F529" s="1">
        <f>amazon[[#This Row],[actual_price]]-amazon[[#This Row],[discounted_price]]</f>
        <v>249</v>
      </c>
      <c r="G529" s="1">
        <v>0.42</v>
      </c>
      <c r="H529" s="1" t="str">
        <f t="shared" si="16"/>
        <v>Low</v>
      </c>
      <c r="I529" s="1">
        <f>amazon[[#This Row],[discounted_price]]/amazon[[#This Row],[actual_price]]</f>
        <v>0.58430717863105175</v>
      </c>
      <c r="J529" s="1" t="str">
        <f t="shared" si="17"/>
        <v>Low</v>
      </c>
      <c r="K529" s="1" t="str">
        <f>IF(amazon[[#This Row],[discount_percentage]] &gt; 0, "Yes","No")</f>
        <v>Yes</v>
      </c>
      <c r="L529" s="1">
        <v>3.9</v>
      </c>
      <c r="M529" s="1">
        <v>8314</v>
      </c>
      <c r="N529" t="s">
        <v>1825</v>
      </c>
      <c r="O529" t="s">
        <v>1826</v>
      </c>
      <c r="P529" t="s">
        <v>1827</v>
      </c>
      <c r="Q529" t="s">
        <v>1828</v>
      </c>
      <c r="R529" t="s">
        <v>1829</v>
      </c>
      <c r="S529" t="s">
        <v>1830</v>
      </c>
      <c r="T529" t="s">
        <v>1831</v>
      </c>
      <c r="U529" t="s">
        <v>1832</v>
      </c>
    </row>
    <row r="530" spans="1:21" x14ac:dyDescent="0.35">
      <c r="A530" t="s">
        <v>4541</v>
      </c>
      <c r="B530" t="s">
        <v>4542</v>
      </c>
      <c r="C530" t="s">
        <v>3162</v>
      </c>
      <c r="D530" s="1">
        <v>699</v>
      </c>
      <c r="E530" s="1">
        <v>1199</v>
      </c>
      <c r="F530" s="1">
        <f>amazon[[#This Row],[actual_price]]-amazon[[#This Row],[discounted_price]]</f>
        <v>500</v>
      </c>
      <c r="G530" s="1">
        <v>0.42</v>
      </c>
      <c r="H530" s="1" t="str">
        <f t="shared" si="16"/>
        <v>Low</v>
      </c>
      <c r="I530" s="1">
        <f>amazon[[#This Row],[discounted_price]]/amazon[[#This Row],[actual_price]]</f>
        <v>0.58298582151793166</v>
      </c>
      <c r="J530" s="1" t="str">
        <f t="shared" si="17"/>
        <v>High</v>
      </c>
      <c r="K530" s="1" t="str">
        <f>IF(amazon[[#This Row],[discount_percentage]] &gt; 0, "Yes","No")</f>
        <v>Yes</v>
      </c>
      <c r="L530" s="1">
        <v>4</v>
      </c>
      <c r="M530" s="1">
        <v>14404</v>
      </c>
      <c r="N530" t="s">
        <v>4543</v>
      </c>
      <c r="O530" t="s">
        <v>3640</v>
      </c>
      <c r="P530" t="s">
        <v>3641</v>
      </c>
      <c r="Q530" t="s">
        <v>3642</v>
      </c>
      <c r="R530" t="s">
        <v>3643</v>
      </c>
      <c r="S530" t="s">
        <v>3644</v>
      </c>
      <c r="T530" t="s">
        <v>4544</v>
      </c>
      <c r="U530" t="s">
        <v>4545</v>
      </c>
    </row>
    <row r="531" spans="1:21" x14ac:dyDescent="0.35">
      <c r="A531" t="s">
        <v>1161</v>
      </c>
      <c r="B531" t="s">
        <v>1162</v>
      </c>
      <c r="C531" t="s">
        <v>462</v>
      </c>
      <c r="D531" s="1">
        <v>349</v>
      </c>
      <c r="E531" s="1">
        <v>599</v>
      </c>
      <c r="F531" s="1">
        <f>amazon[[#This Row],[actual_price]]-amazon[[#This Row],[discounted_price]]</f>
        <v>250</v>
      </c>
      <c r="G531" s="1">
        <v>0.42</v>
      </c>
      <c r="H531" s="1" t="str">
        <f t="shared" si="16"/>
        <v>Low</v>
      </c>
      <c r="I531" s="1">
        <f>amazon[[#This Row],[discounted_price]]/amazon[[#This Row],[actual_price]]</f>
        <v>0.58263772954924875</v>
      </c>
      <c r="J531" s="1" t="str">
        <f t="shared" si="17"/>
        <v>High</v>
      </c>
      <c r="K531" s="1" t="str">
        <f>IF(amazon[[#This Row],[discount_percentage]] &gt; 0, "Yes","No")</f>
        <v>Yes</v>
      </c>
      <c r="L531" s="1">
        <v>4.2</v>
      </c>
      <c r="M531" s="1">
        <v>284</v>
      </c>
      <c r="N531" t="s">
        <v>1163</v>
      </c>
      <c r="O531" t="s">
        <v>1164</v>
      </c>
      <c r="P531" t="s">
        <v>1165</v>
      </c>
      <c r="Q531" t="s">
        <v>1166</v>
      </c>
      <c r="R531" t="s">
        <v>1167</v>
      </c>
      <c r="S531" t="s">
        <v>1168</v>
      </c>
      <c r="T531" t="s">
        <v>1169</v>
      </c>
      <c r="U531" t="s">
        <v>1170</v>
      </c>
    </row>
    <row r="532" spans="1:21" x14ac:dyDescent="0.35">
      <c r="A532" t="s">
        <v>672</v>
      </c>
      <c r="B532" t="s">
        <v>673</v>
      </c>
      <c r="C532" t="s">
        <v>18</v>
      </c>
      <c r="D532" s="1">
        <v>349</v>
      </c>
      <c r="E532" s="1">
        <v>599</v>
      </c>
      <c r="F532" s="1">
        <f>amazon[[#This Row],[actual_price]]-amazon[[#This Row],[discounted_price]]</f>
        <v>250</v>
      </c>
      <c r="G532" s="1">
        <v>0.42</v>
      </c>
      <c r="H532" s="1" t="str">
        <f t="shared" si="16"/>
        <v>Low</v>
      </c>
      <c r="I532" s="1">
        <f>amazon[[#This Row],[discounted_price]]/amazon[[#This Row],[actual_price]]</f>
        <v>0.58263772954924875</v>
      </c>
      <c r="J532" s="1" t="str">
        <f t="shared" si="17"/>
        <v>High</v>
      </c>
      <c r="K532" s="1" t="str">
        <f>IF(amazon[[#This Row],[discount_percentage]] &gt; 0, "Yes","No")</f>
        <v>Yes</v>
      </c>
      <c r="L532" s="1">
        <v>4.0999999999999996</v>
      </c>
      <c r="M532" s="1">
        <v>210</v>
      </c>
      <c r="N532" t="s">
        <v>674</v>
      </c>
      <c r="O532" t="s">
        <v>675</v>
      </c>
      <c r="P532" t="s">
        <v>676</v>
      </c>
      <c r="Q532" t="s">
        <v>677</v>
      </c>
      <c r="R532" t="s">
        <v>678</v>
      </c>
      <c r="S532" t="s">
        <v>679</v>
      </c>
      <c r="T532" t="s">
        <v>680</v>
      </c>
      <c r="U532" t="s">
        <v>681</v>
      </c>
    </row>
    <row r="533" spans="1:21" x14ac:dyDescent="0.35">
      <c r="A533" t="s">
        <v>8468</v>
      </c>
      <c r="B533" t="s">
        <v>8469</v>
      </c>
      <c r="C533" t="s">
        <v>8470</v>
      </c>
      <c r="D533" s="1">
        <v>3600</v>
      </c>
      <c r="E533" s="1">
        <v>6190</v>
      </c>
      <c r="F533" s="1">
        <f>amazon[[#This Row],[actual_price]]-amazon[[#This Row],[discounted_price]]</f>
        <v>2590</v>
      </c>
      <c r="G533" s="1">
        <v>0.42</v>
      </c>
      <c r="H533" s="1" t="str">
        <f t="shared" si="16"/>
        <v>High</v>
      </c>
      <c r="I533" s="1">
        <f>amazon[[#This Row],[discounted_price]]/amazon[[#This Row],[actual_price]]</f>
        <v>0.5815831987075929</v>
      </c>
      <c r="J533" s="1" t="str">
        <f t="shared" si="17"/>
        <v>High</v>
      </c>
      <c r="K533" s="1" t="str">
        <f>IF(amazon[[#This Row],[discount_percentage]] &gt; 0, "Yes","No")</f>
        <v>Yes</v>
      </c>
      <c r="L533" s="1">
        <v>4.3</v>
      </c>
      <c r="M533" s="1">
        <v>11924</v>
      </c>
      <c r="N533" t="s">
        <v>8471</v>
      </c>
      <c r="O533" t="s">
        <v>8472</v>
      </c>
      <c r="P533" t="s">
        <v>8473</v>
      </c>
      <c r="Q533" t="s">
        <v>8474</v>
      </c>
      <c r="R533" t="s">
        <v>8475</v>
      </c>
      <c r="S533" t="s">
        <v>8476</v>
      </c>
      <c r="T533" t="s">
        <v>8477</v>
      </c>
      <c r="U533" t="s">
        <v>8478</v>
      </c>
    </row>
    <row r="534" spans="1:21" x14ac:dyDescent="0.35">
      <c r="A534" t="s">
        <v>2065</v>
      </c>
      <c r="B534" t="s">
        <v>2066</v>
      </c>
      <c r="C534" t="s">
        <v>169</v>
      </c>
      <c r="D534" s="1">
        <v>32990</v>
      </c>
      <c r="E534" s="1">
        <v>56790</v>
      </c>
      <c r="F534" s="1">
        <f>amazon[[#This Row],[actual_price]]-amazon[[#This Row],[discounted_price]]</f>
        <v>23800</v>
      </c>
      <c r="G534" s="1">
        <v>0.42</v>
      </c>
      <c r="H534" s="1" t="str">
        <f t="shared" si="16"/>
        <v>High</v>
      </c>
      <c r="I534" s="1">
        <f>amazon[[#This Row],[discounted_price]]/amazon[[#This Row],[actual_price]]</f>
        <v>0.58091213241767914</v>
      </c>
      <c r="J534" s="1" t="str">
        <f t="shared" si="17"/>
        <v>High</v>
      </c>
      <c r="K534" s="1" t="str">
        <f>IF(amazon[[#This Row],[discount_percentage]] &gt; 0, "Yes","No")</f>
        <v>Yes</v>
      </c>
      <c r="L534" s="1">
        <v>4.3</v>
      </c>
      <c r="M534" s="1">
        <v>567</v>
      </c>
      <c r="N534" t="s">
        <v>2067</v>
      </c>
      <c r="O534" t="s">
        <v>2068</v>
      </c>
      <c r="P534" t="s">
        <v>2069</v>
      </c>
      <c r="Q534" t="s">
        <v>2070</v>
      </c>
      <c r="R534" t="s">
        <v>2071</v>
      </c>
      <c r="S534" t="s">
        <v>2072</v>
      </c>
      <c r="T534" t="s">
        <v>2073</v>
      </c>
      <c r="U534" t="s">
        <v>2074</v>
      </c>
    </row>
    <row r="535" spans="1:21" x14ac:dyDescent="0.35">
      <c r="A535" t="s">
        <v>7416</v>
      </c>
      <c r="B535" t="s">
        <v>7417</v>
      </c>
      <c r="C535" t="s">
        <v>5390</v>
      </c>
      <c r="D535" s="1">
        <v>116</v>
      </c>
      <c r="E535" s="1">
        <v>200</v>
      </c>
      <c r="F535" s="1">
        <f>amazon[[#This Row],[actual_price]]-amazon[[#This Row],[discounted_price]]</f>
        <v>84</v>
      </c>
      <c r="G535" s="1">
        <v>0.42</v>
      </c>
      <c r="H535" s="1" t="str">
        <f t="shared" si="16"/>
        <v>Low</v>
      </c>
      <c r="I535" s="1">
        <f>amazon[[#This Row],[discounted_price]]/amazon[[#This Row],[actual_price]]</f>
        <v>0.57999999999999996</v>
      </c>
      <c r="J535" s="1" t="str">
        <f t="shared" si="17"/>
        <v>High</v>
      </c>
      <c r="K535" s="1" t="str">
        <f>IF(amazon[[#This Row],[discount_percentage]] &gt; 0, "Yes","No")</f>
        <v>Yes</v>
      </c>
      <c r="L535" s="1">
        <v>4.3</v>
      </c>
      <c r="M535" s="1">
        <v>485</v>
      </c>
      <c r="N535" t="s">
        <v>7418</v>
      </c>
      <c r="O535" t="s">
        <v>7419</v>
      </c>
      <c r="P535" t="s">
        <v>7420</v>
      </c>
      <c r="Q535" t="s">
        <v>7421</v>
      </c>
      <c r="R535" t="s">
        <v>7422</v>
      </c>
      <c r="S535" t="s">
        <v>7423</v>
      </c>
      <c r="T535" t="s">
        <v>7424</v>
      </c>
      <c r="U535" t="s">
        <v>7425</v>
      </c>
    </row>
    <row r="536" spans="1:21" x14ac:dyDescent="0.35">
      <c r="A536" t="s">
        <v>7328</v>
      </c>
      <c r="B536" t="s">
        <v>7329</v>
      </c>
      <c r="C536" t="s">
        <v>5390</v>
      </c>
      <c r="D536" s="1">
        <v>116</v>
      </c>
      <c r="E536" s="1">
        <v>200</v>
      </c>
      <c r="F536" s="1">
        <f>amazon[[#This Row],[actual_price]]-amazon[[#This Row],[discounted_price]]</f>
        <v>84</v>
      </c>
      <c r="G536" s="1">
        <v>0.42</v>
      </c>
      <c r="H536" s="1" t="str">
        <f t="shared" si="16"/>
        <v>Low</v>
      </c>
      <c r="I536" s="1">
        <f>amazon[[#This Row],[discounted_price]]/amazon[[#This Row],[actual_price]]</f>
        <v>0.57999999999999996</v>
      </c>
      <c r="J536" s="1" t="str">
        <f t="shared" si="17"/>
        <v>High</v>
      </c>
      <c r="K536" s="1" t="str">
        <f>IF(amazon[[#This Row],[discount_percentage]] &gt; 0, "Yes","No")</f>
        <v>Yes</v>
      </c>
      <c r="L536" s="1">
        <v>4.4000000000000004</v>
      </c>
      <c r="M536" s="1">
        <v>357</v>
      </c>
      <c r="N536" t="s">
        <v>7330</v>
      </c>
      <c r="O536" t="s">
        <v>7331</v>
      </c>
      <c r="P536" t="s">
        <v>7332</v>
      </c>
      <c r="Q536" t="s">
        <v>7333</v>
      </c>
      <c r="R536" t="s">
        <v>7334</v>
      </c>
      <c r="S536" t="s">
        <v>7335</v>
      </c>
      <c r="T536" t="s">
        <v>7336</v>
      </c>
      <c r="U536" t="s">
        <v>7337</v>
      </c>
    </row>
    <row r="537" spans="1:21" x14ac:dyDescent="0.35">
      <c r="A537" t="s">
        <v>2260</v>
      </c>
      <c r="B537" t="s">
        <v>2261</v>
      </c>
      <c r="C537" t="s">
        <v>1173</v>
      </c>
      <c r="D537" s="1">
        <v>439</v>
      </c>
      <c r="E537" s="1">
        <v>758</v>
      </c>
      <c r="F537" s="1">
        <f>amazon[[#This Row],[actual_price]]-amazon[[#This Row],[discounted_price]]</f>
        <v>319</v>
      </c>
      <c r="G537" s="1">
        <v>0.42</v>
      </c>
      <c r="H537" s="1" t="str">
        <f t="shared" si="16"/>
        <v>Low</v>
      </c>
      <c r="I537" s="1">
        <f>amazon[[#This Row],[discounted_price]]/amazon[[#This Row],[actual_price]]</f>
        <v>0.579155672823219</v>
      </c>
      <c r="J537" s="1" t="str">
        <f t="shared" si="17"/>
        <v>High</v>
      </c>
      <c r="K537" s="1" t="str">
        <f>IF(amazon[[#This Row],[discount_percentage]] &gt; 0, "Yes","No")</f>
        <v>Yes</v>
      </c>
      <c r="L537" s="1">
        <v>4.2</v>
      </c>
      <c r="M537" s="1">
        <v>4296</v>
      </c>
      <c r="N537" t="s">
        <v>2262</v>
      </c>
      <c r="O537" t="s">
        <v>2263</v>
      </c>
      <c r="P537" t="s">
        <v>2264</v>
      </c>
      <c r="Q537" t="s">
        <v>2265</v>
      </c>
      <c r="R537" t="s">
        <v>2266</v>
      </c>
      <c r="S537" t="s">
        <v>2267</v>
      </c>
      <c r="T537" t="s">
        <v>2268</v>
      </c>
      <c r="U537" t="s">
        <v>2269</v>
      </c>
    </row>
    <row r="538" spans="1:21" x14ac:dyDescent="0.35">
      <c r="A538" t="s">
        <v>3647</v>
      </c>
      <c r="B538" t="s">
        <v>3648</v>
      </c>
      <c r="C538" t="s">
        <v>3162</v>
      </c>
      <c r="D538" s="1">
        <v>99</v>
      </c>
      <c r="E538" s="1">
        <v>171</v>
      </c>
      <c r="F538" s="1">
        <f>amazon[[#This Row],[actual_price]]-amazon[[#This Row],[discounted_price]]</f>
        <v>72</v>
      </c>
      <c r="G538" s="1">
        <v>0.42</v>
      </c>
      <c r="H538" s="1" t="str">
        <f t="shared" si="16"/>
        <v>Low</v>
      </c>
      <c r="I538" s="1">
        <f>amazon[[#This Row],[discounted_price]]/amazon[[#This Row],[actual_price]]</f>
        <v>0.57894736842105265</v>
      </c>
      <c r="J538" s="1" t="str">
        <f t="shared" si="17"/>
        <v>High</v>
      </c>
      <c r="K538" s="1" t="str">
        <f>IF(amazon[[#This Row],[discount_percentage]] &gt; 0, "Yes","No")</f>
        <v>Yes</v>
      </c>
      <c r="L538" s="1">
        <v>4.5</v>
      </c>
      <c r="M538" s="1">
        <v>11339</v>
      </c>
      <c r="N538" t="s">
        <v>3649</v>
      </c>
      <c r="O538" t="s">
        <v>3650</v>
      </c>
      <c r="P538" t="s">
        <v>3651</v>
      </c>
      <c r="Q538" t="s">
        <v>3652</v>
      </c>
      <c r="R538" t="s">
        <v>3653</v>
      </c>
      <c r="S538" t="s">
        <v>3654</v>
      </c>
      <c r="T538" t="s">
        <v>3655</v>
      </c>
      <c r="U538" t="s">
        <v>3656</v>
      </c>
    </row>
    <row r="539" spans="1:21" x14ac:dyDescent="0.35">
      <c r="A539" t="s">
        <v>897</v>
      </c>
      <c r="B539" t="s">
        <v>898</v>
      </c>
      <c r="C539" t="s">
        <v>98</v>
      </c>
      <c r="D539" s="1">
        <v>1099</v>
      </c>
      <c r="E539" s="1">
        <v>1899</v>
      </c>
      <c r="F539" s="1">
        <f>amazon[[#This Row],[actual_price]]-amazon[[#This Row],[discounted_price]]</f>
        <v>800</v>
      </c>
      <c r="G539" s="1">
        <v>0.42</v>
      </c>
      <c r="H539" s="1" t="str">
        <f t="shared" si="16"/>
        <v>Low</v>
      </c>
      <c r="I539" s="1">
        <f>amazon[[#This Row],[discounted_price]]/amazon[[#This Row],[actual_price]]</f>
        <v>0.57872564507635593</v>
      </c>
      <c r="J539" s="1" t="str">
        <f t="shared" si="17"/>
        <v>High</v>
      </c>
      <c r="K539" s="1" t="str">
        <f>IF(amazon[[#This Row],[discount_percentage]] &gt; 0, "Yes","No")</f>
        <v>Yes</v>
      </c>
      <c r="L539" s="1">
        <v>4.5</v>
      </c>
      <c r="M539" s="1">
        <v>22420</v>
      </c>
      <c r="N539" t="s">
        <v>899</v>
      </c>
      <c r="O539" t="s">
        <v>900</v>
      </c>
      <c r="P539" t="s">
        <v>901</v>
      </c>
      <c r="Q539" t="s">
        <v>902</v>
      </c>
      <c r="R539" t="s">
        <v>903</v>
      </c>
      <c r="S539" t="s">
        <v>904</v>
      </c>
      <c r="T539" t="s">
        <v>905</v>
      </c>
      <c r="U539" t="s">
        <v>906</v>
      </c>
    </row>
    <row r="540" spans="1:21" x14ac:dyDescent="0.35">
      <c r="A540" t="s">
        <v>9175</v>
      </c>
      <c r="B540" t="s">
        <v>9176</v>
      </c>
      <c r="C540" t="s">
        <v>8334</v>
      </c>
      <c r="D540" s="1">
        <v>1099</v>
      </c>
      <c r="E540" s="1">
        <v>1899</v>
      </c>
      <c r="F540" s="1">
        <f>amazon[[#This Row],[actual_price]]-amazon[[#This Row],[discounted_price]]</f>
        <v>800</v>
      </c>
      <c r="G540" s="1">
        <v>0.42</v>
      </c>
      <c r="H540" s="1" t="str">
        <f t="shared" si="16"/>
        <v>Low</v>
      </c>
      <c r="I540" s="1">
        <f>amazon[[#This Row],[discounted_price]]/amazon[[#This Row],[actual_price]]</f>
        <v>0.57872564507635593</v>
      </c>
      <c r="J540" s="1" t="str">
        <f t="shared" si="17"/>
        <v>High</v>
      </c>
      <c r="K540" s="1" t="str">
        <f>IF(amazon[[#This Row],[discount_percentage]] &gt; 0, "Yes","No")</f>
        <v>Yes</v>
      </c>
      <c r="L540" s="1">
        <v>4.3</v>
      </c>
      <c r="M540" s="1">
        <v>15276</v>
      </c>
      <c r="N540" t="s">
        <v>9177</v>
      </c>
      <c r="O540" t="s">
        <v>9178</v>
      </c>
      <c r="P540" t="s">
        <v>9179</v>
      </c>
      <c r="Q540" t="s">
        <v>9180</v>
      </c>
      <c r="R540" t="s">
        <v>9181</v>
      </c>
      <c r="S540" t="s">
        <v>9182</v>
      </c>
      <c r="T540" t="s">
        <v>9183</v>
      </c>
      <c r="U540" t="s">
        <v>9184</v>
      </c>
    </row>
    <row r="541" spans="1:21" x14ac:dyDescent="0.35">
      <c r="A541" t="s">
        <v>9973</v>
      </c>
      <c r="B541" t="s">
        <v>9974</v>
      </c>
      <c r="C541" t="s">
        <v>8779</v>
      </c>
      <c r="D541" s="1">
        <v>1099</v>
      </c>
      <c r="E541" s="1">
        <v>1899</v>
      </c>
      <c r="F541" s="1">
        <f>amazon[[#This Row],[actual_price]]-amazon[[#This Row],[discounted_price]]</f>
        <v>800</v>
      </c>
      <c r="G541" s="1">
        <v>0.42</v>
      </c>
      <c r="H541" s="1" t="str">
        <f t="shared" si="16"/>
        <v>Low</v>
      </c>
      <c r="I541" s="1">
        <f>amazon[[#This Row],[discounted_price]]/amazon[[#This Row],[actual_price]]</f>
        <v>0.57872564507635593</v>
      </c>
      <c r="J541" s="1" t="str">
        <f t="shared" si="17"/>
        <v>High</v>
      </c>
      <c r="K541" s="1" t="str">
        <f>IF(amazon[[#This Row],[discount_percentage]] &gt; 0, "Yes","No")</f>
        <v>Yes</v>
      </c>
      <c r="L541" s="1">
        <v>4.3</v>
      </c>
      <c r="M541" s="1">
        <v>1811</v>
      </c>
      <c r="N541" t="s">
        <v>9975</v>
      </c>
      <c r="O541" t="s">
        <v>9976</v>
      </c>
      <c r="P541" t="s">
        <v>9977</v>
      </c>
      <c r="Q541" t="s">
        <v>9978</v>
      </c>
      <c r="R541" t="s">
        <v>9979</v>
      </c>
      <c r="S541" t="s">
        <v>9980</v>
      </c>
      <c r="T541" t="s">
        <v>9981</v>
      </c>
      <c r="U541" t="s">
        <v>9982</v>
      </c>
    </row>
    <row r="542" spans="1:21" x14ac:dyDescent="0.35">
      <c r="A542" t="s">
        <v>8798</v>
      </c>
      <c r="B542" t="s">
        <v>8799</v>
      </c>
      <c r="C542" t="s">
        <v>8511</v>
      </c>
      <c r="D542" s="1">
        <v>749</v>
      </c>
      <c r="E542" s="1">
        <v>1299</v>
      </c>
      <c r="F542" s="1">
        <f>amazon[[#This Row],[actual_price]]-amazon[[#This Row],[discounted_price]]</f>
        <v>550</v>
      </c>
      <c r="G542" s="1">
        <v>0.42</v>
      </c>
      <c r="H542" s="1" t="str">
        <f t="shared" si="16"/>
        <v>Low</v>
      </c>
      <c r="I542" s="1">
        <f>amazon[[#This Row],[discounted_price]]/amazon[[#This Row],[actual_price]]</f>
        <v>0.57659738260200155</v>
      </c>
      <c r="J542" s="1" t="str">
        <f t="shared" si="17"/>
        <v>High</v>
      </c>
      <c r="K542" s="1" t="str">
        <f>IF(amazon[[#This Row],[discount_percentage]] &gt; 0, "Yes","No")</f>
        <v>Yes</v>
      </c>
      <c r="L542" s="1">
        <v>4</v>
      </c>
      <c r="M542" s="1">
        <v>119</v>
      </c>
      <c r="N542" t="s">
        <v>8800</v>
      </c>
      <c r="O542" t="s">
        <v>8801</v>
      </c>
      <c r="P542" t="s">
        <v>8802</v>
      </c>
      <c r="Q542" t="s">
        <v>8803</v>
      </c>
      <c r="R542" t="s">
        <v>8804</v>
      </c>
      <c r="S542" t="s">
        <v>8805</v>
      </c>
      <c r="T542" t="s">
        <v>8806</v>
      </c>
      <c r="U542" t="s">
        <v>8807</v>
      </c>
    </row>
    <row r="543" spans="1:21" x14ac:dyDescent="0.35">
      <c r="A543" t="s">
        <v>243</v>
      </c>
      <c r="B543" t="s">
        <v>244</v>
      </c>
      <c r="C543" t="s">
        <v>169</v>
      </c>
      <c r="D543" s="1">
        <v>11499</v>
      </c>
      <c r="E543" s="1">
        <v>19990</v>
      </c>
      <c r="F543" s="1">
        <f>amazon[[#This Row],[actual_price]]-amazon[[#This Row],[discounted_price]]</f>
        <v>8491</v>
      </c>
      <c r="G543" s="1">
        <v>0.42</v>
      </c>
      <c r="H543" s="1" t="str">
        <f t="shared" si="16"/>
        <v>High</v>
      </c>
      <c r="I543" s="1">
        <f>amazon[[#This Row],[discounted_price]]/amazon[[#This Row],[actual_price]]</f>
        <v>0.57523761880940472</v>
      </c>
      <c r="J543" s="1" t="str">
        <f t="shared" si="17"/>
        <v>High</v>
      </c>
      <c r="K543" s="1" t="str">
        <f>IF(amazon[[#This Row],[discount_percentage]] &gt; 0, "Yes","No")</f>
        <v>Yes</v>
      </c>
      <c r="L543" s="1">
        <v>4.3</v>
      </c>
      <c r="M543" s="1">
        <v>4703</v>
      </c>
      <c r="N543" t="s">
        <v>245</v>
      </c>
      <c r="O543" t="s">
        <v>246</v>
      </c>
      <c r="P543" t="s">
        <v>247</v>
      </c>
      <c r="Q543" t="s">
        <v>248</v>
      </c>
      <c r="R543" t="s">
        <v>249</v>
      </c>
      <c r="S543" t="s">
        <v>12773</v>
      </c>
      <c r="T543" t="s">
        <v>250</v>
      </c>
      <c r="U543" t="s">
        <v>251</v>
      </c>
    </row>
    <row r="544" spans="1:21" x14ac:dyDescent="0.35">
      <c r="A544" t="s">
        <v>6748</v>
      </c>
      <c r="B544" t="s">
        <v>6749</v>
      </c>
      <c r="C544" t="s">
        <v>6159</v>
      </c>
      <c r="D544" s="1">
        <v>287</v>
      </c>
      <c r="E544" s="1">
        <v>499</v>
      </c>
      <c r="F544" s="1">
        <f>amazon[[#This Row],[actual_price]]-amazon[[#This Row],[discounted_price]]</f>
        <v>212</v>
      </c>
      <c r="G544" s="1">
        <v>0.42</v>
      </c>
      <c r="H544" s="1" t="str">
        <f t="shared" si="16"/>
        <v>Low</v>
      </c>
      <c r="I544" s="1">
        <f>amazon[[#This Row],[discounted_price]]/amazon[[#This Row],[actual_price]]</f>
        <v>0.57515030060120242</v>
      </c>
      <c r="J544" s="1" t="str">
        <f t="shared" si="17"/>
        <v>High</v>
      </c>
      <c r="K544" s="1" t="str">
        <f>IF(amazon[[#This Row],[discount_percentage]] &gt; 0, "Yes","No")</f>
        <v>Yes</v>
      </c>
      <c r="L544" s="1">
        <v>4.4000000000000004</v>
      </c>
      <c r="M544" s="1">
        <v>8076</v>
      </c>
      <c r="N544" t="s">
        <v>6750</v>
      </c>
      <c r="O544" t="s">
        <v>6751</v>
      </c>
      <c r="P544" t="s">
        <v>6752</v>
      </c>
      <c r="Q544" t="s">
        <v>6753</v>
      </c>
      <c r="R544" t="s">
        <v>6754</v>
      </c>
      <c r="S544" t="s">
        <v>6755</v>
      </c>
      <c r="T544" t="s">
        <v>6756</v>
      </c>
      <c r="U544" t="s">
        <v>6757</v>
      </c>
    </row>
    <row r="545" spans="1:21" x14ac:dyDescent="0.35">
      <c r="A545" t="s">
        <v>2366</v>
      </c>
      <c r="B545" t="s">
        <v>2367</v>
      </c>
      <c r="C545" t="s">
        <v>2368</v>
      </c>
      <c r="D545" s="1">
        <v>2299</v>
      </c>
      <c r="E545" s="1">
        <v>3999</v>
      </c>
      <c r="F545" s="1">
        <f>amazon[[#This Row],[actual_price]]-amazon[[#This Row],[discounted_price]]</f>
        <v>1700</v>
      </c>
      <c r="G545" s="1">
        <v>0.43</v>
      </c>
      <c r="H545" s="1" t="str">
        <f t="shared" si="16"/>
        <v>Low</v>
      </c>
      <c r="I545" s="1">
        <f>amazon[[#This Row],[discounted_price]]/amazon[[#This Row],[actual_price]]</f>
        <v>0.57489372343085776</v>
      </c>
      <c r="J545" s="1" t="str">
        <f t="shared" si="17"/>
        <v>Low</v>
      </c>
      <c r="K545" s="1" t="str">
        <f>IF(amazon[[#This Row],[discount_percentage]] &gt; 0, "Yes","No")</f>
        <v>Yes</v>
      </c>
      <c r="L545" s="1">
        <v>3.8</v>
      </c>
      <c r="M545" s="1">
        <v>282</v>
      </c>
      <c r="N545" t="s">
        <v>2369</v>
      </c>
      <c r="O545" t="s">
        <v>2370</v>
      </c>
      <c r="P545" t="s">
        <v>2371</v>
      </c>
      <c r="Q545" t="s">
        <v>2372</v>
      </c>
      <c r="R545" t="s">
        <v>2373</v>
      </c>
      <c r="S545" t="s">
        <v>2374</v>
      </c>
      <c r="T545" t="s">
        <v>2375</v>
      </c>
      <c r="U545" t="s">
        <v>2376</v>
      </c>
    </row>
    <row r="546" spans="1:21" x14ac:dyDescent="0.35">
      <c r="A546" t="s">
        <v>9731</v>
      </c>
      <c r="B546" t="s">
        <v>9732</v>
      </c>
      <c r="C546" t="s">
        <v>8470</v>
      </c>
      <c r="D546" s="1">
        <v>2699</v>
      </c>
      <c r="E546" s="1">
        <v>4700</v>
      </c>
      <c r="F546" s="1">
        <f>amazon[[#This Row],[actual_price]]-amazon[[#This Row],[discounted_price]]</f>
        <v>2001</v>
      </c>
      <c r="G546" s="1">
        <v>0.43</v>
      </c>
      <c r="H546" s="1" t="str">
        <f t="shared" si="16"/>
        <v>Low</v>
      </c>
      <c r="I546" s="1">
        <f>amazon[[#This Row],[discounted_price]]/amazon[[#This Row],[actual_price]]</f>
        <v>0.57425531914893613</v>
      </c>
      <c r="J546" s="1" t="str">
        <f t="shared" si="17"/>
        <v>High</v>
      </c>
      <c r="K546" s="1" t="str">
        <f>IF(amazon[[#This Row],[discount_percentage]] &gt; 0, "Yes","No")</f>
        <v>Yes</v>
      </c>
      <c r="L546" s="1">
        <v>4.2</v>
      </c>
      <c r="M546" s="1">
        <v>1296</v>
      </c>
      <c r="N546" t="s">
        <v>9733</v>
      </c>
      <c r="O546" t="s">
        <v>9734</v>
      </c>
      <c r="P546" t="s">
        <v>9735</v>
      </c>
      <c r="Q546" t="s">
        <v>9736</v>
      </c>
      <c r="R546" t="s">
        <v>9737</v>
      </c>
      <c r="S546" t="s">
        <v>9738</v>
      </c>
      <c r="T546" t="s">
        <v>9739</v>
      </c>
      <c r="U546" t="s">
        <v>9740</v>
      </c>
    </row>
    <row r="547" spans="1:21" x14ac:dyDescent="0.35">
      <c r="A547" t="s">
        <v>11634</v>
      </c>
      <c r="B547" t="s">
        <v>11635</v>
      </c>
      <c r="C547" t="s">
        <v>8459</v>
      </c>
      <c r="D547" s="1">
        <v>2237.81</v>
      </c>
      <c r="E547" s="1">
        <v>3899</v>
      </c>
      <c r="F547" s="1">
        <f>amazon[[#This Row],[actual_price]]-amazon[[#This Row],[discounted_price]]</f>
        <v>1661.19</v>
      </c>
      <c r="G547" s="1">
        <v>0.43</v>
      </c>
      <c r="H547" s="1" t="str">
        <f t="shared" si="16"/>
        <v>Low</v>
      </c>
      <c r="I547" s="1">
        <f>amazon[[#This Row],[discounted_price]]/amazon[[#This Row],[actual_price]]</f>
        <v>0.57394460117978963</v>
      </c>
      <c r="J547" s="1" t="str">
        <f t="shared" si="17"/>
        <v>Low</v>
      </c>
      <c r="K547" s="1" t="str">
        <f>IF(amazon[[#This Row],[discount_percentage]] &gt; 0, "Yes","No")</f>
        <v>Yes</v>
      </c>
      <c r="L547" s="1">
        <v>3.9</v>
      </c>
      <c r="M547" s="1">
        <v>11004</v>
      </c>
      <c r="N547" t="s">
        <v>11636</v>
      </c>
      <c r="O547" t="s">
        <v>11637</v>
      </c>
      <c r="P547" t="s">
        <v>11638</v>
      </c>
      <c r="Q547" t="s">
        <v>11639</v>
      </c>
      <c r="R547" t="s">
        <v>11640</v>
      </c>
      <c r="S547" t="s">
        <v>11641</v>
      </c>
      <c r="T547" t="s">
        <v>11642</v>
      </c>
      <c r="U547" t="s">
        <v>11643</v>
      </c>
    </row>
    <row r="548" spans="1:21" x14ac:dyDescent="0.35">
      <c r="A548" t="s">
        <v>12602</v>
      </c>
      <c r="B548" t="s">
        <v>12603</v>
      </c>
      <c r="C548" t="s">
        <v>10813</v>
      </c>
      <c r="D548" s="1">
        <v>229</v>
      </c>
      <c r="E548" s="1">
        <v>399</v>
      </c>
      <c r="F548" s="1">
        <f>amazon[[#This Row],[actual_price]]-amazon[[#This Row],[discounted_price]]</f>
        <v>170</v>
      </c>
      <c r="G548" s="1">
        <v>0.43</v>
      </c>
      <c r="H548" s="1" t="str">
        <f t="shared" si="16"/>
        <v>Low</v>
      </c>
      <c r="I548" s="1">
        <f>amazon[[#This Row],[discounted_price]]/amazon[[#This Row],[actual_price]]</f>
        <v>0.57393483709273185</v>
      </c>
      <c r="J548" s="1" t="str">
        <f t="shared" si="17"/>
        <v>Low</v>
      </c>
      <c r="K548" s="1" t="str">
        <f>IF(amazon[[#This Row],[discount_percentage]] &gt; 0, "Yes","No")</f>
        <v>Yes</v>
      </c>
      <c r="L548" s="1">
        <v>3.6</v>
      </c>
      <c r="M548" s="1">
        <v>451</v>
      </c>
      <c r="N548" t="s">
        <v>12604</v>
      </c>
      <c r="O548" t="s">
        <v>12605</v>
      </c>
      <c r="P548" t="s">
        <v>12606</v>
      </c>
      <c r="Q548" t="s">
        <v>12607</v>
      </c>
      <c r="R548" t="s">
        <v>12608</v>
      </c>
      <c r="S548" t="s">
        <v>12609</v>
      </c>
      <c r="T548" t="s">
        <v>12610</v>
      </c>
      <c r="U548" t="s">
        <v>12611</v>
      </c>
    </row>
    <row r="549" spans="1:21" x14ac:dyDescent="0.35">
      <c r="A549" t="s">
        <v>7142</v>
      </c>
      <c r="B549" t="s">
        <v>7143</v>
      </c>
      <c r="C549" t="s">
        <v>3066</v>
      </c>
      <c r="D549" s="1">
        <v>1599</v>
      </c>
      <c r="E549" s="1">
        <v>2790</v>
      </c>
      <c r="F549" s="1">
        <f>amazon[[#This Row],[actual_price]]-amazon[[#This Row],[discounted_price]]</f>
        <v>1191</v>
      </c>
      <c r="G549" s="1">
        <v>0.43</v>
      </c>
      <c r="H549" s="1" t="str">
        <f t="shared" si="16"/>
        <v>Low</v>
      </c>
      <c r="I549" s="1">
        <f>amazon[[#This Row],[discounted_price]]/amazon[[#This Row],[actual_price]]</f>
        <v>0.57311827956989247</v>
      </c>
      <c r="J549" s="1" t="str">
        <f t="shared" si="17"/>
        <v>Low</v>
      </c>
      <c r="K549" s="1" t="str">
        <f>IF(amazon[[#This Row],[discount_percentage]] &gt; 0, "Yes","No")</f>
        <v>Yes</v>
      </c>
      <c r="L549" s="1">
        <v>3.6</v>
      </c>
      <c r="M549" s="1">
        <v>2272</v>
      </c>
      <c r="N549" t="s">
        <v>7144</v>
      </c>
      <c r="O549" t="s">
        <v>7145</v>
      </c>
      <c r="P549" t="s">
        <v>7146</v>
      </c>
      <c r="Q549" t="s">
        <v>7147</v>
      </c>
      <c r="R549" t="s">
        <v>7148</v>
      </c>
      <c r="S549" t="s">
        <v>7149</v>
      </c>
      <c r="T549" t="s">
        <v>7150</v>
      </c>
      <c r="U549" t="s">
        <v>7151</v>
      </c>
    </row>
    <row r="550" spans="1:21" x14ac:dyDescent="0.35">
      <c r="A550" t="s">
        <v>10198</v>
      </c>
      <c r="B550" t="s">
        <v>10199</v>
      </c>
      <c r="C550" t="s">
        <v>8448</v>
      </c>
      <c r="D550" s="1">
        <v>1099</v>
      </c>
      <c r="E550" s="1">
        <v>1920</v>
      </c>
      <c r="F550" s="1">
        <f>amazon[[#This Row],[actual_price]]-amazon[[#This Row],[discounted_price]]</f>
        <v>821</v>
      </c>
      <c r="G550" s="1">
        <v>0.43</v>
      </c>
      <c r="H550" s="1" t="str">
        <f t="shared" si="16"/>
        <v>Low</v>
      </c>
      <c r="I550" s="1">
        <f>amazon[[#This Row],[discounted_price]]/amazon[[#This Row],[actual_price]]</f>
        <v>0.57239583333333333</v>
      </c>
      <c r="J550" s="1" t="str">
        <f t="shared" si="17"/>
        <v>High</v>
      </c>
      <c r="K550" s="1" t="str">
        <f>IF(amazon[[#This Row],[discount_percentage]] &gt; 0, "Yes","No")</f>
        <v>Yes</v>
      </c>
      <c r="L550" s="1">
        <v>4.2</v>
      </c>
      <c r="M550" s="1">
        <v>9772</v>
      </c>
      <c r="N550" t="s">
        <v>10200</v>
      </c>
      <c r="O550" t="s">
        <v>10201</v>
      </c>
      <c r="P550" t="s">
        <v>10202</v>
      </c>
      <c r="Q550" t="s">
        <v>10203</v>
      </c>
      <c r="R550" t="s">
        <v>10204</v>
      </c>
      <c r="S550" t="s">
        <v>10205</v>
      </c>
      <c r="T550" t="s">
        <v>10206</v>
      </c>
      <c r="U550" t="s">
        <v>10207</v>
      </c>
    </row>
    <row r="551" spans="1:21" x14ac:dyDescent="0.35">
      <c r="A551" t="s">
        <v>12592</v>
      </c>
      <c r="B551" t="s">
        <v>12593</v>
      </c>
      <c r="C551" t="s">
        <v>8448</v>
      </c>
      <c r="D551" s="1">
        <v>457</v>
      </c>
      <c r="E551" s="1">
        <v>799</v>
      </c>
      <c r="F551" s="1">
        <f>amazon[[#This Row],[actual_price]]-amazon[[#This Row],[discounted_price]]</f>
        <v>342</v>
      </c>
      <c r="G551" s="1">
        <v>0.43</v>
      </c>
      <c r="H551" s="1" t="str">
        <f t="shared" si="16"/>
        <v>Low</v>
      </c>
      <c r="I551" s="1">
        <f>amazon[[#This Row],[discounted_price]]/amazon[[#This Row],[actual_price]]</f>
        <v>0.57196495619524401</v>
      </c>
      <c r="J551" s="1" t="str">
        <f t="shared" si="17"/>
        <v>High</v>
      </c>
      <c r="K551" s="1" t="str">
        <f>IF(amazon[[#This Row],[discount_percentage]] &gt; 0, "Yes","No")</f>
        <v>Yes</v>
      </c>
      <c r="L551" s="1">
        <v>4.3</v>
      </c>
      <c r="M551" s="1">
        <v>1868</v>
      </c>
      <c r="N551" t="s">
        <v>12594</v>
      </c>
      <c r="O551" t="s">
        <v>12595</v>
      </c>
      <c r="P551" t="s">
        <v>12596</v>
      </c>
      <c r="Q551" t="s">
        <v>12597</v>
      </c>
      <c r="R551" t="s">
        <v>12598</v>
      </c>
      <c r="S551" t="s">
        <v>12599</v>
      </c>
      <c r="T551" t="s">
        <v>12600</v>
      </c>
      <c r="U551" t="s">
        <v>12601</v>
      </c>
    </row>
    <row r="552" spans="1:21" x14ac:dyDescent="0.35">
      <c r="A552" t="s">
        <v>5675</v>
      </c>
      <c r="B552" t="s">
        <v>5676</v>
      </c>
      <c r="C552" t="s">
        <v>3107</v>
      </c>
      <c r="D552" s="1">
        <v>571</v>
      </c>
      <c r="E552" s="1">
        <v>999</v>
      </c>
      <c r="F552" s="1">
        <f>amazon[[#This Row],[actual_price]]-amazon[[#This Row],[discounted_price]]</f>
        <v>428</v>
      </c>
      <c r="G552" s="1">
        <v>0.43</v>
      </c>
      <c r="H552" s="1" t="str">
        <f t="shared" si="16"/>
        <v>Low</v>
      </c>
      <c r="I552" s="1">
        <f>amazon[[#This Row],[discounted_price]]/amazon[[#This Row],[actual_price]]</f>
        <v>0.57157157157157157</v>
      </c>
      <c r="J552" s="1" t="str">
        <f t="shared" si="17"/>
        <v>High</v>
      </c>
      <c r="K552" s="1" t="str">
        <f>IF(amazon[[#This Row],[discount_percentage]] &gt; 0, "Yes","No")</f>
        <v>Yes</v>
      </c>
      <c r="L552" s="1">
        <v>4.3</v>
      </c>
      <c r="M552" s="1">
        <v>38221</v>
      </c>
      <c r="N552" t="s">
        <v>5677</v>
      </c>
      <c r="O552" t="s">
        <v>5678</v>
      </c>
      <c r="P552" t="s">
        <v>5679</v>
      </c>
      <c r="Q552" t="s">
        <v>5680</v>
      </c>
      <c r="R552" t="s">
        <v>5681</v>
      </c>
      <c r="S552" t="s">
        <v>5682</v>
      </c>
      <c r="T552" t="s">
        <v>5683</v>
      </c>
      <c r="U552" t="s">
        <v>5684</v>
      </c>
    </row>
    <row r="553" spans="1:21" x14ac:dyDescent="0.35">
      <c r="A553" t="s">
        <v>406</v>
      </c>
      <c r="B553" t="s">
        <v>407</v>
      </c>
      <c r="C553" t="s">
        <v>169</v>
      </c>
      <c r="D553" s="1">
        <v>19999</v>
      </c>
      <c r="E553" s="1">
        <v>34999</v>
      </c>
      <c r="F553" s="1">
        <f>amazon[[#This Row],[actual_price]]-amazon[[#This Row],[discounted_price]]</f>
        <v>15000</v>
      </c>
      <c r="G553" s="1">
        <v>0.43</v>
      </c>
      <c r="H553" s="1" t="str">
        <f t="shared" si="16"/>
        <v>High</v>
      </c>
      <c r="I553" s="1">
        <f>amazon[[#This Row],[discounted_price]]/amazon[[#This Row],[actual_price]]</f>
        <v>0.571416326180748</v>
      </c>
      <c r="J553" s="1" t="str">
        <f t="shared" si="17"/>
        <v>High</v>
      </c>
      <c r="K553" s="1" t="str">
        <f>IF(amazon[[#This Row],[discount_percentage]] &gt; 0, "Yes","No")</f>
        <v>Yes</v>
      </c>
      <c r="L553" s="1">
        <v>4.3</v>
      </c>
      <c r="M553" s="1">
        <v>27151</v>
      </c>
      <c r="N553" t="s">
        <v>408</v>
      </c>
      <c r="O553" t="s">
        <v>409</v>
      </c>
      <c r="P553" t="s">
        <v>410</v>
      </c>
      <c r="Q553" t="s">
        <v>411</v>
      </c>
      <c r="R553" t="s">
        <v>412</v>
      </c>
      <c r="S553" t="s">
        <v>12776</v>
      </c>
      <c r="T553" t="s">
        <v>413</v>
      </c>
      <c r="U553" t="s">
        <v>414</v>
      </c>
    </row>
    <row r="554" spans="1:21" x14ac:dyDescent="0.35">
      <c r="A554" t="s">
        <v>4519</v>
      </c>
      <c r="B554" t="s">
        <v>4520</v>
      </c>
      <c r="C554" t="s">
        <v>2948</v>
      </c>
      <c r="D554" s="1">
        <v>3999</v>
      </c>
      <c r="E554" s="1">
        <v>6999</v>
      </c>
      <c r="F554" s="1">
        <f>amazon[[#This Row],[actual_price]]-amazon[[#This Row],[discounted_price]]</f>
        <v>3000</v>
      </c>
      <c r="G554" s="1">
        <v>0.43</v>
      </c>
      <c r="H554" s="1" t="str">
        <f t="shared" si="16"/>
        <v>High</v>
      </c>
      <c r="I554" s="1">
        <f>amazon[[#This Row],[discounted_price]]/amazon[[#This Row],[actual_price]]</f>
        <v>0.57136733819117014</v>
      </c>
      <c r="J554" s="1" t="str">
        <f t="shared" si="17"/>
        <v>High</v>
      </c>
      <c r="K554" s="1" t="str">
        <f>IF(amazon[[#This Row],[discount_percentage]] &gt; 0, "Yes","No")</f>
        <v>Yes</v>
      </c>
      <c r="L554" s="1">
        <v>4.0999999999999996</v>
      </c>
      <c r="M554" s="1">
        <v>10229</v>
      </c>
      <c r="N554" t="s">
        <v>4521</v>
      </c>
      <c r="O554" t="s">
        <v>4522</v>
      </c>
      <c r="P554" t="s">
        <v>4523</v>
      </c>
      <c r="Q554" t="s">
        <v>4524</v>
      </c>
      <c r="R554" t="s">
        <v>4525</v>
      </c>
      <c r="S554" t="s">
        <v>4526</v>
      </c>
      <c r="T554" t="s">
        <v>4527</v>
      </c>
      <c r="U554" t="s">
        <v>4528</v>
      </c>
    </row>
    <row r="555" spans="1:21" x14ac:dyDescent="0.35">
      <c r="A555" t="s">
        <v>11716</v>
      </c>
      <c r="B555" t="s">
        <v>11717</v>
      </c>
      <c r="C555" t="s">
        <v>8312</v>
      </c>
      <c r="D555" s="1">
        <v>6850</v>
      </c>
      <c r="E555" s="1">
        <v>11990</v>
      </c>
      <c r="F555" s="1">
        <f>amazon[[#This Row],[actual_price]]-amazon[[#This Row],[discounted_price]]</f>
        <v>5140</v>
      </c>
      <c r="G555" s="1">
        <v>0.43</v>
      </c>
      <c r="H555" s="1" t="str">
        <f t="shared" si="16"/>
        <v>High</v>
      </c>
      <c r="I555" s="1">
        <f>amazon[[#This Row],[discounted_price]]/amazon[[#This Row],[actual_price]]</f>
        <v>0.57130942452043365</v>
      </c>
      <c r="J555" s="1" t="str">
        <f t="shared" si="17"/>
        <v>Low</v>
      </c>
      <c r="K555" s="1" t="str">
        <f>IF(amazon[[#This Row],[discount_percentage]] &gt; 0, "Yes","No")</f>
        <v>Yes</v>
      </c>
      <c r="L555" s="1">
        <v>3.9</v>
      </c>
      <c r="M555" s="1">
        <v>144</v>
      </c>
      <c r="N555" t="s">
        <v>11718</v>
      </c>
      <c r="O555" t="s">
        <v>11719</v>
      </c>
      <c r="P555" t="s">
        <v>11720</v>
      </c>
      <c r="Q555" t="s">
        <v>11721</v>
      </c>
      <c r="R555" t="s">
        <v>11722</v>
      </c>
      <c r="S555" t="s">
        <v>11723</v>
      </c>
      <c r="T555" t="s">
        <v>11724</v>
      </c>
      <c r="U555" t="s">
        <v>11725</v>
      </c>
    </row>
    <row r="556" spans="1:21" x14ac:dyDescent="0.35">
      <c r="A556" t="s">
        <v>11234</v>
      </c>
      <c r="B556" t="s">
        <v>11235</v>
      </c>
      <c r="C556" t="s">
        <v>10742</v>
      </c>
      <c r="D556" s="1">
        <v>2399</v>
      </c>
      <c r="E556" s="1">
        <v>4200</v>
      </c>
      <c r="F556" s="1">
        <f>amazon[[#This Row],[actual_price]]-amazon[[#This Row],[discounted_price]]</f>
        <v>1801</v>
      </c>
      <c r="G556" s="1">
        <v>0.43</v>
      </c>
      <c r="H556" s="1" t="str">
        <f t="shared" si="16"/>
        <v>Low</v>
      </c>
      <c r="I556" s="1">
        <f>amazon[[#This Row],[discounted_price]]/amazon[[#This Row],[actual_price]]</f>
        <v>0.57119047619047614</v>
      </c>
      <c r="J556" s="1" t="str">
        <f t="shared" si="17"/>
        <v>Low</v>
      </c>
      <c r="K556" s="1" t="str">
        <f>IF(amazon[[#This Row],[discount_percentage]] &gt; 0, "Yes","No")</f>
        <v>Yes</v>
      </c>
      <c r="L556" s="1">
        <v>3.8</v>
      </c>
      <c r="M556" s="1">
        <v>397</v>
      </c>
      <c r="N556" t="s">
        <v>11236</v>
      </c>
      <c r="O556" t="s">
        <v>11237</v>
      </c>
      <c r="P556" t="s">
        <v>11238</v>
      </c>
      <c r="Q556" t="s">
        <v>11239</v>
      </c>
      <c r="R556" t="s">
        <v>11240</v>
      </c>
      <c r="S556" t="s">
        <v>11241</v>
      </c>
      <c r="T556" t="s">
        <v>11242</v>
      </c>
      <c r="U556" t="s">
        <v>11243</v>
      </c>
    </row>
    <row r="557" spans="1:21" x14ac:dyDescent="0.35">
      <c r="A557" t="s">
        <v>3380</v>
      </c>
      <c r="B557" t="s">
        <v>3381</v>
      </c>
      <c r="C557" t="s">
        <v>3066</v>
      </c>
      <c r="D557" s="1">
        <v>399</v>
      </c>
      <c r="E557" s="1">
        <v>699</v>
      </c>
      <c r="F557" s="1">
        <f>amazon[[#This Row],[actual_price]]-amazon[[#This Row],[discounted_price]]</f>
        <v>300</v>
      </c>
      <c r="G557" s="1">
        <v>0.43</v>
      </c>
      <c r="H557" s="1" t="str">
        <f t="shared" si="16"/>
        <v>Low</v>
      </c>
      <c r="I557" s="1">
        <f>amazon[[#This Row],[discounted_price]]/amazon[[#This Row],[actual_price]]</f>
        <v>0.57081545064377681</v>
      </c>
      <c r="J557" s="1" t="str">
        <f t="shared" si="17"/>
        <v>High</v>
      </c>
      <c r="K557" s="1" t="str">
        <f>IF(amazon[[#This Row],[discount_percentage]] &gt; 0, "Yes","No")</f>
        <v>Yes</v>
      </c>
      <c r="L557" s="1">
        <v>4</v>
      </c>
      <c r="M557" s="1">
        <v>37817</v>
      </c>
      <c r="N557" t="s">
        <v>3382</v>
      </c>
      <c r="O557" t="s">
        <v>3383</v>
      </c>
      <c r="P557" t="s">
        <v>3384</v>
      </c>
      <c r="Q557" t="s">
        <v>3385</v>
      </c>
      <c r="R557" t="s">
        <v>3386</v>
      </c>
      <c r="S557" t="s">
        <v>3387</v>
      </c>
      <c r="T557" t="s">
        <v>3388</v>
      </c>
      <c r="U557" t="s">
        <v>3389</v>
      </c>
    </row>
    <row r="558" spans="1:21" x14ac:dyDescent="0.35">
      <c r="A558" t="s">
        <v>5941</v>
      </c>
      <c r="B558" t="s">
        <v>5942</v>
      </c>
      <c r="C558" t="s">
        <v>3066</v>
      </c>
      <c r="D558" s="1">
        <v>399</v>
      </c>
      <c r="E558" s="1">
        <v>699</v>
      </c>
      <c r="F558" s="1">
        <f>amazon[[#This Row],[actual_price]]-amazon[[#This Row],[discounted_price]]</f>
        <v>300</v>
      </c>
      <c r="G558" s="1">
        <v>0.43</v>
      </c>
      <c r="H558" s="1" t="str">
        <f t="shared" si="16"/>
        <v>Low</v>
      </c>
      <c r="I558" s="1">
        <f>amazon[[#This Row],[discounted_price]]/amazon[[#This Row],[actual_price]]</f>
        <v>0.57081545064377681</v>
      </c>
      <c r="J558" s="1" t="str">
        <f t="shared" si="17"/>
        <v>Low</v>
      </c>
      <c r="K558" s="1" t="str">
        <f>IF(amazon[[#This Row],[discount_percentage]] &gt; 0, "Yes","No")</f>
        <v>Yes</v>
      </c>
      <c r="L558" s="1">
        <v>3.4</v>
      </c>
      <c r="M558" s="1">
        <v>3454</v>
      </c>
      <c r="N558" t="s">
        <v>5943</v>
      </c>
      <c r="O558" t="s">
        <v>5944</v>
      </c>
      <c r="P558" t="s">
        <v>5945</v>
      </c>
      <c r="Q558" t="s">
        <v>5946</v>
      </c>
      <c r="R558" t="s">
        <v>5947</v>
      </c>
      <c r="S558" t="s">
        <v>5948</v>
      </c>
      <c r="T558" t="s">
        <v>5949</v>
      </c>
      <c r="U558" t="s">
        <v>5950</v>
      </c>
    </row>
    <row r="559" spans="1:21" x14ac:dyDescent="0.35">
      <c r="A559" t="s">
        <v>6002</v>
      </c>
      <c r="B559" t="s">
        <v>6003</v>
      </c>
      <c r="C559" t="s">
        <v>5927</v>
      </c>
      <c r="D559" s="1">
        <v>570</v>
      </c>
      <c r="E559" s="1">
        <v>999</v>
      </c>
      <c r="F559" s="1">
        <f>amazon[[#This Row],[actual_price]]-amazon[[#This Row],[discounted_price]]</f>
        <v>429</v>
      </c>
      <c r="G559" s="1">
        <v>0.43</v>
      </c>
      <c r="H559" s="1" t="str">
        <f t="shared" si="16"/>
        <v>Low</v>
      </c>
      <c r="I559" s="1">
        <f>amazon[[#This Row],[discounted_price]]/amazon[[#This Row],[actual_price]]</f>
        <v>0.57057057057057059</v>
      </c>
      <c r="J559" s="1" t="str">
        <f t="shared" si="17"/>
        <v>High</v>
      </c>
      <c r="K559" s="1" t="str">
        <f>IF(amazon[[#This Row],[discount_percentage]] &gt; 0, "Yes","No")</f>
        <v>Yes</v>
      </c>
      <c r="L559" s="1">
        <v>4.2</v>
      </c>
      <c r="M559" s="1">
        <v>3201</v>
      </c>
      <c r="N559" t="s">
        <v>6004</v>
      </c>
      <c r="O559" t="s">
        <v>6005</v>
      </c>
      <c r="P559" t="s">
        <v>6006</v>
      </c>
      <c r="Q559" t="s">
        <v>6007</v>
      </c>
      <c r="R559" t="s">
        <v>6008</v>
      </c>
      <c r="S559" t="s">
        <v>12801</v>
      </c>
      <c r="T559" t="s">
        <v>6009</v>
      </c>
      <c r="U559" t="s">
        <v>6010</v>
      </c>
    </row>
    <row r="560" spans="1:21" x14ac:dyDescent="0.35">
      <c r="A560" t="s">
        <v>11614</v>
      </c>
      <c r="B560" t="s">
        <v>11615</v>
      </c>
      <c r="C560" t="s">
        <v>8470</v>
      </c>
      <c r="D560" s="1">
        <v>2790</v>
      </c>
      <c r="E560" s="1">
        <v>4890</v>
      </c>
      <c r="F560" s="1">
        <f>amazon[[#This Row],[actual_price]]-amazon[[#This Row],[discounted_price]]</f>
        <v>2100</v>
      </c>
      <c r="G560" s="1">
        <v>0.43</v>
      </c>
      <c r="H560" s="1" t="str">
        <f t="shared" si="16"/>
        <v>Low</v>
      </c>
      <c r="I560" s="1">
        <f>amazon[[#This Row],[discounted_price]]/amazon[[#This Row],[actual_price]]</f>
        <v>0.57055214723926384</v>
      </c>
      <c r="J560" s="1" t="str">
        <f t="shared" si="17"/>
        <v>Low</v>
      </c>
      <c r="K560" s="1" t="str">
        <f>IF(amazon[[#This Row],[discount_percentage]] &gt; 0, "Yes","No")</f>
        <v>Yes</v>
      </c>
      <c r="L560" s="1">
        <v>3.9</v>
      </c>
      <c r="M560" s="1">
        <v>588</v>
      </c>
      <c r="N560" t="s">
        <v>11616</v>
      </c>
      <c r="O560" t="s">
        <v>11617</v>
      </c>
      <c r="P560" t="s">
        <v>11618</v>
      </c>
      <c r="Q560" t="s">
        <v>11619</v>
      </c>
      <c r="R560" t="s">
        <v>11620</v>
      </c>
      <c r="S560" t="s">
        <v>11621</v>
      </c>
      <c r="T560" t="s">
        <v>11622</v>
      </c>
      <c r="U560" t="s">
        <v>11623</v>
      </c>
    </row>
    <row r="561" spans="1:21" x14ac:dyDescent="0.35">
      <c r="A561" t="s">
        <v>27</v>
      </c>
      <c r="B561" t="s">
        <v>28</v>
      </c>
      <c r="C561" t="s">
        <v>18</v>
      </c>
      <c r="D561" s="1">
        <v>199</v>
      </c>
      <c r="E561" s="1">
        <v>349</v>
      </c>
      <c r="F561" s="1">
        <f>amazon[[#This Row],[actual_price]]-amazon[[#This Row],[discounted_price]]</f>
        <v>150</v>
      </c>
      <c r="G561" s="1">
        <v>0.43</v>
      </c>
      <c r="H561" s="1" t="str">
        <f t="shared" si="16"/>
        <v>Low</v>
      </c>
      <c r="I561" s="1">
        <f>amazon[[#This Row],[discounted_price]]/amazon[[#This Row],[actual_price]]</f>
        <v>0.57020057306590255</v>
      </c>
      <c r="J561" s="1" t="str">
        <f t="shared" si="17"/>
        <v>High</v>
      </c>
      <c r="K561" s="1" t="str">
        <f>IF(amazon[[#This Row],[discount_percentage]] &gt; 0, "Yes","No")</f>
        <v>Yes</v>
      </c>
      <c r="L561" s="1">
        <v>4</v>
      </c>
      <c r="M561" s="1">
        <v>43994</v>
      </c>
      <c r="N561" t="s">
        <v>29</v>
      </c>
      <c r="O561" t="s">
        <v>30</v>
      </c>
      <c r="P561" t="s">
        <v>31</v>
      </c>
      <c r="Q561" t="s">
        <v>32</v>
      </c>
      <c r="R561" t="s">
        <v>33</v>
      </c>
      <c r="S561" t="s">
        <v>34</v>
      </c>
      <c r="T561" t="s">
        <v>35</v>
      </c>
      <c r="U561" t="s">
        <v>36</v>
      </c>
    </row>
    <row r="562" spans="1:21" x14ac:dyDescent="0.35">
      <c r="A562" t="s">
        <v>516</v>
      </c>
      <c r="B562" t="s">
        <v>517</v>
      </c>
      <c r="C562" t="s">
        <v>18</v>
      </c>
      <c r="D562" s="1">
        <v>199</v>
      </c>
      <c r="E562" s="1">
        <v>349</v>
      </c>
      <c r="F562" s="1">
        <f>amazon[[#This Row],[actual_price]]-amazon[[#This Row],[discounted_price]]</f>
        <v>150</v>
      </c>
      <c r="G562" s="1">
        <v>0.43</v>
      </c>
      <c r="H562" s="1" t="str">
        <f t="shared" si="16"/>
        <v>Low</v>
      </c>
      <c r="I562" s="1">
        <f>amazon[[#This Row],[discounted_price]]/amazon[[#This Row],[actual_price]]</f>
        <v>0.57020057306590255</v>
      </c>
      <c r="J562" s="1" t="str">
        <f t="shared" si="17"/>
        <v>High</v>
      </c>
      <c r="K562" s="1" t="str">
        <f>IF(amazon[[#This Row],[discount_percentage]] &gt; 0, "Yes","No")</f>
        <v>Yes</v>
      </c>
      <c r="L562" s="1">
        <v>4.0999999999999996</v>
      </c>
      <c r="M562" s="1">
        <v>314</v>
      </c>
      <c r="N562" t="s">
        <v>518</v>
      </c>
      <c r="O562" t="s">
        <v>519</v>
      </c>
      <c r="P562" t="s">
        <v>520</v>
      </c>
      <c r="Q562" t="s">
        <v>521</v>
      </c>
      <c r="R562" t="s">
        <v>522</v>
      </c>
      <c r="S562" t="s">
        <v>523</v>
      </c>
      <c r="T562" t="s">
        <v>524</v>
      </c>
      <c r="U562" t="s">
        <v>525</v>
      </c>
    </row>
    <row r="563" spans="1:21" x14ac:dyDescent="0.35">
      <c r="A563" t="s">
        <v>10400</v>
      </c>
      <c r="B563" t="s">
        <v>10401</v>
      </c>
      <c r="C563" t="s">
        <v>8470</v>
      </c>
      <c r="D563" s="1">
        <v>2599</v>
      </c>
      <c r="E563" s="1">
        <v>4560</v>
      </c>
      <c r="F563" s="1">
        <f>amazon[[#This Row],[actual_price]]-amazon[[#This Row],[discounted_price]]</f>
        <v>1961</v>
      </c>
      <c r="G563" s="1">
        <v>0.43</v>
      </c>
      <c r="H563" s="1" t="str">
        <f t="shared" si="16"/>
        <v>Low</v>
      </c>
      <c r="I563" s="1">
        <f>amazon[[#This Row],[discounted_price]]/amazon[[#This Row],[actual_price]]</f>
        <v>0.56995614035087716</v>
      </c>
      <c r="J563" s="1" t="str">
        <f t="shared" si="17"/>
        <v>High</v>
      </c>
      <c r="K563" s="1" t="str">
        <f>IF(amazon[[#This Row],[discount_percentage]] &gt; 0, "Yes","No")</f>
        <v>Yes</v>
      </c>
      <c r="L563" s="1">
        <v>4.4000000000000004</v>
      </c>
      <c r="M563" s="1">
        <v>646</v>
      </c>
      <c r="N563" t="s">
        <v>10402</v>
      </c>
      <c r="O563" t="s">
        <v>10403</v>
      </c>
      <c r="P563" t="s">
        <v>10404</v>
      </c>
      <c r="Q563" t="s">
        <v>10405</v>
      </c>
      <c r="R563" t="s">
        <v>10406</v>
      </c>
      <c r="S563" t="s">
        <v>10407</v>
      </c>
      <c r="T563" t="s">
        <v>8477</v>
      </c>
      <c r="U563" t="s">
        <v>10408</v>
      </c>
    </row>
    <row r="564" spans="1:21" x14ac:dyDescent="0.35">
      <c r="A564" t="s">
        <v>1939</v>
      </c>
      <c r="B564" t="s">
        <v>1940</v>
      </c>
      <c r="C564" t="s">
        <v>18</v>
      </c>
      <c r="D564" s="1">
        <v>848.99</v>
      </c>
      <c r="E564" s="1">
        <v>1490</v>
      </c>
      <c r="F564" s="1">
        <f>amazon[[#This Row],[actual_price]]-amazon[[#This Row],[discounted_price]]</f>
        <v>641.01</v>
      </c>
      <c r="G564" s="1">
        <v>0.43</v>
      </c>
      <c r="H564" s="1" t="str">
        <f t="shared" si="16"/>
        <v>Low</v>
      </c>
      <c r="I564" s="1">
        <f>amazon[[#This Row],[discounted_price]]/amazon[[#This Row],[actual_price]]</f>
        <v>0.56979194630872487</v>
      </c>
      <c r="J564" s="1" t="str">
        <f t="shared" si="17"/>
        <v>Low</v>
      </c>
      <c r="K564" s="1" t="str">
        <f>IF(amazon[[#This Row],[discount_percentage]] &gt; 0, "Yes","No")</f>
        <v>Yes</v>
      </c>
      <c r="L564" s="1">
        <v>3.9</v>
      </c>
      <c r="M564" s="1">
        <v>356</v>
      </c>
      <c r="N564" t="s">
        <v>1941</v>
      </c>
      <c r="O564" t="s">
        <v>1942</v>
      </c>
      <c r="P564" t="s">
        <v>1943</v>
      </c>
      <c r="Q564" t="s">
        <v>1944</v>
      </c>
      <c r="R564" t="s">
        <v>1945</v>
      </c>
      <c r="S564" t="s">
        <v>1946</v>
      </c>
      <c r="T564" t="s">
        <v>1947</v>
      </c>
      <c r="U564" t="s">
        <v>1948</v>
      </c>
    </row>
    <row r="565" spans="1:21" x14ac:dyDescent="0.35">
      <c r="A565" t="s">
        <v>3022</v>
      </c>
      <c r="B565" t="s">
        <v>3023</v>
      </c>
      <c r="C565" t="s">
        <v>3024</v>
      </c>
      <c r="D565" s="1">
        <v>569</v>
      </c>
      <c r="E565" s="1">
        <v>1000</v>
      </c>
      <c r="F565" s="1">
        <f>amazon[[#This Row],[actual_price]]-amazon[[#This Row],[discounted_price]]</f>
        <v>431</v>
      </c>
      <c r="G565" s="1">
        <v>0.43</v>
      </c>
      <c r="H565" s="1" t="str">
        <f t="shared" si="16"/>
        <v>Low</v>
      </c>
      <c r="I565" s="1">
        <f>amazon[[#This Row],[discounted_price]]/amazon[[#This Row],[actual_price]]</f>
        <v>0.56899999999999995</v>
      </c>
      <c r="J565" s="1" t="str">
        <f t="shared" si="17"/>
        <v>High</v>
      </c>
      <c r="K565" s="1" t="str">
        <f>IF(amazon[[#This Row],[discount_percentage]] &gt; 0, "Yes","No")</f>
        <v>Yes</v>
      </c>
      <c r="L565" s="1">
        <v>4.4000000000000004</v>
      </c>
      <c r="M565" s="1">
        <v>67259</v>
      </c>
      <c r="N565" t="s">
        <v>3025</v>
      </c>
      <c r="O565" t="s">
        <v>3026</v>
      </c>
      <c r="P565" t="s">
        <v>3027</v>
      </c>
      <c r="Q565" t="s">
        <v>3028</v>
      </c>
      <c r="R565" t="s">
        <v>3029</v>
      </c>
      <c r="S565" t="s">
        <v>3030</v>
      </c>
      <c r="T565" t="s">
        <v>3031</v>
      </c>
      <c r="U565" t="s">
        <v>3032</v>
      </c>
    </row>
    <row r="566" spans="1:21" x14ac:dyDescent="0.35">
      <c r="A566" t="s">
        <v>4146</v>
      </c>
      <c r="B566" t="s">
        <v>4147</v>
      </c>
      <c r="C566" t="s">
        <v>3024</v>
      </c>
      <c r="D566" s="1">
        <v>1989</v>
      </c>
      <c r="E566" s="1">
        <v>3500</v>
      </c>
      <c r="F566" s="1">
        <f>amazon[[#This Row],[actual_price]]-amazon[[#This Row],[discounted_price]]</f>
        <v>1511</v>
      </c>
      <c r="G566" s="1">
        <v>0.43</v>
      </c>
      <c r="H566" s="1" t="str">
        <f t="shared" si="16"/>
        <v>Low</v>
      </c>
      <c r="I566" s="1">
        <f>amazon[[#This Row],[discounted_price]]/amazon[[#This Row],[actual_price]]</f>
        <v>0.56828571428571428</v>
      </c>
      <c r="J566" s="1" t="str">
        <f t="shared" si="17"/>
        <v>High</v>
      </c>
      <c r="K566" s="1" t="str">
        <f>IF(amazon[[#This Row],[discount_percentage]] &gt; 0, "Yes","No")</f>
        <v>Yes</v>
      </c>
      <c r="L566" s="1">
        <v>4.4000000000000004</v>
      </c>
      <c r="M566" s="1">
        <v>67260</v>
      </c>
      <c r="N566" t="s">
        <v>4148</v>
      </c>
      <c r="O566" t="s">
        <v>3026</v>
      </c>
      <c r="P566" t="s">
        <v>3027</v>
      </c>
      <c r="Q566" t="s">
        <v>3028</v>
      </c>
      <c r="R566" t="s">
        <v>3029</v>
      </c>
      <c r="S566" t="s">
        <v>3030</v>
      </c>
      <c r="T566" t="s">
        <v>4149</v>
      </c>
      <c r="U566" t="s">
        <v>4150</v>
      </c>
    </row>
    <row r="567" spans="1:21" x14ac:dyDescent="0.35">
      <c r="A567" t="s">
        <v>5286</v>
      </c>
      <c r="B567" t="s">
        <v>5287</v>
      </c>
      <c r="C567" t="s">
        <v>4770</v>
      </c>
      <c r="D567" s="1">
        <v>681</v>
      </c>
      <c r="E567" s="1">
        <v>1199</v>
      </c>
      <c r="F567" s="1">
        <f>amazon[[#This Row],[actual_price]]-amazon[[#This Row],[discounted_price]]</f>
        <v>518</v>
      </c>
      <c r="G567" s="1">
        <v>0.43</v>
      </c>
      <c r="H567" s="1" t="str">
        <f t="shared" si="16"/>
        <v>Low</v>
      </c>
      <c r="I567" s="1">
        <f>amazon[[#This Row],[discounted_price]]/amazon[[#This Row],[actual_price]]</f>
        <v>0.56797331109257709</v>
      </c>
      <c r="J567" s="1" t="str">
        <f t="shared" si="17"/>
        <v>High</v>
      </c>
      <c r="K567" s="1" t="str">
        <f>IF(amazon[[#This Row],[discount_percentage]] &gt; 0, "Yes","No")</f>
        <v>Yes</v>
      </c>
      <c r="L567" s="1">
        <v>4.2</v>
      </c>
      <c r="M567" s="1">
        <v>8258</v>
      </c>
      <c r="N567" t="s">
        <v>5288</v>
      </c>
      <c r="O567" t="s">
        <v>5289</v>
      </c>
      <c r="P567" t="s">
        <v>5290</v>
      </c>
      <c r="Q567" t="s">
        <v>5291</v>
      </c>
      <c r="R567" t="s">
        <v>5292</v>
      </c>
      <c r="S567" t="s">
        <v>12796</v>
      </c>
      <c r="T567" t="s">
        <v>5293</v>
      </c>
      <c r="U567" t="s">
        <v>5294</v>
      </c>
    </row>
    <row r="568" spans="1:21" x14ac:dyDescent="0.35">
      <c r="A568" t="s">
        <v>12190</v>
      </c>
      <c r="B568" t="s">
        <v>12191</v>
      </c>
      <c r="C568" t="s">
        <v>10854</v>
      </c>
      <c r="D568" s="1">
        <v>3290</v>
      </c>
      <c r="E568" s="1">
        <v>5799</v>
      </c>
      <c r="F568" s="1">
        <f>amazon[[#This Row],[actual_price]]-amazon[[#This Row],[discounted_price]]</f>
        <v>2509</v>
      </c>
      <c r="G568" s="1">
        <v>0.43</v>
      </c>
      <c r="H568" s="1" t="str">
        <f t="shared" si="16"/>
        <v>High</v>
      </c>
      <c r="I568" s="1">
        <f>amazon[[#This Row],[discounted_price]]/amazon[[#This Row],[actual_price]]</f>
        <v>0.56733919641317465</v>
      </c>
      <c r="J568" s="1" t="str">
        <f t="shared" si="17"/>
        <v>High</v>
      </c>
      <c r="K568" s="1" t="str">
        <f>IF(amazon[[#This Row],[discount_percentage]] &gt; 0, "Yes","No")</f>
        <v>Yes</v>
      </c>
      <c r="L568" s="1">
        <v>4.3</v>
      </c>
      <c r="M568" s="1">
        <v>168</v>
      </c>
      <c r="N568" t="s">
        <v>12192</v>
      </c>
      <c r="O568" t="s">
        <v>12193</v>
      </c>
      <c r="P568" t="s">
        <v>12194</v>
      </c>
      <c r="Q568" t="s">
        <v>12195</v>
      </c>
      <c r="R568" t="s">
        <v>12196</v>
      </c>
      <c r="S568" t="s">
        <v>12197</v>
      </c>
      <c r="T568" t="s">
        <v>12198</v>
      </c>
      <c r="U568" t="s">
        <v>12199</v>
      </c>
    </row>
    <row r="569" spans="1:21" x14ac:dyDescent="0.35">
      <c r="A569" t="s">
        <v>1272</v>
      </c>
      <c r="B569" t="s">
        <v>1273</v>
      </c>
      <c r="C569" t="s">
        <v>98</v>
      </c>
      <c r="D569" s="1">
        <v>1699</v>
      </c>
      <c r="E569" s="1">
        <v>2999</v>
      </c>
      <c r="F569" s="1">
        <f>amazon[[#This Row],[actual_price]]-amazon[[#This Row],[discounted_price]]</f>
        <v>1300</v>
      </c>
      <c r="G569" s="1">
        <v>0.43</v>
      </c>
      <c r="H569" s="1" t="str">
        <f t="shared" si="16"/>
        <v>Low</v>
      </c>
      <c r="I569" s="1">
        <f>amazon[[#This Row],[discounted_price]]/amazon[[#This Row],[actual_price]]</f>
        <v>0.5665221740580193</v>
      </c>
      <c r="J569" s="1" t="str">
        <f t="shared" si="17"/>
        <v>High</v>
      </c>
      <c r="K569" s="1" t="str">
        <f>IF(amazon[[#This Row],[discount_percentage]] &gt; 0, "Yes","No")</f>
        <v>Yes</v>
      </c>
      <c r="L569" s="1">
        <v>4.4000000000000004</v>
      </c>
      <c r="M569" s="1">
        <v>24780</v>
      </c>
      <c r="N569" t="s">
        <v>1274</v>
      </c>
      <c r="O569" t="s">
        <v>484</v>
      </c>
      <c r="P569" t="s">
        <v>485</v>
      </c>
      <c r="Q569" t="s">
        <v>486</v>
      </c>
      <c r="R569" t="s">
        <v>487</v>
      </c>
      <c r="S569" t="s">
        <v>488</v>
      </c>
      <c r="T569" t="s">
        <v>1275</v>
      </c>
      <c r="U569" t="s">
        <v>1276</v>
      </c>
    </row>
    <row r="570" spans="1:21" x14ac:dyDescent="0.35">
      <c r="A570" t="s">
        <v>6827</v>
      </c>
      <c r="B570" t="s">
        <v>6828</v>
      </c>
      <c r="C570" t="s">
        <v>6829</v>
      </c>
      <c r="D570" s="1">
        <v>849</v>
      </c>
      <c r="E570" s="1">
        <v>1499</v>
      </c>
      <c r="F570" s="1">
        <f>amazon[[#This Row],[actual_price]]-amazon[[#This Row],[discounted_price]]</f>
        <v>650</v>
      </c>
      <c r="G570" s="1">
        <v>0.43</v>
      </c>
      <c r="H570" s="1" t="str">
        <f t="shared" si="16"/>
        <v>Low</v>
      </c>
      <c r="I570" s="1">
        <f>amazon[[#This Row],[discounted_price]]/amazon[[#This Row],[actual_price]]</f>
        <v>0.56637758505670444</v>
      </c>
      <c r="J570" s="1" t="str">
        <f t="shared" si="17"/>
        <v>High</v>
      </c>
      <c r="K570" s="1" t="str">
        <f>IF(amazon[[#This Row],[discount_percentage]] &gt; 0, "Yes","No")</f>
        <v>Yes</v>
      </c>
      <c r="L570" s="1">
        <v>4</v>
      </c>
      <c r="M570" s="1">
        <v>7352</v>
      </c>
      <c r="N570" t="s">
        <v>6830</v>
      </c>
      <c r="O570" t="s">
        <v>6831</v>
      </c>
      <c r="P570" t="s">
        <v>6832</v>
      </c>
      <c r="Q570" t="s">
        <v>6833</v>
      </c>
      <c r="R570" t="s">
        <v>6834</v>
      </c>
      <c r="S570" t="s">
        <v>6835</v>
      </c>
      <c r="T570" t="s">
        <v>6836</v>
      </c>
      <c r="U570" t="s">
        <v>6837</v>
      </c>
    </row>
    <row r="571" spans="1:21" x14ac:dyDescent="0.35">
      <c r="A571" t="s">
        <v>11654</v>
      </c>
      <c r="B571" t="s">
        <v>11655</v>
      </c>
      <c r="C571" t="s">
        <v>11656</v>
      </c>
      <c r="D571" s="1">
        <v>42990</v>
      </c>
      <c r="E571" s="1">
        <v>75990</v>
      </c>
      <c r="F571" s="1">
        <f>amazon[[#This Row],[actual_price]]-amazon[[#This Row],[discounted_price]]</f>
        <v>33000</v>
      </c>
      <c r="G571" s="1">
        <v>0.43</v>
      </c>
      <c r="H571" s="1" t="str">
        <f t="shared" si="16"/>
        <v>High</v>
      </c>
      <c r="I571" s="1">
        <f>amazon[[#This Row],[discounted_price]]/amazon[[#This Row],[actual_price]]</f>
        <v>0.5657323332017371</v>
      </c>
      <c r="J571" s="1" t="str">
        <f t="shared" si="17"/>
        <v>High</v>
      </c>
      <c r="K571" s="1" t="str">
        <f>IF(amazon[[#This Row],[discount_percentage]] &gt; 0, "Yes","No")</f>
        <v>Yes</v>
      </c>
      <c r="L571" s="1">
        <v>4.3</v>
      </c>
      <c r="M571" s="1">
        <v>3231</v>
      </c>
      <c r="N571" t="s">
        <v>11657</v>
      </c>
      <c r="O571" t="s">
        <v>11658</v>
      </c>
      <c r="P571" t="s">
        <v>11659</v>
      </c>
      <c r="Q571" t="s">
        <v>11660</v>
      </c>
      <c r="R571" t="s">
        <v>11661</v>
      </c>
      <c r="S571" t="s">
        <v>11662</v>
      </c>
      <c r="T571" t="s">
        <v>11663</v>
      </c>
      <c r="U571" t="s">
        <v>11664</v>
      </c>
    </row>
    <row r="572" spans="1:21" x14ac:dyDescent="0.35">
      <c r="A572" t="s">
        <v>5418</v>
      </c>
      <c r="B572" t="s">
        <v>5419</v>
      </c>
      <c r="C572" t="s">
        <v>5226</v>
      </c>
      <c r="D572" s="1">
        <v>169</v>
      </c>
      <c r="E572" s="1">
        <v>299</v>
      </c>
      <c r="F572" s="1">
        <f>amazon[[#This Row],[actual_price]]-amazon[[#This Row],[discounted_price]]</f>
        <v>130</v>
      </c>
      <c r="G572" s="1">
        <v>0.43</v>
      </c>
      <c r="H572" s="1" t="str">
        <f t="shared" si="16"/>
        <v>Low</v>
      </c>
      <c r="I572" s="1">
        <f>amazon[[#This Row],[discounted_price]]/amazon[[#This Row],[actual_price]]</f>
        <v>0.56521739130434778</v>
      </c>
      <c r="J572" s="1" t="str">
        <f t="shared" si="17"/>
        <v>High</v>
      </c>
      <c r="K572" s="1" t="str">
        <f>IF(amazon[[#This Row],[discount_percentage]] &gt; 0, "Yes","No")</f>
        <v>Yes</v>
      </c>
      <c r="L572" s="1">
        <v>4.4000000000000004</v>
      </c>
      <c r="M572" s="1">
        <v>5176</v>
      </c>
      <c r="N572" t="s">
        <v>5420</v>
      </c>
      <c r="O572" t="s">
        <v>5421</v>
      </c>
      <c r="P572" t="s">
        <v>5422</v>
      </c>
      <c r="Q572" t="s">
        <v>5423</v>
      </c>
      <c r="R572" t="s">
        <v>5424</v>
      </c>
      <c r="S572" t="s">
        <v>5425</v>
      </c>
      <c r="T572" t="s">
        <v>5426</v>
      </c>
      <c r="U572" t="s">
        <v>5427</v>
      </c>
    </row>
    <row r="573" spans="1:21" x14ac:dyDescent="0.35">
      <c r="A573" t="s">
        <v>11949</v>
      </c>
      <c r="B573" t="s">
        <v>11950</v>
      </c>
      <c r="C573" t="s">
        <v>8459</v>
      </c>
      <c r="D573" s="1">
        <v>2199</v>
      </c>
      <c r="E573" s="1">
        <v>3895</v>
      </c>
      <c r="F573" s="1">
        <f>amazon[[#This Row],[actual_price]]-amazon[[#This Row],[discounted_price]]</f>
        <v>1696</v>
      </c>
      <c r="G573" s="1">
        <v>0.44</v>
      </c>
      <c r="H573" s="1" t="str">
        <f t="shared" si="16"/>
        <v>Low</v>
      </c>
      <c r="I573" s="1">
        <f>amazon[[#This Row],[discounted_price]]/amazon[[#This Row],[actual_price]]</f>
        <v>0.56456996148908856</v>
      </c>
      <c r="J573" s="1" t="str">
        <f t="shared" si="17"/>
        <v>Low</v>
      </c>
      <c r="K573" s="1" t="str">
        <f>IF(amazon[[#This Row],[discount_percentage]] &gt; 0, "Yes","No")</f>
        <v>Yes</v>
      </c>
      <c r="L573" s="1">
        <v>3.9</v>
      </c>
      <c r="M573" s="1">
        <v>1085</v>
      </c>
      <c r="N573" t="s">
        <v>11951</v>
      </c>
      <c r="O573" t="s">
        <v>11952</v>
      </c>
      <c r="P573" t="s">
        <v>11953</v>
      </c>
      <c r="Q573" t="s">
        <v>11954</v>
      </c>
      <c r="R573" t="s">
        <v>11955</v>
      </c>
      <c r="S573" t="s">
        <v>11956</v>
      </c>
      <c r="T573" t="s">
        <v>11957</v>
      </c>
      <c r="U573" t="s">
        <v>11958</v>
      </c>
    </row>
    <row r="574" spans="1:21" x14ac:dyDescent="0.35">
      <c r="A574" t="s">
        <v>12490</v>
      </c>
      <c r="B574" t="s">
        <v>12491</v>
      </c>
      <c r="C574" t="s">
        <v>9693</v>
      </c>
      <c r="D574" s="1">
        <v>6199</v>
      </c>
      <c r="E574" s="1">
        <v>10999</v>
      </c>
      <c r="F574" s="1">
        <f>amazon[[#This Row],[actual_price]]-amazon[[#This Row],[discounted_price]]</f>
        <v>4800</v>
      </c>
      <c r="G574" s="1">
        <v>0.44</v>
      </c>
      <c r="H574" s="1" t="str">
        <f t="shared" si="16"/>
        <v>High</v>
      </c>
      <c r="I574" s="1">
        <f>amazon[[#This Row],[discounted_price]]/amazon[[#This Row],[actual_price]]</f>
        <v>0.56359669060823714</v>
      </c>
      <c r="J574" s="1" t="str">
        <f t="shared" si="17"/>
        <v>High</v>
      </c>
      <c r="K574" s="1" t="str">
        <f>IF(amazon[[#This Row],[discount_percentage]] &gt; 0, "Yes","No")</f>
        <v>Yes</v>
      </c>
      <c r="L574" s="1">
        <v>4.2</v>
      </c>
      <c r="M574" s="1">
        <v>10429</v>
      </c>
      <c r="N574" t="s">
        <v>12492</v>
      </c>
      <c r="O574" t="s">
        <v>12493</v>
      </c>
      <c r="P574" t="s">
        <v>12494</v>
      </c>
      <c r="Q574" t="s">
        <v>12495</v>
      </c>
      <c r="R574" t="s">
        <v>12496</v>
      </c>
      <c r="S574" t="s">
        <v>12497</v>
      </c>
      <c r="T574" t="s">
        <v>12498</v>
      </c>
      <c r="U574" t="s">
        <v>12499</v>
      </c>
    </row>
    <row r="575" spans="1:21" x14ac:dyDescent="0.35">
      <c r="A575" t="s">
        <v>9042</v>
      </c>
      <c r="B575" t="s">
        <v>9043</v>
      </c>
      <c r="C575" t="s">
        <v>9044</v>
      </c>
      <c r="D575" s="1">
        <v>1400</v>
      </c>
      <c r="E575" s="1">
        <v>2485</v>
      </c>
      <c r="F575" s="1">
        <f>amazon[[#This Row],[actual_price]]-amazon[[#This Row],[discounted_price]]</f>
        <v>1085</v>
      </c>
      <c r="G575" s="1">
        <v>0.44</v>
      </c>
      <c r="H575" s="1" t="str">
        <f t="shared" si="16"/>
        <v>Low</v>
      </c>
      <c r="I575" s="1">
        <f>amazon[[#This Row],[discounted_price]]/amazon[[#This Row],[actual_price]]</f>
        <v>0.56338028169014087</v>
      </c>
      <c r="J575" s="1" t="str">
        <f t="shared" si="17"/>
        <v>High</v>
      </c>
      <c r="K575" s="1" t="str">
        <f>IF(amazon[[#This Row],[discount_percentage]] &gt; 0, "Yes","No")</f>
        <v>Yes</v>
      </c>
      <c r="L575" s="1">
        <v>4.0999999999999996</v>
      </c>
      <c r="M575" s="1">
        <v>19998</v>
      </c>
      <c r="N575" t="s">
        <v>9045</v>
      </c>
      <c r="O575" t="s">
        <v>9046</v>
      </c>
      <c r="P575" t="s">
        <v>9047</v>
      </c>
      <c r="Q575" t="s">
        <v>9048</v>
      </c>
      <c r="R575" t="s">
        <v>9049</v>
      </c>
      <c r="S575" t="s">
        <v>9050</v>
      </c>
      <c r="T575" t="s">
        <v>9051</v>
      </c>
      <c r="U575" t="s">
        <v>9052</v>
      </c>
    </row>
    <row r="576" spans="1:21" x14ac:dyDescent="0.35">
      <c r="A576" t="s">
        <v>11113</v>
      </c>
      <c r="B576" t="s">
        <v>11114</v>
      </c>
      <c r="C576" t="s">
        <v>9843</v>
      </c>
      <c r="D576" s="1">
        <v>13999</v>
      </c>
      <c r="E576" s="1">
        <v>24850</v>
      </c>
      <c r="F576" s="1">
        <f>amazon[[#This Row],[actual_price]]-amazon[[#This Row],[discounted_price]]</f>
        <v>10851</v>
      </c>
      <c r="G576" s="1">
        <v>0.44</v>
      </c>
      <c r="H576" s="1" t="str">
        <f t="shared" si="16"/>
        <v>High</v>
      </c>
      <c r="I576" s="1">
        <f>amazon[[#This Row],[discounted_price]]/amazon[[#This Row],[actual_price]]</f>
        <v>0.56334004024144868</v>
      </c>
      <c r="J576" s="1" t="str">
        <f t="shared" si="17"/>
        <v>High</v>
      </c>
      <c r="K576" s="1" t="str">
        <f>IF(amazon[[#This Row],[discount_percentage]] &gt; 0, "Yes","No")</f>
        <v>Yes</v>
      </c>
      <c r="L576" s="1">
        <v>4.4000000000000004</v>
      </c>
      <c r="M576" s="1">
        <v>8948</v>
      </c>
      <c r="N576" t="s">
        <v>11115</v>
      </c>
      <c r="O576" t="s">
        <v>11116</v>
      </c>
      <c r="P576" t="s">
        <v>11117</v>
      </c>
      <c r="Q576" t="s">
        <v>11118</v>
      </c>
      <c r="R576" t="s">
        <v>11119</v>
      </c>
      <c r="S576" t="s">
        <v>11120</v>
      </c>
      <c r="T576" t="s">
        <v>11121</v>
      </c>
      <c r="U576" t="s">
        <v>11122</v>
      </c>
    </row>
    <row r="577" spans="1:21" x14ac:dyDescent="0.35">
      <c r="A577" t="s">
        <v>4006</v>
      </c>
      <c r="B577" t="s">
        <v>4007</v>
      </c>
      <c r="C577" t="s">
        <v>2948</v>
      </c>
      <c r="D577" s="1">
        <v>4499</v>
      </c>
      <c r="E577" s="1">
        <v>7999</v>
      </c>
      <c r="F577" s="1">
        <f>amazon[[#This Row],[actual_price]]-amazon[[#This Row],[discounted_price]]</f>
        <v>3500</v>
      </c>
      <c r="G577" s="1">
        <v>0.44</v>
      </c>
      <c r="H577" s="1" t="str">
        <f t="shared" si="16"/>
        <v>High</v>
      </c>
      <c r="I577" s="1">
        <f>amazon[[#This Row],[discounted_price]]/amazon[[#This Row],[actual_price]]</f>
        <v>0.56244530566320794</v>
      </c>
      <c r="J577" s="1" t="str">
        <f t="shared" si="17"/>
        <v>Low</v>
      </c>
      <c r="K577" s="1" t="str">
        <f>IF(amazon[[#This Row],[discount_percentage]] &gt; 0, "Yes","No")</f>
        <v>Yes</v>
      </c>
      <c r="L577" s="1">
        <v>3.5</v>
      </c>
      <c r="M577" s="1">
        <v>37</v>
      </c>
      <c r="N577" t="s">
        <v>4008</v>
      </c>
      <c r="O577" t="s">
        <v>4009</v>
      </c>
      <c r="P577" t="s">
        <v>4010</v>
      </c>
      <c r="Q577" t="s">
        <v>4011</v>
      </c>
      <c r="R577" t="s">
        <v>4012</v>
      </c>
      <c r="S577" t="s">
        <v>4013</v>
      </c>
      <c r="T577" t="s">
        <v>4014</v>
      </c>
      <c r="U577" t="s">
        <v>4015</v>
      </c>
    </row>
    <row r="578" spans="1:21" x14ac:dyDescent="0.35">
      <c r="A578" t="s">
        <v>11033</v>
      </c>
      <c r="B578" t="s">
        <v>11034</v>
      </c>
      <c r="C578" t="s">
        <v>8312</v>
      </c>
      <c r="D578" s="1">
        <v>899</v>
      </c>
      <c r="E578" s="1">
        <v>1599</v>
      </c>
      <c r="F578" s="1">
        <f>amazon[[#This Row],[actual_price]]-amazon[[#This Row],[discounted_price]]</f>
        <v>700</v>
      </c>
      <c r="G578" s="1">
        <v>0.44</v>
      </c>
      <c r="H578" s="1" t="str">
        <f t="shared" ref="H578:H641" si="18">IF($E578 &gt; AVERAGE(E:E),"High","Low")</f>
        <v>Low</v>
      </c>
      <c r="I578" s="1">
        <f>amazon[[#This Row],[discounted_price]]/amazon[[#This Row],[actual_price]]</f>
        <v>0.56222639149468423</v>
      </c>
      <c r="J578" s="1" t="str">
        <f t="shared" ref="J578:J641" si="19">IF($L578 &gt;=4,"High","Low")</f>
        <v>Low</v>
      </c>
      <c r="K578" s="1" t="str">
        <f>IF(amazon[[#This Row],[discount_percentage]] &gt; 0, "Yes","No")</f>
        <v>Yes</v>
      </c>
      <c r="L578" s="1">
        <v>3.4</v>
      </c>
      <c r="M578" s="1">
        <v>15</v>
      </c>
      <c r="N578" t="s">
        <v>11035</v>
      </c>
      <c r="O578" t="s">
        <v>11036</v>
      </c>
      <c r="P578" t="s">
        <v>11037</v>
      </c>
      <c r="Q578" t="s">
        <v>11038</v>
      </c>
      <c r="R578" t="s">
        <v>11039</v>
      </c>
      <c r="S578" t="s">
        <v>11040</v>
      </c>
      <c r="T578" t="s">
        <v>11041</v>
      </c>
      <c r="U578" t="s">
        <v>11042</v>
      </c>
    </row>
    <row r="579" spans="1:21" x14ac:dyDescent="0.35">
      <c r="A579" t="s">
        <v>6461</v>
      </c>
      <c r="B579" t="s">
        <v>6462</v>
      </c>
      <c r="C579" t="s">
        <v>6463</v>
      </c>
      <c r="D579" s="1">
        <v>1399</v>
      </c>
      <c r="E579" s="1">
        <v>2490</v>
      </c>
      <c r="F579" s="1">
        <f>amazon[[#This Row],[actual_price]]-amazon[[#This Row],[discounted_price]]</f>
        <v>1091</v>
      </c>
      <c r="G579" s="1">
        <v>0.44</v>
      </c>
      <c r="H579" s="1" t="str">
        <f t="shared" si="18"/>
        <v>Low</v>
      </c>
      <c r="I579" s="1">
        <f>amazon[[#This Row],[discounted_price]]/amazon[[#This Row],[actual_price]]</f>
        <v>0.56184738955823288</v>
      </c>
      <c r="J579" s="1" t="str">
        <f t="shared" si="19"/>
        <v>High</v>
      </c>
      <c r="K579" s="1" t="str">
        <f>IF(amazon[[#This Row],[discount_percentage]] &gt; 0, "Yes","No")</f>
        <v>Yes</v>
      </c>
      <c r="L579" s="1">
        <v>4.3</v>
      </c>
      <c r="M579" s="1">
        <v>11074</v>
      </c>
      <c r="N579" t="s">
        <v>6464</v>
      </c>
      <c r="O579" t="s">
        <v>6465</v>
      </c>
      <c r="P579" t="s">
        <v>6466</v>
      </c>
      <c r="Q579" t="s">
        <v>6467</v>
      </c>
      <c r="R579" t="s">
        <v>6468</v>
      </c>
      <c r="S579" t="s">
        <v>6469</v>
      </c>
      <c r="T579" t="s">
        <v>6470</v>
      </c>
      <c r="U579" t="s">
        <v>6471</v>
      </c>
    </row>
    <row r="580" spans="1:21" x14ac:dyDescent="0.35">
      <c r="A580" t="s">
        <v>6329</v>
      </c>
      <c r="B580" t="s">
        <v>6330</v>
      </c>
      <c r="C580" t="s">
        <v>6331</v>
      </c>
      <c r="D580" s="1">
        <v>449</v>
      </c>
      <c r="E580" s="1">
        <v>800</v>
      </c>
      <c r="F580" s="1">
        <f>amazon[[#This Row],[actual_price]]-amazon[[#This Row],[discounted_price]]</f>
        <v>351</v>
      </c>
      <c r="G580" s="1">
        <v>0.44</v>
      </c>
      <c r="H580" s="1" t="str">
        <f t="shared" si="18"/>
        <v>Low</v>
      </c>
      <c r="I580" s="1">
        <f>amazon[[#This Row],[discounted_price]]/amazon[[#This Row],[actual_price]]</f>
        <v>0.56125000000000003</v>
      </c>
      <c r="J580" s="1" t="str">
        <f t="shared" si="19"/>
        <v>High</v>
      </c>
      <c r="K580" s="1" t="str">
        <f>IF(amazon[[#This Row],[discount_percentage]] &gt; 0, "Yes","No")</f>
        <v>Yes</v>
      </c>
      <c r="L580" s="1">
        <v>4.4000000000000004</v>
      </c>
      <c r="M580" s="1">
        <v>69585</v>
      </c>
      <c r="N580" t="s">
        <v>6332</v>
      </c>
      <c r="O580" t="s">
        <v>6333</v>
      </c>
      <c r="P580" t="s">
        <v>6334</v>
      </c>
      <c r="Q580" t="s">
        <v>6335</v>
      </c>
      <c r="R580" t="s">
        <v>6336</v>
      </c>
      <c r="S580" t="s">
        <v>6337</v>
      </c>
      <c r="T580" t="s">
        <v>6338</v>
      </c>
      <c r="U580" t="s">
        <v>6339</v>
      </c>
    </row>
    <row r="581" spans="1:21" x14ac:dyDescent="0.35">
      <c r="A581" t="s">
        <v>4995</v>
      </c>
      <c r="B581" t="s">
        <v>4996</v>
      </c>
      <c r="C581" t="s">
        <v>4997</v>
      </c>
      <c r="D581" s="1">
        <v>1399</v>
      </c>
      <c r="E581" s="1">
        <v>2498</v>
      </c>
      <c r="F581" s="1">
        <f>amazon[[#This Row],[actual_price]]-amazon[[#This Row],[discounted_price]]</f>
        <v>1099</v>
      </c>
      <c r="G581" s="1">
        <v>0.44</v>
      </c>
      <c r="H581" s="1" t="str">
        <f t="shared" si="18"/>
        <v>Low</v>
      </c>
      <c r="I581" s="1">
        <f>amazon[[#This Row],[discounted_price]]/amazon[[#This Row],[actual_price]]</f>
        <v>0.56004803843074458</v>
      </c>
      <c r="J581" s="1" t="str">
        <f t="shared" si="19"/>
        <v>High</v>
      </c>
      <c r="K581" s="1" t="str">
        <f>IF(amazon[[#This Row],[discount_percentage]] &gt; 0, "Yes","No")</f>
        <v>Yes</v>
      </c>
      <c r="L581" s="1">
        <v>4.2</v>
      </c>
      <c r="M581" s="1">
        <v>33717</v>
      </c>
      <c r="N581" t="s">
        <v>4998</v>
      </c>
      <c r="O581" t="s">
        <v>4999</v>
      </c>
      <c r="P581" t="s">
        <v>5000</v>
      </c>
      <c r="Q581" t="s">
        <v>5001</v>
      </c>
      <c r="R581" t="s">
        <v>5002</v>
      </c>
      <c r="S581" t="s">
        <v>5003</v>
      </c>
      <c r="T581" t="s">
        <v>5004</v>
      </c>
      <c r="U581" t="s">
        <v>5005</v>
      </c>
    </row>
    <row r="582" spans="1:21" x14ac:dyDescent="0.35">
      <c r="A582" t="s">
        <v>606</v>
      </c>
      <c r="B582" t="s">
        <v>607</v>
      </c>
      <c r="C582" t="s">
        <v>169</v>
      </c>
      <c r="D582" s="1">
        <v>13999</v>
      </c>
      <c r="E582" s="1">
        <v>24999</v>
      </c>
      <c r="F582" s="1">
        <f>amazon[[#This Row],[actual_price]]-amazon[[#This Row],[discounted_price]]</f>
        <v>11000</v>
      </c>
      <c r="G582" s="1">
        <v>0.44</v>
      </c>
      <c r="H582" s="1" t="str">
        <f t="shared" si="18"/>
        <v>High</v>
      </c>
      <c r="I582" s="1">
        <f>amazon[[#This Row],[discounted_price]]/amazon[[#This Row],[actual_price]]</f>
        <v>0.55998239929597182</v>
      </c>
      <c r="J582" s="1" t="str">
        <f t="shared" si="19"/>
        <v>High</v>
      </c>
      <c r="K582" s="1" t="str">
        <f>IF(amazon[[#This Row],[discount_percentage]] &gt; 0, "Yes","No")</f>
        <v>Yes</v>
      </c>
      <c r="L582" s="1">
        <v>4.2</v>
      </c>
      <c r="M582" s="1">
        <v>45238</v>
      </c>
      <c r="N582" t="s">
        <v>608</v>
      </c>
      <c r="O582" t="s">
        <v>609</v>
      </c>
      <c r="P582" t="s">
        <v>610</v>
      </c>
      <c r="Q582" t="s">
        <v>611</v>
      </c>
      <c r="R582" t="s">
        <v>612</v>
      </c>
      <c r="S582" t="s">
        <v>613</v>
      </c>
      <c r="T582" t="s">
        <v>614</v>
      </c>
      <c r="U582" t="s">
        <v>615</v>
      </c>
    </row>
    <row r="583" spans="1:21" x14ac:dyDescent="0.35">
      <c r="A583" t="s">
        <v>167</v>
      </c>
      <c r="B583" t="s">
        <v>168</v>
      </c>
      <c r="C583" t="s">
        <v>169</v>
      </c>
      <c r="D583" s="1">
        <v>13999</v>
      </c>
      <c r="E583" s="1">
        <v>24999</v>
      </c>
      <c r="F583" s="1">
        <f>amazon[[#This Row],[actual_price]]-amazon[[#This Row],[discounted_price]]</f>
        <v>11000</v>
      </c>
      <c r="G583" s="1">
        <v>0.44</v>
      </c>
      <c r="H583" s="1" t="str">
        <f t="shared" si="18"/>
        <v>High</v>
      </c>
      <c r="I583" s="1">
        <f>amazon[[#This Row],[discounted_price]]/amazon[[#This Row],[actual_price]]</f>
        <v>0.55998239929597182</v>
      </c>
      <c r="J583" s="1" t="str">
        <f t="shared" si="19"/>
        <v>High</v>
      </c>
      <c r="K583" s="1" t="str">
        <f>IF(amazon[[#This Row],[discount_percentage]] &gt; 0, "Yes","No")</f>
        <v>Yes</v>
      </c>
      <c r="L583" s="1">
        <v>4.2</v>
      </c>
      <c r="M583" s="1">
        <v>32840</v>
      </c>
      <c r="N583" t="s">
        <v>170</v>
      </c>
      <c r="O583" t="s">
        <v>171</v>
      </c>
      <c r="P583" t="s">
        <v>172</v>
      </c>
      <c r="Q583" t="s">
        <v>173</v>
      </c>
      <c r="R583" t="s">
        <v>174</v>
      </c>
      <c r="S583" t="s">
        <v>175</v>
      </c>
      <c r="T583" t="s">
        <v>176</v>
      </c>
      <c r="U583" t="s">
        <v>177</v>
      </c>
    </row>
    <row r="584" spans="1:21" x14ac:dyDescent="0.35">
      <c r="A584" t="s">
        <v>1521</v>
      </c>
      <c r="B584" t="s">
        <v>1522</v>
      </c>
      <c r="C584" t="s">
        <v>98</v>
      </c>
      <c r="D584" s="1">
        <v>1399</v>
      </c>
      <c r="E584" s="1">
        <v>2499</v>
      </c>
      <c r="F584" s="1">
        <f>amazon[[#This Row],[actual_price]]-amazon[[#This Row],[discounted_price]]</f>
        <v>1100</v>
      </c>
      <c r="G584" s="1">
        <v>0.44</v>
      </c>
      <c r="H584" s="1" t="str">
        <f t="shared" si="18"/>
        <v>Low</v>
      </c>
      <c r="I584" s="1">
        <f>amazon[[#This Row],[discounted_price]]/amazon[[#This Row],[actual_price]]</f>
        <v>0.55982392957182869</v>
      </c>
      <c r="J584" s="1" t="str">
        <f t="shared" si="19"/>
        <v>High</v>
      </c>
      <c r="K584" s="1" t="str">
        <f>IF(amazon[[#This Row],[discount_percentage]] &gt; 0, "Yes","No")</f>
        <v>Yes</v>
      </c>
      <c r="L584" s="1">
        <v>4.4000000000000004</v>
      </c>
      <c r="M584" s="1">
        <v>23169</v>
      </c>
      <c r="N584" t="s">
        <v>1523</v>
      </c>
      <c r="O584" t="s">
        <v>1524</v>
      </c>
      <c r="P584" t="s">
        <v>1525</v>
      </c>
      <c r="Q584" t="s">
        <v>1526</v>
      </c>
      <c r="R584" t="s">
        <v>1527</v>
      </c>
      <c r="S584" t="s">
        <v>1528</v>
      </c>
      <c r="T584" t="s">
        <v>1529</v>
      </c>
      <c r="U584" t="s">
        <v>1530</v>
      </c>
    </row>
    <row r="585" spans="1:21" x14ac:dyDescent="0.35">
      <c r="A585" t="s">
        <v>1287</v>
      </c>
      <c r="B585" t="s">
        <v>1288</v>
      </c>
      <c r="C585" t="s">
        <v>98</v>
      </c>
      <c r="D585" s="1">
        <v>749</v>
      </c>
      <c r="E585" s="1">
        <v>1339</v>
      </c>
      <c r="F585" s="1">
        <f>amazon[[#This Row],[actual_price]]-amazon[[#This Row],[discounted_price]]</f>
        <v>590</v>
      </c>
      <c r="G585" s="1">
        <v>0.44</v>
      </c>
      <c r="H585" s="1" t="str">
        <f t="shared" si="18"/>
        <v>Low</v>
      </c>
      <c r="I585" s="1">
        <f>amazon[[#This Row],[discounted_price]]/amazon[[#This Row],[actual_price]]</f>
        <v>0.55937266616878267</v>
      </c>
      <c r="J585" s="1" t="str">
        <f t="shared" si="19"/>
        <v>High</v>
      </c>
      <c r="K585" s="1" t="str">
        <f>IF(amazon[[#This Row],[discount_percentage]] &gt; 0, "Yes","No")</f>
        <v>Yes</v>
      </c>
      <c r="L585" s="1">
        <v>4.2</v>
      </c>
      <c r="M585" s="1">
        <v>179692</v>
      </c>
      <c r="N585" t="s">
        <v>1289</v>
      </c>
      <c r="O585" t="s">
        <v>100</v>
      </c>
      <c r="P585" t="s">
        <v>101</v>
      </c>
      <c r="Q585" t="s">
        <v>102</v>
      </c>
      <c r="R585" t="s">
        <v>103</v>
      </c>
      <c r="S585" t="s">
        <v>104</v>
      </c>
      <c r="T585" t="s">
        <v>1290</v>
      </c>
      <c r="U585" t="s">
        <v>1291</v>
      </c>
    </row>
    <row r="586" spans="1:21" x14ac:dyDescent="0.35">
      <c r="A586" t="s">
        <v>213</v>
      </c>
      <c r="B586" t="s">
        <v>214</v>
      </c>
      <c r="C586" t="s">
        <v>129</v>
      </c>
      <c r="D586" s="1">
        <v>279</v>
      </c>
      <c r="E586" s="1">
        <v>499</v>
      </c>
      <c r="F586" s="1">
        <f>amazon[[#This Row],[actual_price]]-amazon[[#This Row],[discounted_price]]</f>
        <v>220</v>
      </c>
      <c r="G586" s="1">
        <v>0.44</v>
      </c>
      <c r="H586" s="1" t="str">
        <f t="shared" si="18"/>
        <v>Low</v>
      </c>
      <c r="I586" s="1">
        <f>amazon[[#This Row],[discounted_price]]/amazon[[#This Row],[actual_price]]</f>
        <v>0.5591182364729459</v>
      </c>
      <c r="J586" s="1" t="str">
        <f t="shared" si="19"/>
        <v>Low</v>
      </c>
      <c r="K586" s="1" t="str">
        <f>IF(amazon[[#This Row],[discount_percentage]] &gt; 0, "Yes","No")</f>
        <v>Yes</v>
      </c>
      <c r="L586" s="1">
        <v>3.7</v>
      </c>
      <c r="M586" s="1">
        <v>10962</v>
      </c>
      <c r="N586" t="s">
        <v>215</v>
      </c>
      <c r="O586" t="s">
        <v>216</v>
      </c>
      <c r="P586" t="s">
        <v>217</v>
      </c>
      <c r="Q586" t="s">
        <v>218</v>
      </c>
      <c r="R586" t="s">
        <v>219</v>
      </c>
      <c r="S586" t="s">
        <v>220</v>
      </c>
      <c r="T586" t="s">
        <v>221</v>
      </c>
      <c r="U586" t="s">
        <v>222</v>
      </c>
    </row>
    <row r="587" spans="1:21" x14ac:dyDescent="0.35">
      <c r="A587" t="s">
        <v>10116</v>
      </c>
      <c r="B587" t="s">
        <v>10117</v>
      </c>
      <c r="C587" t="s">
        <v>8437</v>
      </c>
      <c r="D587" s="1">
        <v>279</v>
      </c>
      <c r="E587" s="1">
        <v>499</v>
      </c>
      <c r="F587" s="1">
        <f>amazon[[#This Row],[actual_price]]-amazon[[#This Row],[discounted_price]]</f>
        <v>220</v>
      </c>
      <c r="G587" s="1">
        <v>0.44</v>
      </c>
      <c r="H587" s="1" t="str">
        <f t="shared" si="18"/>
        <v>Low</v>
      </c>
      <c r="I587" s="1">
        <f>amazon[[#This Row],[discounted_price]]/amazon[[#This Row],[actual_price]]</f>
        <v>0.5591182364729459</v>
      </c>
      <c r="J587" s="1" t="str">
        <f t="shared" si="19"/>
        <v>High</v>
      </c>
      <c r="K587" s="1" t="str">
        <f>IF(amazon[[#This Row],[discount_percentage]] &gt; 0, "Yes","No")</f>
        <v>Yes</v>
      </c>
      <c r="L587" s="1">
        <v>4.8</v>
      </c>
      <c r="M587" s="1">
        <v>28</v>
      </c>
      <c r="N587" t="s">
        <v>10118</v>
      </c>
      <c r="O587" t="s">
        <v>10119</v>
      </c>
      <c r="P587" t="s">
        <v>10120</v>
      </c>
      <c r="Q587" t="s">
        <v>10121</v>
      </c>
      <c r="R587" t="s">
        <v>10122</v>
      </c>
      <c r="S587" t="s">
        <v>10123</v>
      </c>
      <c r="T587" t="s">
        <v>10124</v>
      </c>
      <c r="U587" t="s">
        <v>10125</v>
      </c>
    </row>
    <row r="588" spans="1:21" x14ac:dyDescent="0.35">
      <c r="A588" t="s">
        <v>762</v>
      </c>
      <c r="B588" t="s">
        <v>763</v>
      </c>
      <c r="C588" t="s">
        <v>18</v>
      </c>
      <c r="D588" s="1">
        <v>139</v>
      </c>
      <c r="E588" s="1">
        <v>249</v>
      </c>
      <c r="F588" s="1">
        <f>amazon[[#This Row],[actual_price]]-amazon[[#This Row],[discounted_price]]</f>
        <v>110</v>
      </c>
      <c r="G588" s="1">
        <v>0.44</v>
      </c>
      <c r="H588" s="1" t="str">
        <f t="shared" si="18"/>
        <v>Low</v>
      </c>
      <c r="I588" s="1">
        <f>amazon[[#This Row],[discounted_price]]/amazon[[#This Row],[actual_price]]</f>
        <v>0.55823293172690758</v>
      </c>
      <c r="J588" s="1" t="str">
        <f t="shared" si="19"/>
        <v>High</v>
      </c>
      <c r="K588" s="1" t="str">
        <f>IF(amazon[[#This Row],[discount_percentage]] &gt; 0, "Yes","No")</f>
        <v>Yes</v>
      </c>
      <c r="L588" s="1">
        <v>4</v>
      </c>
      <c r="M588" s="1">
        <v>9378</v>
      </c>
      <c r="N588" t="s">
        <v>764</v>
      </c>
      <c r="O588" t="s">
        <v>236</v>
      </c>
      <c r="P588" t="s">
        <v>237</v>
      </c>
      <c r="Q588" t="s">
        <v>238</v>
      </c>
      <c r="R588" t="s">
        <v>239</v>
      </c>
      <c r="S588" t="s">
        <v>765</v>
      </c>
      <c r="T588" t="s">
        <v>766</v>
      </c>
      <c r="U588" t="s">
        <v>767</v>
      </c>
    </row>
    <row r="589" spans="1:21" x14ac:dyDescent="0.35">
      <c r="A589" t="s">
        <v>4002</v>
      </c>
      <c r="B589" t="s">
        <v>4003</v>
      </c>
      <c r="C589" t="s">
        <v>18</v>
      </c>
      <c r="D589" s="1">
        <v>139</v>
      </c>
      <c r="E589" s="1">
        <v>249</v>
      </c>
      <c r="F589" s="1">
        <f>amazon[[#This Row],[actual_price]]-amazon[[#This Row],[discounted_price]]</f>
        <v>110</v>
      </c>
      <c r="G589" s="1">
        <v>0.44</v>
      </c>
      <c r="H589" s="1" t="str">
        <f t="shared" si="18"/>
        <v>Low</v>
      </c>
      <c r="I589" s="1">
        <f>amazon[[#This Row],[discounted_price]]/amazon[[#This Row],[actual_price]]</f>
        <v>0.55823293172690758</v>
      </c>
      <c r="J589" s="1" t="str">
        <f t="shared" si="19"/>
        <v>High</v>
      </c>
      <c r="K589" s="1" t="str">
        <f>IF(amazon[[#This Row],[discount_percentage]] &gt; 0, "Yes","No")</f>
        <v>Yes</v>
      </c>
      <c r="L589" s="1">
        <v>4</v>
      </c>
      <c r="M589" s="1">
        <v>9377</v>
      </c>
      <c r="N589" t="s">
        <v>764</v>
      </c>
      <c r="O589" t="s">
        <v>236</v>
      </c>
      <c r="P589" t="s">
        <v>237</v>
      </c>
      <c r="Q589" t="s">
        <v>238</v>
      </c>
      <c r="R589" t="s">
        <v>239</v>
      </c>
      <c r="S589" t="s">
        <v>240</v>
      </c>
      <c r="T589" t="s">
        <v>4004</v>
      </c>
      <c r="U589" t="s">
        <v>4005</v>
      </c>
    </row>
    <row r="590" spans="1:21" x14ac:dyDescent="0.35">
      <c r="A590" t="s">
        <v>2201</v>
      </c>
      <c r="B590" t="s">
        <v>2202</v>
      </c>
      <c r="C590" t="s">
        <v>169</v>
      </c>
      <c r="D590" s="1">
        <v>77990</v>
      </c>
      <c r="E590" s="1">
        <v>139900</v>
      </c>
      <c r="F590" s="1">
        <f>amazon[[#This Row],[actual_price]]-amazon[[#This Row],[discounted_price]]</f>
        <v>61910</v>
      </c>
      <c r="G590" s="1">
        <v>0.44</v>
      </c>
      <c r="H590" s="1" t="str">
        <f t="shared" si="18"/>
        <v>High</v>
      </c>
      <c r="I590" s="1">
        <f>amazon[[#This Row],[discounted_price]]/amazon[[#This Row],[actual_price]]</f>
        <v>0.55746962115796994</v>
      </c>
      <c r="J590" s="1" t="str">
        <f t="shared" si="19"/>
        <v>High</v>
      </c>
      <c r="K590" s="1" t="str">
        <f>IF(amazon[[#This Row],[discount_percentage]] &gt; 0, "Yes","No")</f>
        <v>Yes</v>
      </c>
      <c r="L590" s="1">
        <v>4.7</v>
      </c>
      <c r="M590" s="1">
        <v>5935</v>
      </c>
      <c r="N590" t="s">
        <v>2203</v>
      </c>
      <c r="O590" t="s">
        <v>2204</v>
      </c>
      <c r="P590" t="s">
        <v>2205</v>
      </c>
      <c r="Q590" t="s">
        <v>2206</v>
      </c>
      <c r="R590" t="s">
        <v>2207</v>
      </c>
      <c r="S590" t="s">
        <v>2208</v>
      </c>
      <c r="T590" t="s">
        <v>2209</v>
      </c>
      <c r="U590" t="s">
        <v>2210</v>
      </c>
    </row>
    <row r="591" spans="1:21" x14ac:dyDescent="0.35">
      <c r="A591" t="s">
        <v>8655</v>
      </c>
      <c r="B591" t="s">
        <v>8656</v>
      </c>
      <c r="C591" t="s">
        <v>8593</v>
      </c>
      <c r="D591" s="1">
        <v>719</v>
      </c>
      <c r="E591" s="1">
        <v>1295</v>
      </c>
      <c r="F591" s="1">
        <f>amazon[[#This Row],[actual_price]]-amazon[[#This Row],[discounted_price]]</f>
        <v>576</v>
      </c>
      <c r="G591" s="1">
        <v>0.44</v>
      </c>
      <c r="H591" s="1" t="str">
        <f t="shared" si="18"/>
        <v>Low</v>
      </c>
      <c r="I591" s="1">
        <f>amazon[[#This Row],[discounted_price]]/amazon[[#This Row],[actual_price]]</f>
        <v>0.55521235521235524</v>
      </c>
      <c r="J591" s="1" t="str">
        <f t="shared" si="19"/>
        <v>High</v>
      </c>
      <c r="K591" s="1" t="str">
        <f>IF(amazon[[#This Row],[discount_percentage]] &gt; 0, "Yes","No")</f>
        <v>Yes</v>
      </c>
      <c r="L591" s="1">
        <v>4.2</v>
      </c>
      <c r="M591" s="1">
        <v>17218</v>
      </c>
      <c r="N591" t="s">
        <v>8657</v>
      </c>
      <c r="O591" t="s">
        <v>8658</v>
      </c>
      <c r="P591" t="s">
        <v>8659</v>
      </c>
      <c r="Q591" t="s">
        <v>8660</v>
      </c>
      <c r="R591" t="s">
        <v>8661</v>
      </c>
      <c r="S591" t="s">
        <v>8662</v>
      </c>
      <c r="T591" t="s">
        <v>8663</v>
      </c>
      <c r="U591" t="s">
        <v>8664</v>
      </c>
    </row>
    <row r="592" spans="1:21" x14ac:dyDescent="0.35">
      <c r="A592" t="s">
        <v>1321</v>
      </c>
      <c r="B592" t="s">
        <v>1322</v>
      </c>
      <c r="C592" t="s">
        <v>18</v>
      </c>
      <c r="D592" s="1">
        <v>499</v>
      </c>
      <c r="E592" s="1">
        <v>899</v>
      </c>
      <c r="F592" s="1">
        <f>amazon[[#This Row],[actual_price]]-amazon[[#This Row],[discounted_price]]</f>
        <v>400</v>
      </c>
      <c r="G592" s="1">
        <v>0.44</v>
      </c>
      <c r="H592" s="1" t="str">
        <f t="shared" si="18"/>
        <v>Low</v>
      </c>
      <c r="I592" s="1">
        <f>amazon[[#This Row],[discounted_price]]/amazon[[#This Row],[actual_price]]</f>
        <v>0.55506117908787544</v>
      </c>
      <c r="J592" s="1" t="str">
        <f t="shared" si="19"/>
        <v>High</v>
      </c>
      <c r="K592" s="1" t="str">
        <f>IF(amazon[[#This Row],[discount_percentage]] &gt; 0, "Yes","No")</f>
        <v>Yes</v>
      </c>
      <c r="L592" s="1">
        <v>4.2</v>
      </c>
      <c r="M592" s="1">
        <v>919</v>
      </c>
      <c r="N592" t="s">
        <v>1323</v>
      </c>
      <c r="O592" t="s">
        <v>1324</v>
      </c>
      <c r="P592" t="s">
        <v>1325</v>
      </c>
      <c r="Q592" t="s">
        <v>1326</v>
      </c>
      <c r="R592" t="s">
        <v>1327</v>
      </c>
      <c r="S592" t="s">
        <v>1328</v>
      </c>
      <c r="T592" t="s">
        <v>1329</v>
      </c>
      <c r="U592" t="s">
        <v>1330</v>
      </c>
    </row>
    <row r="593" spans="1:21" x14ac:dyDescent="0.35">
      <c r="A593" t="s">
        <v>2221</v>
      </c>
      <c r="B593" t="s">
        <v>2222</v>
      </c>
      <c r="C593" t="s">
        <v>462</v>
      </c>
      <c r="D593" s="1">
        <v>499</v>
      </c>
      <c r="E593" s="1">
        <v>899</v>
      </c>
      <c r="F593" s="1">
        <f>amazon[[#This Row],[actual_price]]-amazon[[#This Row],[discounted_price]]</f>
        <v>400</v>
      </c>
      <c r="G593" s="1">
        <v>0.44</v>
      </c>
      <c r="H593" s="1" t="str">
        <f t="shared" si="18"/>
        <v>Low</v>
      </c>
      <c r="I593" s="1">
        <f>amazon[[#This Row],[discounted_price]]/amazon[[#This Row],[actual_price]]</f>
        <v>0.55506117908787544</v>
      </c>
      <c r="J593" s="1" t="str">
        <f t="shared" si="19"/>
        <v>Low</v>
      </c>
      <c r="K593" s="1" t="str">
        <f>IF(amazon[[#This Row],[discount_percentage]] &gt; 0, "Yes","No")</f>
        <v>Yes</v>
      </c>
      <c r="L593" s="1">
        <v>3.7</v>
      </c>
      <c r="M593" s="1">
        <v>185</v>
      </c>
      <c r="N593" t="s">
        <v>2223</v>
      </c>
      <c r="O593" t="s">
        <v>2224</v>
      </c>
      <c r="P593" t="s">
        <v>2225</v>
      </c>
      <c r="Q593" t="s">
        <v>2226</v>
      </c>
      <c r="R593" t="s">
        <v>2227</v>
      </c>
      <c r="S593" t="s">
        <v>2228</v>
      </c>
      <c r="T593" t="s">
        <v>2229</v>
      </c>
      <c r="U593" t="s">
        <v>2230</v>
      </c>
    </row>
    <row r="594" spans="1:21" x14ac:dyDescent="0.35">
      <c r="A594" t="s">
        <v>2677</v>
      </c>
      <c r="B594" t="s">
        <v>2678</v>
      </c>
      <c r="C594" t="s">
        <v>129</v>
      </c>
      <c r="D594" s="1">
        <v>499</v>
      </c>
      <c r="E594" s="1">
        <v>900</v>
      </c>
      <c r="F594" s="1">
        <f>amazon[[#This Row],[actual_price]]-amazon[[#This Row],[discounted_price]]</f>
        <v>401</v>
      </c>
      <c r="G594" s="1">
        <v>0.45</v>
      </c>
      <c r="H594" s="1" t="str">
        <f t="shared" si="18"/>
        <v>Low</v>
      </c>
      <c r="I594" s="1">
        <f>amazon[[#This Row],[discounted_price]]/amazon[[#This Row],[actual_price]]</f>
        <v>0.55444444444444441</v>
      </c>
      <c r="J594" s="1" t="str">
        <f t="shared" si="19"/>
        <v>High</v>
      </c>
      <c r="K594" s="1" t="str">
        <f>IF(amazon[[#This Row],[discount_percentage]] &gt; 0, "Yes","No")</f>
        <v>Yes</v>
      </c>
      <c r="L594" s="1">
        <v>4.4000000000000004</v>
      </c>
      <c r="M594" s="1">
        <v>2165</v>
      </c>
      <c r="N594" t="s">
        <v>2679</v>
      </c>
      <c r="O594" t="s">
        <v>2680</v>
      </c>
      <c r="P594" t="s">
        <v>2681</v>
      </c>
      <c r="Q594" t="s">
        <v>2682</v>
      </c>
      <c r="R594" t="s">
        <v>2683</v>
      </c>
      <c r="S594" t="s">
        <v>2684</v>
      </c>
      <c r="T594" t="s">
        <v>2558</v>
      </c>
      <c r="U594" t="s">
        <v>2685</v>
      </c>
    </row>
    <row r="595" spans="1:21" x14ac:dyDescent="0.35">
      <c r="A595" t="s">
        <v>11294</v>
      </c>
      <c r="B595" t="s">
        <v>11295</v>
      </c>
      <c r="C595" t="s">
        <v>8448</v>
      </c>
      <c r="D595" s="1">
        <v>559</v>
      </c>
      <c r="E595" s="1">
        <v>1010</v>
      </c>
      <c r="F595" s="1">
        <f>amazon[[#This Row],[actual_price]]-amazon[[#This Row],[discounted_price]]</f>
        <v>451</v>
      </c>
      <c r="G595" s="1">
        <v>0.45</v>
      </c>
      <c r="H595" s="1" t="str">
        <f t="shared" si="18"/>
        <v>Low</v>
      </c>
      <c r="I595" s="1">
        <f>amazon[[#This Row],[discounted_price]]/amazon[[#This Row],[actual_price]]</f>
        <v>0.55346534653465351</v>
      </c>
      <c r="J595" s="1" t="str">
        <f t="shared" si="19"/>
        <v>High</v>
      </c>
      <c r="K595" s="1" t="str">
        <f>IF(amazon[[#This Row],[discount_percentage]] &gt; 0, "Yes","No")</f>
        <v>Yes</v>
      </c>
      <c r="L595" s="1">
        <v>4.0999999999999996</v>
      </c>
      <c r="M595" s="1">
        <v>17325</v>
      </c>
      <c r="N595" t="s">
        <v>11296</v>
      </c>
      <c r="O595" t="s">
        <v>11297</v>
      </c>
      <c r="P595" t="s">
        <v>11298</v>
      </c>
      <c r="Q595" t="s">
        <v>11299</v>
      </c>
      <c r="R595" t="s">
        <v>11300</v>
      </c>
      <c r="S595" t="s">
        <v>11301</v>
      </c>
      <c r="T595" t="s">
        <v>11302</v>
      </c>
      <c r="U595" t="s">
        <v>11303</v>
      </c>
    </row>
    <row r="596" spans="1:21" x14ac:dyDescent="0.35">
      <c r="A596" t="s">
        <v>11063</v>
      </c>
      <c r="B596" t="s">
        <v>11064</v>
      </c>
      <c r="C596" t="s">
        <v>9044</v>
      </c>
      <c r="D596" s="1">
        <v>1099</v>
      </c>
      <c r="E596" s="1">
        <v>1990</v>
      </c>
      <c r="F596" s="1">
        <f>amazon[[#This Row],[actual_price]]-amazon[[#This Row],[discounted_price]]</f>
        <v>891</v>
      </c>
      <c r="G596" s="1">
        <v>0.45</v>
      </c>
      <c r="H596" s="1" t="str">
        <f t="shared" si="18"/>
        <v>Low</v>
      </c>
      <c r="I596" s="1">
        <f>amazon[[#This Row],[discounted_price]]/amazon[[#This Row],[actual_price]]</f>
        <v>0.55226130653266337</v>
      </c>
      <c r="J596" s="1" t="str">
        <f t="shared" si="19"/>
        <v>Low</v>
      </c>
      <c r="K596" s="1" t="str">
        <f>IF(amazon[[#This Row],[discount_percentage]] &gt; 0, "Yes","No")</f>
        <v>Yes</v>
      </c>
      <c r="L596" s="1">
        <v>3.9</v>
      </c>
      <c r="M596" s="1">
        <v>5911</v>
      </c>
      <c r="N596" t="s">
        <v>11065</v>
      </c>
      <c r="O596" t="s">
        <v>11066</v>
      </c>
      <c r="P596" t="s">
        <v>11067</v>
      </c>
      <c r="Q596" t="s">
        <v>11068</v>
      </c>
      <c r="R596" t="s">
        <v>11069</v>
      </c>
      <c r="S596" t="s">
        <v>11070</v>
      </c>
      <c r="T596" t="s">
        <v>11071</v>
      </c>
      <c r="U596" t="s">
        <v>11072</v>
      </c>
    </row>
    <row r="597" spans="1:21" x14ac:dyDescent="0.35">
      <c r="A597" t="s">
        <v>2186</v>
      </c>
      <c r="B597" t="s">
        <v>2187</v>
      </c>
      <c r="C597" t="s">
        <v>18</v>
      </c>
      <c r="D597" s="1">
        <v>549</v>
      </c>
      <c r="E597" s="1">
        <v>995</v>
      </c>
      <c r="F597" s="1">
        <f>amazon[[#This Row],[actual_price]]-amazon[[#This Row],[discounted_price]]</f>
        <v>446</v>
      </c>
      <c r="G597" s="1">
        <v>0.45</v>
      </c>
      <c r="H597" s="1" t="str">
        <f t="shared" si="18"/>
        <v>Low</v>
      </c>
      <c r="I597" s="1">
        <f>amazon[[#This Row],[discounted_price]]/amazon[[#This Row],[actual_price]]</f>
        <v>0.55175879396984928</v>
      </c>
      <c r="J597" s="1" t="str">
        <f t="shared" si="19"/>
        <v>High</v>
      </c>
      <c r="K597" s="1" t="str">
        <f>IF(amazon[[#This Row],[discount_percentage]] &gt; 0, "Yes","No")</f>
        <v>Yes</v>
      </c>
      <c r="L597" s="1">
        <v>4.2</v>
      </c>
      <c r="M597" s="1">
        <v>29746</v>
      </c>
      <c r="N597" t="s">
        <v>2188</v>
      </c>
      <c r="O597" t="s">
        <v>599</v>
      </c>
      <c r="P597" t="s">
        <v>600</v>
      </c>
      <c r="Q597" t="s">
        <v>601</v>
      </c>
      <c r="R597" t="s">
        <v>602</v>
      </c>
      <c r="S597" t="s">
        <v>603</v>
      </c>
      <c r="T597" t="s">
        <v>2189</v>
      </c>
      <c r="U597" t="s">
        <v>2190</v>
      </c>
    </row>
    <row r="598" spans="1:21" x14ac:dyDescent="0.35">
      <c r="A598" t="s">
        <v>9442</v>
      </c>
      <c r="B598" t="s">
        <v>9443</v>
      </c>
      <c r="C598" t="s">
        <v>9444</v>
      </c>
      <c r="D598" s="1">
        <v>1599</v>
      </c>
      <c r="E598" s="1">
        <v>2900</v>
      </c>
      <c r="F598" s="1">
        <f>amazon[[#This Row],[actual_price]]-amazon[[#This Row],[discounted_price]]</f>
        <v>1301</v>
      </c>
      <c r="G598" s="1">
        <v>0.45</v>
      </c>
      <c r="H598" s="1" t="str">
        <f t="shared" si="18"/>
        <v>Low</v>
      </c>
      <c r="I598" s="1">
        <f>amazon[[#This Row],[discounted_price]]/amazon[[#This Row],[actual_price]]</f>
        <v>0.55137931034482757</v>
      </c>
      <c r="J598" s="1" t="str">
        <f t="shared" si="19"/>
        <v>Low</v>
      </c>
      <c r="K598" s="1" t="str">
        <f>IF(amazon[[#This Row],[discount_percentage]] &gt; 0, "Yes","No")</f>
        <v>Yes</v>
      </c>
      <c r="L598" s="1">
        <v>3.7</v>
      </c>
      <c r="M598" s="1">
        <v>441</v>
      </c>
      <c r="N598" t="s">
        <v>9445</v>
      </c>
      <c r="O598" t="s">
        <v>9446</v>
      </c>
      <c r="P598" t="s">
        <v>9447</v>
      </c>
      <c r="Q598" t="s">
        <v>9448</v>
      </c>
      <c r="R598" t="s">
        <v>9449</v>
      </c>
      <c r="S598" t="s">
        <v>9450</v>
      </c>
      <c r="T598" t="s">
        <v>9451</v>
      </c>
      <c r="U598" t="s">
        <v>9452</v>
      </c>
    </row>
    <row r="599" spans="1:21" x14ac:dyDescent="0.35">
      <c r="A599" t="s">
        <v>9691</v>
      </c>
      <c r="B599" t="s">
        <v>9692</v>
      </c>
      <c r="C599" t="s">
        <v>9693</v>
      </c>
      <c r="D599" s="1">
        <v>5499</v>
      </c>
      <c r="E599" s="1">
        <v>9999</v>
      </c>
      <c r="F599" s="1">
        <f>amazon[[#This Row],[actual_price]]-amazon[[#This Row],[discounted_price]]</f>
        <v>4500</v>
      </c>
      <c r="G599" s="1">
        <v>0.45</v>
      </c>
      <c r="H599" s="1" t="str">
        <f t="shared" si="18"/>
        <v>High</v>
      </c>
      <c r="I599" s="1">
        <f>amazon[[#This Row],[discounted_price]]/amazon[[#This Row],[actual_price]]</f>
        <v>0.54995499549954996</v>
      </c>
      <c r="J599" s="1" t="str">
        <f t="shared" si="19"/>
        <v>Low</v>
      </c>
      <c r="K599" s="1" t="str">
        <f>IF(amazon[[#This Row],[discount_percentage]] &gt; 0, "Yes","No")</f>
        <v>Yes</v>
      </c>
      <c r="L599" s="1">
        <v>3.8</v>
      </c>
      <c r="M599" s="1">
        <v>4353</v>
      </c>
      <c r="N599" t="s">
        <v>9694</v>
      </c>
      <c r="O599" t="s">
        <v>9695</v>
      </c>
      <c r="P599" t="s">
        <v>9696</v>
      </c>
      <c r="Q599" t="s">
        <v>9697</v>
      </c>
      <c r="R599" t="s">
        <v>9698</v>
      </c>
      <c r="S599" t="s">
        <v>9699</v>
      </c>
      <c r="T599" t="s">
        <v>9700</v>
      </c>
      <c r="U599" t="s">
        <v>9701</v>
      </c>
    </row>
    <row r="600" spans="1:21" x14ac:dyDescent="0.35">
      <c r="A600" t="s">
        <v>11706</v>
      </c>
      <c r="B600" t="s">
        <v>11707</v>
      </c>
      <c r="C600" t="s">
        <v>9146</v>
      </c>
      <c r="D600" s="1">
        <v>2199</v>
      </c>
      <c r="E600" s="1">
        <v>3999</v>
      </c>
      <c r="F600" s="1">
        <f>amazon[[#This Row],[actual_price]]-amazon[[#This Row],[discounted_price]]</f>
        <v>1800</v>
      </c>
      <c r="G600" s="1">
        <v>0.45</v>
      </c>
      <c r="H600" s="1" t="str">
        <f t="shared" si="18"/>
        <v>Low</v>
      </c>
      <c r="I600" s="1">
        <f>amazon[[#This Row],[discounted_price]]/amazon[[#This Row],[actual_price]]</f>
        <v>0.54988747186796694</v>
      </c>
      <c r="J600" s="1" t="str">
        <f t="shared" si="19"/>
        <v>Low</v>
      </c>
      <c r="K600" s="1" t="str">
        <f>IF(amazon[[#This Row],[discount_percentage]] &gt; 0, "Yes","No")</f>
        <v>Yes</v>
      </c>
      <c r="L600" s="1">
        <v>3.5</v>
      </c>
      <c r="M600" s="1">
        <v>340</v>
      </c>
      <c r="N600" t="s">
        <v>11708</v>
      </c>
      <c r="O600" t="s">
        <v>11709</v>
      </c>
      <c r="P600" t="s">
        <v>11710</v>
      </c>
      <c r="Q600" t="s">
        <v>11711</v>
      </c>
      <c r="R600" t="s">
        <v>11712</v>
      </c>
      <c r="S600" t="s">
        <v>11713</v>
      </c>
      <c r="T600" t="s">
        <v>11714</v>
      </c>
      <c r="U600" t="s">
        <v>11715</v>
      </c>
    </row>
    <row r="601" spans="1:21" x14ac:dyDescent="0.35">
      <c r="A601" t="s">
        <v>8849</v>
      </c>
      <c r="B601" t="s">
        <v>8850</v>
      </c>
      <c r="C601" t="s">
        <v>8323</v>
      </c>
      <c r="D601" s="1">
        <v>1099</v>
      </c>
      <c r="E601" s="1">
        <v>1999</v>
      </c>
      <c r="F601" s="1">
        <f>amazon[[#This Row],[actual_price]]-amazon[[#This Row],[discounted_price]]</f>
        <v>900</v>
      </c>
      <c r="G601" s="1">
        <v>0.45</v>
      </c>
      <c r="H601" s="1" t="str">
        <f t="shared" si="18"/>
        <v>Low</v>
      </c>
      <c r="I601" s="1">
        <f>amazon[[#This Row],[discounted_price]]/amazon[[#This Row],[actual_price]]</f>
        <v>0.54977488744372183</v>
      </c>
      <c r="J601" s="1" t="str">
        <f t="shared" si="19"/>
        <v>High</v>
      </c>
      <c r="K601" s="1" t="str">
        <f>IF(amazon[[#This Row],[discount_percentage]] &gt; 0, "Yes","No")</f>
        <v>Yes</v>
      </c>
      <c r="L601" s="1">
        <v>4</v>
      </c>
      <c r="M601" s="1">
        <v>604</v>
      </c>
      <c r="N601" t="s">
        <v>8851</v>
      </c>
      <c r="O601" t="s">
        <v>8852</v>
      </c>
      <c r="P601" t="s">
        <v>8853</v>
      </c>
      <c r="Q601" t="s">
        <v>8854</v>
      </c>
      <c r="R601" t="s">
        <v>8855</v>
      </c>
      <c r="S601" t="s">
        <v>8856</v>
      </c>
      <c r="T601" t="s">
        <v>8857</v>
      </c>
      <c r="U601" t="s">
        <v>8858</v>
      </c>
    </row>
    <row r="602" spans="1:21" x14ac:dyDescent="0.35">
      <c r="A602" t="s">
        <v>2706</v>
      </c>
      <c r="B602" t="s">
        <v>2707</v>
      </c>
      <c r="C602" t="s">
        <v>169</v>
      </c>
      <c r="D602" s="1">
        <v>10990</v>
      </c>
      <c r="E602" s="1">
        <v>19990</v>
      </c>
      <c r="F602" s="1">
        <f>amazon[[#This Row],[actual_price]]-amazon[[#This Row],[discounted_price]]</f>
        <v>9000</v>
      </c>
      <c r="G602" s="1">
        <v>0.45</v>
      </c>
      <c r="H602" s="1" t="str">
        <f t="shared" si="18"/>
        <v>High</v>
      </c>
      <c r="I602" s="1">
        <f>amazon[[#This Row],[discounted_price]]/amazon[[#This Row],[actual_price]]</f>
        <v>0.54977488744372183</v>
      </c>
      <c r="J602" s="1" t="str">
        <f t="shared" si="19"/>
        <v>Low</v>
      </c>
      <c r="K602" s="1" t="str">
        <f>IF(amazon[[#This Row],[discount_percentage]] &gt; 0, "Yes","No")</f>
        <v>Yes</v>
      </c>
      <c r="L602" s="1">
        <v>3.7</v>
      </c>
      <c r="M602" s="1">
        <v>129</v>
      </c>
      <c r="N602" t="s">
        <v>2708</v>
      </c>
      <c r="O602" t="s">
        <v>2709</v>
      </c>
      <c r="P602" t="s">
        <v>2710</v>
      </c>
      <c r="Q602" t="s">
        <v>2711</v>
      </c>
      <c r="R602" t="s">
        <v>2712</v>
      </c>
      <c r="S602" t="s">
        <v>2713</v>
      </c>
      <c r="T602" t="s">
        <v>2714</v>
      </c>
      <c r="U602" t="s">
        <v>2715</v>
      </c>
    </row>
    <row r="603" spans="1:21" x14ac:dyDescent="0.35">
      <c r="A603" t="s">
        <v>6033</v>
      </c>
      <c r="B603" t="s">
        <v>6034</v>
      </c>
      <c r="C603" t="s">
        <v>6035</v>
      </c>
      <c r="D603" s="1">
        <v>549</v>
      </c>
      <c r="E603" s="1">
        <v>999</v>
      </c>
      <c r="F603" s="1">
        <f>amazon[[#This Row],[actual_price]]-amazon[[#This Row],[discounted_price]]</f>
        <v>450</v>
      </c>
      <c r="G603" s="1">
        <v>0.45</v>
      </c>
      <c r="H603" s="1" t="str">
        <f t="shared" si="18"/>
        <v>Low</v>
      </c>
      <c r="I603" s="1">
        <f>amazon[[#This Row],[discounted_price]]/amazon[[#This Row],[actual_price]]</f>
        <v>0.5495495495495496</v>
      </c>
      <c r="J603" s="1" t="str">
        <f t="shared" si="19"/>
        <v>High</v>
      </c>
      <c r="K603" s="1" t="str">
        <f>IF(amazon[[#This Row],[discount_percentage]] &gt; 0, "Yes","No")</f>
        <v>Yes</v>
      </c>
      <c r="L603" s="1">
        <v>4.3</v>
      </c>
      <c r="M603" s="1">
        <v>7758</v>
      </c>
      <c r="N603" t="s">
        <v>6036</v>
      </c>
      <c r="O603" t="s">
        <v>6037</v>
      </c>
      <c r="P603" t="s">
        <v>6038</v>
      </c>
      <c r="Q603" t="s">
        <v>6039</v>
      </c>
      <c r="R603" t="s">
        <v>6040</v>
      </c>
      <c r="S603" t="s">
        <v>6041</v>
      </c>
      <c r="T603" t="s">
        <v>6042</v>
      </c>
      <c r="U603" t="s">
        <v>6043</v>
      </c>
    </row>
    <row r="604" spans="1:21" x14ac:dyDescent="0.35">
      <c r="A604" t="s">
        <v>5685</v>
      </c>
      <c r="B604" t="s">
        <v>5686</v>
      </c>
      <c r="C604" t="s">
        <v>5379</v>
      </c>
      <c r="D604" s="1">
        <v>549</v>
      </c>
      <c r="E604" s="1">
        <v>999</v>
      </c>
      <c r="F604" s="1">
        <f>amazon[[#This Row],[actual_price]]-amazon[[#This Row],[discounted_price]]</f>
        <v>450</v>
      </c>
      <c r="G604" s="1">
        <v>0.45</v>
      </c>
      <c r="H604" s="1" t="str">
        <f t="shared" si="18"/>
        <v>Low</v>
      </c>
      <c r="I604" s="1">
        <f>amazon[[#This Row],[discounted_price]]/amazon[[#This Row],[actual_price]]</f>
        <v>0.5495495495495496</v>
      </c>
      <c r="J604" s="1" t="str">
        <f t="shared" si="19"/>
        <v>Low</v>
      </c>
      <c r="K604" s="1" t="str">
        <f>IF(amazon[[#This Row],[discount_percentage]] &gt; 0, "Yes","No")</f>
        <v>Yes</v>
      </c>
      <c r="L604" s="1">
        <v>3.9</v>
      </c>
      <c r="M604" s="1">
        <v>64705</v>
      </c>
      <c r="N604" t="s">
        <v>5687</v>
      </c>
      <c r="O604" t="s">
        <v>5688</v>
      </c>
      <c r="P604" t="s">
        <v>5689</v>
      </c>
      <c r="Q604" t="s">
        <v>5690</v>
      </c>
      <c r="R604" t="s">
        <v>5691</v>
      </c>
      <c r="S604" t="s">
        <v>5692</v>
      </c>
      <c r="T604" t="s">
        <v>5693</v>
      </c>
      <c r="U604" t="s">
        <v>5694</v>
      </c>
    </row>
    <row r="605" spans="1:21" x14ac:dyDescent="0.35">
      <c r="A605" t="s">
        <v>12059</v>
      </c>
      <c r="B605" t="s">
        <v>12060</v>
      </c>
      <c r="C605" t="s">
        <v>8437</v>
      </c>
      <c r="D605" s="1">
        <v>549</v>
      </c>
      <c r="E605" s="1">
        <v>999</v>
      </c>
      <c r="F605" s="1">
        <f>amazon[[#This Row],[actual_price]]-amazon[[#This Row],[discounted_price]]</f>
        <v>450</v>
      </c>
      <c r="G605" s="1">
        <v>0.45</v>
      </c>
      <c r="H605" s="1" t="str">
        <f t="shared" si="18"/>
        <v>Low</v>
      </c>
      <c r="I605" s="1">
        <f>amazon[[#This Row],[discounted_price]]/amazon[[#This Row],[actual_price]]</f>
        <v>0.5495495495495496</v>
      </c>
      <c r="J605" s="1" t="str">
        <f t="shared" si="19"/>
        <v>High</v>
      </c>
      <c r="K605" s="1" t="str">
        <f>IF(amazon[[#This Row],[discount_percentage]] &gt; 0, "Yes","No")</f>
        <v>Yes</v>
      </c>
      <c r="L605" s="1">
        <v>4</v>
      </c>
      <c r="M605" s="1">
        <v>1313</v>
      </c>
      <c r="N605" t="s">
        <v>12061</v>
      </c>
      <c r="O605" t="s">
        <v>12062</v>
      </c>
      <c r="P605" t="s">
        <v>12063</v>
      </c>
      <c r="Q605" t="s">
        <v>12064</v>
      </c>
      <c r="R605" t="s">
        <v>12065</v>
      </c>
      <c r="S605" t="s">
        <v>12066</v>
      </c>
      <c r="T605" t="s">
        <v>12067</v>
      </c>
      <c r="U605" t="s">
        <v>12068</v>
      </c>
    </row>
    <row r="606" spans="1:21" x14ac:dyDescent="0.35">
      <c r="A606" t="s">
        <v>8561</v>
      </c>
      <c r="B606" t="s">
        <v>8562</v>
      </c>
      <c r="C606" t="s">
        <v>8511</v>
      </c>
      <c r="D606" s="1">
        <v>549</v>
      </c>
      <c r="E606" s="1">
        <v>1000</v>
      </c>
      <c r="F606" s="1">
        <f>amazon[[#This Row],[actual_price]]-amazon[[#This Row],[discounted_price]]</f>
        <v>451</v>
      </c>
      <c r="G606" s="1">
        <v>0.45</v>
      </c>
      <c r="H606" s="1" t="str">
        <f t="shared" si="18"/>
        <v>Low</v>
      </c>
      <c r="I606" s="1">
        <f>amazon[[#This Row],[discounted_price]]/amazon[[#This Row],[actual_price]]</f>
        <v>0.54900000000000004</v>
      </c>
      <c r="J606" s="1" t="str">
        <f t="shared" si="19"/>
        <v>Low</v>
      </c>
      <c r="K606" s="1" t="str">
        <f>IF(amazon[[#This Row],[discount_percentage]] &gt; 0, "Yes","No")</f>
        <v>Yes</v>
      </c>
      <c r="L606" s="1">
        <v>3.6</v>
      </c>
      <c r="M606" s="1">
        <v>1074</v>
      </c>
      <c r="N606" t="s">
        <v>8563</v>
      </c>
      <c r="O606" t="s">
        <v>8564</v>
      </c>
      <c r="P606" t="s">
        <v>8565</v>
      </c>
      <c r="Q606" t="s">
        <v>8566</v>
      </c>
      <c r="R606" t="s">
        <v>8567</v>
      </c>
      <c r="S606" t="s">
        <v>8568</v>
      </c>
      <c r="T606" t="s">
        <v>8569</v>
      </c>
      <c r="U606" t="s">
        <v>8570</v>
      </c>
    </row>
    <row r="607" spans="1:21" x14ac:dyDescent="0.35">
      <c r="A607" t="s">
        <v>12099</v>
      </c>
      <c r="B607" t="s">
        <v>12100</v>
      </c>
      <c r="C607" t="s">
        <v>8290</v>
      </c>
      <c r="D607" s="1">
        <v>1260</v>
      </c>
      <c r="E607" s="1">
        <v>2299</v>
      </c>
      <c r="F607" s="1">
        <f>amazon[[#This Row],[actual_price]]-amazon[[#This Row],[discounted_price]]</f>
        <v>1039</v>
      </c>
      <c r="G607" s="1">
        <v>0.45</v>
      </c>
      <c r="H607" s="1" t="str">
        <f t="shared" si="18"/>
        <v>Low</v>
      </c>
      <c r="I607" s="1">
        <f>amazon[[#This Row],[discounted_price]]/amazon[[#This Row],[actual_price]]</f>
        <v>0.54806437581557199</v>
      </c>
      <c r="J607" s="1" t="str">
        <f t="shared" si="19"/>
        <v>High</v>
      </c>
      <c r="K607" s="1" t="str">
        <f>IF(amazon[[#This Row],[discount_percentage]] &gt; 0, "Yes","No")</f>
        <v>Yes</v>
      </c>
      <c r="L607" s="1">
        <v>4.3</v>
      </c>
      <c r="M607" s="1">
        <v>55</v>
      </c>
      <c r="N607" t="s">
        <v>12101</v>
      </c>
      <c r="O607" t="s">
        <v>12102</v>
      </c>
      <c r="P607" t="s">
        <v>12103</v>
      </c>
      <c r="Q607" t="s">
        <v>12104</v>
      </c>
      <c r="R607" t="s">
        <v>12105</v>
      </c>
      <c r="S607" t="s">
        <v>12106</v>
      </c>
      <c r="T607" t="s">
        <v>12107</v>
      </c>
      <c r="U607" t="s">
        <v>12108</v>
      </c>
    </row>
    <row r="608" spans="1:21" x14ac:dyDescent="0.35">
      <c r="A608" t="s">
        <v>11344</v>
      </c>
      <c r="B608" t="s">
        <v>11345</v>
      </c>
      <c r="C608" t="s">
        <v>8718</v>
      </c>
      <c r="D608" s="1">
        <v>1799</v>
      </c>
      <c r="E608" s="1">
        <v>3295</v>
      </c>
      <c r="F608" s="1">
        <f>amazon[[#This Row],[actual_price]]-amazon[[#This Row],[discounted_price]]</f>
        <v>1496</v>
      </c>
      <c r="G608" s="1">
        <v>0.45</v>
      </c>
      <c r="H608" s="1" t="str">
        <f t="shared" si="18"/>
        <v>Low</v>
      </c>
      <c r="I608" s="1">
        <f>amazon[[#This Row],[discounted_price]]/amazon[[#This Row],[actual_price]]</f>
        <v>0.54597875569044008</v>
      </c>
      <c r="J608" s="1" t="str">
        <f t="shared" si="19"/>
        <v>Low</v>
      </c>
      <c r="K608" s="1" t="str">
        <f>IF(amazon[[#This Row],[discount_percentage]] &gt; 0, "Yes","No")</f>
        <v>Yes</v>
      </c>
      <c r="L608" s="1">
        <v>3.8</v>
      </c>
      <c r="M608" s="1">
        <v>687</v>
      </c>
      <c r="N608" t="s">
        <v>11346</v>
      </c>
      <c r="O608" t="s">
        <v>11347</v>
      </c>
      <c r="P608" t="s">
        <v>11348</v>
      </c>
      <c r="Q608" t="s">
        <v>11349</v>
      </c>
      <c r="R608" t="s">
        <v>11350</v>
      </c>
      <c r="S608" t="s">
        <v>11351</v>
      </c>
      <c r="T608" t="s">
        <v>11352</v>
      </c>
      <c r="U608" t="s">
        <v>11353</v>
      </c>
    </row>
    <row r="609" spans="1:21" x14ac:dyDescent="0.35">
      <c r="A609" t="s">
        <v>11939</v>
      </c>
      <c r="B609" t="s">
        <v>11940</v>
      </c>
      <c r="C609" t="s">
        <v>8459</v>
      </c>
      <c r="D609" s="1">
        <v>1799</v>
      </c>
      <c r="E609" s="1">
        <v>3299</v>
      </c>
      <c r="F609" s="1">
        <f>amazon[[#This Row],[actual_price]]-amazon[[#This Row],[discounted_price]]</f>
        <v>1500</v>
      </c>
      <c r="G609" s="1">
        <v>0.45</v>
      </c>
      <c r="H609" s="1" t="str">
        <f t="shared" si="18"/>
        <v>Low</v>
      </c>
      <c r="I609" s="1">
        <f>amazon[[#This Row],[discounted_price]]/amazon[[#This Row],[actual_price]]</f>
        <v>0.54531676265535012</v>
      </c>
      <c r="J609" s="1" t="str">
        <f t="shared" si="19"/>
        <v>Low</v>
      </c>
      <c r="K609" s="1" t="str">
        <f>IF(amazon[[#This Row],[discount_percentage]] &gt; 0, "Yes","No")</f>
        <v>Yes</v>
      </c>
      <c r="L609" s="1">
        <v>3.8</v>
      </c>
      <c r="M609" s="1">
        <v>1846</v>
      </c>
      <c r="N609" t="s">
        <v>11941</v>
      </c>
      <c r="O609" t="s">
        <v>11942</v>
      </c>
      <c r="P609" t="s">
        <v>11943</v>
      </c>
      <c r="Q609" t="s">
        <v>11944</v>
      </c>
      <c r="R609" t="s">
        <v>11945</v>
      </c>
      <c r="S609" t="s">
        <v>11946</v>
      </c>
      <c r="T609" t="s">
        <v>11947</v>
      </c>
      <c r="U609" t="s">
        <v>11948</v>
      </c>
    </row>
    <row r="610" spans="1:21" x14ac:dyDescent="0.35">
      <c r="A610" t="s">
        <v>481</v>
      </c>
      <c r="B610" t="s">
        <v>482</v>
      </c>
      <c r="C610" t="s">
        <v>98</v>
      </c>
      <c r="D610" s="1">
        <v>1199</v>
      </c>
      <c r="E610" s="1">
        <v>2199</v>
      </c>
      <c r="F610" s="1">
        <f>amazon[[#This Row],[actual_price]]-amazon[[#This Row],[discounted_price]]</f>
        <v>1000</v>
      </c>
      <c r="G610" s="1">
        <v>0.45</v>
      </c>
      <c r="H610" s="1" t="str">
        <f t="shared" si="18"/>
        <v>Low</v>
      </c>
      <c r="I610" s="1">
        <f>amazon[[#This Row],[discounted_price]]/amazon[[#This Row],[actual_price]]</f>
        <v>0.54524783992723969</v>
      </c>
      <c r="J610" s="1" t="str">
        <f t="shared" si="19"/>
        <v>High</v>
      </c>
      <c r="K610" s="1" t="str">
        <f>IF(amazon[[#This Row],[discount_percentage]] &gt; 0, "Yes","No")</f>
        <v>Yes</v>
      </c>
      <c r="L610" s="1">
        <v>4.4000000000000004</v>
      </c>
      <c r="M610" s="1">
        <v>24780</v>
      </c>
      <c r="N610" t="s">
        <v>483</v>
      </c>
      <c r="O610" t="s">
        <v>484</v>
      </c>
      <c r="P610" t="s">
        <v>485</v>
      </c>
      <c r="Q610" t="s">
        <v>486</v>
      </c>
      <c r="R610" t="s">
        <v>487</v>
      </c>
      <c r="S610" t="s">
        <v>488</v>
      </c>
      <c r="T610" t="s">
        <v>489</v>
      </c>
      <c r="U610" t="s">
        <v>490</v>
      </c>
    </row>
    <row r="611" spans="1:21" x14ac:dyDescent="0.35">
      <c r="A611" t="s">
        <v>4317</v>
      </c>
      <c r="B611" t="s">
        <v>4318</v>
      </c>
      <c r="C611" t="s">
        <v>2979</v>
      </c>
      <c r="D611" s="1">
        <v>2179</v>
      </c>
      <c r="E611" s="1">
        <v>3999</v>
      </c>
      <c r="F611" s="1">
        <f>amazon[[#This Row],[actual_price]]-amazon[[#This Row],[discounted_price]]</f>
        <v>1820</v>
      </c>
      <c r="G611" s="1">
        <v>0.46</v>
      </c>
      <c r="H611" s="1" t="str">
        <f t="shared" si="18"/>
        <v>Low</v>
      </c>
      <c r="I611" s="1">
        <f>amazon[[#This Row],[discounted_price]]/amazon[[#This Row],[actual_price]]</f>
        <v>0.54488622155538879</v>
      </c>
      <c r="J611" s="1" t="str">
        <f t="shared" si="19"/>
        <v>High</v>
      </c>
      <c r="K611" s="1" t="str">
        <f>IF(amazon[[#This Row],[discount_percentage]] &gt; 0, "Yes","No")</f>
        <v>Yes</v>
      </c>
      <c r="L611" s="1">
        <v>4</v>
      </c>
      <c r="M611" s="1">
        <v>8380</v>
      </c>
      <c r="N611" t="s">
        <v>4319</v>
      </c>
      <c r="O611" t="s">
        <v>4320</v>
      </c>
      <c r="P611" t="s">
        <v>4321</v>
      </c>
      <c r="Q611" t="s">
        <v>4322</v>
      </c>
      <c r="R611" t="s">
        <v>4323</v>
      </c>
      <c r="S611" t="s">
        <v>4324</v>
      </c>
      <c r="T611" t="s">
        <v>4325</v>
      </c>
      <c r="U611" t="s">
        <v>4326</v>
      </c>
    </row>
    <row r="612" spans="1:21" x14ac:dyDescent="0.35">
      <c r="A612" t="s">
        <v>12170</v>
      </c>
      <c r="B612" t="s">
        <v>12171</v>
      </c>
      <c r="C612" t="s">
        <v>9135</v>
      </c>
      <c r="D612" s="1">
        <v>4899</v>
      </c>
      <c r="E612" s="1">
        <v>8999</v>
      </c>
      <c r="F612" s="1">
        <f>amazon[[#This Row],[actual_price]]-amazon[[#This Row],[discounted_price]]</f>
        <v>4100</v>
      </c>
      <c r="G612" s="1">
        <v>0.46</v>
      </c>
      <c r="H612" s="1" t="str">
        <f t="shared" si="18"/>
        <v>High</v>
      </c>
      <c r="I612" s="1">
        <f>amazon[[#This Row],[discounted_price]]/amazon[[#This Row],[actual_price]]</f>
        <v>0.54439382153572624</v>
      </c>
      <c r="J612" s="1" t="str">
        <f t="shared" si="19"/>
        <v>High</v>
      </c>
      <c r="K612" s="1" t="str">
        <f>IF(amazon[[#This Row],[discount_percentage]] &gt; 0, "Yes","No")</f>
        <v>Yes</v>
      </c>
      <c r="L612" s="1">
        <v>4.0999999999999996</v>
      </c>
      <c r="M612" s="1">
        <v>297</v>
      </c>
      <c r="N612" t="s">
        <v>12172</v>
      </c>
      <c r="O612" t="s">
        <v>12173</v>
      </c>
      <c r="P612" t="s">
        <v>12174</v>
      </c>
      <c r="Q612" t="s">
        <v>12175</v>
      </c>
      <c r="R612" t="s">
        <v>12176</v>
      </c>
      <c r="S612" t="s">
        <v>12177</v>
      </c>
      <c r="T612" t="s">
        <v>12178</v>
      </c>
      <c r="U612" t="s">
        <v>12179</v>
      </c>
    </row>
    <row r="613" spans="1:21" x14ac:dyDescent="0.35">
      <c r="A613" t="s">
        <v>12452</v>
      </c>
      <c r="B613" t="s">
        <v>12453</v>
      </c>
      <c r="C613" t="s">
        <v>9044</v>
      </c>
      <c r="D613" s="1">
        <v>2599</v>
      </c>
      <c r="E613" s="1">
        <v>4780</v>
      </c>
      <c r="F613" s="1">
        <f>amazon[[#This Row],[actual_price]]-amazon[[#This Row],[discounted_price]]</f>
        <v>2181</v>
      </c>
      <c r="G613" s="1">
        <v>0.46</v>
      </c>
      <c r="H613" s="1" t="str">
        <f t="shared" si="18"/>
        <v>Low</v>
      </c>
      <c r="I613" s="1">
        <f>amazon[[#This Row],[discounted_price]]/amazon[[#This Row],[actual_price]]</f>
        <v>0.54372384937238494</v>
      </c>
      <c r="J613" s="1" t="str">
        <f t="shared" si="19"/>
        <v>Low</v>
      </c>
      <c r="K613" s="1" t="str">
        <f>IF(amazon[[#This Row],[discount_percentage]] &gt; 0, "Yes","No")</f>
        <v>Yes</v>
      </c>
      <c r="L613" s="1">
        <v>3.9</v>
      </c>
      <c r="M613" s="1">
        <v>898</v>
      </c>
      <c r="N613" t="s">
        <v>12454</v>
      </c>
      <c r="O613" t="s">
        <v>12455</v>
      </c>
      <c r="P613" t="s">
        <v>12456</v>
      </c>
      <c r="Q613" t="s">
        <v>12457</v>
      </c>
      <c r="R613" t="s">
        <v>12458</v>
      </c>
      <c r="S613" t="s">
        <v>12459</v>
      </c>
      <c r="T613" t="s">
        <v>12460</v>
      </c>
      <c r="U613" t="s">
        <v>12461</v>
      </c>
    </row>
    <row r="614" spans="1:21" x14ac:dyDescent="0.35">
      <c r="A614" t="s">
        <v>1501</v>
      </c>
      <c r="B614" t="s">
        <v>1502</v>
      </c>
      <c r="C614" t="s">
        <v>169</v>
      </c>
      <c r="D614" s="1">
        <v>12499</v>
      </c>
      <c r="E614" s="1">
        <v>22990</v>
      </c>
      <c r="F614" s="1">
        <f>amazon[[#This Row],[actual_price]]-amazon[[#This Row],[discounted_price]]</f>
        <v>10491</v>
      </c>
      <c r="G614" s="1">
        <v>0.46</v>
      </c>
      <c r="H614" s="1" t="str">
        <f t="shared" si="18"/>
        <v>High</v>
      </c>
      <c r="I614" s="1">
        <f>amazon[[#This Row],[discounted_price]]/amazon[[#This Row],[actual_price]]</f>
        <v>0.54367116137451066</v>
      </c>
      <c r="J614" s="1" t="str">
        <f t="shared" si="19"/>
        <v>High</v>
      </c>
      <c r="K614" s="1" t="str">
        <f>IF(amazon[[#This Row],[discount_percentage]] &gt; 0, "Yes","No")</f>
        <v>Yes</v>
      </c>
      <c r="L614" s="1">
        <v>4.3</v>
      </c>
      <c r="M614" s="1">
        <v>1611</v>
      </c>
      <c r="N614" t="s">
        <v>1503</v>
      </c>
      <c r="O614" t="s">
        <v>1504</v>
      </c>
      <c r="P614" t="s">
        <v>1505</v>
      </c>
      <c r="Q614" t="s">
        <v>1506</v>
      </c>
      <c r="R614" t="s">
        <v>1507</v>
      </c>
      <c r="S614" t="s">
        <v>1508</v>
      </c>
      <c r="T614" t="s">
        <v>1509</v>
      </c>
      <c r="U614" t="s">
        <v>1510</v>
      </c>
    </row>
    <row r="615" spans="1:21" x14ac:dyDescent="0.35">
      <c r="A615" t="s">
        <v>6636</v>
      </c>
      <c r="B615" t="s">
        <v>6637</v>
      </c>
      <c r="C615" t="s">
        <v>5835</v>
      </c>
      <c r="D615" s="1">
        <v>299</v>
      </c>
      <c r="E615" s="1">
        <v>550</v>
      </c>
      <c r="F615" s="1">
        <f>amazon[[#This Row],[actual_price]]-amazon[[#This Row],[discounted_price]]</f>
        <v>251</v>
      </c>
      <c r="G615" s="1">
        <v>0.46</v>
      </c>
      <c r="H615" s="1" t="str">
        <f t="shared" si="18"/>
        <v>Low</v>
      </c>
      <c r="I615" s="1">
        <f>amazon[[#This Row],[discounted_price]]/amazon[[#This Row],[actual_price]]</f>
        <v>0.54363636363636358</v>
      </c>
      <c r="J615" s="1" t="str">
        <f t="shared" si="19"/>
        <v>High</v>
      </c>
      <c r="K615" s="1" t="str">
        <f>IF(amazon[[#This Row],[discount_percentage]] &gt; 0, "Yes","No")</f>
        <v>Yes</v>
      </c>
      <c r="L615" s="1">
        <v>4.5999999999999996</v>
      </c>
      <c r="M615" s="1">
        <v>33434</v>
      </c>
      <c r="N615" t="s">
        <v>6638</v>
      </c>
      <c r="O615" t="s">
        <v>6639</v>
      </c>
      <c r="P615" t="s">
        <v>6640</v>
      </c>
      <c r="Q615" t="s">
        <v>6641</v>
      </c>
      <c r="R615" t="s">
        <v>6642</v>
      </c>
      <c r="S615" t="s">
        <v>6643</v>
      </c>
      <c r="T615" t="s">
        <v>6644</v>
      </c>
      <c r="U615" t="s">
        <v>6645</v>
      </c>
    </row>
    <row r="616" spans="1:21" x14ac:dyDescent="0.35">
      <c r="A616" t="s">
        <v>1983</v>
      </c>
      <c r="B616" t="s">
        <v>1984</v>
      </c>
      <c r="C616" t="s">
        <v>1985</v>
      </c>
      <c r="D616" s="1">
        <v>1249</v>
      </c>
      <c r="E616" s="1">
        <v>2299</v>
      </c>
      <c r="F616" s="1">
        <f>amazon[[#This Row],[actual_price]]-amazon[[#This Row],[discounted_price]]</f>
        <v>1050</v>
      </c>
      <c r="G616" s="1">
        <v>0.46</v>
      </c>
      <c r="H616" s="1" t="str">
        <f t="shared" si="18"/>
        <v>Low</v>
      </c>
      <c r="I616" s="1">
        <f>amazon[[#This Row],[discounted_price]]/amazon[[#This Row],[actual_price]]</f>
        <v>0.54327968682035666</v>
      </c>
      <c r="J616" s="1" t="str">
        <f t="shared" si="19"/>
        <v>High</v>
      </c>
      <c r="K616" s="1" t="str">
        <f>IF(amazon[[#This Row],[discount_percentage]] &gt; 0, "Yes","No")</f>
        <v>Yes</v>
      </c>
      <c r="L616" s="1">
        <v>4.3</v>
      </c>
      <c r="M616" s="1">
        <v>7636</v>
      </c>
      <c r="N616" t="s">
        <v>1986</v>
      </c>
      <c r="O616" t="s">
        <v>1987</v>
      </c>
      <c r="P616" t="s">
        <v>1988</v>
      </c>
      <c r="Q616" t="s">
        <v>1989</v>
      </c>
      <c r="R616" t="s">
        <v>1990</v>
      </c>
      <c r="S616" t="s">
        <v>1991</v>
      </c>
      <c r="T616" t="s">
        <v>1992</v>
      </c>
      <c r="U616" t="s">
        <v>1993</v>
      </c>
    </row>
    <row r="617" spans="1:21" x14ac:dyDescent="0.35">
      <c r="A617" t="s">
        <v>2506</v>
      </c>
      <c r="B617" t="s">
        <v>2507</v>
      </c>
      <c r="C617" t="s">
        <v>169</v>
      </c>
      <c r="D617" s="1">
        <v>18999</v>
      </c>
      <c r="E617" s="1">
        <v>35000</v>
      </c>
      <c r="F617" s="1">
        <f>amazon[[#This Row],[actual_price]]-amazon[[#This Row],[discounted_price]]</f>
        <v>16001</v>
      </c>
      <c r="G617" s="1">
        <v>0.46</v>
      </c>
      <c r="H617" s="1" t="str">
        <f t="shared" si="18"/>
        <v>High</v>
      </c>
      <c r="I617" s="1">
        <f>amazon[[#This Row],[discounted_price]]/amazon[[#This Row],[actual_price]]</f>
        <v>0.54282857142857144</v>
      </c>
      <c r="J617" s="1" t="str">
        <f t="shared" si="19"/>
        <v>High</v>
      </c>
      <c r="K617" s="1" t="str">
        <f>IF(amazon[[#This Row],[discount_percentage]] &gt; 0, "Yes","No")</f>
        <v>Yes</v>
      </c>
      <c r="L617" s="1">
        <v>4</v>
      </c>
      <c r="M617" s="1">
        <v>1001</v>
      </c>
      <c r="N617" t="s">
        <v>2508</v>
      </c>
      <c r="O617" t="s">
        <v>2509</v>
      </c>
      <c r="P617" t="s">
        <v>2510</v>
      </c>
      <c r="Q617" t="s">
        <v>2511</v>
      </c>
      <c r="R617" t="s">
        <v>2512</v>
      </c>
      <c r="S617" t="s">
        <v>2513</v>
      </c>
      <c r="T617" t="s">
        <v>2514</v>
      </c>
      <c r="U617" t="s">
        <v>2515</v>
      </c>
    </row>
    <row r="618" spans="1:21" x14ac:dyDescent="0.35">
      <c r="A618" t="s">
        <v>8490</v>
      </c>
      <c r="B618" t="s">
        <v>8491</v>
      </c>
      <c r="C618" t="s">
        <v>8290</v>
      </c>
      <c r="D618" s="1">
        <v>1625</v>
      </c>
      <c r="E618" s="1">
        <v>2995</v>
      </c>
      <c r="F618" s="1">
        <f>amazon[[#This Row],[actual_price]]-amazon[[#This Row],[discounted_price]]</f>
        <v>1370</v>
      </c>
      <c r="G618" s="1">
        <v>0.46</v>
      </c>
      <c r="H618" s="1" t="str">
        <f t="shared" si="18"/>
        <v>Low</v>
      </c>
      <c r="I618" s="1">
        <f>amazon[[#This Row],[discounted_price]]/amazon[[#This Row],[actual_price]]</f>
        <v>0.54257095158597668</v>
      </c>
      <c r="J618" s="1" t="str">
        <f t="shared" si="19"/>
        <v>High</v>
      </c>
      <c r="K618" s="1" t="str">
        <f>IF(amazon[[#This Row],[discount_percentage]] &gt; 0, "Yes","No")</f>
        <v>Yes</v>
      </c>
      <c r="L618" s="1">
        <v>4.5</v>
      </c>
      <c r="M618" s="1">
        <v>23484</v>
      </c>
      <c r="N618" t="s">
        <v>8492</v>
      </c>
      <c r="O618" t="s">
        <v>8493</v>
      </c>
      <c r="P618" t="s">
        <v>8494</v>
      </c>
      <c r="Q618" t="s">
        <v>8495</v>
      </c>
      <c r="R618" t="s">
        <v>8496</v>
      </c>
      <c r="S618" t="s">
        <v>8497</v>
      </c>
      <c r="T618" t="s">
        <v>8498</v>
      </c>
      <c r="U618" t="s">
        <v>8499</v>
      </c>
    </row>
    <row r="619" spans="1:21" x14ac:dyDescent="0.35">
      <c r="A619" t="s">
        <v>8197</v>
      </c>
      <c r="B619" t="s">
        <v>8198</v>
      </c>
      <c r="C619" t="s">
        <v>6547</v>
      </c>
      <c r="D619" s="1">
        <v>3307</v>
      </c>
      <c r="E619" s="1">
        <v>6100</v>
      </c>
      <c r="F619" s="1">
        <f>amazon[[#This Row],[actual_price]]-amazon[[#This Row],[discounted_price]]</f>
        <v>2793</v>
      </c>
      <c r="G619" s="1">
        <v>0.46</v>
      </c>
      <c r="H619" s="1" t="str">
        <f t="shared" si="18"/>
        <v>High</v>
      </c>
      <c r="I619" s="1">
        <f>amazon[[#This Row],[discounted_price]]/amazon[[#This Row],[actual_price]]</f>
        <v>0.54213114754098357</v>
      </c>
      <c r="J619" s="1" t="str">
        <f t="shared" si="19"/>
        <v>High</v>
      </c>
      <c r="K619" s="1" t="str">
        <f>IF(amazon[[#This Row],[discount_percentage]] &gt; 0, "Yes","No")</f>
        <v>Yes</v>
      </c>
      <c r="L619" s="1">
        <v>4.3</v>
      </c>
      <c r="M619" s="1">
        <v>2515</v>
      </c>
      <c r="N619" t="s">
        <v>8199</v>
      </c>
      <c r="O619" t="s">
        <v>8200</v>
      </c>
      <c r="P619" t="s">
        <v>8201</v>
      </c>
      <c r="Q619" t="s">
        <v>8202</v>
      </c>
      <c r="R619" t="s">
        <v>8203</v>
      </c>
      <c r="S619" t="s">
        <v>8204</v>
      </c>
      <c r="T619" t="s">
        <v>8205</v>
      </c>
      <c r="U619" t="s">
        <v>8206</v>
      </c>
    </row>
    <row r="620" spans="1:21" x14ac:dyDescent="0.35">
      <c r="A620" t="s">
        <v>10933</v>
      </c>
      <c r="B620" t="s">
        <v>10934</v>
      </c>
      <c r="C620" t="s">
        <v>8312</v>
      </c>
      <c r="D620" s="1">
        <v>1349</v>
      </c>
      <c r="E620" s="1">
        <v>2495</v>
      </c>
      <c r="F620" s="1">
        <f>amazon[[#This Row],[actual_price]]-amazon[[#This Row],[discounted_price]]</f>
        <v>1146</v>
      </c>
      <c r="G620" s="1">
        <v>0.46</v>
      </c>
      <c r="H620" s="1" t="str">
        <f t="shared" si="18"/>
        <v>Low</v>
      </c>
      <c r="I620" s="1">
        <f>amazon[[#This Row],[discounted_price]]/amazon[[#This Row],[actual_price]]</f>
        <v>0.54068136272545086</v>
      </c>
      <c r="J620" s="1" t="str">
        <f t="shared" si="19"/>
        <v>Low</v>
      </c>
      <c r="K620" s="1" t="str">
        <f>IF(amazon[[#This Row],[discount_percentage]] &gt; 0, "Yes","No")</f>
        <v>Yes</v>
      </c>
      <c r="L620" s="1">
        <v>3.8</v>
      </c>
      <c r="M620" s="1">
        <v>166</v>
      </c>
      <c r="N620" t="s">
        <v>10935</v>
      </c>
      <c r="O620" t="s">
        <v>10936</v>
      </c>
      <c r="P620" t="s">
        <v>10937</v>
      </c>
      <c r="Q620" t="s">
        <v>10938</v>
      </c>
      <c r="R620" t="s">
        <v>10939</v>
      </c>
      <c r="S620" t="s">
        <v>10940</v>
      </c>
      <c r="T620" t="s">
        <v>10941</v>
      </c>
      <c r="U620" t="s">
        <v>10942</v>
      </c>
    </row>
    <row r="621" spans="1:21" x14ac:dyDescent="0.35">
      <c r="A621" t="s">
        <v>8899</v>
      </c>
      <c r="B621" t="s">
        <v>8900</v>
      </c>
      <c r="C621" t="s">
        <v>8687</v>
      </c>
      <c r="D621" s="1">
        <v>2699</v>
      </c>
      <c r="E621" s="1">
        <v>5000</v>
      </c>
      <c r="F621" s="1">
        <f>amazon[[#This Row],[actual_price]]-amazon[[#This Row],[discounted_price]]</f>
        <v>2301</v>
      </c>
      <c r="G621" s="1">
        <v>0.46</v>
      </c>
      <c r="H621" s="1" t="str">
        <f t="shared" si="18"/>
        <v>Low</v>
      </c>
      <c r="I621" s="1">
        <f>amazon[[#This Row],[discounted_price]]/amazon[[#This Row],[actual_price]]</f>
        <v>0.53979999999999995</v>
      </c>
      <c r="J621" s="1" t="str">
        <f t="shared" si="19"/>
        <v>High</v>
      </c>
      <c r="K621" s="1" t="str">
        <f>IF(amazon[[#This Row],[discount_percentage]] &gt; 0, "Yes","No")</f>
        <v>Yes</v>
      </c>
      <c r="L621" s="1">
        <v>4</v>
      </c>
      <c r="M621" s="1">
        <v>26164</v>
      </c>
      <c r="N621" t="s">
        <v>8901</v>
      </c>
      <c r="O621" t="s">
        <v>8902</v>
      </c>
      <c r="P621" t="s">
        <v>8903</v>
      </c>
      <c r="Q621" t="s">
        <v>8904</v>
      </c>
      <c r="R621" t="s">
        <v>8905</v>
      </c>
      <c r="S621" t="s">
        <v>8906</v>
      </c>
      <c r="T621" t="s">
        <v>8907</v>
      </c>
      <c r="U621" t="s">
        <v>8908</v>
      </c>
    </row>
    <row r="622" spans="1:21" x14ac:dyDescent="0.35">
      <c r="A622" t="s">
        <v>203</v>
      </c>
      <c r="B622" t="s">
        <v>204</v>
      </c>
      <c r="C622" t="s">
        <v>18</v>
      </c>
      <c r="D622" s="1">
        <v>970</v>
      </c>
      <c r="E622" s="1">
        <v>1799</v>
      </c>
      <c r="F622" s="1">
        <f>amazon[[#This Row],[actual_price]]-amazon[[#This Row],[discounted_price]]</f>
        <v>829</v>
      </c>
      <c r="G622" s="1">
        <v>0.46</v>
      </c>
      <c r="H622" s="1" t="str">
        <f t="shared" si="18"/>
        <v>Low</v>
      </c>
      <c r="I622" s="1">
        <f>amazon[[#This Row],[discounted_price]]/amazon[[#This Row],[actual_price]]</f>
        <v>0.53918843802112282</v>
      </c>
      <c r="J622" s="1" t="str">
        <f t="shared" si="19"/>
        <v>High</v>
      </c>
      <c r="K622" s="1" t="str">
        <f>IF(amazon[[#This Row],[discount_percentage]] &gt; 0, "Yes","No")</f>
        <v>Yes</v>
      </c>
      <c r="L622" s="1">
        <v>4.5</v>
      </c>
      <c r="M622" s="1">
        <v>815</v>
      </c>
      <c r="N622" t="s">
        <v>205</v>
      </c>
      <c r="O622" t="s">
        <v>206</v>
      </c>
      <c r="P622" t="s">
        <v>207</v>
      </c>
      <c r="Q622" t="s">
        <v>208</v>
      </c>
      <c r="R622" t="s">
        <v>209</v>
      </c>
      <c r="S622" t="s">
        <v>210</v>
      </c>
      <c r="T622" t="s">
        <v>211</v>
      </c>
      <c r="U622" t="s">
        <v>212</v>
      </c>
    </row>
    <row r="623" spans="1:21" x14ac:dyDescent="0.35">
      <c r="A623" t="s">
        <v>2886</v>
      </c>
      <c r="B623" t="s">
        <v>2887</v>
      </c>
      <c r="C623" t="s">
        <v>169</v>
      </c>
      <c r="D623" s="1">
        <v>10499</v>
      </c>
      <c r="E623" s="1">
        <v>19499</v>
      </c>
      <c r="F623" s="1">
        <f>amazon[[#This Row],[actual_price]]-amazon[[#This Row],[discounted_price]]</f>
        <v>9000</v>
      </c>
      <c r="G623" s="1">
        <v>0.46</v>
      </c>
      <c r="H623" s="1" t="str">
        <f t="shared" si="18"/>
        <v>High</v>
      </c>
      <c r="I623" s="1">
        <f>amazon[[#This Row],[discounted_price]]/amazon[[#This Row],[actual_price]]</f>
        <v>0.53843786860864662</v>
      </c>
      <c r="J623" s="1" t="str">
        <f t="shared" si="19"/>
        <v>High</v>
      </c>
      <c r="K623" s="1" t="str">
        <f>IF(amazon[[#This Row],[discount_percentage]] &gt; 0, "Yes","No")</f>
        <v>Yes</v>
      </c>
      <c r="L623" s="1">
        <v>4.2</v>
      </c>
      <c r="M623" s="1">
        <v>1510</v>
      </c>
      <c r="N623" t="s">
        <v>2888</v>
      </c>
      <c r="O623" t="s">
        <v>2689</v>
      </c>
      <c r="P623" t="s">
        <v>2690</v>
      </c>
      <c r="Q623" t="s">
        <v>2691</v>
      </c>
      <c r="R623" t="s">
        <v>2692</v>
      </c>
      <c r="S623" t="s">
        <v>2693</v>
      </c>
      <c r="T623" t="s">
        <v>2889</v>
      </c>
      <c r="U623" t="s">
        <v>2890</v>
      </c>
    </row>
    <row r="624" spans="1:21" x14ac:dyDescent="0.35">
      <c r="A624" t="s">
        <v>506</v>
      </c>
      <c r="B624" t="s">
        <v>507</v>
      </c>
      <c r="C624" t="s">
        <v>508</v>
      </c>
      <c r="D624" s="1">
        <v>6999</v>
      </c>
      <c r="E624" s="1">
        <v>12999</v>
      </c>
      <c r="F624" s="1">
        <f>amazon[[#This Row],[actual_price]]-amazon[[#This Row],[discounted_price]]</f>
        <v>6000</v>
      </c>
      <c r="G624" s="1">
        <v>0.46</v>
      </c>
      <c r="H624" s="1" t="str">
        <f t="shared" si="18"/>
        <v>High</v>
      </c>
      <c r="I624" s="1">
        <f>amazon[[#This Row],[discounted_price]]/amazon[[#This Row],[actual_price]]</f>
        <v>0.53842603277175172</v>
      </c>
      <c r="J624" s="1" t="str">
        <f t="shared" si="19"/>
        <v>High</v>
      </c>
      <c r="K624" s="1" t="str">
        <f>IF(amazon[[#This Row],[discount_percentage]] &gt; 0, "Yes","No")</f>
        <v>Yes</v>
      </c>
      <c r="L624" s="1">
        <v>4.2</v>
      </c>
      <c r="M624" s="1">
        <v>4003</v>
      </c>
      <c r="N624" t="s">
        <v>509</v>
      </c>
      <c r="O624" t="s">
        <v>510</v>
      </c>
      <c r="P624" t="s">
        <v>511</v>
      </c>
      <c r="Q624" t="s">
        <v>512</v>
      </c>
      <c r="R624" t="s">
        <v>513</v>
      </c>
      <c r="S624" t="s">
        <v>12777</v>
      </c>
      <c r="T624" t="s">
        <v>514</v>
      </c>
      <c r="U624" t="s">
        <v>515</v>
      </c>
    </row>
    <row r="625" spans="1:21" x14ac:dyDescent="0.35">
      <c r="A625" t="s">
        <v>7720</v>
      </c>
      <c r="B625" t="s">
        <v>7721</v>
      </c>
      <c r="C625" t="s">
        <v>7722</v>
      </c>
      <c r="D625" s="1">
        <v>699</v>
      </c>
      <c r="E625" s="1">
        <v>1299</v>
      </c>
      <c r="F625" s="1">
        <f>amazon[[#This Row],[actual_price]]-amazon[[#This Row],[discounted_price]]</f>
        <v>600</v>
      </c>
      <c r="G625" s="1">
        <v>0.46</v>
      </c>
      <c r="H625" s="1" t="str">
        <f t="shared" si="18"/>
        <v>Low</v>
      </c>
      <c r="I625" s="1">
        <f>amazon[[#This Row],[discounted_price]]/amazon[[#This Row],[actual_price]]</f>
        <v>0.53810623556581982</v>
      </c>
      <c r="J625" s="1" t="str">
        <f t="shared" si="19"/>
        <v>High</v>
      </c>
      <c r="K625" s="1" t="str">
        <f>IF(amazon[[#This Row],[discount_percentage]] &gt; 0, "Yes","No")</f>
        <v>Yes</v>
      </c>
      <c r="L625" s="1">
        <v>4.3</v>
      </c>
      <c r="M625" s="1">
        <v>6183</v>
      </c>
      <c r="N625" t="s">
        <v>7723</v>
      </c>
      <c r="O625" t="s">
        <v>7724</v>
      </c>
      <c r="P625" t="s">
        <v>7725</v>
      </c>
      <c r="Q625" t="s">
        <v>7726</v>
      </c>
      <c r="R625" t="s">
        <v>7727</v>
      </c>
      <c r="S625" t="s">
        <v>7728</v>
      </c>
      <c r="T625" t="s">
        <v>7729</v>
      </c>
      <c r="U625" t="s">
        <v>7730</v>
      </c>
    </row>
    <row r="626" spans="1:21" x14ac:dyDescent="0.35">
      <c r="A626" t="s">
        <v>10248</v>
      </c>
      <c r="B626" t="s">
        <v>10249</v>
      </c>
      <c r="C626" t="s">
        <v>8448</v>
      </c>
      <c r="D626" s="1">
        <v>1049</v>
      </c>
      <c r="E626" s="1">
        <v>1950</v>
      </c>
      <c r="F626" s="1">
        <f>amazon[[#This Row],[actual_price]]-amazon[[#This Row],[discounted_price]]</f>
        <v>901</v>
      </c>
      <c r="G626" s="1">
        <v>0.46</v>
      </c>
      <c r="H626" s="1" t="str">
        <f t="shared" si="18"/>
        <v>Low</v>
      </c>
      <c r="I626" s="1">
        <f>amazon[[#This Row],[discounted_price]]/amazon[[#This Row],[actual_price]]</f>
        <v>0.5379487179487179</v>
      </c>
      <c r="J626" s="1" t="str">
        <f t="shared" si="19"/>
        <v>Low</v>
      </c>
      <c r="K626" s="1" t="str">
        <f>IF(amazon[[#This Row],[discount_percentage]] &gt; 0, "Yes","No")</f>
        <v>Yes</v>
      </c>
      <c r="L626" s="1">
        <v>3.8</v>
      </c>
      <c r="M626" s="1">
        <v>250</v>
      </c>
      <c r="N626" t="s">
        <v>10250</v>
      </c>
      <c r="O626" t="s">
        <v>10251</v>
      </c>
      <c r="P626" t="s">
        <v>10252</v>
      </c>
      <c r="Q626" t="s">
        <v>10253</v>
      </c>
      <c r="R626" t="s">
        <v>10254</v>
      </c>
      <c r="S626" t="s">
        <v>10255</v>
      </c>
      <c r="T626" t="s">
        <v>10256</v>
      </c>
      <c r="U626" t="s">
        <v>10257</v>
      </c>
    </row>
    <row r="627" spans="1:21" x14ac:dyDescent="0.35">
      <c r="A627" t="s">
        <v>11675</v>
      </c>
      <c r="B627" t="s">
        <v>11676</v>
      </c>
      <c r="C627" t="s">
        <v>9033</v>
      </c>
      <c r="D627" s="1">
        <v>161</v>
      </c>
      <c r="E627" s="1">
        <v>300</v>
      </c>
      <c r="F627" s="1">
        <f>amazon[[#This Row],[actual_price]]-amazon[[#This Row],[discounted_price]]</f>
        <v>139</v>
      </c>
      <c r="G627" s="1">
        <v>0.46</v>
      </c>
      <c r="H627" s="1" t="str">
        <f t="shared" si="18"/>
        <v>Low</v>
      </c>
      <c r="I627" s="1">
        <f>amazon[[#This Row],[discounted_price]]/amazon[[#This Row],[actual_price]]</f>
        <v>0.53666666666666663</v>
      </c>
      <c r="J627" s="1" t="str">
        <f t="shared" si="19"/>
        <v>Low</v>
      </c>
      <c r="K627" s="1" t="str">
        <f>IF(amazon[[#This Row],[discount_percentage]] &gt; 0, "Yes","No")</f>
        <v>Yes</v>
      </c>
      <c r="L627" s="1">
        <v>2.6</v>
      </c>
      <c r="M627" s="1">
        <v>24</v>
      </c>
      <c r="N627" t="s">
        <v>11677</v>
      </c>
      <c r="O627" t="s">
        <v>11678</v>
      </c>
      <c r="P627" t="s">
        <v>11679</v>
      </c>
      <c r="Q627" t="s">
        <v>11680</v>
      </c>
      <c r="R627" t="s">
        <v>11681</v>
      </c>
      <c r="S627" t="s">
        <v>11682</v>
      </c>
      <c r="T627" t="s">
        <v>11683</v>
      </c>
      <c r="U627" t="s">
        <v>11684</v>
      </c>
    </row>
    <row r="628" spans="1:21" x14ac:dyDescent="0.35">
      <c r="A628" t="s">
        <v>10360</v>
      </c>
      <c r="B628" t="s">
        <v>10361</v>
      </c>
      <c r="C628" t="s">
        <v>8718</v>
      </c>
      <c r="D628" s="1">
        <v>1547</v>
      </c>
      <c r="E628" s="1">
        <v>2890</v>
      </c>
      <c r="F628" s="1">
        <f>amazon[[#This Row],[actual_price]]-amazon[[#This Row],[discounted_price]]</f>
        <v>1343</v>
      </c>
      <c r="G628" s="1">
        <v>0.46</v>
      </c>
      <c r="H628" s="1" t="str">
        <f t="shared" si="18"/>
        <v>Low</v>
      </c>
      <c r="I628" s="1">
        <f>amazon[[#This Row],[discounted_price]]/amazon[[#This Row],[actual_price]]</f>
        <v>0.53529411764705881</v>
      </c>
      <c r="J628" s="1" t="str">
        <f t="shared" si="19"/>
        <v>Low</v>
      </c>
      <c r="K628" s="1" t="str">
        <f>IF(amazon[[#This Row],[discount_percentage]] &gt; 0, "Yes","No")</f>
        <v>Yes</v>
      </c>
      <c r="L628" s="1">
        <v>3.9</v>
      </c>
      <c r="M628" s="1">
        <v>463</v>
      </c>
      <c r="N628" t="s">
        <v>10362</v>
      </c>
      <c r="O628" t="s">
        <v>10363</v>
      </c>
      <c r="P628" t="s">
        <v>10364</v>
      </c>
      <c r="Q628" t="s">
        <v>10365</v>
      </c>
      <c r="R628" t="s">
        <v>10366</v>
      </c>
      <c r="S628" t="s">
        <v>10367</v>
      </c>
      <c r="T628" t="s">
        <v>10368</v>
      </c>
      <c r="U628" t="s">
        <v>10369</v>
      </c>
    </row>
    <row r="629" spans="1:21" x14ac:dyDescent="0.35">
      <c r="A629" t="s">
        <v>9370</v>
      </c>
      <c r="B629" t="s">
        <v>9371</v>
      </c>
      <c r="C629" t="s">
        <v>9033</v>
      </c>
      <c r="D629" s="1">
        <v>160</v>
      </c>
      <c r="E629" s="1">
        <v>299</v>
      </c>
      <c r="F629" s="1">
        <f>amazon[[#This Row],[actual_price]]-amazon[[#This Row],[discounted_price]]</f>
        <v>139</v>
      </c>
      <c r="G629" s="1">
        <v>0.46</v>
      </c>
      <c r="H629" s="1" t="str">
        <f t="shared" si="18"/>
        <v>Low</v>
      </c>
      <c r="I629" s="1">
        <f>amazon[[#This Row],[discounted_price]]/amazon[[#This Row],[actual_price]]</f>
        <v>0.53511705685618727</v>
      </c>
      <c r="J629" s="1" t="str">
        <f t="shared" si="19"/>
        <v>High</v>
      </c>
      <c r="K629" s="1" t="str">
        <f>IF(amazon[[#This Row],[discount_percentage]] &gt; 0, "Yes","No")</f>
        <v>Yes</v>
      </c>
      <c r="L629" s="1">
        <v>4.5999999999999996</v>
      </c>
      <c r="M629" s="1">
        <v>2781</v>
      </c>
      <c r="N629" t="s">
        <v>9372</v>
      </c>
      <c r="O629" t="s">
        <v>9373</v>
      </c>
      <c r="P629" t="s">
        <v>9374</v>
      </c>
      <c r="Q629" t="s">
        <v>9375</v>
      </c>
      <c r="R629" t="s">
        <v>9376</v>
      </c>
      <c r="S629" t="s">
        <v>9377</v>
      </c>
      <c r="T629" t="s">
        <v>9378</v>
      </c>
      <c r="U629" t="s">
        <v>9379</v>
      </c>
    </row>
    <row r="630" spans="1:21" x14ac:dyDescent="0.35">
      <c r="A630" t="s">
        <v>5509</v>
      </c>
      <c r="B630" t="s">
        <v>5510</v>
      </c>
      <c r="C630" t="s">
        <v>3066</v>
      </c>
      <c r="D630" s="1">
        <v>1598</v>
      </c>
      <c r="E630" s="1">
        <v>2990</v>
      </c>
      <c r="F630" s="1">
        <f>amazon[[#This Row],[actual_price]]-amazon[[#This Row],[discounted_price]]</f>
        <v>1392</v>
      </c>
      <c r="G630" s="1">
        <v>0.47</v>
      </c>
      <c r="H630" s="1" t="str">
        <f t="shared" si="18"/>
        <v>Low</v>
      </c>
      <c r="I630" s="1">
        <f>amazon[[#This Row],[discounted_price]]/amazon[[#This Row],[actual_price]]</f>
        <v>0.53444816053511701</v>
      </c>
      <c r="J630" s="1" t="str">
        <f t="shared" si="19"/>
        <v>Low</v>
      </c>
      <c r="K630" s="1" t="str">
        <f>IF(amazon[[#This Row],[discount_percentage]] &gt; 0, "Yes","No")</f>
        <v>Yes</v>
      </c>
      <c r="L630" s="1">
        <v>3.8</v>
      </c>
      <c r="M630" s="1">
        <v>11015</v>
      </c>
      <c r="N630" t="s">
        <v>5511</v>
      </c>
      <c r="O630" t="s">
        <v>5512</v>
      </c>
      <c r="P630" t="s">
        <v>5513</v>
      </c>
      <c r="Q630" t="s">
        <v>5514</v>
      </c>
      <c r="R630" t="s">
        <v>5515</v>
      </c>
      <c r="S630" t="s">
        <v>5516</v>
      </c>
      <c r="T630" t="s">
        <v>5517</v>
      </c>
      <c r="U630" t="s">
        <v>5518</v>
      </c>
    </row>
    <row r="631" spans="1:21" x14ac:dyDescent="0.35">
      <c r="A631" t="s">
        <v>1704</v>
      </c>
      <c r="B631" t="s">
        <v>1705</v>
      </c>
      <c r="C631" t="s">
        <v>18</v>
      </c>
      <c r="D631" s="1">
        <v>320</v>
      </c>
      <c r="E631" s="1">
        <v>599</v>
      </c>
      <c r="F631" s="1">
        <f>amazon[[#This Row],[actual_price]]-amazon[[#This Row],[discounted_price]]</f>
        <v>279</v>
      </c>
      <c r="G631" s="1">
        <v>0.47</v>
      </c>
      <c r="H631" s="1" t="str">
        <f t="shared" si="18"/>
        <v>Low</v>
      </c>
      <c r="I631" s="1">
        <f>amazon[[#This Row],[discounted_price]]/amazon[[#This Row],[actual_price]]</f>
        <v>0.53422370617696158</v>
      </c>
      <c r="J631" s="1" t="str">
        <f t="shared" si="19"/>
        <v>High</v>
      </c>
      <c r="K631" s="1" t="str">
        <f>IF(amazon[[#This Row],[discount_percentage]] &gt; 0, "Yes","No")</f>
        <v>Yes</v>
      </c>
      <c r="L631" s="1">
        <v>4.0999999999999996</v>
      </c>
      <c r="M631" s="1">
        <v>491</v>
      </c>
      <c r="N631" t="s">
        <v>1706</v>
      </c>
      <c r="O631" t="s">
        <v>1707</v>
      </c>
      <c r="P631" t="s">
        <v>1708</v>
      </c>
      <c r="Q631" t="s">
        <v>1709</v>
      </c>
      <c r="R631" t="s">
        <v>1710</v>
      </c>
      <c r="S631" t="s">
        <v>1711</v>
      </c>
      <c r="T631" t="s">
        <v>1712</v>
      </c>
      <c r="U631" t="s">
        <v>1713</v>
      </c>
    </row>
    <row r="632" spans="1:21" x14ac:dyDescent="0.35">
      <c r="A632" t="s">
        <v>631</v>
      </c>
      <c r="B632" t="s">
        <v>632</v>
      </c>
      <c r="C632" t="s">
        <v>508</v>
      </c>
      <c r="D632" s="1">
        <v>7999</v>
      </c>
      <c r="E632" s="1">
        <v>14990</v>
      </c>
      <c r="F632" s="1">
        <f>amazon[[#This Row],[actual_price]]-amazon[[#This Row],[discounted_price]]</f>
        <v>6991</v>
      </c>
      <c r="G632" s="1">
        <v>0.47</v>
      </c>
      <c r="H632" s="1" t="str">
        <f t="shared" si="18"/>
        <v>High</v>
      </c>
      <c r="I632" s="1">
        <f>amazon[[#This Row],[discounted_price]]/amazon[[#This Row],[actual_price]]</f>
        <v>0.53362241494329554</v>
      </c>
      <c r="J632" s="1" t="str">
        <f t="shared" si="19"/>
        <v>High</v>
      </c>
      <c r="K632" s="1" t="str">
        <f>IF(amazon[[#This Row],[discount_percentage]] &gt; 0, "Yes","No")</f>
        <v>Yes</v>
      </c>
      <c r="L632" s="1">
        <v>4.3</v>
      </c>
      <c r="M632" s="1">
        <v>457</v>
      </c>
      <c r="N632" t="s">
        <v>633</v>
      </c>
      <c r="O632" t="s">
        <v>634</v>
      </c>
      <c r="P632" t="s">
        <v>635</v>
      </c>
      <c r="Q632" t="s">
        <v>636</v>
      </c>
      <c r="R632" t="s">
        <v>637</v>
      </c>
      <c r="S632" t="s">
        <v>638</v>
      </c>
      <c r="T632" t="s">
        <v>639</v>
      </c>
      <c r="U632" t="s">
        <v>640</v>
      </c>
    </row>
    <row r="633" spans="1:21" x14ac:dyDescent="0.35">
      <c r="A633" t="s">
        <v>9780</v>
      </c>
      <c r="B633" t="s">
        <v>9781</v>
      </c>
      <c r="C633" t="s">
        <v>9693</v>
      </c>
      <c r="D633" s="1">
        <v>3199</v>
      </c>
      <c r="E633" s="1">
        <v>5999</v>
      </c>
      <c r="F633" s="1">
        <f>amazon[[#This Row],[actual_price]]-amazon[[#This Row],[discounted_price]]</f>
        <v>2800</v>
      </c>
      <c r="G633" s="1">
        <v>0.47</v>
      </c>
      <c r="H633" s="1" t="str">
        <f t="shared" si="18"/>
        <v>High</v>
      </c>
      <c r="I633" s="1">
        <f>amazon[[#This Row],[discounted_price]]/amazon[[#This Row],[actual_price]]</f>
        <v>0.53325554259043173</v>
      </c>
      <c r="J633" s="1" t="str">
        <f t="shared" si="19"/>
        <v>High</v>
      </c>
      <c r="K633" s="1" t="str">
        <f>IF(amazon[[#This Row],[discount_percentage]] &gt; 0, "Yes","No")</f>
        <v>Yes</v>
      </c>
      <c r="L633" s="1">
        <v>4</v>
      </c>
      <c r="M633" s="1">
        <v>3242</v>
      </c>
      <c r="N633" t="s">
        <v>9782</v>
      </c>
      <c r="O633" t="s">
        <v>9783</v>
      </c>
      <c r="P633" t="s">
        <v>9784</v>
      </c>
      <c r="Q633" t="s">
        <v>9785</v>
      </c>
      <c r="R633" t="s">
        <v>9786</v>
      </c>
      <c r="S633" t="s">
        <v>9787</v>
      </c>
      <c r="T633" t="s">
        <v>9788</v>
      </c>
      <c r="U633" t="s">
        <v>9789</v>
      </c>
    </row>
    <row r="634" spans="1:21" x14ac:dyDescent="0.35">
      <c r="A634" t="s">
        <v>641</v>
      </c>
      <c r="B634" t="s">
        <v>642</v>
      </c>
      <c r="C634" t="s">
        <v>643</v>
      </c>
      <c r="D634" s="1">
        <v>1599</v>
      </c>
      <c r="E634" s="1">
        <v>2999</v>
      </c>
      <c r="F634" s="1">
        <f>amazon[[#This Row],[actual_price]]-amazon[[#This Row],[discounted_price]]</f>
        <v>1400</v>
      </c>
      <c r="G634" s="1">
        <v>0.47</v>
      </c>
      <c r="H634" s="1" t="str">
        <f t="shared" si="18"/>
        <v>Low</v>
      </c>
      <c r="I634" s="1">
        <f>amazon[[#This Row],[discounted_price]]/amazon[[#This Row],[actual_price]]</f>
        <v>0.53317772590863621</v>
      </c>
      <c r="J634" s="1" t="str">
        <f t="shared" si="19"/>
        <v>High</v>
      </c>
      <c r="K634" s="1" t="str">
        <f>IF(amazon[[#This Row],[discount_percentage]] &gt; 0, "Yes","No")</f>
        <v>Yes</v>
      </c>
      <c r="L634" s="1">
        <v>4.2</v>
      </c>
      <c r="M634" s="1">
        <v>2727</v>
      </c>
      <c r="N634" t="s">
        <v>644</v>
      </c>
      <c r="O634" t="s">
        <v>645</v>
      </c>
      <c r="P634" t="s">
        <v>646</v>
      </c>
      <c r="Q634" t="s">
        <v>647</v>
      </c>
      <c r="R634" t="s">
        <v>648</v>
      </c>
      <c r="S634" t="s">
        <v>649</v>
      </c>
      <c r="T634" t="s">
        <v>650</v>
      </c>
      <c r="U634" t="s">
        <v>651</v>
      </c>
    </row>
    <row r="635" spans="1:21" x14ac:dyDescent="0.35">
      <c r="A635" t="s">
        <v>5643</v>
      </c>
      <c r="B635" t="s">
        <v>5644</v>
      </c>
      <c r="C635" t="s">
        <v>3066</v>
      </c>
      <c r="D635" s="1">
        <v>799</v>
      </c>
      <c r="E635" s="1">
        <v>1499</v>
      </c>
      <c r="F635" s="1">
        <f>amazon[[#This Row],[actual_price]]-amazon[[#This Row],[discounted_price]]</f>
        <v>700</v>
      </c>
      <c r="G635" s="1">
        <v>0.47</v>
      </c>
      <c r="H635" s="1" t="str">
        <f t="shared" si="18"/>
        <v>Low</v>
      </c>
      <c r="I635" s="1">
        <f>amazon[[#This Row],[discounted_price]]/amazon[[#This Row],[actual_price]]</f>
        <v>0.53302201467645094</v>
      </c>
      <c r="J635" s="1" t="str">
        <f t="shared" si="19"/>
        <v>High</v>
      </c>
      <c r="K635" s="1" t="str">
        <f>IF(amazon[[#This Row],[discount_percentage]] &gt; 0, "Yes","No")</f>
        <v>Yes</v>
      </c>
      <c r="L635" s="1">
        <v>4.0999999999999996</v>
      </c>
      <c r="M635" s="1">
        <v>53648</v>
      </c>
      <c r="N635" t="s">
        <v>5645</v>
      </c>
      <c r="O635" t="s">
        <v>5646</v>
      </c>
      <c r="P635" t="s">
        <v>5647</v>
      </c>
      <c r="Q635" t="s">
        <v>5648</v>
      </c>
      <c r="R635" t="s">
        <v>5649</v>
      </c>
      <c r="S635" t="s">
        <v>5650</v>
      </c>
      <c r="T635" t="s">
        <v>5651</v>
      </c>
      <c r="U635" t="s">
        <v>5652</v>
      </c>
    </row>
    <row r="636" spans="1:21" x14ac:dyDescent="0.35">
      <c r="A636" t="s">
        <v>3126</v>
      </c>
      <c r="B636" t="s">
        <v>3127</v>
      </c>
      <c r="C636" t="s">
        <v>3024</v>
      </c>
      <c r="D636" s="1">
        <v>959</v>
      </c>
      <c r="E636" s="1">
        <v>1800</v>
      </c>
      <c r="F636" s="1">
        <f>amazon[[#This Row],[actual_price]]-amazon[[#This Row],[discounted_price]]</f>
        <v>841</v>
      </c>
      <c r="G636" s="1">
        <v>0.47</v>
      </c>
      <c r="H636" s="1" t="str">
        <f t="shared" si="18"/>
        <v>Low</v>
      </c>
      <c r="I636" s="1">
        <f>amazon[[#This Row],[discounted_price]]/amazon[[#This Row],[actual_price]]</f>
        <v>0.53277777777777779</v>
      </c>
      <c r="J636" s="1" t="str">
        <f t="shared" si="19"/>
        <v>High</v>
      </c>
      <c r="K636" s="1" t="str">
        <f>IF(amazon[[#This Row],[discount_percentage]] &gt; 0, "Yes","No")</f>
        <v>Yes</v>
      </c>
      <c r="L636" s="1">
        <v>4.4000000000000004</v>
      </c>
      <c r="M636" s="1">
        <v>67259</v>
      </c>
      <c r="N636" t="s">
        <v>3025</v>
      </c>
      <c r="O636" t="s">
        <v>3026</v>
      </c>
      <c r="P636" t="s">
        <v>3027</v>
      </c>
      <c r="Q636" t="s">
        <v>3028</v>
      </c>
      <c r="R636" t="s">
        <v>3029</v>
      </c>
      <c r="S636" t="s">
        <v>3030</v>
      </c>
      <c r="T636" t="s">
        <v>3128</v>
      </c>
      <c r="U636" t="s">
        <v>3129</v>
      </c>
    </row>
    <row r="637" spans="1:21" x14ac:dyDescent="0.35">
      <c r="A637" t="s">
        <v>9133</v>
      </c>
      <c r="B637" t="s">
        <v>9134</v>
      </c>
      <c r="C637" t="s">
        <v>9135</v>
      </c>
      <c r="D637" s="1">
        <v>4789</v>
      </c>
      <c r="E637" s="1">
        <v>8990</v>
      </c>
      <c r="F637" s="1">
        <f>amazon[[#This Row],[actual_price]]-amazon[[#This Row],[discounted_price]]</f>
        <v>4201</v>
      </c>
      <c r="G637" s="1">
        <v>0.47</v>
      </c>
      <c r="H637" s="1" t="str">
        <f t="shared" si="18"/>
        <v>High</v>
      </c>
      <c r="I637" s="1">
        <f>amazon[[#This Row],[discounted_price]]/amazon[[#This Row],[actual_price]]</f>
        <v>0.53270300333704113</v>
      </c>
      <c r="J637" s="1" t="str">
        <f t="shared" si="19"/>
        <v>High</v>
      </c>
      <c r="K637" s="1" t="str">
        <f>IF(amazon[[#This Row],[discount_percentage]] &gt; 0, "Yes","No")</f>
        <v>Yes</v>
      </c>
      <c r="L637" s="1">
        <v>4.3</v>
      </c>
      <c r="M637" s="1">
        <v>1017</v>
      </c>
      <c r="N637" t="s">
        <v>9136</v>
      </c>
      <c r="O637" t="s">
        <v>9137</v>
      </c>
      <c r="P637" t="s">
        <v>9138</v>
      </c>
      <c r="Q637" t="s">
        <v>9139</v>
      </c>
      <c r="R637" t="s">
        <v>9140</v>
      </c>
      <c r="S637" t="s">
        <v>9141</v>
      </c>
      <c r="T637" t="s">
        <v>9142</v>
      </c>
      <c r="U637" t="s">
        <v>9143</v>
      </c>
    </row>
    <row r="638" spans="1:21" x14ac:dyDescent="0.35">
      <c r="A638" t="s">
        <v>8990</v>
      </c>
      <c r="B638" t="s">
        <v>8991</v>
      </c>
      <c r="C638" t="s">
        <v>8992</v>
      </c>
      <c r="D638" s="1">
        <v>799</v>
      </c>
      <c r="E638" s="1">
        <v>1500</v>
      </c>
      <c r="F638" s="1">
        <f>amazon[[#This Row],[actual_price]]-amazon[[#This Row],[discounted_price]]</f>
        <v>701</v>
      </c>
      <c r="G638" s="1">
        <v>0.47</v>
      </c>
      <c r="H638" s="1" t="str">
        <f t="shared" si="18"/>
        <v>Low</v>
      </c>
      <c r="I638" s="1">
        <f>amazon[[#This Row],[discounted_price]]/amazon[[#This Row],[actual_price]]</f>
        <v>0.53266666666666662</v>
      </c>
      <c r="J638" s="1" t="str">
        <f t="shared" si="19"/>
        <v>High</v>
      </c>
      <c r="K638" s="1" t="str">
        <f>IF(amazon[[#This Row],[discount_percentage]] &gt; 0, "Yes","No")</f>
        <v>Yes</v>
      </c>
      <c r="L638" s="1">
        <v>4.3</v>
      </c>
      <c r="M638" s="1">
        <v>9695</v>
      </c>
      <c r="N638" t="s">
        <v>8993</v>
      </c>
      <c r="O638" t="s">
        <v>8994</v>
      </c>
      <c r="P638" t="s">
        <v>8995</v>
      </c>
      <c r="Q638" t="s">
        <v>8996</v>
      </c>
      <c r="R638" t="s">
        <v>8997</v>
      </c>
      <c r="S638" t="s">
        <v>8998</v>
      </c>
      <c r="T638" t="s">
        <v>8999</v>
      </c>
      <c r="U638" t="s">
        <v>9000</v>
      </c>
    </row>
    <row r="639" spans="1:21" x14ac:dyDescent="0.35">
      <c r="A639" t="s">
        <v>8394</v>
      </c>
      <c r="B639" t="s">
        <v>8395</v>
      </c>
      <c r="C639" t="s">
        <v>8396</v>
      </c>
      <c r="D639" s="1">
        <v>1699</v>
      </c>
      <c r="E639" s="1">
        <v>3193</v>
      </c>
      <c r="F639" s="1">
        <f>amazon[[#This Row],[actual_price]]-amazon[[#This Row],[discounted_price]]</f>
        <v>1494</v>
      </c>
      <c r="G639" s="1">
        <v>0.47</v>
      </c>
      <c r="H639" s="1" t="str">
        <f t="shared" si="18"/>
        <v>Low</v>
      </c>
      <c r="I639" s="1">
        <f>amazon[[#This Row],[discounted_price]]/amazon[[#This Row],[actual_price]]</f>
        <v>0.53210147196993418</v>
      </c>
      <c r="J639" s="1" t="str">
        <f t="shared" si="19"/>
        <v>Low</v>
      </c>
      <c r="K639" s="1" t="str">
        <f>IF(amazon[[#This Row],[discount_percentage]] &gt; 0, "Yes","No")</f>
        <v>Yes</v>
      </c>
      <c r="L639" s="1">
        <v>3.8</v>
      </c>
      <c r="M639" s="1">
        <v>54032</v>
      </c>
      <c r="N639" t="s">
        <v>8397</v>
      </c>
      <c r="O639" t="s">
        <v>8398</v>
      </c>
      <c r="P639" t="s">
        <v>8399</v>
      </c>
      <c r="Q639" t="s">
        <v>8400</v>
      </c>
      <c r="R639" t="s">
        <v>8401</v>
      </c>
      <c r="S639" t="s">
        <v>8402</v>
      </c>
      <c r="T639" t="s">
        <v>8403</v>
      </c>
      <c r="U639" t="s">
        <v>8404</v>
      </c>
    </row>
    <row r="640" spans="1:21" x14ac:dyDescent="0.35">
      <c r="A640" t="s">
        <v>1106</v>
      </c>
      <c r="B640" t="s">
        <v>1107</v>
      </c>
      <c r="C640" t="s">
        <v>169</v>
      </c>
      <c r="D640" s="1">
        <v>8499</v>
      </c>
      <c r="E640" s="1">
        <v>15999</v>
      </c>
      <c r="F640" s="1">
        <f>amazon[[#This Row],[actual_price]]-amazon[[#This Row],[discounted_price]]</f>
        <v>7500</v>
      </c>
      <c r="G640" s="1">
        <v>0.47</v>
      </c>
      <c r="H640" s="1" t="str">
        <f t="shared" si="18"/>
        <v>High</v>
      </c>
      <c r="I640" s="1">
        <f>amazon[[#This Row],[discounted_price]]/amazon[[#This Row],[actual_price]]</f>
        <v>0.53122070129383081</v>
      </c>
      <c r="J640" s="1" t="str">
        <f t="shared" si="19"/>
        <v>High</v>
      </c>
      <c r="K640" s="1" t="str">
        <f>IF(amazon[[#This Row],[discount_percentage]] &gt; 0, "Yes","No")</f>
        <v>Yes</v>
      </c>
      <c r="L640" s="1">
        <v>4.3</v>
      </c>
      <c r="M640" s="1">
        <v>592</v>
      </c>
      <c r="N640" t="s">
        <v>1108</v>
      </c>
      <c r="O640" t="s">
        <v>1109</v>
      </c>
      <c r="P640" t="s">
        <v>1110</v>
      </c>
      <c r="Q640" t="s">
        <v>1111</v>
      </c>
      <c r="R640" t="s">
        <v>1112</v>
      </c>
      <c r="S640" t="s">
        <v>1113</v>
      </c>
      <c r="T640" t="s">
        <v>1114</v>
      </c>
      <c r="U640" t="s">
        <v>1115</v>
      </c>
    </row>
    <row r="641" spans="1:21" x14ac:dyDescent="0.35">
      <c r="A641" t="s">
        <v>8045</v>
      </c>
      <c r="B641" t="s">
        <v>8046</v>
      </c>
      <c r="C641" t="s">
        <v>4770</v>
      </c>
      <c r="D641" s="1">
        <v>579</v>
      </c>
      <c r="E641" s="1">
        <v>1090</v>
      </c>
      <c r="F641" s="1">
        <f>amazon[[#This Row],[actual_price]]-amazon[[#This Row],[discounted_price]]</f>
        <v>511</v>
      </c>
      <c r="G641" s="1">
        <v>0.47</v>
      </c>
      <c r="H641" s="1" t="str">
        <f t="shared" si="18"/>
        <v>Low</v>
      </c>
      <c r="I641" s="1">
        <f>amazon[[#This Row],[discounted_price]]/amazon[[#This Row],[actual_price]]</f>
        <v>0.53119266055045866</v>
      </c>
      <c r="J641" s="1" t="str">
        <f t="shared" si="19"/>
        <v>High</v>
      </c>
      <c r="K641" s="1" t="str">
        <f>IF(amazon[[#This Row],[discount_percentage]] &gt; 0, "Yes","No")</f>
        <v>Yes</v>
      </c>
      <c r="L641" s="1">
        <v>4.4000000000000004</v>
      </c>
      <c r="M641" s="1">
        <v>3482</v>
      </c>
      <c r="N641" t="s">
        <v>8047</v>
      </c>
      <c r="O641" t="s">
        <v>8048</v>
      </c>
      <c r="P641" t="s">
        <v>8049</v>
      </c>
      <c r="Q641" t="s">
        <v>8050</v>
      </c>
      <c r="R641" t="s">
        <v>8051</v>
      </c>
      <c r="S641" t="s">
        <v>8052</v>
      </c>
      <c r="T641" t="s">
        <v>8053</v>
      </c>
      <c r="U641" t="s">
        <v>8054</v>
      </c>
    </row>
    <row r="642" spans="1:21" x14ac:dyDescent="0.35">
      <c r="A642" t="s">
        <v>9722</v>
      </c>
      <c r="B642" t="s">
        <v>9723</v>
      </c>
      <c r="C642" t="s">
        <v>8448</v>
      </c>
      <c r="D642" s="1">
        <v>499</v>
      </c>
      <c r="E642" s="1">
        <v>940</v>
      </c>
      <c r="F642" s="1">
        <f>amazon[[#This Row],[actual_price]]-amazon[[#This Row],[discounted_price]]</f>
        <v>441</v>
      </c>
      <c r="G642" s="1">
        <v>0.47</v>
      </c>
      <c r="H642" s="1" t="str">
        <f t="shared" ref="H642:H705" si="20">IF($E642 &gt; AVERAGE(E:E),"High","Low")</f>
        <v>Low</v>
      </c>
      <c r="I642" s="1">
        <f>amazon[[#This Row],[discounted_price]]/amazon[[#This Row],[actual_price]]</f>
        <v>0.5308510638297872</v>
      </c>
      <c r="J642" s="1" t="str">
        <f t="shared" ref="J642:J705" si="21">IF($L642 &gt;=4,"High","Low")</f>
        <v>High</v>
      </c>
      <c r="K642" s="1" t="str">
        <f>IF(amazon[[#This Row],[discount_percentage]] &gt; 0, "Yes","No")</f>
        <v>Yes</v>
      </c>
      <c r="L642" s="1">
        <v>4.0999999999999996</v>
      </c>
      <c r="M642" s="1">
        <v>3036</v>
      </c>
      <c r="N642" t="s">
        <v>9116</v>
      </c>
      <c r="O642" t="s">
        <v>9724</v>
      </c>
      <c r="P642" t="s">
        <v>9725</v>
      </c>
      <c r="Q642" t="s">
        <v>9726</v>
      </c>
      <c r="R642" t="s">
        <v>9727</v>
      </c>
      <c r="S642" t="s">
        <v>9728</v>
      </c>
      <c r="T642" t="s">
        <v>9729</v>
      </c>
      <c r="U642" t="s">
        <v>9730</v>
      </c>
    </row>
    <row r="643" spans="1:21" x14ac:dyDescent="0.35">
      <c r="A643" t="s">
        <v>7497</v>
      </c>
      <c r="B643" t="s">
        <v>7498</v>
      </c>
      <c r="C643" t="s">
        <v>5655</v>
      </c>
      <c r="D643" s="1">
        <v>10099</v>
      </c>
      <c r="E643" s="1">
        <v>19110</v>
      </c>
      <c r="F643" s="1">
        <f>amazon[[#This Row],[actual_price]]-amazon[[#This Row],[discounted_price]]</f>
        <v>9011</v>
      </c>
      <c r="G643" s="1">
        <v>0.47</v>
      </c>
      <c r="H643" s="1" t="str">
        <f t="shared" si="20"/>
        <v>High</v>
      </c>
      <c r="I643" s="1">
        <f>amazon[[#This Row],[discounted_price]]/amazon[[#This Row],[actual_price]]</f>
        <v>0.52846677132391418</v>
      </c>
      <c r="J643" s="1" t="str">
        <f t="shared" si="21"/>
        <v>High</v>
      </c>
      <c r="K643" s="1" t="str">
        <f>IF(amazon[[#This Row],[discount_percentage]] &gt; 0, "Yes","No")</f>
        <v>Yes</v>
      </c>
      <c r="L643" s="1">
        <v>4.3</v>
      </c>
      <c r="M643" s="1">
        <v>2623</v>
      </c>
      <c r="N643" t="s">
        <v>7499</v>
      </c>
      <c r="O643" t="s">
        <v>7500</v>
      </c>
      <c r="P643" t="s">
        <v>7501</v>
      </c>
      <c r="Q643" t="s">
        <v>7502</v>
      </c>
      <c r="R643" t="s">
        <v>7503</v>
      </c>
      <c r="S643" t="s">
        <v>7504</v>
      </c>
      <c r="T643" t="s">
        <v>7505</v>
      </c>
      <c r="U643" t="s">
        <v>7506</v>
      </c>
    </row>
    <row r="644" spans="1:21" x14ac:dyDescent="0.35">
      <c r="A644" t="s">
        <v>3201</v>
      </c>
      <c r="B644" t="s">
        <v>3202</v>
      </c>
      <c r="C644" t="s">
        <v>3024</v>
      </c>
      <c r="D644" s="1">
        <v>369</v>
      </c>
      <c r="E644" s="1">
        <v>700</v>
      </c>
      <c r="F644" s="1">
        <f>amazon[[#This Row],[actual_price]]-amazon[[#This Row],[discounted_price]]</f>
        <v>331</v>
      </c>
      <c r="G644" s="1">
        <v>0.47</v>
      </c>
      <c r="H644" s="1" t="str">
        <f t="shared" si="20"/>
        <v>Low</v>
      </c>
      <c r="I644" s="1">
        <f>amazon[[#This Row],[discounted_price]]/amazon[[#This Row],[actual_price]]</f>
        <v>0.52714285714285714</v>
      </c>
      <c r="J644" s="1" t="str">
        <f t="shared" si="21"/>
        <v>High</v>
      </c>
      <c r="K644" s="1" t="str">
        <f>IF(amazon[[#This Row],[discount_percentage]] &gt; 0, "Yes","No")</f>
        <v>Yes</v>
      </c>
      <c r="L644" s="1">
        <v>4.4000000000000004</v>
      </c>
      <c r="M644" s="1">
        <v>67259</v>
      </c>
      <c r="N644" t="s">
        <v>3203</v>
      </c>
      <c r="O644" t="s">
        <v>3026</v>
      </c>
      <c r="P644" t="s">
        <v>3027</v>
      </c>
      <c r="Q644" t="s">
        <v>3028</v>
      </c>
      <c r="R644" t="s">
        <v>3029</v>
      </c>
      <c r="S644" t="s">
        <v>3030</v>
      </c>
      <c r="T644" t="s">
        <v>3204</v>
      </c>
      <c r="U644" t="s">
        <v>3205</v>
      </c>
    </row>
    <row r="645" spans="1:21" x14ac:dyDescent="0.35">
      <c r="A645" t="s">
        <v>10509</v>
      </c>
      <c r="B645" t="s">
        <v>10510</v>
      </c>
      <c r="C645" t="s">
        <v>8459</v>
      </c>
      <c r="D645" s="1">
        <v>2899</v>
      </c>
      <c r="E645" s="1">
        <v>5500</v>
      </c>
      <c r="F645" s="1">
        <f>amazon[[#This Row],[actual_price]]-amazon[[#This Row],[discounted_price]]</f>
        <v>2601</v>
      </c>
      <c r="G645" s="1">
        <v>0.47</v>
      </c>
      <c r="H645" s="1" t="str">
        <f t="shared" si="20"/>
        <v>Low</v>
      </c>
      <c r="I645" s="1">
        <f>amazon[[#This Row],[discounted_price]]/amazon[[#This Row],[actual_price]]</f>
        <v>0.52709090909090905</v>
      </c>
      <c r="J645" s="1" t="str">
        <f t="shared" si="21"/>
        <v>Low</v>
      </c>
      <c r="K645" s="1" t="str">
        <f>IF(amazon[[#This Row],[discount_percentage]] &gt; 0, "Yes","No")</f>
        <v>Yes</v>
      </c>
      <c r="L645" s="1">
        <v>3.8</v>
      </c>
      <c r="M645" s="1">
        <v>8958</v>
      </c>
      <c r="N645" t="s">
        <v>10511</v>
      </c>
      <c r="O645" t="s">
        <v>10512</v>
      </c>
      <c r="P645" t="s">
        <v>10513</v>
      </c>
      <c r="Q645" t="s">
        <v>10514</v>
      </c>
      <c r="R645" t="s">
        <v>10515</v>
      </c>
      <c r="S645" t="s">
        <v>10516</v>
      </c>
      <c r="T645" t="s">
        <v>10517</v>
      </c>
      <c r="U645" t="s">
        <v>10518</v>
      </c>
    </row>
    <row r="646" spans="1:21" x14ac:dyDescent="0.35">
      <c r="A646" t="s">
        <v>9422</v>
      </c>
      <c r="B646" t="s">
        <v>9423</v>
      </c>
      <c r="C646" t="s">
        <v>8779</v>
      </c>
      <c r="D646" s="1">
        <v>368</v>
      </c>
      <c r="E646" s="1">
        <v>699</v>
      </c>
      <c r="F646" s="1">
        <f>amazon[[#This Row],[actual_price]]-amazon[[#This Row],[discounted_price]]</f>
        <v>331</v>
      </c>
      <c r="G646" s="1">
        <v>0.47</v>
      </c>
      <c r="H646" s="1" t="str">
        <f t="shared" si="20"/>
        <v>Low</v>
      </c>
      <c r="I646" s="1">
        <f>amazon[[#This Row],[discounted_price]]/amazon[[#This Row],[actual_price]]</f>
        <v>0.52646638054363382</v>
      </c>
      <c r="J646" s="1" t="str">
        <f t="shared" si="21"/>
        <v>High</v>
      </c>
      <c r="K646" s="1" t="str">
        <f>IF(amazon[[#This Row],[discount_percentage]] &gt; 0, "Yes","No")</f>
        <v>Yes</v>
      </c>
      <c r="L646" s="1">
        <v>4.0999999999999996</v>
      </c>
      <c r="M646" s="1">
        <v>1240</v>
      </c>
      <c r="N646" t="s">
        <v>9424</v>
      </c>
      <c r="O646" t="s">
        <v>9425</v>
      </c>
      <c r="P646" t="s">
        <v>9426</v>
      </c>
      <c r="Q646" t="s">
        <v>9427</v>
      </c>
      <c r="R646" t="s">
        <v>9428</v>
      </c>
      <c r="S646" t="s">
        <v>9429</v>
      </c>
      <c r="T646" t="s">
        <v>9430</v>
      </c>
      <c r="U646" t="s">
        <v>9431</v>
      </c>
    </row>
    <row r="647" spans="1:21" x14ac:dyDescent="0.35">
      <c r="A647" t="s">
        <v>1342</v>
      </c>
      <c r="B647" t="s">
        <v>1343</v>
      </c>
      <c r="C647" t="s">
        <v>18</v>
      </c>
      <c r="D647" s="1">
        <v>368</v>
      </c>
      <c r="E647" s="1">
        <v>699</v>
      </c>
      <c r="F647" s="1">
        <f>amazon[[#This Row],[actual_price]]-amazon[[#This Row],[discounted_price]]</f>
        <v>331</v>
      </c>
      <c r="G647" s="1">
        <v>0.47</v>
      </c>
      <c r="H647" s="1" t="str">
        <f t="shared" si="20"/>
        <v>Low</v>
      </c>
      <c r="I647" s="1">
        <f>amazon[[#This Row],[discounted_price]]/amazon[[#This Row],[actual_price]]</f>
        <v>0.52646638054363382</v>
      </c>
      <c r="J647" s="1" t="str">
        <f t="shared" si="21"/>
        <v>High</v>
      </c>
      <c r="K647" s="1" t="str">
        <f>IF(amazon[[#This Row],[discount_percentage]] &gt; 0, "Yes","No")</f>
        <v>Yes</v>
      </c>
      <c r="L647" s="1">
        <v>4.2</v>
      </c>
      <c r="M647" s="1">
        <v>387</v>
      </c>
      <c r="N647" t="s">
        <v>1344</v>
      </c>
      <c r="O647" t="s">
        <v>1345</v>
      </c>
      <c r="P647" t="s">
        <v>1346</v>
      </c>
      <c r="Q647" t="s">
        <v>1347</v>
      </c>
      <c r="R647" t="s">
        <v>1348</v>
      </c>
      <c r="S647" t="s">
        <v>1349</v>
      </c>
      <c r="T647" t="s">
        <v>1350</v>
      </c>
      <c r="U647" t="s">
        <v>1351</v>
      </c>
    </row>
    <row r="648" spans="1:21" x14ac:dyDescent="0.35">
      <c r="A648" t="s">
        <v>1041</v>
      </c>
      <c r="B648" t="s">
        <v>1042</v>
      </c>
      <c r="C648" t="s">
        <v>18</v>
      </c>
      <c r="D648" s="1">
        <v>210</v>
      </c>
      <c r="E648" s="1">
        <v>399</v>
      </c>
      <c r="F648" s="1">
        <f>amazon[[#This Row],[actual_price]]-amazon[[#This Row],[discounted_price]]</f>
        <v>189</v>
      </c>
      <c r="G648" s="1">
        <v>0.47</v>
      </c>
      <c r="H648" s="1" t="str">
        <f t="shared" si="20"/>
        <v>Low</v>
      </c>
      <c r="I648" s="1">
        <f>amazon[[#This Row],[discounted_price]]/amazon[[#This Row],[actual_price]]</f>
        <v>0.52631578947368418</v>
      </c>
      <c r="J648" s="1" t="str">
        <f t="shared" si="21"/>
        <v>High</v>
      </c>
      <c r="K648" s="1" t="str">
        <f>IF(amazon[[#This Row],[discount_percentage]] &gt; 0, "Yes","No")</f>
        <v>Yes</v>
      </c>
      <c r="L648" s="1">
        <v>4.0999999999999996</v>
      </c>
      <c r="M648" s="1">
        <v>1717</v>
      </c>
      <c r="N648" t="s">
        <v>1043</v>
      </c>
      <c r="O648" t="s">
        <v>1044</v>
      </c>
      <c r="P648" t="s">
        <v>1045</v>
      </c>
      <c r="Q648" t="s">
        <v>1046</v>
      </c>
      <c r="R648" t="s">
        <v>1047</v>
      </c>
      <c r="S648" t="s">
        <v>1048</v>
      </c>
      <c r="T648" t="s">
        <v>1049</v>
      </c>
      <c r="U648" t="s">
        <v>1050</v>
      </c>
    </row>
    <row r="649" spans="1:21" x14ac:dyDescent="0.35">
      <c r="A649" t="s">
        <v>9893</v>
      </c>
      <c r="B649" t="s">
        <v>9894</v>
      </c>
      <c r="C649" t="s">
        <v>9044</v>
      </c>
      <c r="D649" s="1">
        <v>1399</v>
      </c>
      <c r="E649" s="1">
        <v>2660</v>
      </c>
      <c r="F649" s="1">
        <f>amazon[[#This Row],[actual_price]]-amazon[[#This Row],[discounted_price]]</f>
        <v>1261</v>
      </c>
      <c r="G649" s="1">
        <v>0.47</v>
      </c>
      <c r="H649" s="1" t="str">
        <f t="shared" si="20"/>
        <v>Low</v>
      </c>
      <c r="I649" s="1">
        <f>amazon[[#This Row],[discounted_price]]/amazon[[#This Row],[actual_price]]</f>
        <v>0.52593984962406015</v>
      </c>
      <c r="J649" s="1" t="str">
        <f t="shared" si="21"/>
        <v>High</v>
      </c>
      <c r="K649" s="1" t="str">
        <f>IF(amazon[[#This Row],[discount_percentage]] &gt; 0, "Yes","No")</f>
        <v>Yes</v>
      </c>
      <c r="L649" s="1">
        <v>4.0999999999999996</v>
      </c>
      <c r="M649" s="1">
        <v>9349</v>
      </c>
      <c r="N649" t="s">
        <v>9895</v>
      </c>
      <c r="O649" t="s">
        <v>9896</v>
      </c>
      <c r="P649" t="s">
        <v>9897</v>
      </c>
      <c r="Q649" t="s">
        <v>9898</v>
      </c>
      <c r="R649" t="s">
        <v>9899</v>
      </c>
      <c r="S649" t="s">
        <v>9900</v>
      </c>
      <c r="T649" t="s">
        <v>9901</v>
      </c>
      <c r="U649" t="s">
        <v>9902</v>
      </c>
    </row>
    <row r="650" spans="1:21" x14ac:dyDescent="0.35">
      <c r="A650" t="s">
        <v>11475</v>
      </c>
      <c r="B650" t="s">
        <v>11476</v>
      </c>
      <c r="C650" t="s">
        <v>11477</v>
      </c>
      <c r="D650" s="1">
        <v>12609</v>
      </c>
      <c r="E650" s="1">
        <v>23999</v>
      </c>
      <c r="F650" s="1">
        <f>amazon[[#This Row],[actual_price]]-amazon[[#This Row],[discounted_price]]</f>
        <v>11390</v>
      </c>
      <c r="G650" s="1">
        <v>0.47</v>
      </c>
      <c r="H650" s="1" t="str">
        <f t="shared" si="20"/>
        <v>High</v>
      </c>
      <c r="I650" s="1">
        <f>amazon[[#This Row],[discounted_price]]/amazon[[#This Row],[actual_price]]</f>
        <v>0.52539689153714741</v>
      </c>
      <c r="J650" s="1" t="str">
        <f t="shared" si="21"/>
        <v>High</v>
      </c>
      <c r="K650" s="1" t="str">
        <f>IF(amazon[[#This Row],[discount_percentage]] &gt; 0, "Yes","No")</f>
        <v>Yes</v>
      </c>
      <c r="L650" s="1">
        <v>4.4000000000000004</v>
      </c>
      <c r="M650" s="1">
        <v>2288</v>
      </c>
      <c r="N650" t="s">
        <v>11478</v>
      </c>
      <c r="O650" t="s">
        <v>11479</v>
      </c>
      <c r="P650" t="s">
        <v>11480</v>
      </c>
      <c r="Q650" t="s">
        <v>11481</v>
      </c>
      <c r="R650" t="s">
        <v>11482</v>
      </c>
      <c r="S650" t="s">
        <v>11483</v>
      </c>
      <c r="T650" t="s">
        <v>11484</v>
      </c>
      <c r="U650" t="s">
        <v>11485</v>
      </c>
    </row>
    <row r="651" spans="1:21" x14ac:dyDescent="0.35">
      <c r="A651" t="s">
        <v>8675</v>
      </c>
      <c r="B651" t="s">
        <v>8676</v>
      </c>
      <c r="C651" t="s">
        <v>8511</v>
      </c>
      <c r="D651" s="1">
        <v>809</v>
      </c>
      <c r="E651" s="1">
        <v>1545</v>
      </c>
      <c r="F651" s="1">
        <f>amazon[[#This Row],[actual_price]]-amazon[[#This Row],[discounted_price]]</f>
        <v>736</v>
      </c>
      <c r="G651" s="1">
        <v>0.48</v>
      </c>
      <c r="H651" s="1" t="str">
        <f t="shared" si="20"/>
        <v>Low</v>
      </c>
      <c r="I651" s="1">
        <f>amazon[[#This Row],[discounted_price]]/amazon[[#This Row],[actual_price]]</f>
        <v>0.52362459546925566</v>
      </c>
      <c r="J651" s="1" t="str">
        <f t="shared" si="21"/>
        <v>Low</v>
      </c>
      <c r="K651" s="1" t="str">
        <f>IF(amazon[[#This Row],[discount_percentage]] &gt; 0, "Yes","No")</f>
        <v>Yes</v>
      </c>
      <c r="L651" s="1">
        <v>3.7</v>
      </c>
      <c r="M651" s="1">
        <v>976</v>
      </c>
      <c r="N651" t="s">
        <v>8677</v>
      </c>
      <c r="O651" t="s">
        <v>8678</v>
      </c>
      <c r="P651" t="s">
        <v>8679</v>
      </c>
      <c r="Q651" t="s">
        <v>8680</v>
      </c>
      <c r="R651" t="s">
        <v>8681</v>
      </c>
      <c r="S651" t="s">
        <v>8682</v>
      </c>
      <c r="T651" t="s">
        <v>8683</v>
      </c>
      <c r="U651" t="s">
        <v>8684</v>
      </c>
    </row>
    <row r="652" spans="1:21" x14ac:dyDescent="0.35">
      <c r="A652" t="s">
        <v>9582</v>
      </c>
      <c r="B652" t="s">
        <v>9583</v>
      </c>
      <c r="C652" t="s">
        <v>8470</v>
      </c>
      <c r="D652" s="1">
        <v>2399</v>
      </c>
      <c r="E652" s="1">
        <v>4590</v>
      </c>
      <c r="F652" s="1">
        <f>amazon[[#This Row],[actual_price]]-amazon[[#This Row],[discounted_price]]</f>
        <v>2191</v>
      </c>
      <c r="G652" s="1">
        <v>0.48</v>
      </c>
      <c r="H652" s="1" t="str">
        <f t="shared" si="20"/>
        <v>Low</v>
      </c>
      <c r="I652" s="1">
        <f>amazon[[#This Row],[discounted_price]]/amazon[[#This Row],[actual_price]]</f>
        <v>0.52265795206971677</v>
      </c>
      <c r="J652" s="1" t="str">
        <f t="shared" si="21"/>
        <v>High</v>
      </c>
      <c r="K652" s="1" t="str">
        <f>IF(amazon[[#This Row],[discount_percentage]] &gt; 0, "Yes","No")</f>
        <v>Yes</v>
      </c>
      <c r="L652" s="1">
        <v>4.0999999999999996</v>
      </c>
      <c r="M652" s="1">
        <v>444</v>
      </c>
      <c r="N652" t="s">
        <v>9584</v>
      </c>
      <c r="O652" t="s">
        <v>9585</v>
      </c>
      <c r="P652" t="s">
        <v>9586</v>
      </c>
      <c r="Q652" t="s">
        <v>9587</v>
      </c>
      <c r="R652" t="s">
        <v>9588</v>
      </c>
      <c r="S652" t="s">
        <v>9589</v>
      </c>
      <c r="T652" t="s">
        <v>9590</v>
      </c>
      <c r="U652" t="s">
        <v>9591</v>
      </c>
    </row>
    <row r="653" spans="1:21" x14ac:dyDescent="0.35">
      <c r="A653" t="s">
        <v>3719</v>
      </c>
      <c r="B653" t="s">
        <v>3720</v>
      </c>
      <c r="C653" t="s">
        <v>2979</v>
      </c>
      <c r="D653" s="1">
        <v>1149</v>
      </c>
      <c r="E653" s="1">
        <v>2199</v>
      </c>
      <c r="F653" s="1">
        <f>amazon[[#This Row],[actual_price]]-amazon[[#This Row],[discounted_price]]</f>
        <v>1050</v>
      </c>
      <c r="G653" s="1">
        <v>0.48</v>
      </c>
      <c r="H653" s="1" t="str">
        <f t="shared" si="20"/>
        <v>Low</v>
      </c>
      <c r="I653" s="1">
        <f>amazon[[#This Row],[discounted_price]]/amazon[[#This Row],[actual_price]]</f>
        <v>0.52251023192360169</v>
      </c>
      <c r="J653" s="1" t="str">
        <f t="shared" si="21"/>
        <v>High</v>
      </c>
      <c r="K653" s="1" t="str">
        <f>IF(amazon[[#This Row],[discount_percentage]] &gt; 0, "Yes","No")</f>
        <v>Yes</v>
      </c>
      <c r="L653" s="1">
        <v>4.3</v>
      </c>
      <c r="M653" s="1">
        <v>178912</v>
      </c>
      <c r="N653" t="s">
        <v>3721</v>
      </c>
      <c r="O653" t="s">
        <v>2981</v>
      </c>
      <c r="P653" t="s">
        <v>2982</v>
      </c>
      <c r="Q653" t="s">
        <v>2983</v>
      </c>
      <c r="R653" t="s">
        <v>2984</v>
      </c>
      <c r="S653" t="s">
        <v>2985</v>
      </c>
      <c r="T653" t="s">
        <v>3722</v>
      </c>
      <c r="U653" t="s">
        <v>3723</v>
      </c>
    </row>
    <row r="654" spans="1:21" x14ac:dyDescent="0.35">
      <c r="A654" t="s">
        <v>3144</v>
      </c>
      <c r="B654" t="s">
        <v>3145</v>
      </c>
      <c r="C654" t="s">
        <v>2979</v>
      </c>
      <c r="D654" s="1">
        <v>1149</v>
      </c>
      <c r="E654" s="1">
        <v>2199</v>
      </c>
      <c r="F654" s="1">
        <f>amazon[[#This Row],[actual_price]]-amazon[[#This Row],[discounted_price]]</f>
        <v>1050</v>
      </c>
      <c r="G654" s="1">
        <v>0.48</v>
      </c>
      <c r="H654" s="1" t="str">
        <f t="shared" si="20"/>
        <v>Low</v>
      </c>
      <c r="I654" s="1">
        <f>amazon[[#This Row],[discounted_price]]/amazon[[#This Row],[actual_price]]</f>
        <v>0.52251023192360169</v>
      </c>
      <c r="J654" s="1" t="str">
        <f t="shared" si="21"/>
        <v>High</v>
      </c>
      <c r="K654" s="1" t="str">
        <f>IF(amazon[[#This Row],[discount_percentage]] &gt; 0, "Yes","No")</f>
        <v>Yes</v>
      </c>
      <c r="L654" s="1">
        <v>4.3</v>
      </c>
      <c r="M654" s="1">
        <v>178912</v>
      </c>
      <c r="N654" t="s">
        <v>3146</v>
      </c>
      <c r="O654" t="s">
        <v>2981</v>
      </c>
      <c r="P654" t="s">
        <v>2982</v>
      </c>
      <c r="Q654" t="s">
        <v>2983</v>
      </c>
      <c r="R654" t="s">
        <v>2984</v>
      </c>
      <c r="S654" t="s">
        <v>2985</v>
      </c>
      <c r="T654" t="s">
        <v>3147</v>
      </c>
      <c r="U654" t="s">
        <v>3148</v>
      </c>
    </row>
    <row r="655" spans="1:21" x14ac:dyDescent="0.35">
      <c r="A655" t="s">
        <v>9660</v>
      </c>
      <c r="B655" t="s">
        <v>9661</v>
      </c>
      <c r="C655" t="s">
        <v>8396</v>
      </c>
      <c r="D655" s="1">
        <v>2089</v>
      </c>
      <c r="E655" s="1">
        <v>4000</v>
      </c>
      <c r="F655" s="1">
        <f>amazon[[#This Row],[actual_price]]-amazon[[#This Row],[discounted_price]]</f>
        <v>1911</v>
      </c>
      <c r="G655" s="1">
        <v>0.48</v>
      </c>
      <c r="H655" s="1" t="str">
        <f t="shared" si="20"/>
        <v>Low</v>
      </c>
      <c r="I655" s="1">
        <f>amazon[[#This Row],[discounted_price]]/amazon[[#This Row],[actual_price]]</f>
        <v>0.52224999999999999</v>
      </c>
      <c r="J655" s="1" t="str">
        <f t="shared" si="21"/>
        <v>High</v>
      </c>
      <c r="K655" s="1" t="str">
        <f>IF(amazon[[#This Row],[discount_percentage]] &gt; 0, "Yes","No")</f>
        <v>Yes</v>
      </c>
      <c r="L655" s="1">
        <v>4.2</v>
      </c>
      <c r="M655" s="1">
        <v>11199</v>
      </c>
      <c r="N655" t="s">
        <v>9662</v>
      </c>
      <c r="O655" t="s">
        <v>9663</v>
      </c>
      <c r="P655" t="s">
        <v>9664</v>
      </c>
      <c r="Q655" t="s">
        <v>9665</v>
      </c>
      <c r="R655" t="s">
        <v>9666</v>
      </c>
      <c r="S655" t="s">
        <v>9667</v>
      </c>
      <c r="T655" t="s">
        <v>9668</v>
      </c>
      <c r="U655" t="s">
        <v>9669</v>
      </c>
    </row>
    <row r="656" spans="1:21" x14ac:dyDescent="0.35">
      <c r="A656" t="s">
        <v>12441</v>
      </c>
      <c r="B656" t="s">
        <v>12442</v>
      </c>
      <c r="C656" t="s">
        <v>12443</v>
      </c>
      <c r="D656" s="1">
        <v>5999</v>
      </c>
      <c r="E656" s="1">
        <v>11495</v>
      </c>
      <c r="F656" s="1">
        <f>amazon[[#This Row],[actual_price]]-amazon[[#This Row],[discounted_price]]</f>
        <v>5496</v>
      </c>
      <c r="G656" s="1">
        <v>0.48</v>
      </c>
      <c r="H656" s="1" t="str">
        <f t="shared" si="20"/>
        <v>High</v>
      </c>
      <c r="I656" s="1">
        <f>amazon[[#This Row],[discounted_price]]/amazon[[#This Row],[actual_price]]</f>
        <v>0.52187907785993914</v>
      </c>
      <c r="J656" s="1" t="str">
        <f t="shared" si="21"/>
        <v>High</v>
      </c>
      <c r="K656" s="1" t="str">
        <f>IF(amazon[[#This Row],[discount_percentage]] &gt; 0, "Yes","No")</f>
        <v>Yes</v>
      </c>
      <c r="L656" s="1">
        <v>4.3</v>
      </c>
      <c r="M656" s="1">
        <v>534</v>
      </c>
      <c r="N656" t="s">
        <v>12444</v>
      </c>
      <c r="O656" t="s">
        <v>12445</v>
      </c>
      <c r="P656" t="s">
        <v>12446</v>
      </c>
      <c r="Q656" t="s">
        <v>12447</v>
      </c>
      <c r="R656" t="s">
        <v>12448</v>
      </c>
      <c r="S656" t="s">
        <v>12449</v>
      </c>
      <c r="T656" t="s">
        <v>12450</v>
      </c>
      <c r="U656" t="s">
        <v>12451</v>
      </c>
    </row>
    <row r="657" spans="1:21" x14ac:dyDescent="0.35">
      <c r="A657" t="s">
        <v>7801</v>
      </c>
      <c r="B657" t="s">
        <v>7802</v>
      </c>
      <c r="C657" t="s">
        <v>5308</v>
      </c>
      <c r="D657" s="1">
        <v>1565</v>
      </c>
      <c r="E657" s="1">
        <v>2999</v>
      </c>
      <c r="F657" s="1">
        <f>amazon[[#This Row],[actual_price]]-amazon[[#This Row],[discounted_price]]</f>
        <v>1434</v>
      </c>
      <c r="G657" s="1">
        <v>0.48</v>
      </c>
      <c r="H657" s="1" t="str">
        <f t="shared" si="20"/>
        <v>Low</v>
      </c>
      <c r="I657" s="1">
        <f>amazon[[#This Row],[discounted_price]]/amazon[[#This Row],[actual_price]]</f>
        <v>0.52184061353784594</v>
      </c>
      <c r="J657" s="1" t="str">
        <f t="shared" si="21"/>
        <v>High</v>
      </c>
      <c r="K657" s="1" t="str">
        <f>IF(amazon[[#This Row],[discount_percentage]] &gt; 0, "Yes","No")</f>
        <v>Yes</v>
      </c>
      <c r="L657" s="1">
        <v>4</v>
      </c>
      <c r="M657" s="1">
        <v>11113</v>
      </c>
      <c r="N657" t="s">
        <v>7803</v>
      </c>
      <c r="O657" t="s">
        <v>7804</v>
      </c>
      <c r="P657" t="s">
        <v>7805</v>
      </c>
      <c r="Q657" t="s">
        <v>7806</v>
      </c>
      <c r="R657" t="s">
        <v>7807</v>
      </c>
      <c r="S657" t="s">
        <v>7808</v>
      </c>
      <c r="T657" t="s">
        <v>7809</v>
      </c>
      <c r="U657" t="s">
        <v>7810</v>
      </c>
    </row>
    <row r="658" spans="1:21" x14ac:dyDescent="0.35">
      <c r="A658" t="s">
        <v>7002</v>
      </c>
      <c r="B658" t="s">
        <v>7003</v>
      </c>
      <c r="C658" t="s">
        <v>3024</v>
      </c>
      <c r="D658" s="1">
        <v>939</v>
      </c>
      <c r="E658" s="1">
        <v>1800</v>
      </c>
      <c r="F658" s="1">
        <f>amazon[[#This Row],[actual_price]]-amazon[[#This Row],[discounted_price]]</f>
        <v>861</v>
      </c>
      <c r="G658" s="1">
        <v>0.48</v>
      </c>
      <c r="H658" s="1" t="str">
        <f t="shared" si="20"/>
        <v>Low</v>
      </c>
      <c r="I658" s="1">
        <f>amazon[[#This Row],[discounted_price]]/amazon[[#This Row],[actual_price]]</f>
        <v>0.52166666666666661</v>
      </c>
      <c r="J658" s="1" t="str">
        <f t="shared" si="21"/>
        <v>High</v>
      </c>
      <c r="K658" s="1" t="str">
        <f>IF(amazon[[#This Row],[discount_percentage]] &gt; 0, "Yes","No")</f>
        <v>Yes</v>
      </c>
      <c r="L658" s="1">
        <v>4.5</v>
      </c>
      <c r="M658" s="1">
        <v>205052</v>
      </c>
      <c r="N658" t="s">
        <v>7004</v>
      </c>
      <c r="O658" t="s">
        <v>7005</v>
      </c>
      <c r="P658" t="s">
        <v>7006</v>
      </c>
      <c r="Q658" t="s">
        <v>7007</v>
      </c>
      <c r="R658" t="s">
        <v>7008</v>
      </c>
      <c r="S658" t="s">
        <v>7009</v>
      </c>
      <c r="T658" t="s">
        <v>7010</v>
      </c>
      <c r="U658" t="s">
        <v>7011</v>
      </c>
    </row>
    <row r="659" spans="1:21" x14ac:dyDescent="0.35">
      <c r="A659" t="s">
        <v>8288</v>
      </c>
      <c r="B659" t="s">
        <v>8289</v>
      </c>
      <c r="C659" t="s">
        <v>8290</v>
      </c>
      <c r="D659" s="1">
        <v>649</v>
      </c>
      <c r="E659" s="1">
        <v>1245</v>
      </c>
      <c r="F659" s="1">
        <f>amazon[[#This Row],[actual_price]]-amazon[[#This Row],[discounted_price]]</f>
        <v>596</v>
      </c>
      <c r="G659" s="1">
        <v>0.48</v>
      </c>
      <c r="H659" s="1" t="str">
        <f t="shared" si="20"/>
        <v>Low</v>
      </c>
      <c r="I659" s="1">
        <f>amazon[[#This Row],[discounted_price]]/amazon[[#This Row],[actual_price]]</f>
        <v>0.52128514056224895</v>
      </c>
      <c r="J659" s="1" t="str">
        <f t="shared" si="21"/>
        <v>Low</v>
      </c>
      <c r="K659" s="1" t="str">
        <f>IF(amazon[[#This Row],[discount_percentage]] &gt; 0, "Yes","No")</f>
        <v>Yes</v>
      </c>
      <c r="L659" s="1">
        <v>3.9</v>
      </c>
      <c r="M659" s="1">
        <v>123365</v>
      </c>
      <c r="N659" t="s">
        <v>8291</v>
      </c>
      <c r="O659" t="s">
        <v>8292</v>
      </c>
      <c r="P659" t="s">
        <v>8293</v>
      </c>
      <c r="Q659" t="s">
        <v>8294</v>
      </c>
      <c r="R659" t="s">
        <v>8295</v>
      </c>
      <c r="S659" t="s">
        <v>8296</v>
      </c>
      <c r="T659" t="s">
        <v>8297</v>
      </c>
      <c r="U659" t="s">
        <v>8298</v>
      </c>
    </row>
    <row r="660" spans="1:21" x14ac:dyDescent="0.35">
      <c r="A660" t="s">
        <v>11205</v>
      </c>
      <c r="B660" t="s">
        <v>11206</v>
      </c>
      <c r="C660" t="s">
        <v>8312</v>
      </c>
      <c r="D660" s="1">
        <v>1299</v>
      </c>
      <c r="E660" s="1">
        <v>2495</v>
      </c>
      <c r="F660" s="1">
        <f>amazon[[#This Row],[actual_price]]-amazon[[#This Row],[discounted_price]]</f>
        <v>1196</v>
      </c>
      <c r="G660" s="1">
        <v>0.48</v>
      </c>
      <c r="H660" s="1" t="str">
        <f t="shared" si="20"/>
        <v>Low</v>
      </c>
      <c r="I660" s="1">
        <f>amazon[[#This Row],[discounted_price]]/amazon[[#This Row],[actual_price]]</f>
        <v>0.52064128256513031</v>
      </c>
      <c r="J660" s="1" t="str">
        <f t="shared" si="21"/>
        <v>Low</v>
      </c>
      <c r="K660" s="1" t="str">
        <f>IF(amazon[[#This Row],[discount_percentage]] &gt; 0, "Yes","No")</f>
        <v>Yes</v>
      </c>
      <c r="L660" s="1">
        <v>2</v>
      </c>
      <c r="M660" s="1">
        <v>2</v>
      </c>
      <c r="N660" t="s">
        <v>11207</v>
      </c>
      <c r="O660" t="s">
        <v>11208</v>
      </c>
      <c r="P660" t="s">
        <v>11209</v>
      </c>
      <c r="Q660" t="s">
        <v>11210</v>
      </c>
      <c r="R660" t="s">
        <v>11211</v>
      </c>
      <c r="S660" t="s">
        <v>11212</v>
      </c>
      <c r="T660" t="s">
        <v>11213</v>
      </c>
      <c r="U660" t="s">
        <v>11214</v>
      </c>
    </row>
    <row r="661" spans="1:21" x14ac:dyDescent="0.35">
      <c r="A661" t="s">
        <v>8014</v>
      </c>
      <c r="B661" t="s">
        <v>8015</v>
      </c>
      <c r="C661" t="s">
        <v>8016</v>
      </c>
      <c r="D661" s="1">
        <v>598</v>
      </c>
      <c r="E661" s="1">
        <v>1150</v>
      </c>
      <c r="F661" s="1">
        <f>amazon[[#This Row],[actual_price]]-amazon[[#This Row],[discounted_price]]</f>
        <v>552</v>
      </c>
      <c r="G661" s="1">
        <v>0.48</v>
      </c>
      <c r="H661" s="1" t="str">
        <f t="shared" si="20"/>
        <v>Low</v>
      </c>
      <c r="I661" s="1">
        <f>amazon[[#This Row],[discounted_price]]/amazon[[#This Row],[actual_price]]</f>
        <v>0.52</v>
      </c>
      <c r="J661" s="1" t="str">
        <f t="shared" si="21"/>
        <v>High</v>
      </c>
      <c r="K661" s="1" t="str">
        <f>IF(amazon[[#This Row],[discount_percentage]] &gt; 0, "Yes","No")</f>
        <v>Yes</v>
      </c>
      <c r="L661" s="1">
        <v>4.0999999999999996</v>
      </c>
      <c r="M661" s="1">
        <v>2535</v>
      </c>
      <c r="N661" t="s">
        <v>8017</v>
      </c>
      <c r="O661" t="s">
        <v>8018</v>
      </c>
      <c r="P661" t="s">
        <v>8019</v>
      </c>
      <c r="Q661" t="s">
        <v>8020</v>
      </c>
      <c r="R661" t="s">
        <v>8021</v>
      </c>
      <c r="S661" t="s">
        <v>8022</v>
      </c>
      <c r="T661" t="s">
        <v>8023</v>
      </c>
      <c r="U661" t="s">
        <v>8024</v>
      </c>
    </row>
    <row r="662" spans="1:21" x14ac:dyDescent="0.35">
      <c r="A662" t="s">
        <v>2906</v>
      </c>
      <c r="B662" t="s">
        <v>2907</v>
      </c>
      <c r="C662" t="s">
        <v>1985</v>
      </c>
      <c r="D662" s="1">
        <v>1299</v>
      </c>
      <c r="E662" s="1">
        <v>2499</v>
      </c>
      <c r="F662" s="1">
        <f>amazon[[#This Row],[actual_price]]-amazon[[#This Row],[discounted_price]]</f>
        <v>1200</v>
      </c>
      <c r="G662" s="1">
        <v>0.48</v>
      </c>
      <c r="H662" s="1" t="str">
        <f t="shared" si="20"/>
        <v>Low</v>
      </c>
      <c r="I662" s="1">
        <f>amazon[[#This Row],[discounted_price]]/amazon[[#This Row],[actual_price]]</f>
        <v>0.51980792316926772</v>
      </c>
      <c r="J662" s="1" t="str">
        <f t="shared" si="21"/>
        <v>High</v>
      </c>
      <c r="K662" s="1" t="str">
        <f>IF(amazon[[#This Row],[discount_percentage]] &gt; 0, "Yes","No")</f>
        <v>Yes</v>
      </c>
      <c r="L662" s="1">
        <v>4.3</v>
      </c>
      <c r="M662" s="1">
        <v>301</v>
      </c>
      <c r="N662" t="s">
        <v>2908</v>
      </c>
      <c r="O662" t="s">
        <v>2909</v>
      </c>
      <c r="P662" t="s">
        <v>2910</v>
      </c>
      <c r="Q662" t="s">
        <v>2911</v>
      </c>
      <c r="R662" t="s">
        <v>2912</v>
      </c>
      <c r="S662" t="s">
        <v>2913</v>
      </c>
      <c r="T662" t="s">
        <v>2914</v>
      </c>
      <c r="U662" t="s">
        <v>2915</v>
      </c>
    </row>
    <row r="663" spans="1:21" x14ac:dyDescent="0.35">
      <c r="A663" t="s">
        <v>9650</v>
      </c>
      <c r="B663" t="s">
        <v>9651</v>
      </c>
      <c r="C663" t="s">
        <v>8290</v>
      </c>
      <c r="D663" s="1">
        <v>699</v>
      </c>
      <c r="E663" s="1">
        <v>1345</v>
      </c>
      <c r="F663" s="1">
        <f>amazon[[#This Row],[actual_price]]-amazon[[#This Row],[discounted_price]]</f>
        <v>646</v>
      </c>
      <c r="G663" s="1">
        <v>0.48</v>
      </c>
      <c r="H663" s="1" t="str">
        <f t="shared" si="20"/>
        <v>Low</v>
      </c>
      <c r="I663" s="1">
        <f>amazon[[#This Row],[discounted_price]]/amazon[[#This Row],[actual_price]]</f>
        <v>0.51970260223048326</v>
      </c>
      <c r="J663" s="1" t="str">
        <f t="shared" si="21"/>
        <v>Low</v>
      </c>
      <c r="K663" s="1" t="str">
        <f>IF(amazon[[#This Row],[discount_percentage]] &gt; 0, "Yes","No")</f>
        <v>Yes</v>
      </c>
      <c r="L663" s="1">
        <v>3.9</v>
      </c>
      <c r="M663" s="1">
        <v>8446</v>
      </c>
      <c r="N663" t="s">
        <v>9652</v>
      </c>
      <c r="O663" t="s">
        <v>9653</v>
      </c>
      <c r="P663" t="s">
        <v>9654</v>
      </c>
      <c r="Q663" t="s">
        <v>9655</v>
      </c>
      <c r="R663" t="s">
        <v>9656</v>
      </c>
      <c r="S663" t="s">
        <v>9657</v>
      </c>
      <c r="T663" t="s">
        <v>9658</v>
      </c>
      <c r="U663" t="s">
        <v>9659</v>
      </c>
    </row>
    <row r="664" spans="1:21" x14ac:dyDescent="0.35">
      <c r="A664" t="s">
        <v>8384</v>
      </c>
      <c r="B664" t="s">
        <v>8385</v>
      </c>
      <c r="C664" t="s">
        <v>8290</v>
      </c>
      <c r="D664" s="1">
        <v>749</v>
      </c>
      <c r="E664" s="1">
        <v>1445</v>
      </c>
      <c r="F664" s="1">
        <f>amazon[[#This Row],[actual_price]]-amazon[[#This Row],[discounted_price]]</f>
        <v>696</v>
      </c>
      <c r="G664" s="1">
        <v>0.48</v>
      </c>
      <c r="H664" s="1" t="str">
        <f t="shared" si="20"/>
        <v>Low</v>
      </c>
      <c r="I664" s="1">
        <f>amazon[[#This Row],[discounted_price]]/amazon[[#This Row],[actual_price]]</f>
        <v>0.51833910034602071</v>
      </c>
      <c r="J664" s="1" t="str">
        <f t="shared" si="21"/>
        <v>Low</v>
      </c>
      <c r="K664" s="1" t="str">
        <f>IF(amazon[[#This Row],[discount_percentage]] &gt; 0, "Yes","No")</f>
        <v>Yes</v>
      </c>
      <c r="L664" s="1">
        <v>3.9</v>
      </c>
      <c r="M664" s="1">
        <v>63350</v>
      </c>
      <c r="N664" t="s">
        <v>8386</v>
      </c>
      <c r="O664" t="s">
        <v>8387</v>
      </c>
      <c r="P664" t="s">
        <v>8388</v>
      </c>
      <c r="Q664" t="s">
        <v>8389</v>
      </c>
      <c r="R664" t="s">
        <v>8390</v>
      </c>
      <c r="S664" t="s">
        <v>8391</v>
      </c>
      <c r="T664" t="s">
        <v>8392</v>
      </c>
      <c r="U664" t="s">
        <v>8393</v>
      </c>
    </row>
    <row r="665" spans="1:21" x14ac:dyDescent="0.35">
      <c r="A665" t="s">
        <v>1676</v>
      </c>
      <c r="B665" t="s">
        <v>1677</v>
      </c>
      <c r="C665" t="s">
        <v>508</v>
      </c>
      <c r="D665" s="1">
        <v>5699</v>
      </c>
      <c r="E665" s="1">
        <v>11000</v>
      </c>
      <c r="F665" s="1">
        <f>amazon[[#This Row],[actual_price]]-amazon[[#This Row],[discounted_price]]</f>
        <v>5301</v>
      </c>
      <c r="G665" s="1">
        <v>0.48</v>
      </c>
      <c r="H665" s="1" t="str">
        <f t="shared" si="20"/>
        <v>High</v>
      </c>
      <c r="I665" s="1">
        <f>amazon[[#This Row],[discounted_price]]/amazon[[#This Row],[actual_price]]</f>
        <v>0.51809090909090905</v>
      </c>
      <c r="J665" s="1" t="str">
        <f t="shared" si="21"/>
        <v>High</v>
      </c>
      <c r="K665" s="1" t="str">
        <f>IF(amazon[[#This Row],[discount_percentage]] &gt; 0, "Yes","No")</f>
        <v>Yes</v>
      </c>
      <c r="L665" s="1">
        <v>4.2</v>
      </c>
      <c r="M665" s="1">
        <v>4003</v>
      </c>
      <c r="N665" t="s">
        <v>1678</v>
      </c>
      <c r="O665" t="s">
        <v>510</v>
      </c>
      <c r="P665" t="s">
        <v>511</v>
      </c>
      <c r="Q665" t="s">
        <v>512</v>
      </c>
      <c r="R665" t="s">
        <v>513</v>
      </c>
      <c r="S665" t="s">
        <v>12781</v>
      </c>
      <c r="T665" t="s">
        <v>1679</v>
      </c>
      <c r="U665" t="s">
        <v>1680</v>
      </c>
    </row>
    <row r="666" spans="1:21" x14ac:dyDescent="0.35">
      <c r="A666" t="s">
        <v>1724</v>
      </c>
      <c r="B666" t="s">
        <v>1725</v>
      </c>
      <c r="C666" t="s">
        <v>18</v>
      </c>
      <c r="D666" s="1">
        <v>129</v>
      </c>
      <c r="E666" s="1">
        <v>249</v>
      </c>
      <c r="F666" s="1">
        <f>amazon[[#This Row],[actual_price]]-amazon[[#This Row],[discounted_price]]</f>
        <v>120</v>
      </c>
      <c r="G666" s="1">
        <v>0.48</v>
      </c>
      <c r="H666" s="1" t="str">
        <f t="shared" si="20"/>
        <v>Low</v>
      </c>
      <c r="I666" s="1">
        <f>amazon[[#This Row],[discounted_price]]/amazon[[#This Row],[actual_price]]</f>
        <v>0.51807228915662651</v>
      </c>
      <c r="J666" s="1" t="str">
        <f t="shared" si="21"/>
        <v>High</v>
      </c>
      <c r="K666" s="1" t="str">
        <f>IF(amazon[[#This Row],[discount_percentage]] &gt; 0, "Yes","No")</f>
        <v>Yes</v>
      </c>
      <c r="L666" s="1">
        <v>4</v>
      </c>
      <c r="M666" s="1">
        <v>9378</v>
      </c>
      <c r="N666" t="s">
        <v>1726</v>
      </c>
      <c r="O666" t="s">
        <v>236</v>
      </c>
      <c r="P666" t="s">
        <v>237</v>
      </c>
      <c r="Q666" t="s">
        <v>238</v>
      </c>
      <c r="R666" t="s">
        <v>239</v>
      </c>
      <c r="S666" t="s">
        <v>240</v>
      </c>
      <c r="T666" t="s">
        <v>1727</v>
      </c>
      <c r="U666" t="s">
        <v>1728</v>
      </c>
    </row>
    <row r="667" spans="1:21" x14ac:dyDescent="0.35">
      <c r="A667" t="s">
        <v>9001</v>
      </c>
      <c r="B667" t="s">
        <v>9002</v>
      </c>
      <c r="C667" t="s">
        <v>8522</v>
      </c>
      <c r="D667" s="1">
        <v>4999</v>
      </c>
      <c r="E667" s="1">
        <v>9650</v>
      </c>
      <c r="F667" s="1">
        <f>amazon[[#This Row],[actual_price]]-amazon[[#This Row],[discounted_price]]</f>
        <v>4651</v>
      </c>
      <c r="G667" s="1">
        <v>0.48</v>
      </c>
      <c r="H667" s="1" t="str">
        <f t="shared" si="20"/>
        <v>High</v>
      </c>
      <c r="I667" s="1">
        <f>amazon[[#This Row],[discounted_price]]/amazon[[#This Row],[actual_price]]</f>
        <v>0.51803108808290155</v>
      </c>
      <c r="J667" s="1" t="str">
        <f t="shared" si="21"/>
        <v>High</v>
      </c>
      <c r="K667" s="1" t="str">
        <f>IF(amazon[[#This Row],[discount_percentage]] &gt; 0, "Yes","No")</f>
        <v>Yes</v>
      </c>
      <c r="L667" s="1">
        <v>4.2</v>
      </c>
      <c r="M667" s="1">
        <v>1772</v>
      </c>
      <c r="N667" t="s">
        <v>9003</v>
      </c>
      <c r="O667" t="s">
        <v>9004</v>
      </c>
      <c r="P667" t="s">
        <v>9005</v>
      </c>
      <c r="Q667" t="s">
        <v>9006</v>
      </c>
      <c r="R667" t="s">
        <v>9007</v>
      </c>
      <c r="S667" t="s">
        <v>9008</v>
      </c>
      <c r="T667" t="s">
        <v>9009</v>
      </c>
      <c r="U667" t="s">
        <v>9010</v>
      </c>
    </row>
    <row r="668" spans="1:21" x14ac:dyDescent="0.35">
      <c r="A668" t="s">
        <v>9463</v>
      </c>
      <c r="B668" t="s">
        <v>9464</v>
      </c>
      <c r="C668" t="s">
        <v>8448</v>
      </c>
      <c r="D668" s="1">
        <v>616</v>
      </c>
      <c r="E668" s="1">
        <v>1190</v>
      </c>
      <c r="F668" s="1">
        <f>amazon[[#This Row],[actual_price]]-amazon[[#This Row],[discounted_price]]</f>
        <v>574</v>
      </c>
      <c r="G668" s="1">
        <v>0.48</v>
      </c>
      <c r="H668" s="1" t="str">
        <f t="shared" si="20"/>
        <v>Low</v>
      </c>
      <c r="I668" s="1">
        <f>amazon[[#This Row],[discounted_price]]/amazon[[#This Row],[actual_price]]</f>
        <v>0.51764705882352946</v>
      </c>
      <c r="J668" s="1" t="str">
        <f t="shared" si="21"/>
        <v>High</v>
      </c>
      <c r="K668" s="1" t="str">
        <f>IF(amazon[[#This Row],[discount_percentage]] &gt; 0, "Yes","No")</f>
        <v>Yes</v>
      </c>
      <c r="L668" s="1">
        <v>4.0999999999999996</v>
      </c>
      <c r="M668" s="1">
        <v>37126</v>
      </c>
      <c r="N668" t="s">
        <v>9465</v>
      </c>
      <c r="O668" t="s">
        <v>9466</v>
      </c>
      <c r="P668" t="s">
        <v>9467</v>
      </c>
      <c r="Q668" t="s">
        <v>9468</v>
      </c>
      <c r="R668" t="s">
        <v>9469</v>
      </c>
      <c r="S668" t="s">
        <v>9470</v>
      </c>
      <c r="T668" t="s">
        <v>9471</v>
      </c>
      <c r="U668" t="s">
        <v>9472</v>
      </c>
    </row>
    <row r="669" spans="1:21" x14ac:dyDescent="0.35">
      <c r="A669" t="s">
        <v>9402</v>
      </c>
      <c r="B669" t="s">
        <v>9403</v>
      </c>
      <c r="C669" t="s">
        <v>8459</v>
      </c>
      <c r="D669" s="1">
        <v>3249</v>
      </c>
      <c r="E669" s="1">
        <v>6295</v>
      </c>
      <c r="F669" s="1">
        <f>amazon[[#This Row],[actual_price]]-amazon[[#This Row],[discounted_price]]</f>
        <v>3046</v>
      </c>
      <c r="G669" s="1">
        <v>0.48</v>
      </c>
      <c r="H669" s="1" t="str">
        <f t="shared" si="20"/>
        <v>High</v>
      </c>
      <c r="I669" s="1">
        <f>amazon[[#This Row],[discounted_price]]/amazon[[#This Row],[actual_price]]</f>
        <v>0.51612390786338369</v>
      </c>
      <c r="J669" s="1" t="str">
        <f t="shared" si="21"/>
        <v>Low</v>
      </c>
      <c r="K669" s="1" t="str">
        <f>IF(amazon[[#This Row],[discount_percentage]] &gt; 0, "Yes","No")</f>
        <v>Yes</v>
      </c>
      <c r="L669" s="1">
        <v>3.9</v>
      </c>
      <c r="M669" s="1">
        <v>43070</v>
      </c>
      <c r="N669" t="s">
        <v>9404</v>
      </c>
      <c r="O669" t="s">
        <v>9405</v>
      </c>
      <c r="P669" t="s">
        <v>9406</v>
      </c>
      <c r="Q669" t="s">
        <v>9407</v>
      </c>
      <c r="R669" t="s">
        <v>9408</v>
      </c>
      <c r="S669" t="s">
        <v>9409</v>
      </c>
      <c r="T669" t="s">
        <v>9410</v>
      </c>
      <c r="U669" t="s">
        <v>9411</v>
      </c>
    </row>
    <row r="670" spans="1:21" x14ac:dyDescent="0.35">
      <c r="A670" t="s">
        <v>8960</v>
      </c>
      <c r="B670" t="s">
        <v>8961</v>
      </c>
      <c r="C670" t="s">
        <v>8459</v>
      </c>
      <c r="D670" s="1">
        <v>3249</v>
      </c>
      <c r="E670" s="1">
        <v>6295</v>
      </c>
      <c r="F670" s="1">
        <f>amazon[[#This Row],[actual_price]]-amazon[[#This Row],[discounted_price]]</f>
        <v>3046</v>
      </c>
      <c r="G670" s="1">
        <v>0.48</v>
      </c>
      <c r="H670" s="1" t="str">
        <f t="shared" si="20"/>
        <v>High</v>
      </c>
      <c r="I670" s="1">
        <f>amazon[[#This Row],[discounted_price]]/amazon[[#This Row],[actual_price]]</f>
        <v>0.51612390786338369</v>
      </c>
      <c r="J670" s="1" t="str">
        <f t="shared" si="21"/>
        <v>Low</v>
      </c>
      <c r="K670" s="1" t="str">
        <f>IF(amazon[[#This Row],[discount_percentage]] &gt; 0, "Yes","No")</f>
        <v>Yes</v>
      </c>
      <c r="L670" s="1">
        <v>3.8</v>
      </c>
      <c r="M670" s="1">
        <v>14062</v>
      </c>
      <c r="N670" t="s">
        <v>8962</v>
      </c>
      <c r="O670" t="s">
        <v>8963</v>
      </c>
      <c r="P670" t="s">
        <v>8964</v>
      </c>
      <c r="Q670" t="s">
        <v>8965</v>
      </c>
      <c r="R670" t="s">
        <v>8966</v>
      </c>
      <c r="S670" t="s">
        <v>8967</v>
      </c>
      <c r="T670" t="s">
        <v>8968</v>
      </c>
      <c r="U670" t="s">
        <v>8969</v>
      </c>
    </row>
    <row r="671" spans="1:21" x14ac:dyDescent="0.35">
      <c r="A671" t="s">
        <v>8457</v>
      </c>
      <c r="B671" t="s">
        <v>8458</v>
      </c>
      <c r="C671" t="s">
        <v>8459</v>
      </c>
      <c r="D671" s="1">
        <v>1290</v>
      </c>
      <c r="E671" s="1">
        <v>2500</v>
      </c>
      <c r="F671" s="1">
        <f>amazon[[#This Row],[actual_price]]-amazon[[#This Row],[discounted_price]]</f>
        <v>1210</v>
      </c>
      <c r="G671" s="1">
        <v>0.48</v>
      </c>
      <c r="H671" s="1" t="str">
        <f t="shared" si="20"/>
        <v>Low</v>
      </c>
      <c r="I671" s="1">
        <f>amazon[[#This Row],[discounted_price]]/amazon[[#This Row],[actual_price]]</f>
        <v>0.51600000000000001</v>
      </c>
      <c r="J671" s="1" t="str">
        <f t="shared" si="21"/>
        <v>High</v>
      </c>
      <c r="K671" s="1" t="str">
        <f>IF(amazon[[#This Row],[discount_percentage]] &gt; 0, "Yes","No")</f>
        <v>Yes</v>
      </c>
      <c r="L671" s="1">
        <v>4</v>
      </c>
      <c r="M671" s="1">
        <v>6530</v>
      </c>
      <c r="N671" t="s">
        <v>8460</v>
      </c>
      <c r="O671" t="s">
        <v>8461</v>
      </c>
      <c r="P671" t="s">
        <v>8462</v>
      </c>
      <c r="Q671" t="s">
        <v>8463</v>
      </c>
      <c r="R671" t="s">
        <v>8464</v>
      </c>
      <c r="S671" t="s">
        <v>8465</v>
      </c>
      <c r="T671" t="s">
        <v>8466</v>
      </c>
      <c r="U671" t="s">
        <v>8467</v>
      </c>
    </row>
    <row r="672" spans="1:21" x14ac:dyDescent="0.35">
      <c r="A672" t="s">
        <v>11164</v>
      </c>
      <c r="B672" t="s">
        <v>11165</v>
      </c>
      <c r="C672" t="s">
        <v>8448</v>
      </c>
      <c r="D672" s="1">
        <v>717</v>
      </c>
      <c r="E672" s="1">
        <v>1390</v>
      </c>
      <c r="F672" s="1">
        <f>amazon[[#This Row],[actual_price]]-amazon[[#This Row],[discounted_price]]</f>
        <v>673</v>
      </c>
      <c r="G672" s="1">
        <v>0.48</v>
      </c>
      <c r="H672" s="1" t="str">
        <f t="shared" si="20"/>
        <v>Low</v>
      </c>
      <c r="I672" s="1">
        <f>amazon[[#This Row],[discounted_price]]/amazon[[#This Row],[actual_price]]</f>
        <v>0.51582733812949644</v>
      </c>
      <c r="J672" s="1" t="str">
        <f t="shared" si="21"/>
        <v>High</v>
      </c>
      <c r="K672" s="1" t="str">
        <f>IF(amazon[[#This Row],[discount_percentage]] &gt; 0, "Yes","No")</f>
        <v>Yes</v>
      </c>
      <c r="L672" s="1">
        <v>4</v>
      </c>
      <c r="M672" s="1">
        <v>4867</v>
      </c>
      <c r="N672" t="s">
        <v>11166</v>
      </c>
      <c r="O672" t="s">
        <v>11167</v>
      </c>
      <c r="P672" t="s">
        <v>11168</v>
      </c>
      <c r="Q672" t="s">
        <v>11169</v>
      </c>
      <c r="R672" t="s">
        <v>11170</v>
      </c>
      <c r="S672" t="s">
        <v>11171</v>
      </c>
      <c r="T672" t="s">
        <v>11172</v>
      </c>
      <c r="U672" t="s">
        <v>11173</v>
      </c>
    </row>
    <row r="673" spans="1:21" x14ac:dyDescent="0.35">
      <c r="A673" t="s">
        <v>2541</v>
      </c>
      <c r="B673" t="s">
        <v>747</v>
      </c>
      <c r="C673" t="s">
        <v>462</v>
      </c>
      <c r="D673" s="1">
        <v>1289</v>
      </c>
      <c r="E673" s="1">
        <v>2499</v>
      </c>
      <c r="F673" s="1">
        <f>amazon[[#This Row],[actual_price]]-amazon[[#This Row],[discounted_price]]</f>
        <v>1210</v>
      </c>
      <c r="G673" s="1">
        <v>0.48</v>
      </c>
      <c r="H673" s="1" t="str">
        <f t="shared" si="20"/>
        <v>Low</v>
      </c>
      <c r="I673" s="1">
        <f>amazon[[#This Row],[discounted_price]]/amazon[[#This Row],[actual_price]]</f>
        <v>0.5158063225290116</v>
      </c>
      <c r="J673" s="1" t="str">
        <f t="shared" si="21"/>
        <v>Low</v>
      </c>
      <c r="K673" s="1" t="str">
        <f>IF(amazon[[#This Row],[discount_percentage]] &gt; 0, "Yes","No")</f>
        <v>Yes</v>
      </c>
      <c r="L673" s="1">
        <v>3.3</v>
      </c>
      <c r="M673" s="1">
        <v>73</v>
      </c>
      <c r="N673" t="s">
        <v>2542</v>
      </c>
      <c r="O673" t="s">
        <v>2543</v>
      </c>
      <c r="P673" t="s">
        <v>2544</v>
      </c>
      <c r="Q673" t="s">
        <v>2545</v>
      </c>
      <c r="R673" t="s">
        <v>2546</v>
      </c>
      <c r="S673" t="s">
        <v>2547</v>
      </c>
      <c r="T673" t="s">
        <v>2548</v>
      </c>
      <c r="U673" t="s">
        <v>2549</v>
      </c>
    </row>
    <row r="674" spans="1:21" x14ac:dyDescent="0.35">
      <c r="A674" t="s">
        <v>12130</v>
      </c>
      <c r="B674" t="s">
        <v>12131</v>
      </c>
      <c r="C674" t="s">
        <v>8522</v>
      </c>
      <c r="D674" s="1">
        <v>3249</v>
      </c>
      <c r="E674" s="1">
        <v>6299</v>
      </c>
      <c r="F674" s="1">
        <f>amazon[[#This Row],[actual_price]]-amazon[[#This Row],[discounted_price]]</f>
        <v>3050</v>
      </c>
      <c r="G674" s="1">
        <v>0.48</v>
      </c>
      <c r="H674" s="1" t="str">
        <f t="shared" si="20"/>
        <v>High</v>
      </c>
      <c r="I674" s="1">
        <f>amazon[[#This Row],[discounted_price]]/amazon[[#This Row],[actual_price]]</f>
        <v>0.51579615812033652</v>
      </c>
      <c r="J674" s="1" t="str">
        <f t="shared" si="21"/>
        <v>Low</v>
      </c>
      <c r="K674" s="1" t="str">
        <f>IF(amazon[[#This Row],[discount_percentage]] &gt; 0, "Yes","No")</f>
        <v>Yes</v>
      </c>
      <c r="L674" s="1">
        <v>3.9</v>
      </c>
      <c r="M674" s="1">
        <v>2569</v>
      </c>
      <c r="N674" t="s">
        <v>12132</v>
      </c>
      <c r="O674" t="s">
        <v>12133</v>
      </c>
      <c r="P674" t="s">
        <v>12134</v>
      </c>
      <c r="Q674" t="s">
        <v>12135</v>
      </c>
      <c r="R674" t="s">
        <v>12136</v>
      </c>
      <c r="S674" t="s">
        <v>12137</v>
      </c>
      <c r="T674" t="s">
        <v>12138</v>
      </c>
      <c r="U674" t="s">
        <v>12139</v>
      </c>
    </row>
    <row r="675" spans="1:21" x14ac:dyDescent="0.35">
      <c r="A675" t="s">
        <v>11123</v>
      </c>
      <c r="B675" t="s">
        <v>11124</v>
      </c>
      <c r="C675" t="s">
        <v>9843</v>
      </c>
      <c r="D675" s="1">
        <v>8499</v>
      </c>
      <c r="E675" s="1">
        <v>16490</v>
      </c>
      <c r="F675" s="1">
        <f>amazon[[#This Row],[actual_price]]-amazon[[#This Row],[discounted_price]]</f>
        <v>7991</v>
      </c>
      <c r="G675" s="1">
        <v>0.48</v>
      </c>
      <c r="H675" s="1" t="str">
        <f t="shared" si="20"/>
        <v>High</v>
      </c>
      <c r="I675" s="1">
        <f>amazon[[#This Row],[discounted_price]]/amazon[[#This Row],[actual_price]]</f>
        <v>0.51540327471194658</v>
      </c>
      <c r="J675" s="1" t="str">
        <f t="shared" si="21"/>
        <v>High</v>
      </c>
      <c r="K675" s="1" t="str">
        <f>IF(amazon[[#This Row],[discount_percentage]] &gt; 0, "Yes","No")</f>
        <v>Yes</v>
      </c>
      <c r="L675" s="1">
        <v>4.3</v>
      </c>
      <c r="M675" s="1">
        <v>97</v>
      </c>
      <c r="N675" t="s">
        <v>11125</v>
      </c>
      <c r="O675" t="s">
        <v>11126</v>
      </c>
      <c r="P675" t="s">
        <v>11127</v>
      </c>
      <c r="Q675" t="s">
        <v>11128</v>
      </c>
      <c r="R675" t="s">
        <v>11129</v>
      </c>
      <c r="S675" t="s">
        <v>11130</v>
      </c>
      <c r="T675" t="s">
        <v>11131</v>
      </c>
      <c r="U675" t="s">
        <v>11132</v>
      </c>
    </row>
    <row r="676" spans="1:21" x14ac:dyDescent="0.35">
      <c r="A676" t="s">
        <v>11644</v>
      </c>
      <c r="B676" t="s">
        <v>11645</v>
      </c>
      <c r="C676" t="s">
        <v>8522</v>
      </c>
      <c r="D676" s="1">
        <v>8699</v>
      </c>
      <c r="E676" s="1">
        <v>16899</v>
      </c>
      <c r="F676" s="1">
        <f>amazon[[#This Row],[actual_price]]-amazon[[#This Row],[discounted_price]]</f>
        <v>8200</v>
      </c>
      <c r="G676" s="1">
        <v>0.49</v>
      </c>
      <c r="H676" s="1" t="str">
        <f t="shared" si="20"/>
        <v>High</v>
      </c>
      <c r="I676" s="1">
        <f>amazon[[#This Row],[discounted_price]]/amazon[[#This Row],[actual_price]]</f>
        <v>0.5147641872300136</v>
      </c>
      <c r="J676" s="1" t="str">
        <f t="shared" si="21"/>
        <v>High</v>
      </c>
      <c r="K676" s="1" t="str">
        <f>IF(amazon[[#This Row],[discount_percentage]] &gt; 0, "Yes","No")</f>
        <v>Yes</v>
      </c>
      <c r="L676" s="1">
        <v>4.2</v>
      </c>
      <c r="M676" s="1">
        <v>3195</v>
      </c>
      <c r="N676" t="s">
        <v>11646</v>
      </c>
      <c r="O676" t="s">
        <v>11647</v>
      </c>
      <c r="P676" t="s">
        <v>11648</v>
      </c>
      <c r="Q676" t="s">
        <v>11649</v>
      </c>
      <c r="R676" t="s">
        <v>11650</v>
      </c>
      <c r="S676" t="s">
        <v>11651</v>
      </c>
      <c r="T676" t="s">
        <v>11652</v>
      </c>
      <c r="U676" t="s">
        <v>11653</v>
      </c>
    </row>
    <row r="677" spans="1:21" x14ac:dyDescent="0.35">
      <c r="A677" t="s">
        <v>6676</v>
      </c>
      <c r="B677" t="s">
        <v>6677</v>
      </c>
      <c r="C677" t="s">
        <v>5594</v>
      </c>
      <c r="D677" s="1">
        <v>90</v>
      </c>
      <c r="E677" s="1">
        <v>175</v>
      </c>
      <c r="F677" s="1">
        <f>amazon[[#This Row],[actual_price]]-amazon[[#This Row],[discounted_price]]</f>
        <v>85</v>
      </c>
      <c r="G677" s="1">
        <v>0.49</v>
      </c>
      <c r="H677" s="1" t="str">
        <f t="shared" si="20"/>
        <v>Low</v>
      </c>
      <c r="I677" s="1">
        <f>amazon[[#This Row],[discounted_price]]/amazon[[#This Row],[actual_price]]</f>
        <v>0.51428571428571423</v>
      </c>
      <c r="J677" s="1" t="str">
        <f t="shared" si="21"/>
        <v>High</v>
      </c>
      <c r="K677" s="1" t="str">
        <f>IF(amazon[[#This Row],[discount_percentage]] &gt; 0, "Yes","No")</f>
        <v>Yes</v>
      </c>
      <c r="L677" s="1">
        <v>4.4000000000000004</v>
      </c>
      <c r="M677" s="1">
        <v>7429</v>
      </c>
      <c r="N677" t="s">
        <v>6678</v>
      </c>
      <c r="O677" t="s">
        <v>6679</v>
      </c>
      <c r="P677" t="s">
        <v>6680</v>
      </c>
      <c r="Q677" t="s">
        <v>6681</v>
      </c>
      <c r="R677" t="s">
        <v>6682</v>
      </c>
      <c r="S677" t="s">
        <v>6683</v>
      </c>
      <c r="T677" t="s">
        <v>6684</v>
      </c>
      <c r="U677" t="s">
        <v>6685</v>
      </c>
    </row>
    <row r="678" spans="1:21" x14ac:dyDescent="0.35">
      <c r="A678" t="s">
        <v>3315</v>
      </c>
      <c r="B678" t="s">
        <v>3316</v>
      </c>
      <c r="C678" t="s">
        <v>3107</v>
      </c>
      <c r="D678" s="1">
        <v>873</v>
      </c>
      <c r="E678" s="1">
        <v>1699</v>
      </c>
      <c r="F678" s="1">
        <f>amazon[[#This Row],[actual_price]]-amazon[[#This Row],[discounted_price]]</f>
        <v>826</v>
      </c>
      <c r="G678" s="1">
        <v>0.49</v>
      </c>
      <c r="H678" s="1" t="str">
        <f t="shared" si="20"/>
        <v>Low</v>
      </c>
      <c r="I678" s="1">
        <f>amazon[[#This Row],[discounted_price]]/amazon[[#This Row],[actual_price]]</f>
        <v>0.51383166568569749</v>
      </c>
      <c r="J678" s="1" t="str">
        <f t="shared" si="21"/>
        <v>High</v>
      </c>
      <c r="K678" s="1" t="str">
        <f>IF(amazon[[#This Row],[discount_percentage]] &gt; 0, "Yes","No")</f>
        <v>Yes</v>
      </c>
      <c r="L678" s="1">
        <v>4.4000000000000004</v>
      </c>
      <c r="M678" s="1">
        <v>1680</v>
      </c>
      <c r="N678" t="s">
        <v>3317</v>
      </c>
      <c r="O678" t="s">
        <v>3318</v>
      </c>
      <c r="P678" t="s">
        <v>3319</v>
      </c>
      <c r="Q678" t="s">
        <v>3320</v>
      </c>
      <c r="R678" t="s">
        <v>3321</v>
      </c>
      <c r="S678" t="s">
        <v>3322</v>
      </c>
      <c r="T678" t="s">
        <v>3323</v>
      </c>
      <c r="U678" t="s">
        <v>3324</v>
      </c>
    </row>
    <row r="679" spans="1:21" x14ac:dyDescent="0.35">
      <c r="A679" t="s">
        <v>10208</v>
      </c>
      <c r="B679" t="s">
        <v>10209</v>
      </c>
      <c r="C679" t="s">
        <v>9843</v>
      </c>
      <c r="D679" s="1">
        <v>8199</v>
      </c>
      <c r="E679" s="1">
        <v>16000</v>
      </c>
      <c r="F679" s="1">
        <f>amazon[[#This Row],[actual_price]]-amazon[[#This Row],[discounted_price]]</f>
        <v>7801</v>
      </c>
      <c r="G679" s="1">
        <v>0.49</v>
      </c>
      <c r="H679" s="1" t="str">
        <f t="shared" si="20"/>
        <v>High</v>
      </c>
      <c r="I679" s="1">
        <f>amazon[[#This Row],[discounted_price]]/amazon[[#This Row],[actual_price]]</f>
        <v>0.51243749999999999</v>
      </c>
      <c r="J679" s="1" t="str">
        <f t="shared" si="21"/>
        <v>Low</v>
      </c>
      <c r="K679" s="1" t="str">
        <f>IF(amazon[[#This Row],[discount_percentage]] &gt; 0, "Yes","No")</f>
        <v>Yes</v>
      </c>
      <c r="L679" s="1">
        <v>3.9</v>
      </c>
      <c r="M679" s="1">
        <v>18497</v>
      </c>
      <c r="N679" t="s">
        <v>10210</v>
      </c>
      <c r="O679" t="s">
        <v>10211</v>
      </c>
      <c r="P679" t="s">
        <v>10212</v>
      </c>
      <c r="Q679" t="s">
        <v>10213</v>
      </c>
      <c r="R679" t="s">
        <v>10214</v>
      </c>
      <c r="S679" t="s">
        <v>10215</v>
      </c>
      <c r="T679" t="s">
        <v>10216</v>
      </c>
      <c r="U679" t="s">
        <v>10217</v>
      </c>
    </row>
    <row r="680" spans="1:21" x14ac:dyDescent="0.35">
      <c r="A680" t="s">
        <v>9810</v>
      </c>
      <c r="B680" t="s">
        <v>9811</v>
      </c>
      <c r="C680" t="s">
        <v>8290</v>
      </c>
      <c r="D680" s="1">
        <v>999</v>
      </c>
      <c r="E680" s="1">
        <v>1950</v>
      </c>
      <c r="F680" s="1">
        <f>amazon[[#This Row],[actual_price]]-amazon[[#This Row],[discounted_price]]</f>
        <v>951</v>
      </c>
      <c r="G680" s="1">
        <v>0.49</v>
      </c>
      <c r="H680" s="1" t="str">
        <f t="shared" si="20"/>
        <v>Low</v>
      </c>
      <c r="I680" s="1">
        <f>amazon[[#This Row],[discounted_price]]/amazon[[#This Row],[actual_price]]</f>
        <v>0.51230769230769235</v>
      </c>
      <c r="J680" s="1" t="str">
        <f t="shared" si="21"/>
        <v>Low</v>
      </c>
      <c r="K680" s="1" t="str">
        <f>IF(amazon[[#This Row],[discount_percentage]] &gt; 0, "Yes","No")</f>
        <v>Yes</v>
      </c>
      <c r="L680" s="1">
        <v>3.8</v>
      </c>
      <c r="M680" s="1">
        <v>305</v>
      </c>
      <c r="N680" t="s">
        <v>9812</v>
      </c>
      <c r="O680" t="s">
        <v>9813</v>
      </c>
      <c r="P680" t="s">
        <v>9814</v>
      </c>
      <c r="Q680" t="s">
        <v>9815</v>
      </c>
      <c r="R680" t="s">
        <v>9816</v>
      </c>
      <c r="S680" t="s">
        <v>9817</v>
      </c>
      <c r="T680" t="s">
        <v>9818</v>
      </c>
      <c r="U680" t="s">
        <v>9819</v>
      </c>
    </row>
    <row r="681" spans="1:21" x14ac:dyDescent="0.35">
      <c r="A681" t="s">
        <v>6216</v>
      </c>
      <c r="B681" t="s">
        <v>6217</v>
      </c>
      <c r="C681" t="s">
        <v>6218</v>
      </c>
      <c r="D681" s="1">
        <v>1792</v>
      </c>
      <c r="E681" s="1">
        <v>3500</v>
      </c>
      <c r="F681" s="1">
        <f>amazon[[#This Row],[actual_price]]-amazon[[#This Row],[discounted_price]]</f>
        <v>1708</v>
      </c>
      <c r="G681" s="1">
        <v>0.49</v>
      </c>
      <c r="H681" s="1" t="str">
        <f t="shared" si="20"/>
        <v>Low</v>
      </c>
      <c r="I681" s="1">
        <f>amazon[[#This Row],[discounted_price]]/amazon[[#This Row],[actual_price]]</f>
        <v>0.51200000000000001</v>
      </c>
      <c r="J681" s="1" t="str">
        <f t="shared" si="21"/>
        <v>High</v>
      </c>
      <c r="K681" s="1" t="str">
        <f>IF(amazon[[#This Row],[discount_percentage]] &gt; 0, "Yes","No")</f>
        <v>Yes</v>
      </c>
      <c r="L681" s="1">
        <v>4.5</v>
      </c>
      <c r="M681" s="1">
        <v>26194</v>
      </c>
      <c r="N681" t="s">
        <v>6219</v>
      </c>
      <c r="O681" t="s">
        <v>6220</v>
      </c>
      <c r="P681" t="s">
        <v>6221</v>
      </c>
      <c r="Q681" t="s">
        <v>6222</v>
      </c>
      <c r="R681" t="s">
        <v>6223</v>
      </c>
      <c r="S681" t="s">
        <v>6224</v>
      </c>
      <c r="T681" t="s">
        <v>6225</v>
      </c>
      <c r="U681" t="s">
        <v>6226</v>
      </c>
    </row>
    <row r="682" spans="1:21" x14ac:dyDescent="0.35">
      <c r="A682" t="s">
        <v>10558</v>
      </c>
      <c r="B682" t="s">
        <v>10559</v>
      </c>
      <c r="C682" t="s">
        <v>9843</v>
      </c>
      <c r="D682" s="1">
        <v>9199</v>
      </c>
      <c r="E682" s="1">
        <v>18000</v>
      </c>
      <c r="F682" s="1">
        <f>amazon[[#This Row],[actual_price]]-amazon[[#This Row],[discounted_price]]</f>
        <v>8801</v>
      </c>
      <c r="G682" s="1">
        <v>0.49</v>
      </c>
      <c r="H682" s="1" t="str">
        <f t="shared" si="20"/>
        <v>High</v>
      </c>
      <c r="I682" s="1">
        <f>amazon[[#This Row],[discounted_price]]/amazon[[#This Row],[actual_price]]</f>
        <v>0.5110555555555556</v>
      </c>
      <c r="J682" s="1" t="str">
        <f t="shared" si="21"/>
        <v>High</v>
      </c>
      <c r="K682" s="1" t="str">
        <f>IF(amazon[[#This Row],[discount_percentage]] &gt; 0, "Yes","No")</f>
        <v>Yes</v>
      </c>
      <c r="L682" s="1">
        <v>4</v>
      </c>
      <c r="M682" s="1">
        <v>16020</v>
      </c>
      <c r="N682" t="s">
        <v>10560</v>
      </c>
      <c r="O682" t="s">
        <v>10561</v>
      </c>
      <c r="P682" t="s">
        <v>10562</v>
      </c>
      <c r="Q682" t="s">
        <v>10563</v>
      </c>
      <c r="R682" t="s">
        <v>10564</v>
      </c>
      <c r="S682" t="s">
        <v>10565</v>
      </c>
      <c r="T682" t="s">
        <v>10566</v>
      </c>
      <c r="U682" t="s">
        <v>10567</v>
      </c>
    </row>
    <row r="683" spans="1:21" x14ac:dyDescent="0.35">
      <c r="A683" t="s">
        <v>10288</v>
      </c>
      <c r="B683" t="s">
        <v>10289</v>
      </c>
      <c r="C683" t="s">
        <v>8301</v>
      </c>
      <c r="D683" s="1">
        <v>1529</v>
      </c>
      <c r="E683" s="1">
        <v>2999</v>
      </c>
      <c r="F683" s="1">
        <f>amazon[[#This Row],[actual_price]]-amazon[[#This Row],[discounted_price]]</f>
        <v>1470</v>
      </c>
      <c r="G683" s="1">
        <v>0.49</v>
      </c>
      <c r="H683" s="1" t="str">
        <f t="shared" si="20"/>
        <v>Low</v>
      </c>
      <c r="I683" s="1">
        <f>amazon[[#This Row],[discounted_price]]/amazon[[#This Row],[actual_price]]</f>
        <v>0.50983661220406806</v>
      </c>
      <c r="J683" s="1" t="str">
        <f t="shared" si="21"/>
        <v>Low</v>
      </c>
      <c r="K683" s="1" t="str">
        <f>IF(amazon[[#This Row],[discount_percentage]] &gt; 0, "Yes","No")</f>
        <v>Yes</v>
      </c>
      <c r="L683" s="1">
        <v>3.3</v>
      </c>
      <c r="M683" s="1">
        <v>29</v>
      </c>
      <c r="N683" t="s">
        <v>10290</v>
      </c>
      <c r="O683" t="s">
        <v>10291</v>
      </c>
      <c r="P683" t="s">
        <v>10292</v>
      </c>
      <c r="Q683" t="s">
        <v>10293</v>
      </c>
      <c r="R683" t="s">
        <v>10294</v>
      </c>
      <c r="S683" t="s">
        <v>10295</v>
      </c>
      <c r="T683" t="s">
        <v>10296</v>
      </c>
      <c r="U683" t="s">
        <v>10297</v>
      </c>
    </row>
    <row r="684" spans="1:21" x14ac:dyDescent="0.35">
      <c r="A684" t="s">
        <v>9953</v>
      </c>
      <c r="B684" t="s">
        <v>9954</v>
      </c>
      <c r="C684" t="s">
        <v>8459</v>
      </c>
      <c r="D684" s="1">
        <v>3249</v>
      </c>
      <c r="E684" s="1">
        <v>6375</v>
      </c>
      <c r="F684" s="1">
        <f>amazon[[#This Row],[actual_price]]-amazon[[#This Row],[discounted_price]]</f>
        <v>3126</v>
      </c>
      <c r="G684" s="1">
        <v>0.49</v>
      </c>
      <c r="H684" s="1" t="str">
        <f t="shared" si="20"/>
        <v>High</v>
      </c>
      <c r="I684" s="1">
        <f>amazon[[#This Row],[discounted_price]]/amazon[[#This Row],[actual_price]]</f>
        <v>0.50964705882352945</v>
      </c>
      <c r="J684" s="1" t="str">
        <f t="shared" si="21"/>
        <v>High</v>
      </c>
      <c r="K684" s="1" t="str">
        <f>IF(amazon[[#This Row],[discount_percentage]] &gt; 0, "Yes","No")</f>
        <v>Yes</v>
      </c>
      <c r="L684" s="1">
        <v>4</v>
      </c>
      <c r="M684" s="1">
        <v>4978</v>
      </c>
      <c r="N684" t="s">
        <v>9955</v>
      </c>
      <c r="O684" t="s">
        <v>9956</v>
      </c>
      <c r="P684" t="s">
        <v>9957</v>
      </c>
      <c r="Q684" t="s">
        <v>9958</v>
      </c>
      <c r="R684" t="s">
        <v>9959</v>
      </c>
      <c r="S684" t="s">
        <v>9960</v>
      </c>
      <c r="T684" t="s">
        <v>9961</v>
      </c>
      <c r="U684" t="s">
        <v>9962</v>
      </c>
    </row>
    <row r="685" spans="1:21" x14ac:dyDescent="0.35">
      <c r="A685" t="s">
        <v>11244</v>
      </c>
      <c r="B685" t="s">
        <v>11245</v>
      </c>
      <c r="C685" t="s">
        <v>8718</v>
      </c>
      <c r="D685" s="1">
        <v>2286</v>
      </c>
      <c r="E685" s="1">
        <v>4495</v>
      </c>
      <c r="F685" s="1">
        <f>amazon[[#This Row],[actual_price]]-amazon[[#This Row],[discounted_price]]</f>
        <v>2209</v>
      </c>
      <c r="G685" s="1">
        <v>0.49</v>
      </c>
      <c r="H685" s="1" t="str">
        <f t="shared" si="20"/>
        <v>Low</v>
      </c>
      <c r="I685" s="1">
        <f>amazon[[#This Row],[discounted_price]]/amazon[[#This Row],[actual_price]]</f>
        <v>0.50856507230255843</v>
      </c>
      <c r="J685" s="1" t="str">
        <f t="shared" si="21"/>
        <v>Low</v>
      </c>
      <c r="K685" s="1" t="str">
        <f>IF(amazon[[#This Row],[discount_percentage]] &gt; 0, "Yes","No")</f>
        <v>Yes</v>
      </c>
      <c r="L685" s="1">
        <v>3.9</v>
      </c>
      <c r="M685" s="1">
        <v>326</v>
      </c>
      <c r="N685" t="s">
        <v>11246</v>
      </c>
      <c r="O685" t="s">
        <v>11247</v>
      </c>
      <c r="P685" t="s">
        <v>11248</v>
      </c>
      <c r="Q685" t="s">
        <v>11249</v>
      </c>
      <c r="R685" t="s">
        <v>11250</v>
      </c>
      <c r="S685" t="s">
        <v>11251</v>
      </c>
      <c r="T685" t="s">
        <v>11252</v>
      </c>
      <c r="U685" t="s">
        <v>11253</v>
      </c>
    </row>
    <row r="686" spans="1:21" x14ac:dyDescent="0.35">
      <c r="A686" t="s">
        <v>10034</v>
      </c>
      <c r="B686" t="s">
        <v>10035</v>
      </c>
      <c r="C686" t="s">
        <v>8687</v>
      </c>
      <c r="D686" s="1">
        <v>3299</v>
      </c>
      <c r="E686" s="1">
        <v>6500</v>
      </c>
      <c r="F686" s="1">
        <f>amazon[[#This Row],[actual_price]]-amazon[[#This Row],[discounted_price]]</f>
        <v>3201</v>
      </c>
      <c r="G686" s="1">
        <v>0.49</v>
      </c>
      <c r="H686" s="1" t="str">
        <f t="shared" si="20"/>
        <v>High</v>
      </c>
      <c r="I686" s="1">
        <f>amazon[[#This Row],[discounted_price]]/amazon[[#This Row],[actual_price]]</f>
        <v>0.50753846153846149</v>
      </c>
      <c r="J686" s="1" t="str">
        <f t="shared" si="21"/>
        <v>Low</v>
      </c>
      <c r="K686" s="1" t="str">
        <f>IF(amazon[[#This Row],[discount_percentage]] &gt; 0, "Yes","No")</f>
        <v>Yes</v>
      </c>
      <c r="L686" s="1">
        <v>3.7</v>
      </c>
      <c r="M686" s="1">
        <v>11217</v>
      </c>
      <c r="N686" t="s">
        <v>10036</v>
      </c>
      <c r="O686" t="s">
        <v>10037</v>
      </c>
      <c r="P686" t="s">
        <v>10038</v>
      </c>
      <c r="Q686" t="s">
        <v>10039</v>
      </c>
      <c r="R686" t="s">
        <v>10040</v>
      </c>
      <c r="S686" t="s">
        <v>10041</v>
      </c>
      <c r="T686" t="s">
        <v>10042</v>
      </c>
      <c r="U686" t="s">
        <v>10043</v>
      </c>
    </row>
    <row r="687" spans="1:21" x14ac:dyDescent="0.35">
      <c r="A687" t="s">
        <v>12250</v>
      </c>
      <c r="B687" t="s">
        <v>12251</v>
      </c>
      <c r="C687" t="s">
        <v>8459</v>
      </c>
      <c r="D687" s="1">
        <v>3041.67</v>
      </c>
      <c r="E687" s="1">
        <v>5999</v>
      </c>
      <c r="F687" s="1">
        <f>amazon[[#This Row],[actual_price]]-amazon[[#This Row],[discounted_price]]</f>
        <v>2957.33</v>
      </c>
      <c r="G687" s="1">
        <v>0.49</v>
      </c>
      <c r="H687" s="1" t="str">
        <f t="shared" si="20"/>
        <v>High</v>
      </c>
      <c r="I687" s="1">
        <f>amazon[[#This Row],[discounted_price]]/amazon[[#This Row],[actual_price]]</f>
        <v>0.50702950491748622</v>
      </c>
      <c r="J687" s="1" t="str">
        <f t="shared" si="21"/>
        <v>High</v>
      </c>
      <c r="K687" s="1" t="str">
        <f>IF(amazon[[#This Row],[discount_percentage]] &gt; 0, "Yes","No")</f>
        <v>Yes</v>
      </c>
      <c r="L687" s="1">
        <v>4</v>
      </c>
      <c r="M687" s="1">
        <v>777</v>
      </c>
      <c r="N687" t="s">
        <v>12252</v>
      </c>
      <c r="O687" t="s">
        <v>12253</v>
      </c>
      <c r="P687" t="s">
        <v>12254</v>
      </c>
      <c r="Q687" t="s">
        <v>12255</v>
      </c>
      <c r="R687" t="s">
        <v>12256</v>
      </c>
      <c r="S687" t="s">
        <v>12257</v>
      </c>
      <c r="T687" t="s">
        <v>12258</v>
      </c>
      <c r="U687" t="s">
        <v>12259</v>
      </c>
    </row>
    <row r="688" spans="1:21" x14ac:dyDescent="0.35">
      <c r="A688" t="s">
        <v>4620</v>
      </c>
      <c r="B688" t="s">
        <v>4621</v>
      </c>
      <c r="C688" t="s">
        <v>2990</v>
      </c>
      <c r="D688" s="1">
        <v>37990</v>
      </c>
      <c r="E688" s="1">
        <v>74999</v>
      </c>
      <c r="F688" s="1">
        <f>amazon[[#This Row],[actual_price]]-amazon[[#This Row],[discounted_price]]</f>
        <v>37009</v>
      </c>
      <c r="G688" s="1">
        <v>0.49</v>
      </c>
      <c r="H688" s="1" t="str">
        <f t="shared" si="20"/>
        <v>High</v>
      </c>
      <c r="I688" s="1">
        <f>amazon[[#This Row],[discounted_price]]/amazon[[#This Row],[actual_price]]</f>
        <v>0.50654008720116273</v>
      </c>
      <c r="J688" s="1" t="str">
        <f t="shared" si="21"/>
        <v>High</v>
      </c>
      <c r="K688" s="1" t="str">
        <f>IF(amazon[[#This Row],[discount_percentage]] &gt; 0, "Yes","No")</f>
        <v>Yes</v>
      </c>
      <c r="L688" s="1">
        <v>4.2</v>
      </c>
      <c r="M688" s="1">
        <v>27790</v>
      </c>
      <c r="N688" t="s">
        <v>4622</v>
      </c>
      <c r="O688" t="s">
        <v>4623</v>
      </c>
      <c r="P688" t="s">
        <v>4624</v>
      </c>
      <c r="Q688" t="s">
        <v>4625</v>
      </c>
      <c r="R688" t="s">
        <v>4626</v>
      </c>
      <c r="S688" t="s">
        <v>4627</v>
      </c>
      <c r="T688" t="s">
        <v>4628</v>
      </c>
      <c r="U688" t="s">
        <v>4629</v>
      </c>
    </row>
    <row r="689" spans="1:21" x14ac:dyDescent="0.35">
      <c r="A689" t="s">
        <v>12561</v>
      </c>
      <c r="B689" t="s">
        <v>12562</v>
      </c>
      <c r="C689" t="s">
        <v>12563</v>
      </c>
      <c r="D689" s="1">
        <v>253</v>
      </c>
      <c r="E689" s="1">
        <v>500</v>
      </c>
      <c r="F689" s="1">
        <f>amazon[[#This Row],[actual_price]]-amazon[[#This Row],[discounted_price]]</f>
        <v>247</v>
      </c>
      <c r="G689" s="1">
        <v>0.49</v>
      </c>
      <c r="H689" s="1" t="str">
        <f t="shared" si="20"/>
        <v>Low</v>
      </c>
      <c r="I689" s="1">
        <f>amazon[[#This Row],[discounted_price]]/amazon[[#This Row],[actual_price]]</f>
        <v>0.50600000000000001</v>
      </c>
      <c r="J689" s="1" t="str">
        <f t="shared" si="21"/>
        <v>High</v>
      </c>
      <c r="K689" s="1" t="str">
        <f>IF(amazon[[#This Row],[discount_percentage]] &gt; 0, "Yes","No")</f>
        <v>Yes</v>
      </c>
      <c r="L689" s="1">
        <v>4.3</v>
      </c>
      <c r="M689" s="1">
        <v>2664</v>
      </c>
      <c r="N689" t="s">
        <v>12564</v>
      </c>
      <c r="O689" t="s">
        <v>12565</v>
      </c>
      <c r="P689" t="s">
        <v>12566</v>
      </c>
      <c r="Q689" t="s">
        <v>12567</v>
      </c>
      <c r="R689" t="s">
        <v>12568</v>
      </c>
      <c r="S689" t="s">
        <v>12569</v>
      </c>
      <c r="T689" t="s">
        <v>12570</v>
      </c>
      <c r="U689" t="s">
        <v>12571</v>
      </c>
    </row>
    <row r="690" spans="1:21" x14ac:dyDescent="0.35">
      <c r="A690" t="s">
        <v>9800</v>
      </c>
      <c r="B690" t="s">
        <v>9801</v>
      </c>
      <c r="C690" t="s">
        <v>8941</v>
      </c>
      <c r="D690" s="1">
        <v>1414</v>
      </c>
      <c r="E690" s="1">
        <v>2799</v>
      </c>
      <c r="F690" s="1">
        <f>amazon[[#This Row],[actual_price]]-amazon[[#This Row],[discounted_price]]</f>
        <v>1385</v>
      </c>
      <c r="G690" s="1">
        <v>0.49</v>
      </c>
      <c r="H690" s="1" t="str">
        <f t="shared" si="20"/>
        <v>Low</v>
      </c>
      <c r="I690" s="1">
        <f>amazon[[#This Row],[discounted_price]]/amazon[[#This Row],[actual_price]]</f>
        <v>0.50518042157913545</v>
      </c>
      <c r="J690" s="1" t="str">
        <f t="shared" si="21"/>
        <v>High</v>
      </c>
      <c r="K690" s="1" t="str">
        <f>IF(amazon[[#This Row],[discount_percentage]] &gt; 0, "Yes","No")</f>
        <v>Yes</v>
      </c>
      <c r="L690" s="1">
        <v>4</v>
      </c>
      <c r="M690" s="1">
        <v>1498</v>
      </c>
      <c r="N690" t="s">
        <v>9802</v>
      </c>
      <c r="O690" t="s">
        <v>9803</v>
      </c>
      <c r="P690" t="s">
        <v>9804</v>
      </c>
      <c r="Q690" t="s">
        <v>9805</v>
      </c>
      <c r="R690" t="s">
        <v>9806</v>
      </c>
      <c r="S690" t="s">
        <v>9807</v>
      </c>
      <c r="T690" t="s">
        <v>9808</v>
      </c>
      <c r="U690" t="s">
        <v>9809</v>
      </c>
    </row>
    <row r="691" spans="1:21" x14ac:dyDescent="0.35">
      <c r="A691" t="s">
        <v>12662</v>
      </c>
      <c r="B691" t="s">
        <v>12663</v>
      </c>
      <c r="C691" t="s">
        <v>10015</v>
      </c>
      <c r="D691" s="1">
        <v>1563</v>
      </c>
      <c r="E691" s="1">
        <v>3098</v>
      </c>
      <c r="F691" s="1">
        <f>amazon[[#This Row],[actual_price]]-amazon[[#This Row],[discounted_price]]</f>
        <v>1535</v>
      </c>
      <c r="G691" s="1">
        <v>0.5</v>
      </c>
      <c r="H691" s="1" t="str">
        <f t="shared" si="20"/>
        <v>Low</v>
      </c>
      <c r="I691" s="1">
        <f>amazon[[#This Row],[discounted_price]]/amazon[[#This Row],[actual_price]]</f>
        <v>0.50451904454486762</v>
      </c>
      <c r="J691" s="1" t="str">
        <f t="shared" si="21"/>
        <v>Low</v>
      </c>
      <c r="K691" s="1" t="str">
        <f>IF(amazon[[#This Row],[discount_percentage]] &gt; 0, "Yes","No")</f>
        <v>Yes</v>
      </c>
      <c r="L691" s="1">
        <v>3.5</v>
      </c>
      <c r="M691" s="1">
        <v>2283</v>
      </c>
      <c r="N691" t="s">
        <v>12664</v>
      </c>
      <c r="O691" t="s">
        <v>12665</v>
      </c>
      <c r="P691" t="s">
        <v>12666</v>
      </c>
      <c r="Q691" t="s">
        <v>12667</v>
      </c>
      <c r="R691" t="s">
        <v>12668</v>
      </c>
      <c r="S691" t="s">
        <v>12669</v>
      </c>
      <c r="T691" t="s">
        <v>12670</v>
      </c>
      <c r="U691" t="s">
        <v>12671</v>
      </c>
    </row>
    <row r="692" spans="1:21" x14ac:dyDescent="0.35">
      <c r="A692" t="s">
        <v>471</v>
      </c>
      <c r="B692" t="s">
        <v>472</v>
      </c>
      <c r="C692" t="s">
        <v>18</v>
      </c>
      <c r="D692" s="1">
        <v>199</v>
      </c>
      <c r="E692" s="1">
        <v>395</v>
      </c>
      <c r="F692" s="1">
        <f>amazon[[#This Row],[actual_price]]-amazon[[#This Row],[discounted_price]]</f>
        <v>196</v>
      </c>
      <c r="G692" s="1">
        <v>0.5</v>
      </c>
      <c r="H692" s="1" t="str">
        <f t="shared" si="20"/>
        <v>Low</v>
      </c>
      <c r="I692" s="1">
        <f>amazon[[#This Row],[discounted_price]]/amazon[[#This Row],[actual_price]]</f>
        <v>0.5037974683544304</v>
      </c>
      <c r="J692" s="1" t="str">
        <f t="shared" si="21"/>
        <v>High</v>
      </c>
      <c r="K692" s="1" t="str">
        <f>IF(amazon[[#This Row],[discount_percentage]] &gt; 0, "Yes","No")</f>
        <v>Yes</v>
      </c>
      <c r="L692" s="1">
        <v>4.2</v>
      </c>
      <c r="M692" s="1">
        <v>92595</v>
      </c>
      <c r="N692" t="s">
        <v>473</v>
      </c>
      <c r="O692" t="s">
        <v>474</v>
      </c>
      <c r="P692" t="s">
        <v>475</v>
      </c>
      <c r="Q692" t="s">
        <v>476</v>
      </c>
      <c r="R692" t="s">
        <v>477</v>
      </c>
      <c r="S692" t="s">
        <v>478</v>
      </c>
      <c r="T692" t="s">
        <v>479</v>
      </c>
      <c r="U692" t="s">
        <v>480</v>
      </c>
    </row>
    <row r="693" spans="1:21" x14ac:dyDescent="0.35">
      <c r="A693" t="s">
        <v>8819</v>
      </c>
      <c r="B693" t="s">
        <v>8820</v>
      </c>
      <c r="C693" t="s">
        <v>8448</v>
      </c>
      <c r="D693" s="1">
        <v>549</v>
      </c>
      <c r="E693" s="1">
        <v>1090</v>
      </c>
      <c r="F693" s="1">
        <f>amazon[[#This Row],[actual_price]]-amazon[[#This Row],[discounted_price]]</f>
        <v>541</v>
      </c>
      <c r="G693" s="1">
        <v>0.5</v>
      </c>
      <c r="H693" s="1" t="str">
        <f t="shared" si="20"/>
        <v>Low</v>
      </c>
      <c r="I693" s="1">
        <f>amazon[[#This Row],[discounted_price]]/amazon[[#This Row],[actual_price]]</f>
        <v>0.5036697247706422</v>
      </c>
      <c r="J693" s="1" t="str">
        <f t="shared" si="21"/>
        <v>High</v>
      </c>
      <c r="K693" s="1" t="str">
        <f>IF(amazon[[#This Row],[discount_percentage]] &gt; 0, "Yes","No")</f>
        <v>Yes</v>
      </c>
      <c r="L693" s="1">
        <v>4.2</v>
      </c>
      <c r="M693" s="1">
        <v>13029</v>
      </c>
      <c r="N693" t="s">
        <v>8821</v>
      </c>
      <c r="O693" t="s">
        <v>8822</v>
      </c>
      <c r="P693" t="s">
        <v>8823</v>
      </c>
      <c r="Q693" t="s">
        <v>8824</v>
      </c>
      <c r="R693" t="s">
        <v>8825</v>
      </c>
      <c r="S693" t="s">
        <v>8826</v>
      </c>
      <c r="T693" t="s">
        <v>8827</v>
      </c>
      <c r="U693" t="s">
        <v>8828</v>
      </c>
    </row>
    <row r="694" spans="1:21" x14ac:dyDescent="0.35">
      <c r="A694" t="s">
        <v>11274</v>
      </c>
      <c r="B694" t="s">
        <v>11275</v>
      </c>
      <c r="C694" t="s">
        <v>8810</v>
      </c>
      <c r="D694" s="1">
        <v>299</v>
      </c>
      <c r="E694" s="1">
        <v>595</v>
      </c>
      <c r="F694" s="1">
        <f>amazon[[#This Row],[actual_price]]-amazon[[#This Row],[discounted_price]]</f>
        <v>296</v>
      </c>
      <c r="G694" s="1">
        <v>0.5</v>
      </c>
      <c r="H694" s="1" t="str">
        <f t="shared" si="20"/>
        <v>Low</v>
      </c>
      <c r="I694" s="1">
        <f>amazon[[#This Row],[discounted_price]]/amazon[[#This Row],[actual_price]]</f>
        <v>0.50252100840336134</v>
      </c>
      <c r="J694" s="1" t="str">
        <f t="shared" si="21"/>
        <v>High</v>
      </c>
      <c r="K694" s="1" t="str">
        <f>IF(amazon[[#This Row],[discount_percentage]] &gt; 0, "Yes","No")</f>
        <v>Yes</v>
      </c>
      <c r="L694" s="1">
        <v>4</v>
      </c>
      <c r="M694" s="1">
        <v>314</v>
      </c>
      <c r="N694" t="s">
        <v>11276</v>
      </c>
      <c r="O694" t="s">
        <v>11277</v>
      </c>
      <c r="P694" t="s">
        <v>11278</v>
      </c>
      <c r="Q694" t="s">
        <v>11279</v>
      </c>
      <c r="R694" t="s">
        <v>11280</v>
      </c>
      <c r="S694" t="s">
        <v>11281</v>
      </c>
      <c r="T694" t="s">
        <v>11282</v>
      </c>
      <c r="U694" t="s">
        <v>11283</v>
      </c>
    </row>
    <row r="695" spans="1:21" x14ac:dyDescent="0.35">
      <c r="A695" t="s">
        <v>2128</v>
      </c>
      <c r="B695" t="s">
        <v>2129</v>
      </c>
      <c r="C695" t="s">
        <v>2130</v>
      </c>
      <c r="D695" s="1">
        <v>399</v>
      </c>
      <c r="E695" s="1">
        <v>795</v>
      </c>
      <c r="F695" s="1">
        <f>amazon[[#This Row],[actual_price]]-amazon[[#This Row],[discounted_price]]</f>
        <v>396</v>
      </c>
      <c r="G695" s="1">
        <v>0.5</v>
      </c>
      <c r="H695" s="1" t="str">
        <f t="shared" si="20"/>
        <v>Low</v>
      </c>
      <c r="I695" s="1">
        <f>amazon[[#This Row],[discounted_price]]/amazon[[#This Row],[actual_price]]</f>
        <v>0.50188679245283019</v>
      </c>
      <c r="J695" s="1" t="str">
        <f t="shared" si="21"/>
        <v>High</v>
      </c>
      <c r="K695" s="1" t="str">
        <f>IF(amazon[[#This Row],[discount_percentage]] &gt; 0, "Yes","No")</f>
        <v>Yes</v>
      </c>
      <c r="L695" s="1">
        <v>4.4000000000000004</v>
      </c>
      <c r="M695" s="1">
        <v>12091</v>
      </c>
      <c r="N695" t="s">
        <v>2131</v>
      </c>
      <c r="O695" t="s">
        <v>2132</v>
      </c>
      <c r="P695" t="s">
        <v>2133</v>
      </c>
      <c r="Q695" t="s">
        <v>2134</v>
      </c>
      <c r="R695" t="s">
        <v>2135</v>
      </c>
      <c r="S695" t="s">
        <v>2136</v>
      </c>
      <c r="T695" t="s">
        <v>2137</v>
      </c>
      <c r="U695" t="s">
        <v>2138</v>
      </c>
    </row>
    <row r="696" spans="1:21" x14ac:dyDescent="0.35">
      <c r="A696" t="s">
        <v>10390</v>
      </c>
      <c r="B696" t="s">
        <v>10391</v>
      </c>
      <c r="C696" t="s">
        <v>8470</v>
      </c>
      <c r="D696" s="1">
        <v>1899</v>
      </c>
      <c r="E696" s="1">
        <v>3790</v>
      </c>
      <c r="F696" s="1">
        <f>amazon[[#This Row],[actual_price]]-amazon[[#This Row],[discounted_price]]</f>
        <v>1891</v>
      </c>
      <c r="G696" s="1">
        <v>0.5</v>
      </c>
      <c r="H696" s="1" t="str">
        <f t="shared" si="20"/>
        <v>Low</v>
      </c>
      <c r="I696" s="1">
        <f>amazon[[#This Row],[discounted_price]]/amazon[[#This Row],[actual_price]]</f>
        <v>0.50105540897097622</v>
      </c>
      <c r="J696" s="1" t="str">
        <f t="shared" si="21"/>
        <v>Low</v>
      </c>
      <c r="K696" s="1" t="str">
        <f>IF(amazon[[#This Row],[discount_percentage]] &gt; 0, "Yes","No")</f>
        <v>Yes</v>
      </c>
      <c r="L696" s="1">
        <v>3.8</v>
      </c>
      <c r="M696" s="1">
        <v>3842</v>
      </c>
      <c r="N696" t="s">
        <v>10392</v>
      </c>
      <c r="O696" t="s">
        <v>10393</v>
      </c>
      <c r="P696" t="s">
        <v>10394</v>
      </c>
      <c r="Q696" t="s">
        <v>10395</v>
      </c>
      <c r="R696" t="s">
        <v>10396</v>
      </c>
      <c r="S696" t="s">
        <v>10397</v>
      </c>
      <c r="T696" t="s">
        <v>10398</v>
      </c>
      <c r="U696" t="s">
        <v>10399</v>
      </c>
    </row>
    <row r="697" spans="1:21" x14ac:dyDescent="0.35">
      <c r="A697" t="s">
        <v>3390</v>
      </c>
      <c r="B697" t="s">
        <v>3391</v>
      </c>
      <c r="C697" t="s">
        <v>2948</v>
      </c>
      <c r="D697" s="1">
        <v>1999</v>
      </c>
      <c r="E697" s="1">
        <v>3990</v>
      </c>
      <c r="F697" s="1">
        <f>amazon[[#This Row],[actual_price]]-amazon[[#This Row],[discounted_price]]</f>
        <v>1991</v>
      </c>
      <c r="G697" s="1">
        <v>0.5</v>
      </c>
      <c r="H697" s="1" t="str">
        <f t="shared" si="20"/>
        <v>Low</v>
      </c>
      <c r="I697" s="1">
        <f>amazon[[#This Row],[discounted_price]]/amazon[[#This Row],[actual_price]]</f>
        <v>0.50100250626566412</v>
      </c>
      <c r="J697" s="1" t="str">
        <f t="shared" si="21"/>
        <v>High</v>
      </c>
      <c r="K697" s="1" t="str">
        <f>IF(amazon[[#This Row],[discount_percentage]] &gt; 0, "Yes","No")</f>
        <v>Yes</v>
      </c>
      <c r="L697" s="1">
        <v>4</v>
      </c>
      <c r="M697" s="1">
        <v>30254</v>
      </c>
      <c r="N697" t="s">
        <v>3392</v>
      </c>
      <c r="O697" t="s">
        <v>3174</v>
      </c>
      <c r="P697" t="s">
        <v>3175</v>
      </c>
      <c r="Q697" t="s">
        <v>3176</v>
      </c>
      <c r="R697" t="s">
        <v>3177</v>
      </c>
      <c r="S697" t="s">
        <v>3178</v>
      </c>
      <c r="T697" t="s">
        <v>3393</v>
      </c>
      <c r="U697" t="s">
        <v>3394</v>
      </c>
    </row>
    <row r="698" spans="1:21" x14ac:dyDescent="0.35">
      <c r="A698" t="s">
        <v>7741</v>
      </c>
      <c r="B698" t="s">
        <v>7742</v>
      </c>
      <c r="C698" t="s">
        <v>5226</v>
      </c>
      <c r="D698" s="1">
        <v>999</v>
      </c>
      <c r="E698" s="1">
        <v>1995</v>
      </c>
      <c r="F698" s="1">
        <f>amazon[[#This Row],[actual_price]]-amazon[[#This Row],[discounted_price]]</f>
        <v>996</v>
      </c>
      <c r="G698" s="1">
        <v>0.5</v>
      </c>
      <c r="H698" s="1" t="str">
        <f t="shared" si="20"/>
        <v>Low</v>
      </c>
      <c r="I698" s="1">
        <f>amazon[[#This Row],[discounted_price]]/amazon[[#This Row],[actual_price]]</f>
        <v>0.50075187969924817</v>
      </c>
      <c r="J698" s="1" t="str">
        <f t="shared" si="21"/>
        <v>High</v>
      </c>
      <c r="K698" s="1" t="str">
        <f>IF(amazon[[#This Row],[discount_percentage]] &gt; 0, "Yes","No")</f>
        <v>Yes</v>
      </c>
      <c r="L698" s="1">
        <v>4.5</v>
      </c>
      <c r="M698" s="1">
        <v>7317</v>
      </c>
      <c r="N698" t="s">
        <v>7743</v>
      </c>
      <c r="O698" t="s">
        <v>7744</v>
      </c>
      <c r="P698" t="s">
        <v>7745</v>
      </c>
      <c r="Q698" t="s">
        <v>7746</v>
      </c>
      <c r="R698" t="s">
        <v>7747</v>
      </c>
      <c r="S698" t="s">
        <v>7748</v>
      </c>
      <c r="T698" t="s">
        <v>7749</v>
      </c>
      <c r="U698" t="s">
        <v>7750</v>
      </c>
    </row>
    <row r="699" spans="1:21" x14ac:dyDescent="0.35">
      <c r="A699" t="s">
        <v>8737</v>
      </c>
      <c r="B699" t="s">
        <v>8738</v>
      </c>
      <c r="C699" t="s">
        <v>8396</v>
      </c>
      <c r="D699" s="1">
        <v>1799</v>
      </c>
      <c r="E699" s="1">
        <v>3595</v>
      </c>
      <c r="F699" s="1">
        <f>amazon[[#This Row],[actual_price]]-amazon[[#This Row],[discounted_price]]</f>
        <v>1796</v>
      </c>
      <c r="G699" s="1">
        <v>0.5</v>
      </c>
      <c r="H699" s="1" t="str">
        <f t="shared" si="20"/>
        <v>Low</v>
      </c>
      <c r="I699" s="1">
        <f>amazon[[#This Row],[discounted_price]]/amazon[[#This Row],[actual_price]]</f>
        <v>0.50041724617524341</v>
      </c>
      <c r="J699" s="1" t="str">
        <f t="shared" si="21"/>
        <v>Low</v>
      </c>
      <c r="K699" s="1" t="str">
        <f>IF(amazon[[#This Row],[discount_percentage]] &gt; 0, "Yes","No")</f>
        <v>Yes</v>
      </c>
      <c r="L699" s="1">
        <v>3.8</v>
      </c>
      <c r="M699" s="1">
        <v>9791</v>
      </c>
      <c r="N699" t="s">
        <v>8739</v>
      </c>
      <c r="O699" t="s">
        <v>8740</v>
      </c>
      <c r="P699" t="s">
        <v>8741</v>
      </c>
      <c r="Q699" t="s">
        <v>8742</v>
      </c>
      <c r="R699" t="s">
        <v>8743</v>
      </c>
      <c r="S699" t="s">
        <v>8744</v>
      </c>
      <c r="T699" t="s">
        <v>8745</v>
      </c>
      <c r="U699" t="s">
        <v>8746</v>
      </c>
    </row>
    <row r="700" spans="1:21" x14ac:dyDescent="0.35">
      <c r="A700" t="s">
        <v>10720</v>
      </c>
      <c r="B700" t="s">
        <v>10721</v>
      </c>
      <c r="C700" t="s">
        <v>8459</v>
      </c>
      <c r="D700" s="1">
        <v>1699</v>
      </c>
      <c r="E700" s="1">
        <v>3398</v>
      </c>
      <c r="F700" s="1">
        <f>amazon[[#This Row],[actual_price]]-amazon[[#This Row],[discounted_price]]</f>
        <v>1699</v>
      </c>
      <c r="G700" s="1">
        <v>0.5</v>
      </c>
      <c r="H700" s="1" t="str">
        <f t="shared" si="20"/>
        <v>Low</v>
      </c>
      <c r="I700" s="1">
        <f>amazon[[#This Row],[discounted_price]]/amazon[[#This Row],[actual_price]]</f>
        <v>0.5</v>
      </c>
      <c r="J700" s="1" t="str">
        <f t="shared" si="21"/>
        <v>Low</v>
      </c>
      <c r="K700" s="1" t="str">
        <f>IF(amazon[[#This Row],[discount_percentage]] &gt; 0, "Yes","No")</f>
        <v>Yes</v>
      </c>
      <c r="L700" s="1">
        <v>3.8</v>
      </c>
      <c r="M700" s="1">
        <v>7988</v>
      </c>
      <c r="N700" t="s">
        <v>10722</v>
      </c>
      <c r="O700" t="s">
        <v>10723</v>
      </c>
      <c r="P700" t="s">
        <v>10724</v>
      </c>
      <c r="Q700" t="s">
        <v>10725</v>
      </c>
      <c r="R700" t="s">
        <v>10726</v>
      </c>
      <c r="S700" t="s">
        <v>10727</v>
      </c>
      <c r="T700" t="s">
        <v>10728</v>
      </c>
      <c r="U700" t="s">
        <v>10729</v>
      </c>
    </row>
    <row r="701" spans="1:21" x14ac:dyDescent="0.35">
      <c r="A701" t="s">
        <v>11584</v>
      </c>
      <c r="B701" t="s">
        <v>11585</v>
      </c>
      <c r="C701" t="s">
        <v>8301</v>
      </c>
      <c r="D701" s="1">
        <v>9495</v>
      </c>
      <c r="E701" s="1">
        <v>18990</v>
      </c>
      <c r="F701" s="1">
        <f>amazon[[#This Row],[actual_price]]-amazon[[#This Row],[discounted_price]]</f>
        <v>9495</v>
      </c>
      <c r="G701" s="1">
        <v>0.5</v>
      </c>
      <c r="H701" s="1" t="str">
        <f t="shared" si="20"/>
        <v>High</v>
      </c>
      <c r="I701" s="1">
        <f>amazon[[#This Row],[discounted_price]]/amazon[[#This Row],[actual_price]]</f>
        <v>0.5</v>
      </c>
      <c r="J701" s="1" t="str">
        <f t="shared" si="21"/>
        <v>High</v>
      </c>
      <c r="K701" s="1" t="str">
        <f>IF(amazon[[#This Row],[discount_percentage]] &gt; 0, "Yes","No")</f>
        <v>Yes</v>
      </c>
      <c r="L701" s="1">
        <v>4.2</v>
      </c>
      <c r="M701" s="1">
        <v>79</v>
      </c>
      <c r="N701" t="s">
        <v>11586</v>
      </c>
      <c r="O701" t="s">
        <v>11587</v>
      </c>
      <c r="P701" t="s">
        <v>11588</v>
      </c>
      <c r="Q701" t="s">
        <v>11589</v>
      </c>
      <c r="R701" t="s">
        <v>11590</v>
      </c>
      <c r="S701" t="s">
        <v>11591</v>
      </c>
      <c r="T701" t="s">
        <v>11592</v>
      </c>
      <c r="U701" t="s">
        <v>11593</v>
      </c>
    </row>
    <row r="702" spans="1:21" x14ac:dyDescent="0.35">
      <c r="A702" t="s">
        <v>2526</v>
      </c>
      <c r="B702" t="s">
        <v>2527</v>
      </c>
      <c r="C702" t="s">
        <v>508</v>
      </c>
      <c r="D702" s="1">
        <v>7999</v>
      </c>
      <c r="E702" s="1">
        <v>15999</v>
      </c>
      <c r="F702" s="1">
        <f>amazon[[#This Row],[actual_price]]-amazon[[#This Row],[discounted_price]]</f>
        <v>8000</v>
      </c>
      <c r="G702" s="1">
        <v>0.5</v>
      </c>
      <c r="H702" s="1" t="str">
        <f t="shared" si="20"/>
        <v>High</v>
      </c>
      <c r="I702" s="1">
        <f>amazon[[#This Row],[discounted_price]]/amazon[[#This Row],[actual_price]]</f>
        <v>0.4999687480467529</v>
      </c>
      <c r="J702" s="1" t="str">
        <f t="shared" si="21"/>
        <v>Low</v>
      </c>
      <c r="K702" s="1" t="str">
        <f>IF(amazon[[#This Row],[discount_percentage]] &gt; 0, "Yes","No")</f>
        <v>Yes</v>
      </c>
      <c r="L702" s="1">
        <v>3.8</v>
      </c>
      <c r="M702" s="1">
        <v>3022</v>
      </c>
      <c r="N702" t="s">
        <v>2528</v>
      </c>
      <c r="O702" t="s">
        <v>2529</v>
      </c>
      <c r="P702" t="s">
        <v>2530</v>
      </c>
      <c r="Q702" t="s">
        <v>2531</v>
      </c>
      <c r="R702" t="s">
        <v>2532</v>
      </c>
      <c r="S702" t="s">
        <v>2533</v>
      </c>
      <c r="T702" t="s">
        <v>2534</v>
      </c>
      <c r="U702" t="s">
        <v>2535</v>
      </c>
    </row>
    <row r="703" spans="1:21" x14ac:dyDescent="0.35">
      <c r="A703" t="s">
        <v>4121</v>
      </c>
      <c r="B703" t="s">
        <v>4122</v>
      </c>
      <c r="C703" t="s">
        <v>2948</v>
      </c>
      <c r="D703" s="1">
        <v>2999</v>
      </c>
      <c r="E703" s="1">
        <v>5999</v>
      </c>
      <c r="F703" s="1">
        <f>amazon[[#This Row],[actual_price]]-amazon[[#This Row],[discounted_price]]</f>
        <v>3000</v>
      </c>
      <c r="G703" s="1">
        <v>0.5</v>
      </c>
      <c r="H703" s="1" t="str">
        <f t="shared" si="20"/>
        <v>High</v>
      </c>
      <c r="I703" s="1">
        <f>amazon[[#This Row],[discounted_price]]/amazon[[#This Row],[actual_price]]</f>
        <v>0.4999166527754626</v>
      </c>
      <c r="J703" s="1" t="str">
        <f t="shared" si="21"/>
        <v>High</v>
      </c>
      <c r="K703" s="1" t="str">
        <f>IF(amazon[[#This Row],[discount_percentage]] &gt; 0, "Yes","No")</f>
        <v>Yes</v>
      </c>
      <c r="L703" s="1">
        <v>4.0999999999999996</v>
      </c>
      <c r="M703" s="1">
        <v>7148</v>
      </c>
      <c r="N703" t="s">
        <v>4123</v>
      </c>
      <c r="O703" t="s">
        <v>4124</v>
      </c>
      <c r="P703" t="s">
        <v>4125</v>
      </c>
      <c r="Q703" t="s">
        <v>4126</v>
      </c>
      <c r="R703" t="s">
        <v>4127</v>
      </c>
      <c r="S703" t="s">
        <v>4128</v>
      </c>
      <c r="T703" t="s">
        <v>4129</v>
      </c>
      <c r="U703" t="s">
        <v>4130</v>
      </c>
    </row>
    <row r="704" spans="1:21" x14ac:dyDescent="0.35">
      <c r="A704" t="s">
        <v>5306</v>
      </c>
      <c r="B704" t="s">
        <v>5307</v>
      </c>
      <c r="C704" t="s">
        <v>5308</v>
      </c>
      <c r="D704" s="1">
        <v>2499</v>
      </c>
      <c r="E704" s="1">
        <v>4999</v>
      </c>
      <c r="F704" s="1">
        <f>amazon[[#This Row],[actual_price]]-amazon[[#This Row],[discounted_price]]</f>
        <v>2500</v>
      </c>
      <c r="G704" s="1">
        <v>0.5</v>
      </c>
      <c r="H704" s="1" t="str">
        <f t="shared" si="20"/>
        <v>Low</v>
      </c>
      <c r="I704" s="1">
        <f>amazon[[#This Row],[discounted_price]]/amazon[[#This Row],[actual_price]]</f>
        <v>0.49989997999599922</v>
      </c>
      <c r="J704" s="1" t="str">
        <f t="shared" si="21"/>
        <v>High</v>
      </c>
      <c r="K704" s="1" t="str">
        <f>IF(amazon[[#This Row],[discount_percentage]] &gt; 0, "Yes","No")</f>
        <v>Yes</v>
      </c>
      <c r="L704" s="1">
        <v>4.4000000000000004</v>
      </c>
      <c r="M704" s="1">
        <v>35024</v>
      </c>
      <c r="N704" t="s">
        <v>5309</v>
      </c>
      <c r="O704" t="s">
        <v>5310</v>
      </c>
      <c r="P704" t="s">
        <v>5311</v>
      </c>
      <c r="Q704" t="s">
        <v>5312</v>
      </c>
      <c r="R704" t="s">
        <v>5313</v>
      </c>
      <c r="S704" t="s">
        <v>5314</v>
      </c>
      <c r="T704" t="s">
        <v>5315</v>
      </c>
      <c r="U704" t="s">
        <v>5316</v>
      </c>
    </row>
    <row r="705" spans="1:21" x14ac:dyDescent="0.35">
      <c r="A705" t="s">
        <v>5777</v>
      </c>
      <c r="B705" t="s">
        <v>5778</v>
      </c>
      <c r="C705" t="s">
        <v>2948</v>
      </c>
      <c r="D705" s="1">
        <v>2499</v>
      </c>
      <c r="E705" s="1">
        <v>4999</v>
      </c>
      <c r="F705" s="1">
        <f>amazon[[#This Row],[actual_price]]-amazon[[#This Row],[discounted_price]]</f>
        <v>2500</v>
      </c>
      <c r="G705" s="1">
        <v>0.5</v>
      </c>
      <c r="H705" s="1" t="str">
        <f t="shared" si="20"/>
        <v>Low</v>
      </c>
      <c r="I705" s="1">
        <f>amazon[[#This Row],[discounted_price]]/amazon[[#This Row],[actual_price]]</f>
        <v>0.49989997999599922</v>
      </c>
      <c r="J705" s="1" t="str">
        <f t="shared" si="21"/>
        <v>Low</v>
      </c>
      <c r="K705" s="1" t="str">
        <f>IF(amazon[[#This Row],[discount_percentage]] &gt; 0, "Yes","No")</f>
        <v>Yes</v>
      </c>
      <c r="L705" s="1">
        <v>3.9</v>
      </c>
      <c r="M705" s="1">
        <v>7571</v>
      </c>
      <c r="N705" t="s">
        <v>5779</v>
      </c>
      <c r="O705" t="s">
        <v>4042</v>
      </c>
      <c r="P705" t="s">
        <v>4043</v>
      </c>
      <c r="Q705" t="s">
        <v>4044</v>
      </c>
      <c r="R705" t="s">
        <v>4045</v>
      </c>
      <c r="S705" t="s">
        <v>4046</v>
      </c>
      <c r="T705" t="s">
        <v>5780</v>
      </c>
      <c r="U705" t="s">
        <v>5781</v>
      </c>
    </row>
    <row r="706" spans="1:21" x14ac:dyDescent="0.35">
      <c r="A706" t="s">
        <v>4650</v>
      </c>
      <c r="B706" t="s">
        <v>4651</v>
      </c>
      <c r="C706" t="s">
        <v>2948</v>
      </c>
      <c r="D706" s="1">
        <v>1999</v>
      </c>
      <c r="E706" s="1">
        <v>3999</v>
      </c>
      <c r="F706" s="1">
        <f>amazon[[#This Row],[actual_price]]-amazon[[#This Row],[discounted_price]]</f>
        <v>2000</v>
      </c>
      <c r="G706" s="1">
        <v>0.5</v>
      </c>
      <c r="H706" s="1" t="str">
        <f t="shared" ref="H706:H769" si="22">IF($E706 &gt; AVERAGE(E:E),"High","Low")</f>
        <v>Low</v>
      </c>
      <c r="I706" s="1">
        <f>amazon[[#This Row],[discounted_price]]/amazon[[#This Row],[actual_price]]</f>
        <v>0.49987496874218557</v>
      </c>
      <c r="J706" s="1" t="str">
        <f t="shared" ref="J706:J769" si="23">IF($L706 &gt;=4,"High","Low")</f>
        <v>High</v>
      </c>
      <c r="K706" s="1" t="str">
        <f>IF(amazon[[#This Row],[discount_percentage]] &gt; 0, "Yes","No")</f>
        <v>Yes</v>
      </c>
      <c r="L706" s="1">
        <v>4</v>
      </c>
      <c r="M706" s="1">
        <v>30254</v>
      </c>
      <c r="N706" t="s">
        <v>4652</v>
      </c>
      <c r="O706" t="s">
        <v>4653</v>
      </c>
      <c r="P706" t="s">
        <v>4654</v>
      </c>
      <c r="Q706" t="s">
        <v>4655</v>
      </c>
      <c r="R706" t="s">
        <v>4656</v>
      </c>
      <c r="S706" t="s">
        <v>4657</v>
      </c>
      <c r="T706" t="s">
        <v>4658</v>
      </c>
      <c r="U706" t="s">
        <v>4659</v>
      </c>
    </row>
    <row r="707" spans="1:21" x14ac:dyDescent="0.35">
      <c r="A707" t="s">
        <v>8278</v>
      </c>
      <c r="B707" t="s">
        <v>8279</v>
      </c>
      <c r="C707" t="s">
        <v>6013</v>
      </c>
      <c r="D707" s="1">
        <v>1499</v>
      </c>
      <c r="E707" s="1">
        <v>2999</v>
      </c>
      <c r="F707" s="1">
        <f>amazon[[#This Row],[actual_price]]-amazon[[#This Row],[discounted_price]]</f>
        <v>1500</v>
      </c>
      <c r="G707" s="1">
        <v>0.5</v>
      </c>
      <c r="H707" s="1" t="str">
        <f t="shared" si="22"/>
        <v>Low</v>
      </c>
      <c r="I707" s="1">
        <f>amazon[[#This Row],[discounted_price]]/amazon[[#This Row],[actual_price]]</f>
        <v>0.49983327775925307</v>
      </c>
      <c r="J707" s="1" t="str">
        <f t="shared" si="23"/>
        <v>High</v>
      </c>
      <c r="K707" s="1" t="str">
        <f>IF(amazon[[#This Row],[discount_percentage]] &gt; 0, "Yes","No")</f>
        <v>Yes</v>
      </c>
      <c r="L707" s="1">
        <v>4.0999999999999996</v>
      </c>
      <c r="M707" s="1">
        <v>25262</v>
      </c>
      <c r="N707" t="s">
        <v>8280</v>
      </c>
      <c r="O707" t="s">
        <v>8281</v>
      </c>
      <c r="P707" t="s">
        <v>8282</v>
      </c>
      <c r="Q707" t="s">
        <v>8283</v>
      </c>
      <c r="R707" t="s">
        <v>8284</v>
      </c>
      <c r="S707" t="s">
        <v>8285</v>
      </c>
      <c r="T707" t="s">
        <v>8286</v>
      </c>
      <c r="U707" t="s">
        <v>8287</v>
      </c>
    </row>
    <row r="708" spans="1:21" x14ac:dyDescent="0.35">
      <c r="A708" t="s">
        <v>6535</v>
      </c>
      <c r="B708" t="s">
        <v>6536</v>
      </c>
      <c r="C708" t="s">
        <v>5308</v>
      </c>
      <c r="D708" s="1">
        <v>1499</v>
      </c>
      <c r="E708" s="1">
        <v>2999</v>
      </c>
      <c r="F708" s="1">
        <f>amazon[[#This Row],[actual_price]]-amazon[[#This Row],[discounted_price]]</f>
        <v>1500</v>
      </c>
      <c r="G708" s="1">
        <v>0.5</v>
      </c>
      <c r="H708" s="1" t="str">
        <f t="shared" si="22"/>
        <v>Low</v>
      </c>
      <c r="I708" s="1">
        <f>amazon[[#This Row],[discounted_price]]/amazon[[#This Row],[actual_price]]</f>
        <v>0.49983327775925307</v>
      </c>
      <c r="J708" s="1" t="str">
        <f t="shared" si="23"/>
        <v>High</v>
      </c>
      <c r="K708" s="1" t="str">
        <f>IF(amazon[[#This Row],[discount_percentage]] &gt; 0, "Yes","No")</f>
        <v>Yes</v>
      </c>
      <c r="L708" s="1">
        <v>4.5</v>
      </c>
      <c r="M708" s="1">
        <v>8656</v>
      </c>
      <c r="N708" t="s">
        <v>6537</v>
      </c>
      <c r="O708" t="s">
        <v>6538</v>
      </c>
      <c r="P708" t="s">
        <v>6539</v>
      </c>
      <c r="Q708" t="s">
        <v>6540</v>
      </c>
      <c r="R708" t="s">
        <v>6541</v>
      </c>
      <c r="S708" t="s">
        <v>6542</v>
      </c>
      <c r="T708" t="s">
        <v>6543</v>
      </c>
      <c r="U708" t="s">
        <v>6544</v>
      </c>
    </row>
    <row r="709" spans="1:21" x14ac:dyDescent="0.35">
      <c r="A709" t="s">
        <v>5705</v>
      </c>
      <c r="B709" t="s">
        <v>5706</v>
      </c>
      <c r="C709" t="s">
        <v>3066</v>
      </c>
      <c r="D709" s="1">
        <v>1499</v>
      </c>
      <c r="E709" s="1">
        <v>2999</v>
      </c>
      <c r="F709" s="1">
        <f>amazon[[#This Row],[actual_price]]-amazon[[#This Row],[discounted_price]]</f>
        <v>1500</v>
      </c>
      <c r="G709" s="1">
        <v>0.5</v>
      </c>
      <c r="H709" s="1" t="str">
        <f t="shared" si="22"/>
        <v>Low</v>
      </c>
      <c r="I709" s="1">
        <f>amazon[[#This Row],[discounted_price]]/amazon[[#This Row],[actual_price]]</f>
        <v>0.49983327775925307</v>
      </c>
      <c r="J709" s="1" t="str">
        <f t="shared" si="23"/>
        <v>Low</v>
      </c>
      <c r="K709" s="1" t="str">
        <f>IF(amazon[[#This Row],[discount_percentage]] &gt; 0, "Yes","No")</f>
        <v>Yes</v>
      </c>
      <c r="L709" s="1">
        <v>3.7</v>
      </c>
      <c r="M709" s="1">
        <v>87798</v>
      </c>
      <c r="N709" t="s">
        <v>5707</v>
      </c>
      <c r="O709" t="s">
        <v>5708</v>
      </c>
      <c r="P709" t="s">
        <v>5709</v>
      </c>
      <c r="Q709" t="s">
        <v>5710</v>
      </c>
      <c r="R709" t="s">
        <v>5711</v>
      </c>
      <c r="S709" t="s">
        <v>5712</v>
      </c>
      <c r="T709" t="s">
        <v>5713</v>
      </c>
      <c r="U709" t="s">
        <v>5714</v>
      </c>
    </row>
    <row r="710" spans="1:21" x14ac:dyDescent="0.35">
      <c r="A710" t="s">
        <v>9094</v>
      </c>
      <c r="B710" t="s">
        <v>9095</v>
      </c>
      <c r="C710" t="s">
        <v>8481</v>
      </c>
      <c r="D710" s="1">
        <v>2499</v>
      </c>
      <c r="E710" s="1">
        <v>5000</v>
      </c>
      <c r="F710" s="1">
        <f>amazon[[#This Row],[actual_price]]-amazon[[#This Row],[discounted_price]]</f>
        <v>2501</v>
      </c>
      <c r="G710" s="1">
        <v>0.5</v>
      </c>
      <c r="H710" s="1" t="str">
        <f t="shared" si="22"/>
        <v>Low</v>
      </c>
      <c r="I710" s="1">
        <f>amazon[[#This Row],[discounted_price]]/amazon[[#This Row],[actual_price]]</f>
        <v>0.49980000000000002</v>
      </c>
      <c r="J710" s="1" t="str">
        <f t="shared" si="23"/>
        <v>Low</v>
      </c>
      <c r="K710" s="1" t="str">
        <f>IF(amazon[[#This Row],[discount_percentage]] &gt; 0, "Yes","No")</f>
        <v>Yes</v>
      </c>
      <c r="L710" s="1">
        <v>3.8</v>
      </c>
      <c r="M710" s="1">
        <v>1889</v>
      </c>
      <c r="N710" t="s">
        <v>9096</v>
      </c>
      <c r="O710" t="s">
        <v>9097</v>
      </c>
      <c r="P710" t="s">
        <v>9098</v>
      </c>
      <c r="Q710" t="s">
        <v>9099</v>
      </c>
      <c r="R710" t="s">
        <v>9100</v>
      </c>
      <c r="S710" t="s">
        <v>9101</v>
      </c>
      <c r="T710" t="s">
        <v>9102</v>
      </c>
      <c r="U710" t="s">
        <v>9103</v>
      </c>
    </row>
    <row r="711" spans="1:21" x14ac:dyDescent="0.35">
      <c r="A711" t="s">
        <v>3288</v>
      </c>
      <c r="B711" t="s">
        <v>3289</v>
      </c>
      <c r="C711" t="s">
        <v>2948</v>
      </c>
      <c r="D711" s="1">
        <v>2998</v>
      </c>
      <c r="E711" s="1">
        <v>5999</v>
      </c>
      <c r="F711" s="1">
        <f>amazon[[#This Row],[actual_price]]-amazon[[#This Row],[discounted_price]]</f>
        <v>3001</v>
      </c>
      <c r="G711" s="1">
        <v>0.5</v>
      </c>
      <c r="H711" s="1" t="str">
        <f t="shared" si="22"/>
        <v>High</v>
      </c>
      <c r="I711" s="1">
        <f>amazon[[#This Row],[discounted_price]]/amazon[[#This Row],[actual_price]]</f>
        <v>0.49974995832638774</v>
      </c>
      <c r="J711" s="1" t="str">
        <f t="shared" si="23"/>
        <v>High</v>
      </c>
      <c r="K711" s="1" t="str">
        <f>IF(amazon[[#This Row],[discount_percentage]] &gt; 0, "Yes","No")</f>
        <v>Yes</v>
      </c>
      <c r="L711" s="1">
        <v>4.0999999999999996</v>
      </c>
      <c r="M711" s="1">
        <v>5179</v>
      </c>
      <c r="N711" t="s">
        <v>3290</v>
      </c>
      <c r="O711" t="s">
        <v>3291</v>
      </c>
      <c r="P711" t="s">
        <v>3292</v>
      </c>
      <c r="Q711" t="s">
        <v>3293</v>
      </c>
      <c r="R711" t="s">
        <v>3294</v>
      </c>
      <c r="S711" t="s">
        <v>3295</v>
      </c>
      <c r="T711" t="s">
        <v>3296</v>
      </c>
      <c r="U711" t="s">
        <v>3297</v>
      </c>
    </row>
    <row r="712" spans="1:21" x14ac:dyDescent="0.35">
      <c r="A712" t="s">
        <v>6420</v>
      </c>
      <c r="B712" t="s">
        <v>6421</v>
      </c>
      <c r="C712" t="s">
        <v>6422</v>
      </c>
      <c r="D712" s="1">
        <v>999</v>
      </c>
      <c r="E712" s="1">
        <v>1999</v>
      </c>
      <c r="F712" s="1">
        <f>amazon[[#This Row],[actual_price]]-amazon[[#This Row],[discounted_price]]</f>
        <v>1000</v>
      </c>
      <c r="G712" s="1">
        <v>0.5</v>
      </c>
      <c r="H712" s="1" t="str">
        <f t="shared" si="22"/>
        <v>Low</v>
      </c>
      <c r="I712" s="1">
        <f>amazon[[#This Row],[discounted_price]]/amazon[[#This Row],[actual_price]]</f>
        <v>0.49974987493746875</v>
      </c>
      <c r="J712" s="1" t="str">
        <f t="shared" si="23"/>
        <v>High</v>
      </c>
      <c r="K712" s="1" t="str">
        <f>IF(amazon[[#This Row],[discount_percentage]] &gt; 0, "Yes","No")</f>
        <v>Yes</v>
      </c>
      <c r="L712" s="1">
        <v>4.2</v>
      </c>
      <c r="M712" s="1">
        <v>27441</v>
      </c>
      <c r="N712" t="s">
        <v>6423</v>
      </c>
      <c r="O712" t="s">
        <v>6424</v>
      </c>
      <c r="P712" t="s">
        <v>6425</v>
      </c>
      <c r="Q712" t="s">
        <v>6426</v>
      </c>
      <c r="R712" t="s">
        <v>6427</v>
      </c>
      <c r="S712" t="s">
        <v>6428</v>
      </c>
      <c r="T712" t="s">
        <v>6429</v>
      </c>
      <c r="U712" t="s">
        <v>6430</v>
      </c>
    </row>
    <row r="713" spans="1:21" x14ac:dyDescent="0.35">
      <c r="A713" t="s">
        <v>3781</v>
      </c>
      <c r="B713" t="s">
        <v>3782</v>
      </c>
      <c r="C713" t="s">
        <v>3162</v>
      </c>
      <c r="D713" s="1">
        <v>999</v>
      </c>
      <c r="E713" s="1">
        <v>1999</v>
      </c>
      <c r="F713" s="1">
        <f>amazon[[#This Row],[actual_price]]-amazon[[#This Row],[discounted_price]]</f>
        <v>1000</v>
      </c>
      <c r="G713" s="1">
        <v>0.5</v>
      </c>
      <c r="H713" s="1" t="str">
        <f t="shared" si="22"/>
        <v>Low</v>
      </c>
      <c r="I713" s="1">
        <f>amazon[[#This Row],[discounted_price]]/amazon[[#This Row],[actual_price]]</f>
        <v>0.49974987493746875</v>
      </c>
      <c r="J713" s="1" t="str">
        <f t="shared" si="23"/>
        <v>High</v>
      </c>
      <c r="K713" s="1" t="str">
        <f>IF(amazon[[#This Row],[discount_percentage]] &gt; 0, "Yes","No")</f>
        <v>Yes</v>
      </c>
      <c r="L713" s="1">
        <v>4.3</v>
      </c>
      <c r="M713" s="1">
        <v>1777</v>
      </c>
      <c r="N713" t="s">
        <v>3783</v>
      </c>
      <c r="O713" t="s">
        <v>3784</v>
      </c>
      <c r="P713" t="s">
        <v>3785</v>
      </c>
      <c r="Q713" t="s">
        <v>3786</v>
      </c>
      <c r="R713" t="s">
        <v>3787</v>
      </c>
      <c r="S713" t="s">
        <v>3788</v>
      </c>
      <c r="T713" t="s">
        <v>3789</v>
      </c>
      <c r="U713" t="s">
        <v>3790</v>
      </c>
    </row>
    <row r="714" spans="1:21" x14ac:dyDescent="0.35">
      <c r="A714" t="s">
        <v>12462</v>
      </c>
      <c r="B714" t="s">
        <v>12463</v>
      </c>
      <c r="C714" t="s">
        <v>11738</v>
      </c>
      <c r="D714" s="1">
        <v>1199</v>
      </c>
      <c r="E714" s="1">
        <v>2400</v>
      </c>
      <c r="F714" s="1">
        <f>amazon[[#This Row],[actual_price]]-amazon[[#This Row],[discounted_price]]</f>
        <v>1201</v>
      </c>
      <c r="G714" s="1">
        <v>0.5</v>
      </c>
      <c r="H714" s="1" t="str">
        <f t="shared" si="22"/>
        <v>Low</v>
      </c>
      <c r="I714" s="1">
        <f>amazon[[#This Row],[discounted_price]]/amazon[[#This Row],[actual_price]]</f>
        <v>0.49958333333333332</v>
      </c>
      <c r="J714" s="1" t="str">
        <f t="shared" si="23"/>
        <v>Low</v>
      </c>
      <c r="K714" s="1" t="str">
        <f>IF(amazon[[#This Row],[discount_percentage]] &gt; 0, "Yes","No")</f>
        <v>Yes</v>
      </c>
      <c r="L714" s="1">
        <v>3.9</v>
      </c>
      <c r="M714" s="1">
        <v>1202</v>
      </c>
      <c r="N714" t="s">
        <v>12464</v>
      </c>
      <c r="O714" t="s">
        <v>12465</v>
      </c>
      <c r="P714" t="s">
        <v>12466</v>
      </c>
      <c r="Q714" t="s">
        <v>12467</v>
      </c>
      <c r="R714" t="s">
        <v>12468</v>
      </c>
      <c r="S714" t="s">
        <v>12469</v>
      </c>
      <c r="T714" t="s">
        <v>12470</v>
      </c>
      <c r="U714" t="s">
        <v>12471</v>
      </c>
    </row>
    <row r="715" spans="1:21" x14ac:dyDescent="0.35">
      <c r="A715" t="s">
        <v>8571</v>
      </c>
      <c r="B715" t="s">
        <v>8572</v>
      </c>
      <c r="C715" t="s">
        <v>8301</v>
      </c>
      <c r="D715" s="1">
        <v>999</v>
      </c>
      <c r="E715" s="1">
        <v>2000</v>
      </c>
      <c r="F715" s="1">
        <f>amazon[[#This Row],[actual_price]]-amazon[[#This Row],[discounted_price]]</f>
        <v>1001</v>
      </c>
      <c r="G715" s="1">
        <v>0.5</v>
      </c>
      <c r="H715" s="1" t="str">
        <f t="shared" si="22"/>
        <v>Low</v>
      </c>
      <c r="I715" s="1">
        <f>amazon[[#This Row],[discounted_price]]/amazon[[#This Row],[actual_price]]</f>
        <v>0.4995</v>
      </c>
      <c r="J715" s="1" t="str">
        <f t="shared" si="23"/>
        <v>Low</v>
      </c>
      <c r="K715" s="1" t="str">
        <f>IF(amazon[[#This Row],[discount_percentage]] &gt; 0, "Yes","No")</f>
        <v>Yes</v>
      </c>
      <c r="L715" s="1">
        <v>3.8</v>
      </c>
      <c r="M715" s="1">
        <v>1163</v>
      </c>
      <c r="N715" t="s">
        <v>8573</v>
      </c>
      <c r="O715" t="s">
        <v>8574</v>
      </c>
      <c r="P715" t="s">
        <v>8575</v>
      </c>
      <c r="Q715" t="s">
        <v>8576</v>
      </c>
      <c r="R715" t="s">
        <v>8577</v>
      </c>
      <c r="S715" t="s">
        <v>8578</v>
      </c>
      <c r="T715" t="s">
        <v>8579</v>
      </c>
      <c r="U715" t="s">
        <v>8580</v>
      </c>
    </row>
    <row r="716" spans="1:21" x14ac:dyDescent="0.35">
      <c r="A716" t="s">
        <v>96</v>
      </c>
      <c r="B716" t="s">
        <v>97</v>
      </c>
      <c r="C716" t="s">
        <v>98</v>
      </c>
      <c r="D716" s="1">
        <v>499</v>
      </c>
      <c r="E716" s="1">
        <v>999</v>
      </c>
      <c r="F716" s="1">
        <f>amazon[[#This Row],[actual_price]]-amazon[[#This Row],[discounted_price]]</f>
        <v>500</v>
      </c>
      <c r="G716" s="1">
        <v>0.5</v>
      </c>
      <c r="H716" s="1" t="str">
        <f t="shared" si="22"/>
        <v>Low</v>
      </c>
      <c r="I716" s="1">
        <f>amazon[[#This Row],[discounted_price]]/amazon[[#This Row],[actual_price]]</f>
        <v>0.49949949949949951</v>
      </c>
      <c r="J716" s="1" t="str">
        <f t="shared" si="23"/>
        <v>High</v>
      </c>
      <c r="K716" s="1" t="str">
        <f>IF(amazon[[#This Row],[discount_percentage]] &gt; 0, "Yes","No")</f>
        <v>Yes</v>
      </c>
      <c r="L716" s="1">
        <v>4.2</v>
      </c>
      <c r="M716" s="1">
        <v>179691</v>
      </c>
      <c r="N716" t="s">
        <v>99</v>
      </c>
      <c r="O716" t="s">
        <v>100</v>
      </c>
      <c r="P716" t="s">
        <v>101</v>
      </c>
      <c r="Q716" t="s">
        <v>102</v>
      </c>
      <c r="R716" t="s">
        <v>103</v>
      </c>
      <c r="S716" t="s">
        <v>104</v>
      </c>
      <c r="T716" t="s">
        <v>105</v>
      </c>
      <c r="U716" t="s">
        <v>106</v>
      </c>
    </row>
    <row r="717" spans="1:21" x14ac:dyDescent="0.35">
      <c r="A717" t="s">
        <v>8415</v>
      </c>
      <c r="B717" t="s">
        <v>8416</v>
      </c>
      <c r="C717" t="s">
        <v>8323</v>
      </c>
      <c r="D717" s="1">
        <v>499</v>
      </c>
      <c r="E717" s="1">
        <v>999</v>
      </c>
      <c r="F717" s="1">
        <f>amazon[[#This Row],[actual_price]]-amazon[[#This Row],[discounted_price]]</f>
        <v>500</v>
      </c>
      <c r="G717" s="1">
        <v>0.5</v>
      </c>
      <c r="H717" s="1" t="str">
        <f t="shared" si="22"/>
        <v>Low</v>
      </c>
      <c r="I717" s="1">
        <f>amazon[[#This Row],[discounted_price]]/amazon[[#This Row],[actual_price]]</f>
        <v>0.49949949949949951</v>
      </c>
      <c r="J717" s="1" t="str">
        <f t="shared" si="23"/>
        <v>High</v>
      </c>
      <c r="K717" s="1" t="str">
        <f>IF(amazon[[#This Row],[discount_percentage]] &gt; 0, "Yes","No")</f>
        <v>Yes</v>
      </c>
      <c r="L717" s="1">
        <v>4.0999999999999996</v>
      </c>
      <c r="M717" s="1">
        <v>4859</v>
      </c>
      <c r="N717" t="s">
        <v>8417</v>
      </c>
      <c r="O717" t="s">
        <v>8418</v>
      </c>
      <c r="P717" t="s">
        <v>8419</v>
      </c>
      <c r="Q717" t="s">
        <v>8420</v>
      </c>
      <c r="R717" t="s">
        <v>8421</v>
      </c>
      <c r="S717" t="s">
        <v>8422</v>
      </c>
      <c r="T717" t="s">
        <v>8423</v>
      </c>
      <c r="U717" t="s">
        <v>8424</v>
      </c>
    </row>
    <row r="718" spans="1:21" x14ac:dyDescent="0.35">
      <c r="A718" t="s">
        <v>4851</v>
      </c>
      <c r="B718" t="s">
        <v>4852</v>
      </c>
      <c r="C718" t="s">
        <v>3066</v>
      </c>
      <c r="D718" s="1">
        <v>499</v>
      </c>
      <c r="E718" s="1">
        <v>999</v>
      </c>
      <c r="F718" s="1">
        <f>amazon[[#This Row],[actual_price]]-amazon[[#This Row],[discounted_price]]</f>
        <v>500</v>
      </c>
      <c r="G718" s="1">
        <v>0.5</v>
      </c>
      <c r="H718" s="1" t="str">
        <f t="shared" si="22"/>
        <v>Low</v>
      </c>
      <c r="I718" s="1">
        <f>amazon[[#This Row],[discounted_price]]/amazon[[#This Row],[actual_price]]</f>
        <v>0.49949949949949951</v>
      </c>
      <c r="J718" s="1" t="str">
        <f t="shared" si="23"/>
        <v>Low</v>
      </c>
      <c r="K718" s="1" t="str">
        <f>IF(amazon[[#This Row],[discount_percentage]] &gt; 0, "Yes","No")</f>
        <v>Yes</v>
      </c>
      <c r="L718" s="1">
        <v>3.9</v>
      </c>
      <c r="M718" s="1">
        <v>92995</v>
      </c>
      <c r="N718" t="s">
        <v>4853</v>
      </c>
      <c r="O718" t="s">
        <v>4854</v>
      </c>
      <c r="P718" t="s">
        <v>4855</v>
      </c>
      <c r="Q718" t="s">
        <v>4856</v>
      </c>
      <c r="R718" t="s">
        <v>4857</v>
      </c>
      <c r="S718" t="s">
        <v>4858</v>
      </c>
      <c r="T718" t="s">
        <v>4859</v>
      </c>
      <c r="U718" t="s">
        <v>4860</v>
      </c>
    </row>
    <row r="719" spans="1:21" x14ac:dyDescent="0.35">
      <c r="A719" t="s">
        <v>11818</v>
      </c>
      <c r="B719" t="s">
        <v>11819</v>
      </c>
      <c r="C719" t="s">
        <v>9382</v>
      </c>
      <c r="D719" s="1">
        <v>499</v>
      </c>
      <c r="E719" s="1">
        <v>999</v>
      </c>
      <c r="F719" s="1">
        <f>amazon[[#This Row],[actual_price]]-amazon[[#This Row],[discounted_price]]</f>
        <v>500</v>
      </c>
      <c r="G719" s="1">
        <v>0.5</v>
      </c>
      <c r="H719" s="1" t="str">
        <f t="shared" si="22"/>
        <v>Low</v>
      </c>
      <c r="I719" s="1">
        <f>amazon[[#This Row],[discounted_price]]/amazon[[#This Row],[actual_price]]</f>
        <v>0.49949949949949951</v>
      </c>
      <c r="J719" s="1" t="str">
        <f t="shared" si="23"/>
        <v>High</v>
      </c>
      <c r="K719" s="1" t="str">
        <f>IF(amazon[[#This Row],[discount_percentage]] &gt; 0, "Yes","No")</f>
        <v>Yes</v>
      </c>
      <c r="L719" s="1">
        <v>4.3</v>
      </c>
      <c r="M719" s="1">
        <v>1436</v>
      </c>
      <c r="N719" t="s">
        <v>11820</v>
      </c>
      <c r="O719" t="s">
        <v>11821</v>
      </c>
      <c r="P719" t="s">
        <v>11822</v>
      </c>
      <c r="Q719" t="s">
        <v>11823</v>
      </c>
      <c r="R719" t="s">
        <v>11824</v>
      </c>
      <c r="S719" t="s">
        <v>11825</v>
      </c>
      <c r="T719" t="s">
        <v>11826</v>
      </c>
      <c r="U719" t="s">
        <v>11827</v>
      </c>
    </row>
    <row r="720" spans="1:21" x14ac:dyDescent="0.35">
      <c r="A720" t="s">
        <v>6586</v>
      </c>
      <c r="B720" t="s">
        <v>6587</v>
      </c>
      <c r="C720" t="s">
        <v>5226</v>
      </c>
      <c r="D720" s="1">
        <v>499</v>
      </c>
      <c r="E720" s="1">
        <v>999</v>
      </c>
      <c r="F720" s="1">
        <f>amazon[[#This Row],[actual_price]]-amazon[[#This Row],[discounted_price]]</f>
        <v>500</v>
      </c>
      <c r="G720" s="1">
        <v>0.5</v>
      </c>
      <c r="H720" s="1" t="str">
        <f t="shared" si="22"/>
        <v>Low</v>
      </c>
      <c r="I720" s="1">
        <f>amazon[[#This Row],[discounted_price]]/amazon[[#This Row],[actual_price]]</f>
        <v>0.49949949949949951</v>
      </c>
      <c r="J720" s="1" t="str">
        <f t="shared" si="23"/>
        <v>High</v>
      </c>
      <c r="K720" s="1" t="str">
        <f>IF(amazon[[#This Row],[discount_percentage]] &gt; 0, "Yes","No")</f>
        <v>Yes</v>
      </c>
      <c r="L720" s="1">
        <v>4.4000000000000004</v>
      </c>
      <c r="M720" s="1">
        <v>1030</v>
      </c>
      <c r="N720" t="s">
        <v>6588</v>
      </c>
      <c r="O720" t="s">
        <v>6589</v>
      </c>
      <c r="P720" t="s">
        <v>6590</v>
      </c>
      <c r="Q720" t="s">
        <v>6591</v>
      </c>
      <c r="R720" t="s">
        <v>6592</v>
      </c>
      <c r="S720" t="s">
        <v>6593</v>
      </c>
      <c r="T720" t="s">
        <v>6594</v>
      </c>
      <c r="U720" t="s">
        <v>6595</v>
      </c>
    </row>
    <row r="721" spans="1:21" x14ac:dyDescent="0.35">
      <c r="A721" t="s">
        <v>10268</v>
      </c>
      <c r="B721" t="s">
        <v>10269</v>
      </c>
      <c r="C721" t="s">
        <v>8323</v>
      </c>
      <c r="D721" s="1">
        <v>499</v>
      </c>
      <c r="E721" s="1">
        <v>999</v>
      </c>
      <c r="F721" s="1">
        <f>amazon[[#This Row],[actual_price]]-amazon[[#This Row],[discounted_price]]</f>
        <v>500</v>
      </c>
      <c r="G721" s="1">
        <v>0.5</v>
      </c>
      <c r="H721" s="1" t="str">
        <f t="shared" si="22"/>
        <v>Low</v>
      </c>
      <c r="I721" s="1">
        <f>amazon[[#This Row],[discounted_price]]/amazon[[#This Row],[actual_price]]</f>
        <v>0.49949949949949951</v>
      </c>
      <c r="J721" s="1" t="str">
        <f t="shared" si="23"/>
        <v>High</v>
      </c>
      <c r="K721" s="1" t="str">
        <f>IF(amazon[[#This Row],[discount_percentage]] &gt; 0, "Yes","No")</f>
        <v>Yes</v>
      </c>
      <c r="L721" s="1">
        <v>4.5999999999999996</v>
      </c>
      <c r="M721" s="1">
        <v>79</v>
      </c>
      <c r="N721" t="s">
        <v>10270</v>
      </c>
      <c r="O721" t="s">
        <v>10271</v>
      </c>
      <c r="P721" t="s">
        <v>10272</v>
      </c>
      <c r="Q721" t="s">
        <v>10273</v>
      </c>
      <c r="R721" t="s">
        <v>10274</v>
      </c>
      <c r="S721" t="s">
        <v>10275</v>
      </c>
      <c r="T721" t="s">
        <v>10276</v>
      </c>
      <c r="U721" t="s">
        <v>10277</v>
      </c>
    </row>
    <row r="722" spans="1:21" x14ac:dyDescent="0.35">
      <c r="A722" t="s">
        <v>7092</v>
      </c>
      <c r="B722" t="s">
        <v>7093</v>
      </c>
      <c r="C722" t="s">
        <v>5308</v>
      </c>
      <c r="D722" s="1">
        <v>899</v>
      </c>
      <c r="E722" s="1">
        <v>1800</v>
      </c>
      <c r="F722" s="1">
        <f>amazon[[#This Row],[actual_price]]-amazon[[#This Row],[discounted_price]]</f>
        <v>901</v>
      </c>
      <c r="G722" s="1">
        <v>0.5</v>
      </c>
      <c r="H722" s="1" t="str">
        <f t="shared" si="22"/>
        <v>Low</v>
      </c>
      <c r="I722" s="1">
        <f>amazon[[#This Row],[discounted_price]]/amazon[[#This Row],[actual_price]]</f>
        <v>0.49944444444444447</v>
      </c>
      <c r="J722" s="1" t="str">
        <f t="shared" si="23"/>
        <v>High</v>
      </c>
      <c r="K722" s="1" t="str">
        <f>IF(amazon[[#This Row],[discount_percentage]] &gt; 0, "Yes","No")</f>
        <v>Yes</v>
      </c>
      <c r="L722" s="1">
        <v>4.0999999999999996</v>
      </c>
      <c r="M722" s="1">
        <v>22375</v>
      </c>
      <c r="N722" t="s">
        <v>7094</v>
      </c>
      <c r="O722" t="s">
        <v>7095</v>
      </c>
      <c r="P722" t="s">
        <v>7096</v>
      </c>
      <c r="Q722" t="s">
        <v>7097</v>
      </c>
      <c r="R722" t="s">
        <v>7098</v>
      </c>
      <c r="S722" t="s">
        <v>7099</v>
      </c>
      <c r="T722" t="s">
        <v>7100</v>
      </c>
      <c r="U722" t="s">
        <v>7101</v>
      </c>
    </row>
    <row r="723" spans="1:21" x14ac:dyDescent="0.35">
      <c r="A723" t="s">
        <v>1964</v>
      </c>
      <c r="B723" t="s">
        <v>1965</v>
      </c>
      <c r="C723" t="s">
        <v>643</v>
      </c>
      <c r="D723" s="1">
        <v>399</v>
      </c>
      <c r="E723" s="1">
        <v>799</v>
      </c>
      <c r="F723" s="1">
        <f>amazon[[#This Row],[actual_price]]-amazon[[#This Row],[discounted_price]]</f>
        <v>400</v>
      </c>
      <c r="G723" s="1">
        <v>0.5</v>
      </c>
      <c r="H723" s="1" t="str">
        <f t="shared" si="22"/>
        <v>Low</v>
      </c>
      <c r="I723" s="1">
        <f>amazon[[#This Row],[discounted_price]]/amazon[[#This Row],[actual_price]]</f>
        <v>0.49937421777221525</v>
      </c>
      <c r="J723" s="1" t="str">
        <f t="shared" si="23"/>
        <v>High</v>
      </c>
      <c r="K723" s="1" t="str">
        <f>IF(amazon[[#This Row],[discount_percentage]] &gt; 0, "Yes","No")</f>
        <v>Yes</v>
      </c>
      <c r="L723" s="1">
        <v>4.0999999999999996</v>
      </c>
      <c r="M723" s="1">
        <v>1161</v>
      </c>
      <c r="N723" t="s">
        <v>1966</v>
      </c>
      <c r="O723" t="s">
        <v>1967</v>
      </c>
      <c r="P723" t="s">
        <v>1968</v>
      </c>
      <c r="Q723" t="s">
        <v>1969</v>
      </c>
      <c r="R723" t="s">
        <v>1970</v>
      </c>
      <c r="S723" t="s">
        <v>1971</v>
      </c>
      <c r="T723" t="s">
        <v>1972</v>
      </c>
      <c r="U723" t="s">
        <v>1973</v>
      </c>
    </row>
    <row r="724" spans="1:21" x14ac:dyDescent="0.35">
      <c r="A724" t="s">
        <v>1387</v>
      </c>
      <c r="B724" t="s">
        <v>1388</v>
      </c>
      <c r="C724" t="s">
        <v>462</v>
      </c>
      <c r="D724" s="1">
        <v>399</v>
      </c>
      <c r="E724" s="1">
        <v>799</v>
      </c>
      <c r="F724" s="1">
        <f>amazon[[#This Row],[actual_price]]-amazon[[#This Row],[discounted_price]]</f>
        <v>400</v>
      </c>
      <c r="G724" s="1">
        <v>0.5</v>
      </c>
      <c r="H724" s="1" t="str">
        <f t="shared" si="22"/>
        <v>Low</v>
      </c>
      <c r="I724" s="1">
        <f>amazon[[#This Row],[discounted_price]]/amazon[[#This Row],[actual_price]]</f>
        <v>0.49937421777221525</v>
      </c>
      <c r="J724" s="1" t="str">
        <f t="shared" si="23"/>
        <v>High</v>
      </c>
      <c r="K724" s="1" t="str">
        <f>IF(amazon[[#This Row],[discount_percentage]] &gt; 0, "Yes","No")</f>
        <v>Yes</v>
      </c>
      <c r="L724" s="1">
        <v>4.3</v>
      </c>
      <c r="M724" s="1">
        <v>12</v>
      </c>
      <c r="N724" t="s">
        <v>1389</v>
      </c>
      <c r="O724" t="s">
        <v>1390</v>
      </c>
      <c r="P724" t="s">
        <v>1391</v>
      </c>
      <c r="Q724" t="s">
        <v>1392</v>
      </c>
      <c r="R724" t="s">
        <v>1393</v>
      </c>
      <c r="S724" t="s">
        <v>1394</v>
      </c>
      <c r="T724" t="s">
        <v>1395</v>
      </c>
      <c r="U724" t="s">
        <v>1396</v>
      </c>
    </row>
    <row r="725" spans="1:21" x14ac:dyDescent="0.35">
      <c r="A725" t="s">
        <v>1257</v>
      </c>
      <c r="B725" t="s">
        <v>1258</v>
      </c>
      <c r="C725" t="s">
        <v>18</v>
      </c>
      <c r="D725" s="1">
        <v>349</v>
      </c>
      <c r="E725" s="1">
        <v>699</v>
      </c>
      <c r="F725" s="1">
        <f>amazon[[#This Row],[actual_price]]-amazon[[#This Row],[discounted_price]]</f>
        <v>350</v>
      </c>
      <c r="G725" s="1">
        <v>0.5</v>
      </c>
      <c r="H725" s="1" t="str">
        <f t="shared" si="22"/>
        <v>Low</v>
      </c>
      <c r="I725" s="1">
        <f>amazon[[#This Row],[discounted_price]]/amazon[[#This Row],[actual_price]]</f>
        <v>0.49928469241773965</v>
      </c>
      <c r="J725" s="1" t="str">
        <f t="shared" si="23"/>
        <v>High</v>
      </c>
      <c r="K725" s="1" t="str">
        <f>IF(amazon[[#This Row],[discount_percentage]] &gt; 0, "Yes","No")</f>
        <v>Yes</v>
      </c>
      <c r="L725" s="1">
        <v>4.3</v>
      </c>
      <c r="M725" s="1">
        <v>20850</v>
      </c>
      <c r="N725" t="s">
        <v>1259</v>
      </c>
      <c r="O725" t="s">
        <v>295</v>
      </c>
      <c r="P725" t="s">
        <v>296</v>
      </c>
      <c r="Q725" t="s">
        <v>297</v>
      </c>
      <c r="R725" t="s">
        <v>298</v>
      </c>
      <c r="S725" t="s">
        <v>299</v>
      </c>
      <c r="T725" t="s">
        <v>1260</v>
      </c>
      <c r="U725" t="s">
        <v>1261</v>
      </c>
    </row>
    <row r="726" spans="1:21" x14ac:dyDescent="0.35">
      <c r="A726" t="s">
        <v>2602</v>
      </c>
      <c r="B726" t="s">
        <v>2603</v>
      </c>
      <c r="C726" t="s">
        <v>462</v>
      </c>
      <c r="D726" s="1">
        <v>349</v>
      </c>
      <c r="E726" s="1">
        <v>699</v>
      </c>
      <c r="F726" s="1">
        <f>amazon[[#This Row],[actual_price]]-amazon[[#This Row],[discounted_price]]</f>
        <v>350</v>
      </c>
      <c r="G726" s="1">
        <v>0.5</v>
      </c>
      <c r="H726" s="1" t="str">
        <f t="shared" si="22"/>
        <v>Low</v>
      </c>
      <c r="I726" s="1">
        <f>amazon[[#This Row],[discounted_price]]/amazon[[#This Row],[actual_price]]</f>
        <v>0.49928469241773965</v>
      </c>
      <c r="J726" s="1" t="str">
        <f t="shared" si="23"/>
        <v>Low</v>
      </c>
      <c r="K726" s="1" t="str">
        <f>IF(amazon[[#This Row],[discount_percentage]] &gt; 0, "Yes","No")</f>
        <v>Yes</v>
      </c>
      <c r="L726" s="1">
        <v>3.9</v>
      </c>
      <c r="M726" s="1">
        <v>214</v>
      </c>
      <c r="N726" t="s">
        <v>2604</v>
      </c>
      <c r="O726" t="s">
        <v>2605</v>
      </c>
      <c r="P726" t="s">
        <v>2606</v>
      </c>
      <c r="Q726" t="s">
        <v>2607</v>
      </c>
      <c r="R726" t="s">
        <v>2608</v>
      </c>
      <c r="S726" t="s">
        <v>2609</v>
      </c>
      <c r="T726" t="s">
        <v>2610</v>
      </c>
      <c r="U726" t="s">
        <v>2611</v>
      </c>
    </row>
    <row r="727" spans="1:21" x14ac:dyDescent="0.35">
      <c r="A727" t="s">
        <v>7618</v>
      </c>
      <c r="B727" t="s">
        <v>7619</v>
      </c>
      <c r="C727" t="s">
        <v>6829</v>
      </c>
      <c r="D727" s="1">
        <v>649</v>
      </c>
      <c r="E727" s="1">
        <v>1300</v>
      </c>
      <c r="F727" s="1">
        <f>amazon[[#This Row],[actual_price]]-amazon[[#This Row],[discounted_price]]</f>
        <v>651</v>
      </c>
      <c r="G727" s="1">
        <v>0.5</v>
      </c>
      <c r="H727" s="1" t="str">
        <f t="shared" si="22"/>
        <v>Low</v>
      </c>
      <c r="I727" s="1">
        <f>amazon[[#This Row],[discounted_price]]/amazon[[#This Row],[actual_price]]</f>
        <v>0.49923076923076926</v>
      </c>
      <c r="J727" s="1" t="str">
        <f t="shared" si="23"/>
        <v>High</v>
      </c>
      <c r="K727" s="1" t="str">
        <f>IF(amazon[[#This Row],[discount_percentage]] &gt; 0, "Yes","No")</f>
        <v>Yes</v>
      </c>
      <c r="L727" s="1">
        <v>4.0999999999999996</v>
      </c>
      <c r="M727" s="1">
        <v>5195</v>
      </c>
      <c r="N727" t="s">
        <v>7620</v>
      </c>
      <c r="O727" t="s">
        <v>7621</v>
      </c>
      <c r="P727" t="s">
        <v>7622</v>
      </c>
      <c r="Q727" t="s">
        <v>7623</v>
      </c>
      <c r="R727" t="s">
        <v>7624</v>
      </c>
      <c r="S727" t="s">
        <v>7625</v>
      </c>
      <c r="T727" t="s">
        <v>7626</v>
      </c>
      <c r="U727" t="s">
        <v>7627</v>
      </c>
    </row>
    <row r="728" spans="1:21" x14ac:dyDescent="0.35">
      <c r="A728" t="s">
        <v>2821</v>
      </c>
      <c r="B728" t="s">
        <v>2822</v>
      </c>
      <c r="C728" t="s">
        <v>129</v>
      </c>
      <c r="D728" s="1">
        <v>299</v>
      </c>
      <c r="E728" s="1">
        <v>599</v>
      </c>
      <c r="F728" s="1">
        <f>amazon[[#This Row],[actual_price]]-amazon[[#This Row],[discounted_price]]</f>
        <v>300</v>
      </c>
      <c r="G728" s="1">
        <v>0.5</v>
      </c>
      <c r="H728" s="1" t="str">
        <f t="shared" si="22"/>
        <v>Low</v>
      </c>
      <c r="I728" s="1">
        <f>amazon[[#This Row],[discounted_price]]/amazon[[#This Row],[actual_price]]</f>
        <v>0.4991652754590985</v>
      </c>
      <c r="J728" s="1" t="str">
        <f t="shared" si="23"/>
        <v>High</v>
      </c>
      <c r="K728" s="1" t="str">
        <f>IF(amazon[[#This Row],[discount_percentage]] &gt; 0, "Yes","No")</f>
        <v>Yes</v>
      </c>
      <c r="L728" s="1">
        <v>4</v>
      </c>
      <c r="M728" s="1">
        <v>171</v>
      </c>
      <c r="N728" t="s">
        <v>2823</v>
      </c>
      <c r="O728" t="s">
        <v>2824</v>
      </c>
      <c r="P728" t="s">
        <v>2825</v>
      </c>
      <c r="Q728" t="s">
        <v>2826</v>
      </c>
      <c r="R728" t="s">
        <v>2827</v>
      </c>
      <c r="S728" t="s">
        <v>2828</v>
      </c>
      <c r="T728" t="s">
        <v>2829</v>
      </c>
      <c r="U728" t="s">
        <v>2830</v>
      </c>
    </row>
    <row r="729" spans="1:21" x14ac:dyDescent="0.35">
      <c r="A729" t="s">
        <v>5448</v>
      </c>
      <c r="B729" t="s">
        <v>12799</v>
      </c>
      <c r="C729" t="s">
        <v>4912</v>
      </c>
      <c r="D729" s="1">
        <v>299</v>
      </c>
      <c r="E729" s="1">
        <v>599</v>
      </c>
      <c r="F729" s="1">
        <f>amazon[[#This Row],[actual_price]]-amazon[[#This Row],[discounted_price]]</f>
        <v>300</v>
      </c>
      <c r="G729" s="1">
        <v>0.5</v>
      </c>
      <c r="H729" s="1" t="str">
        <f t="shared" si="22"/>
        <v>Low</v>
      </c>
      <c r="I729" s="1">
        <f>amazon[[#This Row],[discounted_price]]/amazon[[#This Row],[actual_price]]</f>
        <v>0.4991652754590985</v>
      </c>
      <c r="J729" s="1" t="str">
        <f t="shared" si="23"/>
        <v>Low</v>
      </c>
      <c r="K729" s="1" t="str">
        <f>IF(amazon[[#This Row],[discount_percentage]] &gt; 0, "Yes","No")</f>
        <v>Yes</v>
      </c>
      <c r="L729" s="1">
        <v>3.8</v>
      </c>
      <c r="M729" s="1">
        <v>3066</v>
      </c>
      <c r="N729" t="s">
        <v>5449</v>
      </c>
      <c r="O729" t="s">
        <v>5450</v>
      </c>
      <c r="P729" t="s">
        <v>5451</v>
      </c>
      <c r="Q729" t="s">
        <v>5452</v>
      </c>
      <c r="R729" t="s">
        <v>5453</v>
      </c>
      <c r="S729" t="s">
        <v>5454</v>
      </c>
      <c r="T729" t="s">
        <v>5455</v>
      </c>
      <c r="U729" t="s">
        <v>5456</v>
      </c>
    </row>
    <row r="730" spans="1:21" x14ac:dyDescent="0.35">
      <c r="A730" t="s">
        <v>4468</v>
      </c>
      <c r="B730" t="s">
        <v>4469</v>
      </c>
      <c r="C730" t="s">
        <v>3749</v>
      </c>
      <c r="D730" s="1">
        <v>299</v>
      </c>
      <c r="E730" s="1">
        <v>599</v>
      </c>
      <c r="F730" s="1">
        <f>amazon[[#This Row],[actual_price]]-amazon[[#This Row],[discounted_price]]</f>
        <v>300</v>
      </c>
      <c r="G730" s="1">
        <v>0.5</v>
      </c>
      <c r="H730" s="1" t="str">
        <f t="shared" si="22"/>
        <v>Low</v>
      </c>
      <c r="I730" s="1">
        <f>amazon[[#This Row],[discounted_price]]/amazon[[#This Row],[actual_price]]</f>
        <v>0.4991652754590985</v>
      </c>
      <c r="J730" s="1" t="str">
        <f t="shared" si="23"/>
        <v>High</v>
      </c>
      <c r="K730" s="1" t="str">
        <f>IF(amazon[[#This Row],[discount_percentage]] &gt; 0, "Yes","No")</f>
        <v>Yes</v>
      </c>
      <c r="L730" s="1">
        <v>4.3</v>
      </c>
      <c r="M730" s="1">
        <v>4674</v>
      </c>
      <c r="N730" t="s">
        <v>4470</v>
      </c>
      <c r="O730" t="s">
        <v>4471</v>
      </c>
      <c r="P730" t="s">
        <v>4472</v>
      </c>
      <c r="Q730" t="s">
        <v>4473</v>
      </c>
      <c r="R730" t="s">
        <v>4474</v>
      </c>
      <c r="S730" t="s">
        <v>4475</v>
      </c>
      <c r="T730" t="s">
        <v>4476</v>
      </c>
      <c r="U730" t="s">
        <v>4477</v>
      </c>
    </row>
    <row r="731" spans="1:21" x14ac:dyDescent="0.35">
      <c r="A731" t="s">
        <v>2447</v>
      </c>
      <c r="B731" t="s">
        <v>2448</v>
      </c>
      <c r="C731" t="s">
        <v>462</v>
      </c>
      <c r="D731" s="1">
        <v>299</v>
      </c>
      <c r="E731" s="1">
        <v>599</v>
      </c>
      <c r="F731" s="1">
        <f>amazon[[#This Row],[actual_price]]-amazon[[#This Row],[discounted_price]]</f>
        <v>300</v>
      </c>
      <c r="G731" s="1">
        <v>0.5</v>
      </c>
      <c r="H731" s="1" t="str">
        <f t="shared" si="22"/>
        <v>Low</v>
      </c>
      <c r="I731" s="1">
        <f>amazon[[#This Row],[discounted_price]]/amazon[[#This Row],[actual_price]]</f>
        <v>0.4991652754590985</v>
      </c>
      <c r="J731" s="1" t="str">
        <f t="shared" si="23"/>
        <v>Low</v>
      </c>
      <c r="K731" s="1" t="str">
        <f>IF(amazon[[#This Row],[discount_percentage]] &gt; 0, "Yes","No")</f>
        <v>Yes</v>
      </c>
      <c r="L731" s="1">
        <v>3.7</v>
      </c>
      <c r="M731" s="1">
        <v>708</v>
      </c>
      <c r="N731" t="s">
        <v>2449</v>
      </c>
      <c r="O731" t="s">
        <v>2450</v>
      </c>
      <c r="P731" t="s">
        <v>2451</v>
      </c>
      <c r="Q731" t="s">
        <v>2452</v>
      </c>
      <c r="R731" t="s">
        <v>2453</v>
      </c>
      <c r="S731" t="s">
        <v>2454</v>
      </c>
      <c r="T731" t="s">
        <v>2455</v>
      </c>
      <c r="U731" t="s">
        <v>2456</v>
      </c>
    </row>
    <row r="732" spans="1:21" x14ac:dyDescent="0.35">
      <c r="A732" t="s">
        <v>4890</v>
      </c>
      <c r="B732" t="s">
        <v>4891</v>
      </c>
      <c r="C732" t="s">
        <v>4770</v>
      </c>
      <c r="D732" s="1">
        <v>299</v>
      </c>
      <c r="E732" s="1">
        <v>599</v>
      </c>
      <c r="F732" s="1">
        <f>amazon[[#This Row],[actual_price]]-amazon[[#This Row],[discounted_price]]</f>
        <v>300</v>
      </c>
      <c r="G732" s="1">
        <v>0.5</v>
      </c>
      <c r="H732" s="1" t="str">
        <f t="shared" si="22"/>
        <v>Low</v>
      </c>
      <c r="I732" s="1">
        <f>amazon[[#This Row],[discounted_price]]/amazon[[#This Row],[actual_price]]</f>
        <v>0.4991652754590985</v>
      </c>
      <c r="J732" s="1" t="str">
        <f t="shared" si="23"/>
        <v>High</v>
      </c>
      <c r="K732" s="1" t="str">
        <f>IF(amazon[[#This Row],[discount_percentage]] &gt; 0, "Yes","No")</f>
        <v>Yes</v>
      </c>
      <c r="L732" s="1">
        <v>4.0999999999999996</v>
      </c>
      <c r="M732" s="1">
        <v>1597</v>
      </c>
      <c r="N732" t="s">
        <v>4892</v>
      </c>
      <c r="O732" t="s">
        <v>4893</v>
      </c>
      <c r="P732" t="s">
        <v>4894</v>
      </c>
      <c r="Q732" t="s">
        <v>4895</v>
      </c>
      <c r="R732" t="s">
        <v>4896</v>
      </c>
      <c r="S732" t="s">
        <v>4897</v>
      </c>
      <c r="T732" t="s">
        <v>4898</v>
      </c>
      <c r="U732" t="s">
        <v>4899</v>
      </c>
    </row>
    <row r="733" spans="1:21" x14ac:dyDescent="0.35">
      <c r="A733" t="s">
        <v>6206</v>
      </c>
      <c r="B733" t="s">
        <v>6207</v>
      </c>
      <c r="C733" t="s">
        <v>4770</v>
      </c>
      <c r="D733" s="1">
        <v>499</v>
      </c>
      <c r="E733" s="1">
        <v>1000</v>
      </c>
      <c r="F733" s="1">
        <f>amazon[[#This Row],[actual_price]]-amazon[[#This Row],[discounted_price]]</f>
        <v>501</v>
      </c>
      <c r="G733" s="1">
        <v>0.5</v>
      </c>
      <c r="H733" s="1" t="str">
        <f t="shared" si="22"/>
        <v>Low</v>
      </c>
      <c r="I733" s="1">
        <f>amazon[[#This Row],[discounted_price]]/amazon[[#This Row],[actual_price]]</f>
        <v>0.499</v>
      </c>
      <c r="J733" s="1" t="str">
        <f t="shared" si="23"/>
        <v>High</v>
      </c>
      <c r="K733" s="1" t="str">
        <f>IF(amazon[[#This Row],[discount_percentage]] &gt; 0, "Yes","No")</f>
        <v>Yes</v>
      </c>
      <c r="L733" s="1">
        <v>5</v>
      </c>
      <c r="M733" s="1">
        <v>23</v>
      </c>
      <c r="N733" t="s">
        <v>6208</v>
      </c>
      <c r="O733" t="s">
        <v>6209</v>
      </c>
      <c r="P733" t="s">
        <v>6210</v>
      </c>
      <c r="Q733" t="s">
        <v>6211</v>
      </c>
      <c r="R733" t="s">
        <v>6212</v>
      </c>
      <c r="S733" t="s">
        <v>6213</v>
      </c>
      <c r="T733" t="s">
        <v>6214</v>
      </c>
      <c r="U733" t="s">
        <v>6215</v>
      </c>
    </row>
    <row r="734" spans="1:21" x14ac:dyDescent="0.35">
      <c r="A734" t="s">
        <v>8086</v>
      </c>
      <c r="B734" t="s">
        <v>8087</v>
      </c>
      <c r="C734" t="s">
        <v>6024</v>
      </c>
      <c r="D734" s="1">
        <v>249</v>
      </c>
      <c r="E734" s="1">
        <v>499</v>
      </c>
      <c r="F734" s="1">
        <f>amazon[[#This Row],[actual_price]]-amazon[[#This Row],[discounted_price]]</f>
        <v>250</v>
      </c>
      <c r="G734" s="1">
        <v>0.5</v>
      </c>
      <c r="H734" s="1" t="str">
        <f t="shared" si="22"/>
        <v>Low</v>
      </c>
      <c r="I734" s="1">
        <f>amazon[[#This Row],[discounted_price]]/amazon[[#This Row],[actual_price]]</f>
        <v>0.49899799599198397</v>
      </c>
      <c r="J734" s="1" t="str">
        <f t="shared" si="23"/>
        <v>High</v>
      </c>
      <c r="K734" s="1" t="str">
        <f>IF(amazon[[#This Row],[discount_percentage]] &gt; 0, "Yes","No")</f>
        <v>Yes</v>
      </c>
      <c r="L734" s="1">
        <v>4.2</v>
      </c>
      <c r="M734" s="1">
        <v>22860</v>
      </c>
      <c r="N734" t="s">
        <v>8088</v>
      </c>
      <c r="O734" t="s">
        <v>8089</v>
      </c>
      <c r="P734" t="s">
        <v>8090</v>
      </c>
      <c r="Q734" t="s">
        <v>8091</v>
      </c>
      <c r="R734" t="s">
        <v>8092</v>
      </c>
      <c r="S734" t="s">
        <v>8093</v>
      </c>
      <c r="T734" t="s">
        <v>8094</v>
      </c>
      <c r="U734" t="s">
        <v>8095</v>
      </c>
    </row>
    <row r="735" spans="1:21" x14ac:dyDescent="0.35">
      <c r="A735" t="s">
        <v>8435</v>
      </c>
      <c r="B735" t="s">
        <v>8436</v>
      </c>
      <c r="C735" t="s">
        <v>8437</v>
      </c>
      <c r="D735" s="1">
        <v>249</v>
      </c>
      <c r="E735" s="1">
        <v>499</v>
      </c>
      <c r="F735" s="1">
        <f>amazon[[#This Row],[actual_price]]-amazon[[#This Row],[discounted_price]]</f>
        <v>250</v>
      </c>
      <c r="G735" s="1">
        <v>0.5</v>
      </c>
      <c r="H735" s="1" t="str">
        <f t="shared" si="22"/>
        <v>Low</v>
      </c>
      <c r="I735" s="1">
        <f>amazon[[#This Row],[discounted_price]]/amazon[[#This Row],[actual_price]]</f>
        <v>0.49899799599198397</v>
      </c>
      <c r="J735" s="1" t="str">
        <f t="shared" si="23"/>
        <v>Low</v>
      </c>
      <c r="K735" s="1" t="str">
        <f>IF(amazon[[#This Row],[discount_percentage]] &gt; 0, "Yes","No")</f>
        <v>Yes</v>
      </c>
      <c r="L735" s="1">
        <v>3.3</v>
      </c>
      <c r="M735" s="1">
        <v>8427</v>
      </c>
      <c r="N735" t="s">
        <v>8438</v>
      </c>
      <c r="O735" t="s">
        <v>8439</v>
      </c>
      <c r="P735" t="s">
        <v>8440</v>
      </c>
      <c r="Q735" t="s">
        <v>8441</v>
      </c>
      <c r="R735" t="s">
        <v>8442</v>
      </c>
      <c r="S735" t="s">
        <v>8443</v>
      </c>
      <c r="T735" t="s">
        <v>8444</v>
      </c>
      <c r="U735" t="s">
        <v>8445</v>
      </c>
    </row>
    <row r="736" spans="1:21" x14ac:dyDescent="0.35">
      <c r="A736" t="s">
        <v>1974</v>
      </c>
      <c r="B736" t="s">
        <v>1975</v>
      </c>
      <c r="C736" t="s">
        <v>18</v>
      </c>
      <c r="D736" s="1">
        <v>249</v>
      </c>
      <c r="E736" s="1">
        <v>499</v>
      </c>
      <c r="F736" s="1">
        <f>amazon[[#This Row],[actual_price]]-amazon[[#This Row],[discounted_price]]</f>
        <v>250</v>
      </c>
      <c r="G736" s="1">
        <v>0.5</v>
      </c>
      <c r="H736" s="1" t="str">
        <f t="shared" si="22"/>
        <v>Low</v>
      </c>
      <c r="I736" s="1">
        <f>amazon[[#This Row],[discounted_price]]/amazon[[#This Row],[actual_price]]</f>
        <v>0.49899799599198397</v>
      </c>
      <c r="J736" s="1" t="str">
        <f t="shared" si="23"/>
        <v>High</v>
      </c>
      <c r="K736" s="1" t="str">
        <f>IF(amazon[[#This Row],[discount_percentage]] &gt; 0, "Yes","No")</f>
        <v>Yes</v>
      </c>
      <c r="L736" s="1">
        <v>4.0999999999999996</v>
      </c>
      <c r="M736" s="1">
        <v>1508</v>
      </c>
      <c r="N736" t="s">
        <v>1976</v>
      </c>
      <c r="O736" t="s">
        <v>1977</v>
      </c>
      <c r="P736" t="s">
        <v>1978</v>
      </c>
      <c r="Q736" t="s">
        <v>1979</v>
      </c>
      <c r="R736" t="s">
        <v>1980</v>
      </c>
      <c r="S736" t="s">
        <v>12783</v>
      </c>
      <c r="T736" t="s">
        <v>1981</v>
      </c>
      <c r="U736" t="s">
        <v>1982</v>
      </c>
    </row>
    <row r="737" spans="1:21" x14ac:dyDescent="0.35">
      <c r="A737" t="s">
        <v>12039</v>
      </c>
      <c r="B737" t="s">
        <v>12040</v>
      </c>
      <c r="C737" t="s">
        <v>8635</v>
      </c>
      <c r="D737" s="1">
        <v>199</v>
      </c>
      <c r="E737" s="1">
        <v>399</v>
      </c>
      <c r="F737" s="1">
        <f>amazon[[#This Row],[actual_price]]-amazon[[#This Row],[discounted_price]]</f>
        <v>200</v>
      </c>
      <c r="G737" s="1">
        <v>0.5</v>
      </c>
      <c r="H737" s="1" t="str">
        <f t="shared" si="22"/>
        <v>Low</v>
      </c>
      <c r="I737" s="1">
        <f>amazon[[#This Row],[discounted_price]]/amazon[[#This Row],[actual_price]]</f>
        <v>0.49874686716791977</v>
      </c>
      <c r="J737" s="1" t="str">
        <f t="shared" si="23"/>
        <v>Low</v>
      </c>
      <c r="K737" s="1" t="str">
        <f>IF(amazon[[#This Row],[discount_percentage]] &gt; 0, "Yes","No")</f>
        <v>Yes</v>
      </c>
      <c r="L737" s="1">
        <v>3.7</v>
      </c>
      <c r="M737" s="1">
        <v>7945</v>
      </c>
      <c r="N737" t="s">
        <v>12041</v>
      </c>
      <c r="O737" t="s">
        <v>12042</v>
      </c>
      <c r="P737" t="s">
        <v>12043</v>
      </c>
      <c r="Q737" t="s">
        <v>12044</v>
      </c>
      <c r="R737" t="s">
        <v>12045</v>
      </c>
      <c r="S737" t="s">
        <v>12046</v>
      </c>
      <c r="T737" t="s">
        <v>12047</v>
      </c>
      <c r="U737" t="s">
        <v>12048</v>
      </c>
    </row>
    <row r="738" spans="1:21" x14ac:dyDescent="0.35">
      <c r="A738" t="s">
        <v>2600</v>
      </c>
      <c r="B738" t="s">
        <v>2158</v>
      </c>
      <c r="C738" t="s">
        <v>462</v>
      </c>
      <c r="D738" s="1">
        <v>199</v>
      </c>
      <c r="E738" s="1">
        <v>399</v>
      </c>
      <c r="F738" s="1">
        <f>amazon[[#This Row],[actual_price]]-amazon[[#This Row],[discounted_price]]</f>
        <v>200</v>
      </c>
      <c r="G738" s="1">
        <v>0.5</v>
      </c>
      <c r="H738" s="1" t="str">
        <f t="shared" si="22"/>
        <v>Low</v>
      </c>
      <c r="I738" s="1">
        <f>amazon[[#This Row],[discounted_price]]/amazon[[#This Row],[actual_price]]</f>
        <v>0.49874686716791977</v>
      </c>
      <c r="J738" s="1" t="str">
        <f t="shared" si="23"/>
        <v>High</v>
      </c>
      <c r="K738" s="1" t="str">
        <f>IF(amazon[[#This Row],[discount_percentage]] &gt; 0, "Yes","No")</f>
        <v>Yes</v>
      </c>
      <c r="L738" s="1">
        <v>4.2</v>
      </c>
      <c r="M738" s="1">
        <v>1335</v>
      </c>
      <c r="N738" t="s">
        <v>2159</v>
      </c>
      <c r="O738" t="s">
        <v>2160</v>
      </c>
      <c r="P738" t="s">
        <v>2161</v>
      </c>
      <c r="Q738" t="s">
        <v>2162</v>
      </c>
      <c r="R738" t="s">
        <v>2163</v>
      </c>
      <c r="S738" t="s">
        <v>2164</v>
      </c>
      <c r="T738" t="s">
        <v>2165</v>
      </c>
      <c r="U738" t="s">
        <v>2601</v>
      </c>
    </row>
    <row r="739" spans="1:21" x14ac:dyDescent="0.35">
      <c r="A739" t="s">
        <v>2157</v>
      </c>
      <c r="B739" t="s">
        <v>2158</v>
      </c>
      <c r="C739" t="s">
        <v>462</v>
      </c>
      <c r="D739" s="1">
        <v>199</v>
      </c>
      <c r="E739" s="1">
        <v>399</v>
      </c>
      <c r="F739" s="1">
        <f>amazon[[#This Row],[actual_price]]-amazon[[#This Row],[discounted_price]]</f>
        <v>200</v>
      </c>
      <c r="G739" s="1">
        <v>0.5</v>
      </c>
      <c r="H739" s="1" t="str">
        <f t="shared" si="22"/>
        <v>Low</v>
      </c>
      <c r="I739" s="1">
        <f>amazon[[#This Row],[discounted_price]]/amazon[[#This Row],[actual_price]]</f>
        <v>0.49874686716791977</v>
      </c>
      <c r="J739" s="1" t="str">
        <f t="shared" si="23"/>
        <v>High</v>
      </c>
      <c r="K739" s="1" t="str">
        <f>IF(amazon[[#This Row],[discount_percentage]] &gt; 0, "Yes","No")</f>
        <v>Yes</v>
      </c>
      <c r="L739" s="1">
        <v>4.2</v>
      </c>
      <c r="M739" s="1">
        <v>1335</v>
      </c>
      <c r="N739" t="s">
        <v>2159</v>
      </c>
      <c r="O739" t="s">
        <v>2160</v>
      </c>
      <c r="P739" t="s">
        <v>2161</v>
      </c>
      <c r="Q739" t="s">
        <v>2162</v>
      </c>
      <c r="R739" t="s">
        <v>2163</v>
      </c>
      <c r="S739" t="s">
        <v>2164</v>
      </c>
      <c r="T739" t="s">
        <v>2165</v>
      </c>
      <c r="U739" t="s">
        <v>2166</v>
      </c>
    </row>
    <row r="740" spans="1:21" x14ac:dyDescent="0.35">
      <c r="A740" t="s">
        <v>7022</v>
      </c>
      <c r="B740" t="s">
        <v>7023</v>
      </c>
      <c r="C740" t="s">
        <v>4770</v>
      </c>
      <c r="D740" s="1">
        <v>1439</v>
      </c>
      <c r="E740" s="1">
        <v>2890</v>
      </c>
      <c r="F740" s="1">
        <f>amazon[[#This Row],[actual_price]]-amazon[[#This Row],[discounted_price]]</f>
        <v>1451</v>
      </c>
      <c r="G740" s="1">
        <v>0.5</v>
      </c>
      <c r="H740" s="1" t="str">
        <f t="shared" si="22"/>
        <v>Low</v>
      </c>
      <c r="I740" s="1">
        <f>amazon[[#This Row],[discounted_price]]/amazon[[#This Row],[actual_price]]</f>
        <v>0.49792387543252598</v>
      </c>
      <c r="J740" s="1" t="str">
        <f t="shared" si="23"/>
        <v>High</v>
      </c>
      <c r="K740" s="1" t="str">
        <f>IF(amazon[[#This Row],[discount_percentage]] &gt; 0, "Yes","No")</f>
        <v>Yes</v>
      </c>
      <c r="L740" s="1">
        <v>4.5</v>
      </c>
      <c r="M740" s="1">
        <v>4099</v>
      </c>
      <c r="N740" t="s">
        <v>7024</v>
      </c>
      <c r="O740" t="s">
        <v>7025</v>
      </c>
      <c r="P740" t="s">
        <v>7026</v>
      </c>
      <c r="Q740" t="s">
        <v>7027</v>
      </c>
      <c r="R740" t="s">
        <v>7028</v>
      </c>
      <c r="S740" t="s">
        <v>7029</v>
      </c>
      <c r="T740" t="s">
        <v>7030</v>
      </c>
      <c r="U740" t="s">
        <v>7031</v>
      </c>
    </row>
    <row r="741" spans="1:21" x14ac:dyDescent="0.35">
      <c r="A741" t="s">
        <v>7962</v>
      </c>
      <c r="B741" t="s">
        <v>7963</v>
      </c>
      <c r="C741" t="s">
        <v>6719</v>
      </c>
      <c r="D741" s="1">
        <v>770</v>
      </c>
      <c r="E741" s="1">
        <v>1547</v>
      </c>
      <c r="F741" s="1">
        <f>amazon[[#This Row],[actual_price]]-amazon[[#This Row],[discounted_price]]</f>
        <v>777</v>
      </c>
      <c r="G741" s="1">
        <v>0.5</v>
      </c>
      <c r="H741" s="1" t="str">
        <f t="shared" si="22"/>
        <v>Low</v>
      </c>
      <c r="I741" s="1">
        <f>amazon[[#This Row],[discounted_price]]/amazon[[#This Row],[actual_price]]</f>
        <v>0.49773755656108598</v>
      </c>
      <c r="J741" s="1" t="str">
        <f t="shared" si="23"/>
        <v>High</v>
      </c>
      <c r="K741" s="1" t="str">
        <f>IF(amazon[[#This Row],[discount_percentage]] &gt; 0, "Yes","No")</f>
        <v>Yes</v>
      </c>
      <c r="L741" s="1">
        <v>4.3</v>
      </c>
      <c r="M741" s="1">
        <v>2585</v>
      </c>
      <c r="N741" t="s">
        <v>7964</v>
      </c>
      <c r="O741" t="s">
        <v>7965</v>
      </c>
      <c r="P741" t="s">
        <v>7966</v>
      </c>
      <c r="Q741" t="s">
        <v>7967</v>
      </c>
      <c r="R741" t="s">
        <v>7968</v>
      </c>
      <c r="S741" t="s">
        <v>7969</v>
      </c>
      <c r="T741" t="s">
        <v>7970</v>
      </c>
      <c r="U741" t="s">
        <v>7971</v>
      </c>
    </row>
    <row r="742" spans="1:21" x14ac:dyDescent="0.35">
      <c r="A742" t="s">
        <v>12521</v>
      </c>
      <c r="B742" t="s">
        <v>12522</v>
      </c>
      <c r="C742" t="s">
        <v>9382</v>
      </c>
      <c r="D742" s="1">
        <v>199</v>
      </c>
      <c r="E742" s="1">
        <v>400</v>
      </c>
      <c r="F742" s="1">
        <f>amazon[[#This Row],[actual_price]]-amazon[[#This Row],[discounted_price]]</f>
        <v>201</v>
      </c>
      <c r="G742" s="1">
        <v>0.5</v>
      </c>
      <c r="H742" s="1" t="str">
        <f t="shared" si="22"/>
        <v>Low</v>
      </c>
      <c r="I742" s="1">
        <f>amazon[[#This Row],[discounted_price]]/amazon[[#This Row],[actual_price]]</f>
        <v>0.4975</v>
      </c>
      <c r="J742" s="1" t="str">
        <f t="shared" si="23"/>
        <v>High</v>
      </c>
      <c r="K742" s="1" t="str">
        <f>IF(amazon[[#This Row],[discount_percentage]] &gt; 0, "Yes","No")</f>
        <v>Yes</v>
      </c>
      <c r="L742" s="1">
        <v>4.0999999999999996</v>
      </c>
      <c r="M742" s="1">
        <v>1379</v>
      </c>
      <c r="N742" t="s">
        <v>12523</v>
      </c>
      <c r="O742" t="s">
        <v>12524</v>
      </c>
      <c r="P742" t="s">
        <v>12525</v>
      </c>
      <c r="Q742" t="s">
        <v>12526</v>
      </c>
      <c r="R742" t="s">
        <v>12527</v>
      </c>
      <c r="S742" t="s">
        <v>12528</v>
      </c>
      <c r="T742" t="s">
        <v>12529</v>
      </c>
      <c r="U742" t="s">
        <v>12530</v>
      </c>
    </row>
    <row r="743" spans="1:21" x14ac:dyDescent="0.35">
      <c r="A743" t="s">
        <v>12210</v>
      </c>
      <c r="B743" t="s">
        <v>12211</v>
      </c>
      <c r="C743" t="s">
        <v>11870</v>
      </c>
      <c r="D743" s="1">
        <v>149</v>
      </c>
      <c r="E743" s="1">
        <v>300</v>
      </c>
      <c r="F743" s="1">
        <f>amazon[[#This Row],[actual_price]]-amazon[[#This Row],[discounted_price]]</f>
        <v>151</v>
      </c>
      <c r="G743" s="1">
        <v>0.5</v>
      </c>
      <c r="H743" s="1" t="str">
        <f t="shared" si="22"/>
        <v>Low</v>
      </c>
      <c r="I743" s="1">
        <f>amazon[[#This Row],[discounted_price]]/amazon[[#This Row],[actual_price]]</f>
        <v>0.49666666666666665</v>
      </c>
      <c r="J743" s="1" t="str">
        <f t="shared" si="23"/>
        <v>High</v>
      </c>
      <c r="K743" s="1" t="str">
        <f>IF(amazon[[#This Row],[discount_percentage]] &gt; 0, "Yes","No")</f>
        <v>Yes</v>
      </c>
      <c r="L743" s="1">
        <v>4.0999999999999996</v>
      </c>
      <c r="M743" s="1">
        <v>4074</v>
      </c>
      <c r="N743" t="s">
        <v>12212</v>
      </c>
      <c r="O743" t="s">
        <v>12213</v>
      </c>
      <c r="P743" t="s">
        <v>12214</v>
      </c>
      <c r="Q743" t="s">
        <v>12215</v>
      </c>
      <c r="R743" t="s">
        <v>12216</v>
      </c>
      <c r="S743" t="s">
        <v>12217</v>
      </c>
      <c r="T743" t="s">
        <v>12218</v>
      </c>
      <c r="U743" t="s">
        <v>12219</v>
      </c>
    </row>
    <row r="744" spans="1:21" x14ac:dyDescent="0.35">
      <c r="A744" t="s">
        <v>11013</v>
      </c>
      <c r="B744" t="s">
        <v>11014</v>
      </c>
      <c r="C744" t="s">
        <v>9361</v>
      </c>
      <c r="D744" s="1">
        <v>1189</v>
      </c>
      <c r="E744" s="1">
        <v>2400</v>
      </c>
      <c r="F744" s="1">
        <f>amazon[[#This Row],[actual_price]]-amazon[[#This Row],[discounted_price]]</f>
        <v>1211</v>
      </c>
      <c r="G744" s="1">
        <v>0.5</v>
      </c>
      <c r="H744" s="1" t="str">
        <f t="shared" si="22"/>
        <v>Low</v>
      </c>
      <c r="I744" s="1">
        <f>amazon[[#This Row],[discounted_price]]/amazon[[#This Row],[actual_price]]</f>
        <v>0.49541666666666667</v>
      </c>
      <c r="J744" s="1" t="str">
        <f t="shared" si="23"/>
        <v>High</v>
      </c>
      <c r="K744" s="1" t="str">
        <f>IF(amazon[[#This Row],[discount_percentage]] &gt; 0, "Yes","No")</f>
        <v>Yes</v>
      </c>
      <c r="L744" s="1">
        <v>4.0999999999999996</v>
      </c>
      <c r="M744" s="1">
        <v>618</v>
      </c>
      <c r="N744" t="s">
        <v>11015</v>
      </c>
      <c r="O744" t="s">
        <v>11016</v>
      </c>
      <c r="P744" t="s">
        <v>11017</v>
      </c>
      <c r="Q744" t="s">
        <v>11018</v>
      </c>
      <c r="R744" t="s">
        <v>11019</v>
      </c>
      <c r="S744" t="s">
        <v>11020</v>
      </c>
      <c r="T744" t="s">
        <v>11021</v>
      </c>
      <c r="U744" t="s">
        <v>11022</v>
      </c>
    </row>
    <row r="745" spans="1:21" x14ac:dyDescent="0.35">
      <c r="A745" t="s">
        <v>10699</v>
      </c>
      <c r="B745" t="s">
        <v>10700</v>
      </c>
      <c r="C745" t="s">
        <v>8470</v>
      </c>
      <c r="D745" s="1">
        <v>3599</v>
      </c>
      <c r="E745" s="1">
        <v>7290</v>
      </c>
      <c r="F745" s="1">
        <f>amazon[[#This Row],[actual_price]]-amazon[[#This Row],[discounted_price]]</f>
        <v>3691</v>
      </c>
      <c r="G745" s="1">
        <v>0.51</v>
      </c>
      <c r="H745" s="1" t="str">
        <f t="shared" si="22"/>
        <v>High</v>
      </c>
      <c r="I745" s="1">
        <f>amazon[[#This Row],[discounted_price]]/amazon[[#This Row],[actual_price]]</f>
        <v>0.49368998628257887</v>
      </c>
      <c r="J745" s="1" t="str">
        <f t="shared" si="23"/>
        <v>Low</v>
      </c>
      <c r="K745" s="1" t="str">
        <f>IF(amazon[[#This Row],[discount_percentage]] &gt; 0, "Yes","No")</f>
        <v>Yes</v>
      </c>
      <c r="L745" s="1">
        <v>3.9</v>
      </c>
      <c r="M745" s="1">
        <v>942</v>
      </c>
      <c r="N745" t="s">
        <v>10701</v>
      </c>
      <c r="O745" t="s">
        <v>10702</v>
      </c>
      <c r="P745" t="s">
        <v>10703</v>
      </c>
      <c r="Q745" t="s">
        <v>10704</v>
      </c>
      <c r="R745" t="s">
        <v>10705</v>
      </c>
      <c r="S745" t="s">
        <v>10706</v>
      </c>
      <c r="T745" t="s">
        <v>10707</v>
      </c>
      <c r="U745" t="s">
        <v>10708</v>
      </c>
    </row>
    <row r="746" spans="1:21" x14ac:dyDescent="0.35">
      <c r="A746" t="s">
        <v>9104</v>
      </c>
      <c r="B746" t="s">
        <v>9105</v>
      </c>
      <c r="C746" t="s">
        <v>8470</v>
      </c>
      <c r="D746" s="1">
        <v>3599</v>
      </c>
      <c r="E746" s="1">
        <v>7299</v>
      </c>
      <c r="F746" s="1">
        <f>amazon[[#This Row],[actual_price]]-amazon[[#This Row],[discounted_price]]</f>
        <v>3700</v>
      </c>
      <c r="G746" s="1">
        <v>0.51</v>
      </c>
      <c r="H746" s="1" t="str">
        <f t="shared" si="22"/>
        <v>High</v>
      </c>
      <c r="I746" s="1">
        <f>amazon[[#This Row],[discounted_price]]/amazon[[#This Row],[actual_price]]</f>
        <v>0.49308124400602821</v>
      </c>
      <c r="J746" s="1" t="str">
        <f t="shared" si="23"/>
        <v>High</v>
      </c>
      <c r="K746" s="1" t="str">
        <f>IF(amazon[[#This Row],[discount_percentage]] &gt; 0, "Yes","No")</f>
        <v>Yes</v>
      </c>
      <c r="L746" s="1">
        <v>4</v>
      </c>
      <c r="M746" s="1">
        <v>10324</v>
      </c>
      <c r="N746" t="s">
        <v>9106</v>
      </c>
      <c r="O746" t="s">
        <v>9107</v>
      </c>
      <c r="P746" t="s">
        <v>9108</v>
      </c>
      <c r="Q746" t="s">
        <v>9109</v>
      </c>
      <c r="R746" t="s">
        <v>9110</v>
      </c>
      <c r="S746" t="s">
        <v>9111</v>
      </c>
      <c r="T746" t="s">
        <v>9112</v>
      </c>
      <c r="U746" t="s">
        <v>9113</v>
      </c>
    </row>
    <row r="747" spans="1:21" x14ac:dyDescent="0.35">
      <c r="A747" t="s">
        <v>11757</v>
      </c>
      <c r="B747" t="s">
        <v>11758</v>
      </c>
      <c r="C747" t="s">
        <v>8334</v>
      </c>
      <c r="D747" s="1">
        <v>295</v>
      </c>
      <c r="E747" s="1">
        <v>599</v>
      </c>
      <c r="F747" s="1">
        <f>amazon[[#This Row],[actual_price]]-amazon[[#This Row],[discounted_price]]</f>
        <v>304</v>
      </c>
      <c r="G747" s="1">
        <v>0.51</v>
      </c>
      <c r="H747" s="1" t="str">
        <f t="shared" si="22"/>
        <v>Low</v>
      </c>
      <c r="I747" s="1">
        <f>amazon[[#This Row],[discounted_price]]/amazon[[#This Row],[actual_price]]</f>
        <v>0.49248747913188645</v>
      </c>
      <c r="J747" s="1" t="str">
        <f t="shared" si="23"/>
        <v>High</v>
      </c>
      <c r="K747" s="1" t="str">
        <f>IF(amazon[[#This Row],[discount_percentage]] &gt; 0, "Yes","No")</f>
        <v>Yes</v>
      </c>
      <c r="L747" s="1">
        <v>4</v>
      </c>
      <c r="M747" s="1">
        <v>1644</v>
      </c>
      <c r="N747" t="s">
        <v>11759</v>
      </c>
      <c r="O747" t="s">
        <v>11760</v>
      </c>
      <c r="P747" t="s">
        <v>11761</v>
      </c>
      <c r="Q747" t="s">
        <v>11762</v>
      </c>
      <c r="R747" t="s">
        <v>11763</v>
      </c>
      <c r="S747" t="s">
        <v>11764</v>
      </c>
      <c r="T747" t="s">
        <v>11765</v>
      </c>
      <c r="U747" t="s">
        <v>11766</v>
      </c>
    </row>
    <row r="748" spans="1:21" x14ac:dyDescent="0.35">
      <c r="A748" t="s">
        <v>9681</v>
      </c>
      <c r="B748" t="s">
        <v>9682</v>
      </c>
      <c r="C748" t="s">
        <v>8312</v>
      </c>
      <c r="D748" s="1">
        <v>784</v>
      </c>
      <c r="E748" s="1">
        <v>1599</v>
      </c>
      <c r="F748" s="1">
        <f>amazon[[#This Row],[actual_price]]-amazon[[#This Row],[discounted_price]]</f>
        <v>815</v>
      </c>
      <c r="G748" s="1">
        <v>0.51</v>
      </c>
      <c r="H748" s="1" t="str">
        <f t="shared" si="22"/>
        <v>Low</v>
      </c>
      <c r="I748" s="1">
        <f>amazon[[#This Row],[discounted_price]]/amazon[[#This Row],[actual_price]]</f>
        <v>0.49030644152595371</v>
      </c>
      <c r="J748" s="1" t="str">
        <f t="shared" si="23"/>
        <v>High</v>
      </c>
      <c r="K748" s="1" t="str">
        <f>IF(amazon[[#This Row],[discount_percentage]] &gt; 0, "Yes","No")</f>
        <v>Yes</v>
      </c>
      <c r="L748" s="1">
        <v>4.5</v>
      </c>
      <c r="M748" s="1">
        <v>11</v>
      </c>
      <c r="N748" t="s">
        <v>9683</v>
      </c>
      <c r="O748" t="s">
        <v>9684</v>
      </c>
      <c r="P748" t="s">
        <v>9685</v>
      </c>
      <c r="Q748" t="s">
        <v>9686</v>
      </c>
      <c r="R748" t="s">
        <v>9687</v>
      </c>
      <c r="S748" t="s">
        <v>9688</v>
      </c>
      <c r="T748" t="s">
        <v>9689</v>
      </c>
      <c r="U748" t="s">
        <v>9690</v>
      </c>
    </row>
    <row r="749" spans="1:21" x14ac:dyDescent="0.35">
      <c r="A749" t="s">
        <v>2876</v>
      </c>
      <c r="B749" t="s">
        <v>2877</v>
      </c>
      <c r="C749" t="s">
        <v>169</v>
      </c>
      <c r="D749" s="1">
        <v>24499</v>
      </c>
      <c r="E749" s="1">
        <v>50000</v>
      </c>
      <c r="F749" s="1">
        <f>amazon[[#This Row],[actual_price]]-amazon[[#This Row],[discounted_price]]</f>
        <v>25501</v>
      </c>
      <c r="G749" s="1">
        <v>0.51</v>
      </c>
      <c r="H749" s="1" t="str">
        <f t="shared" si="22"/>
        <v>High</v>
      </c>
      <c r="I749" s="1">
        <f>amazon[[#This Row],[discounted_price]]/amazon[[#This Row],[actual_price]]</f>
        <v>0.48998000000000003</v>
      </c>
      <c r="J749" s="1" t="str">
        <f t="shared" si="23"/>
        <v>Low</v>
      </c>
      <c r="K749" s="1" t="str">
        <f>IF(amazon[[#This Row],[discount_percentage]] &gt; 0, "Yes","No")</f>
        <v>Yes</v>
      </c>
      <c r="L749" s="1">
        <v>3.9</v>
      </c>
      <c r="M749" s="1">
        <v>3518</v>
      </c>
      <c r="N749" t="s">
        <v>2878</v>
      </c>
      <c r="O749" t="s">
        <v>2879</v>
      </c>
      <c r="P749" t="s">
        <v>2880</v>
      </c>
      <c r="Q749" t="s">
        <v>2881</v>
      </c>
      <c r="R749" t="s">
        <v>2882</v>
      </c>
      <c r="S749" t="s">
        <v>2883</v>
      </c>
      <c r="T749" t="s">
        <v>2884</v>
      </c>
      <c r="U749" t="s">
        <v>2885</v>
      </c>
    </row>
    <row r="750" spans="1:21" x14ac:dyDescent="0.35">
      <c r="A750" t="s">
        <v>6361</v>
      </c>
      <c r="B750" t="s">
        <v>6362</v>
      </c>
      <c r="C750" t="s">
        <v>4770</v>
      </c>
      <c r="D750" s="1">
        <v>289</v>
      </c>
      <c r="E750" s="1">
        <v>590</v>
      </c>
      <c r="F750" s="1">
        <f>amazon[[#This Row],[actual_price]]-amazon[[#This Row],[discounted_price]]</f>
        <v>301</v>
      </c>
      <c r="G750" s="1">
        <v>0.51</v>
      </c>
      <c r="H750" s="1" t="str">
        <f t="shared" si="22"/>
        <v>Low</v>
      </c>
      <c r="I750" s="1">
        <f>amazon[[#This Row],[discounted_price]]/amazon[[#This Row],[actual_price]]</f>
        <v>0.48983050847457626</v>
      </c>
      <c r="J750" s="1" t="str">
        <f t="shared" si="23"/>
        <v>High</v>
      </c>
      <c r="K750" s="1" t="str">
        <f>IF(amazon[[#This Row],[discount_percentage]] &gt; 0, "Yes","No")</f>
        <v>Yes</v>
      </c>
      <c r="L750" s="1">
        <v>4.4000000000000004</v>
      </c>
      <c r="M750" s="1">
        <v>25886</v>
      </c>
      <c r="N750" t="s">
        <v>6363</v>
      </c>
      <c r="O750" t="s">
        <v>6364</v>
      </c>
      <c r="P750" t="s">
        <v>6365</v>
      </c>
      <c r="Q750" t="s">
        <v>6366</v>
      </c>
      <c r="R750" t="s">
        <v>6367</v>
      </c>
      <c r="S750" t="s">
        <v>6368</v>
      </c>
      <c r="T750" t="s">
        <v>6369</v>
      </c>
      <c r="U750" t="s">
        <v>6370</v>
      </c>
    </row>
    <row r="751" spans="1:21" x14ac:dyDescent="0.35">
      <c r="A751" t="s">
        <v>11514</v>
      </c>
      <c r="B751" t="s">
        <v>11515</v>
      </c>
      <c r="C751" t="s">
        <v>8312</v>
      </c>
      <c r="D751" s="1">
        <v>979</v>
      </c>
      <c r="E751" s="1">
        <v>1999</v>
      </c>
      <c r="F751" s="1">
        <f>amazon[[#This Row],[actual_price]]-amazon[[#This Row],[discounted_price]]</f>
        <v>1020</v>
      </c>
      <c r="G751" s="1">
        <v>0.51</v>
      </c>
      <c r="H751" s="1" t="str">
        <f t="shared" si="22"/>
        <v>Low</v>
      </c>
      <c r="I751" s="1">
        <f>amazon[[#This Row],[discounted_price]]/amazon[[#This Row],[actual_price]]</f>
        <v>0.48974487243621811</v>
      </c>
      <c r="J751" s="1" t="str">
        <f t="shared" si="23"/>
        <v>Low</v>
      </c>
      <c r="K751" s="1" t="str">
        <f>IF(amazon[[#This Row],[discount_percentage]] &gt; 0, "Yes","No")</f>
        <v>Yes</v>
      </c>
      <c r="L751" s="1">
        <v>3.9</v>
      </c>
      <c r="M751" s="1">
        <v>157</v>
      </c>
      <c r="N751" t="s">
        <v>11516</v>
      </c>
      <c r="O751" t="s">
        <v>11517</v>
      </c>
      <c r="P751" t="s">
        <v>11518</v>
      </c>
      <c r="Q751" t="s">
        <v>11519</v>
      </c>
      <c r="R751" t="s">
        <v>11520</v>
      </c>
      <c r="S751" t="s">
        <v>11521</v>
      </c>
      <c r="T751" t="s">
        <v>11522</v>
      </c>
      <c r="U751" t="s">
        <v>11523</v>
      </c>
    </row>
    <row r="752" spans="1:21" x14ac:dyDescent="0.35">
      <c r="A752" t="s">
        <v>9760</v>
      </c>
      <c r="B752" t="s">
        <v>9761</v>
      </c>
      <c r="C752" t="s">
        <v>8522</v>
      </c>
      <c r="D752" s="1">
        <v>6990</v>
      </c>
      <c r="E752" s="1">
        <v>14290</v>
      </c>
      <c r="F752" s="1">
        <f>amazon[[#This Row],[actual_price]]-amazon[[#This Row],[discounted_price]]</f>
        <v>7300</v>
      </c>
      <c r="G752" s="1">
        <v>0.51</v>
      </c>
      <c r="H752" s="1" t="str">
        <f t="shared" si="22"/>
        <v>High</v>
      </c>
      <c r="I752" s="1">
        <f>amazon[[#This Row],[discounted_price]]/amazon[[#This Row],[actual_price]]</f>
        <v>0.48915325402379284</v>
      </c>
      <c r="J752" s="1" t="str">
        <f t="shared" si="23"/>
        <v>High</v>
      </c>
      <c r="K752" s="1" t="str">
        <f>IF(amazon[[#This Row],[discount_percentage]] &gt; 0, "Yes","No")</f>
        <v>Yes</v>
      </c>
      <c r="L752" s="1">
        <v>4.4000000000000004</v>
      </c>
      <c r="M752" s="1">
        <v>1771</v>
      </c>
      <c r="N752" t="s">
        <v>9762</v>
      </c>
      <c r="O752" t="s">
        <v>9763</v>
      </c>
      <c r="P752" t="s">
        <v>9764</v>
      </c>
      <c r="Q752" t="s">
        <v>9765</v>
      </c>
      <c r="R752" t="s">
        <v>9766</v>
      </c>
      <c r="S752" t="s">
        <v>9767</v>
      </c>
      <c r="T752" t="s">
        <v>9768</v>
      </c>
      <c r="U752" t="s">
        <v>9769</v>
      </c>
    </row>
    <row r="753" spans="1:21" x14ac:dyDescent="0.35">
      <c r="A753" t="s">
        <v>9267</v>
      </c>
      <c r="B753" t="s">
        <v>9268</v>
      </c>
      <c r="C753" t="s">
        <v>9269</v>
      </c>
      <c r="D753" s="1">
        <v>244</v>
      </c>
      <c r="E753" s="1">
        <v>499</v>
      </c>
      <c r="F753" s="1">
        <f>amazon[[#This Row],[actual_price]]-amazon[[#This Row],[discounted_price]]</f>
        <v>255</v>
      </c>
      <c r="G753" s="1">
        <v>0.51</v>
      </c>
      <c r="H753" s="1" t="str">
        <f t="shared" si="22"/>
        <v>Low</v>
      </c>
      <c r="I753" s="1">
        <f>amazon[[#This Row],[discounted_price]]/amazon[[#This Row],[actual_price]]</f>
        <v>0.48897795591182364</v>
      </c>
      <c r="J753" s="1" t="str">
        <f t="shared" si="23"/>
        <v>Low</v>
      </c>
      <c r="K753" s="1" t="str">
        <f>IF(amazon[[#This Row],[discount_percentage]] &gt; 0, "Yes","No")</f>
        <v>Yes</v>
      </c>
      <c r="L753" s="1">
        <v>3.3</v>
      </c>
      <c r="M753" s="1">
        <v>478</v>
      </c>
      <c r="N753" t="s">
        <v>9270</v>
      </c>
      <c r="O753" t="s">
        <v>9271</v>
      </c>
      <c r="P753" t="s">
        <v>9272</v>
      </c>
      <c r="Q753" t="s">
        <v>9273</v>
      </c>
      <c r="R753" t="s">
        <v>9274</v>
      </c>
      <c r="S753" t="s">
        <v>9275</v>
      </c>
      <c r="T753" t="s">
        <v>9276</v>
      </c>
      <c r="U753" t="s">
        <v>9277</v>
      </c>
    </row>
    <row r="754" spans="1:21" x14ac:dyDescent="0.35">
      <c r="A754" t="s">
        <v>12290</v>
      </c>
      <c r="B754" t="s">
        <v>12291</v>
      </c>
      <c r="C754" t="s">
        <v>8635</v>
      </c>
      <c r="D754" s="1">
        <v>390</v>
      </c>
      <c r="E754" s="1">
        <v>799</v>
      </c>
      <c r="F754" s="1">
        <f>amazon[[#This Row],[actual_price]]-amazon[[#This Row],[discounted_price]]</f>
        <v>409</v>
      </c>
      <c r="G754" s="1">
        <v>0.51</v>
      </c>
      <c r="H754" s="1" t="str">
        <f t="shared" si="22"/>
        <v>Low</v>
      </c>
      <c r="I754" s="1">
        <f>amazon[[#This Row],[discounted_price]]/amazon[[#This Row],[actual_price]]</f>
        <v>0.48811013767209011</v>
      </c>
      <c r="J754" s="1" t="str">
        <f t="shared" si="23"/>
        <v>Low</v>
      </c>
      <c r="K754" s="1" t="str">
        <f>IF(amazon[[#This Row],[discount_percentage]] &gt; 0, "Yes","No")</f>
        <v>Yes</v>
      </c>
      <c r="L754" s="1">
        <v>3.8</v>
      </c>
      <c r="M754" s="1">
        <v>287</v>
      </c>
      <c r="N754" t="s">
        <v>12292</v>
      </c>
      <c r="O754" t="s">
        <v>12293</v>
      </c>
      <c r="P754" t="s">
        <v>12294</v>
      </c>
      <c r="Q754" t="s">
        <v>12295</v>
      </c>
      <c r="R754" t="s">
        <v>12296</v>
      </c>
      <c r="S754" t="s">
        <v>12297</v>
      </c>
      <c r="T754" t="s">
        <v>12298</v>
      </c>
      <c r="U754" t="s">
        <v>12299</v>
      </c>
    </row>
    <row r="755" spans="1:21" x14ac:dyDescent="0.35">
      <c r="A755" t="s">
        <v>6340</v>
      </c>
      <c r="B755" t="s">
        <v>6341</v>
      </c>
      <c r="C755" t="s">
        <v>6342</v>
      </c>
      <c r="D755" s="1">
        <v>1699</v>
      </c>
      <c r="E755" s="1">
        <v>3495</v>
      </c>
      <c r="F755" s="1">
        <f>amazon[[#This Row],[actual_price]]-amazon[[#This Row],[discounted_price]]</f>
        <v>1796</v>
      </c>
      <c r="G755" s="1">
        <v>0.51</v>
      </c>
      <c r="H755" s="1" t="str">
        <f t="shared" si="22"/>
        <v>Low</v>
      </c>
      <c r="I755" s="1">
        <f>amazon[[#This Row],[discounted_price]]/amazon[[#This Row],[actual_price]]</f>
        <v>0.48612303290414877</v>
      </c>
      <c r="J755" s="1" t="str">
        <f t="shared" si="23"/>
        <v>High</v>
      </c>
      <c r="K755" s="1" t="str">
        <f>IF(amazon[[#This Row],[discount_percentage]] &gt; 0, "Yes","No")</f>
        <v>Yes</v>
      </c>
      <c r="L755" s="1">
        <v>4.0999999999999996</v>
      </c>
      <c r="M755" s="1">
        <v>14371</v>
      </c>
      <c r="N755" t="s">
        <v>6343</v>
      </c>
      <c r="O755" t="s">
        <v>6344</v>
      </c>
      <c r="P755" t="s">
        <v>6345</v>
      </c>
      <c r="Q755" t="s">
        <v>6346</v>
      </c>
      <c r="R755" t="s">
        <v>6347</v>
      </c>
      <c r="S755" t="s">
        <v>6348</v>
      </c>
      <c r="T755" t="s">
        <v>6349</v>
      </c>
      <c r="U755" t="s">
        <v>6350</v>
      </c>
    </row>
    <row r="756" spans="1:21" x14ac:dyDescent="0.35">
      <c r="A756" t="s">
        <v>7901</v>
      </c>
      <c r="B756" t="s">
        <v>7902</v>
      </c>
      <c r="C756" t="s">
        <v>6719</v>
      </c>
      <c r="D756" s="1">
        <v>1699</v>
      </c>
      <c r="E756" s="1">
        <v>3499</v>
      </c>
      <c r="F756" s="1">
        <f>amazon[[#This Row],[actual_price]]-amazon[[#This Row],[discounted_price]]</f>
        <v>1800</v>
      </c>
      <c r="G756" s="1">
        <v>0.51</v>
      </c>
      <c r="H756" s="1" t="str">
        <f t="shared" si="22"/>
        <v>Low</v>
      </c>
      <c r="I756" s="1">
        <f>amazon[[#This Row],[discounted_price]]/amazon[[#This Row],[actual_price]]</f>
        <v>0.48556730494426981</v>
      </c>
      <c r="J756" s="1" t="str">
        <f t="shared" si="23"/>
        <v>Low</v>
      </c>
      <c r="K756" s="1" t="str">
        <f>IF(amazon[[#This Row],[discount_percentage]] &gt; 0, "Yes","No")</f>
        <v>Yes</v>
      </c>
      <c r="L756" s="1">
        <v>3.6</v>
      </c>
      <c r="M756" s="1">
        <v>7689</v>
      </c>
      <c r="N756" t="s">
        <v>7903</v>
      </c>
      <c r="O756" t="s">
        <v>7904</v>
      </c>
      <c r="P756" t="s">
        <v>7905</v>
      </c>
      <c r="Q756" t="s">
        <v>7906</v>
      </c>
      <c r="R756" t="s">
        <v>7907</v>
      </c>
      <c r="S756" t="s">
        <v>7908</v>
      </c>
      <c r="T756" t="s">
        <v>7909</v>
      </c>
      <c r="U756" t="s">
        <v>7910</v>
      </c>
    </row>
    <row r="757" spans="1:21" x14ac:dyDescent="0.35">
      <c r="A757" t="s">
        <v>386</v>
      </c>
      <c r="B757" t="s">
        <v>387</v>
      </c>
      <c r="C757" t="s">
        <v>18</v>
      </c>
      <c r="D757" s="1">
        <v>970</v>
      </c>
      <c r="E757" s="1">
        <v>1999</v>
      </c>
      <c r="F757" s="1">
        <f>amazon[[#This Row],[actual_price]]-amazon[[#This Row],[discounted_price]]</f>
        <v>1029</v>
      </c>
      <c r="G757" s="1">
        <v>0.51</v>
      </c>
      <c r="H757" s="1" t="str">
        <f t="shared" si="22"/>
        <v>Low</v>
      </c>
      <c r="I757" s="1">
        <f>amazon[[#This Row],[discounted_price]]/amazon[[#This Row],[actual_price]]</f>
        <v>0.48524262131065532</v>
      </c>
      <c r="J757" s="1" t="str">
        <f t="shared" si="23"/>
        <v>High</v>
      </c>
      <c r="K757" s="1" t="str">
        <f>IF(amazon[[#This Row],[discount_percentage]] &gt; 0, "Yes","No")</f>
        <v>Yes</v>
      </c>
      <c r="L757" s="1">
        <v>4.2</v>
      </c>
      <c r="M757" s="1">
        <v>462</v>
      </c>
      <c r="N757" t="s">
        <v>388</v>
      </c>
      <c r="O757" t="s">
        <v>389</v>
      </c>
      <c r="P757" t="s">
        <v>390</v>
      </c>
      <c r="Q757" t="s">
        <v>391</v>
      </c>
      <c r="R757" t="s">
        <v>392</v>
      </c>
      <c r="S757" t="s">
        <v>393</v>
      </c>
      <c r="T757" t="s">
        <v>394</v>
      </c>
      <c r="U757" t="s">
        <v>395</v>
      </c>
    </row>
    <row r="758" spans="1:21" x14ac:dyDescent="0.35">
      <c r="A758" t="s">
        <v>282</v>
      </c>
      <c r="B758" t="s">
        <v>283</v>
      </c>
      <c r="C758" t="s">
        <v>18</v>
      </c>
      <c r="D758" s="1">
        <v>970</v>
      </c>
      <c r="E758" s="1">
        <v>1999</v>
      </c>
      <c r="F758" s="1">
        <f>amazon[[#This Row],[actual_price]]-amazon[[#This Row],[discounted_price]]</f>
        <v>1029</v>
      </c>
      <c r="G758" s="1">
        <v>0.51</v>
      </c>
      <c r="H758" s="1" t="str">
        <f t="shared" si="22"/>
        <v>Low</v>
      </c>
      <c r="I758" s="1">
        <f>amazon[[#This Row],[discounted_price]]/amazon[[#This Row],[actual_price]]</f>
        <v>0.48524262131065532</v>
      </c>
      <c r="J758" s="1" t="str">
        <f t="shared" si="23"/>
        <v>High</v>
      </c>
      <c r="K758" s="1" t="str">
        <f>IF(amazon[[#This Row],[discount_percentage]] &gt; 0, "Yes","No")</f>
        <v>Yes</v>
      </c>
      <c r="L758" s="1">
        <v>4.4000000000000004</v>
      </c>
      <c r="M758" s="1">
        <v>184</v>
      </c>
      <c r="N758" t="s">
        <v>284</v>
      </c>
      <c r="O758" t="s">
        <v>285</v>
      </c>
      <c r="P758" t="s">
        <v>286</v>
      </c>
      <c r="Q758" t="s">
        <v>287</v>
      </c>
      <c r="R758" t="s">
        <v>288</v>
      </c>
      <c r="S758" t="s">
        <v>289</v>
      </c>
      <c r="T758" t="s">
        <v>290</v>
      </c>
      <c r="U758" t="s">
        <v>291</v>
      </c>
    </row>
    <row r="759" spans="1:21" x14ac:dyDescent="0.35">
      <c r="A759" t="s">
        <v>2622</v>
      </c>
      <c r="B759" t="s">
        <v>2623</v>
      </c>
      <c r="C759" t="s">
        <v>1404</v>
      </c>
      <c r="D759" s="1">
        <v>13990</v>
      </c>
      <c r="E759" s="1">
        <v>28900</v>
      </c>
      <c r="F759" s="1">
        <f>amazon[[#This Row],[actual_price]]-amazon[[#This Row],[discounted_price]]</f>
        <v>14910</v>
      </c>
      <c r="G759" s="1">
        <v>0.52</v>
      </c>
      <c r="H759" s="1" t="str">
        <f t="shared" si="22"/>
        <v>High</v>
      </c>
      <c r="I759" s="1">
        <f>amazon[[#This Row],[discounted_price]]/amazon[[#This Row],[actual_price]]</f>
        <v>0.48408304498269894</v>
      </c>
      <c r="J759" s="1" t="str">
        <f t="shared" si="23"/>
        <v>High</v>
      </c>
      <c r="K759" s="1" t="str">
        <f>IF(amazon[[#This Row],[discount_percentage]] &gt; 0, "Yes","No")</f>
        <v>Yes</v>
      </c>
      <c r="L759" s="1">
        <v>4.5</v>
      </c>
      <c r="M759" s="1">
        <v>7</v>
      </c>
      <c r="N759" t="s">
        <v>2624</v>
      </c>
      <c r="O759" t="s">
        <v>2625</v>
      </c>
      <c r="P759" t="s">
        <v>2626</v>
      </c>
      <c r="Q759" t="s">
        <v>2627</v>
      </c>
      <c r="R759" t="s">
        <v>2628</v>
      </c>
      <c r="S759" t="s">
        <v>2629</v>
      </c>
      <c r="T759" t="s">
        <v>2630</v>
      </c>
      <c r="U759" t="s">
        <v>2631</v>
      </c>
    </row>
    <row r="760" spans="1:21" x14ac:dyDescent="0.35">
      <c r="A760" t="s">
        <v>11195</v>
      </c>
      <c r="B760" t="s">
        <v>11196</v>
      </c>
      <c r="C760" t="s">
        <v>9382</v>
      </c>
      <c r="D760" s="1">
        <v>193</v>
      </c>
      <c r="E760" s="1">
        <v>399</v>
      </c>
      <c r="F760" s="1">
        <f>amazon[[#This Row],[actual_price]]-amazon[[#This Row],[discounted_price]]</f>
        <v>206</v>
      </c>
      <c r="G760" s="1">
        <v>0.52</v>
      </c>
      <c r="H760" s="1" t="str">
        <f t="shared" si="22"/>
        <v>Low</v>
      </c>
      <c r="I760" s="1">
        <f>amazon[[#This Row],[discounted_price]]/amazon[[#This Row],[actual_price]]</f>
        <v>0.48370927318295737</v>
      </c>
      <c r="J760" s="1" t="str">
        <f t="shared" si="23"/>
        <v>Low</v>
      </c>
      <c r="K760" s="1" t="str">
        <f>IF(amazon[[#This Row],[discount_percentage]] &gt; 0, "Yes","No")</f>
        <v>Yes</v>
      </c>
      <c r="L760" s="1">
        <v>3.6</v>
      </c>
      <c r="M760" s="1">
        <v>37</v>
      </c>
      <c r="N760" t="s">
        <v>11197</v>
      </c>
      <c r="O760" t="s">
        <v>11198</v>
      </c>
      <c r="P760" t="s">
        <v>11199</v>
      </c>
      <c r="Q760" t="s">
        <v>11200</v>
      </c>
      <c r="R760" t="s">
        <v>11201</v>
      </c>
      <c r="S760" t="s">
        <v>11202</v>
      </c>
      <c r="T760" t="s">
        <v>11203</v>
      </c>
      <c r="U760" t="s">
        <v>11204</v>
      </c>
    </row>
    <row r="761" spans="1:21" x14ac:dyDescent="0.35">
      <c r="A761" t="s">
        <v>9741</v>
      </c>
      <c r="B761" t="s">
        <v>9742</v>
      </c>
      <c r="C761" t="s">
        <v>8470</v>
      </c>
      <c r="D761" s="1">
        <v>1448</v>
      </c>
      <c r="E761" s="1">
        <v>2999</v>
      </c>
      <c r="F761" s="1">
        <f>amazon[[#This Row],[actual_price]]-amazon[[#This Row],[discounted_price]]</f>
        <v>1551</v>
      </c>
      <c r="G761" s="1">
        <v>0.52</v>
      </c>
      <c r="H761" s="1" t="str">
        <f t="shared" si="22"/>
        <v>Low</v>
      </c>
      <c r="I761" s="1">
        <f>amazon[[#This Row],[discounted_price]]/amazon[[#This Row],[actual_price]]</f>
        <v>0.48282760920306766</v>
      </c>
      <c r="J761" s="1" t="str">
        <f t="shared" si="23"/>
        <v>High</v>
      </c>
      <c r="K761" s="1" t="str">
        <f>IF(amazon[[#This Row],[discount_percentage]] &gt; 0, "Yes","No")</f>
        <v>Yes</v>
      </c>
      <c r="L761" s="1">
        <v>4.5</v>
      </c>
      <c r="M761" s="1">
        <v>19</v>
      </c>
      <c r="N761" t="s">
        <v>9743</v>
      </c>
      <c r="O761" t="s">
        <v>9744</v>
      </c>
      <c r="P761" t="s">
        <v>9745</v>
      </c>
      <c r="Q761" t="s">
        <v>9746</v>
      </c>
      <c r="R761" t="s">
        <v>9747</v>
      </c>
      <c r="S761" t="s">
        <v>9748</v>
      </c>
      <c r="T761" t="s">
        <v>9749</v>
      </c>
      <c r="U761" t="s">
        <v>9750</v>
      </c>
    </row>
    <row r="762" spans="1:21" x14ac:dyDescent="0.35">
      <c r="A762" t="s">
        <v>3844</v>
      </c>
      <c r="B762" t="s">
        <v>3845</v>
      </c>
      <c r="C762" t="s">
        <v>3107</v>
      </c>
      <c r="D762" s="1">
        <v>337</v>
      </c>
      <c r="E762" s="1">
        <v>699</v>
      </c>
      <c r="F762" s="1">
        <f>amazon[[#This Row],[actual_price]]-amazon[[#This Row],[discounted_price]]</f>
        <v>362</v>
      </c>
      <c r="G762" s="1">
        <v>0.52</v>
      </c>
      <c r="H762" s="1" t="str">
        <f t="shared" si="22"/>
        <v>Low</v>
      </c>
      <c r="I762" s="1">
        <f>amazon[[#This Row],[discounted_price]]/amazon[[#This Row],[actual_price]]</f>
        <v>0.48211731044349071</v>
      </c>
      <c r="J762" s="1" t="str">
        <f t="shared" si="23"/>
        <v>High</v>
      </c>
      <c r="K762" s="1" t="str">
        <f>IF(amazon[[#This Row],[discount_percentage]] &gt; 0, "Yes","No")</f>
        <v>Yes</v>
      </c>
      <c r="L762" s="1">
        <v>4.2</v>
      </c>
      <c r="M762" s="1">
        <v>4969</v>
      </c>
      <c r="N762" t="s">
        <v>3846</v>
      </c>
      <c r="O762" t="s">
        <v>3847</v>
      </c>
      <c r="P762" t="s">
        <v>3848</v>
      </c>
      <c r="Q762" t="s">
        <v>3849</v>
      </c>
      <c r="R762" t="s">
        <v>3850</v>
      </c>
      <c r="S762" t="s">
        <v>3851</v>
      </c>
      <c r="T762" t="s">
        <v>3852</v>
      </c>
      <c r="U762" t="s">
        <v>3853</v>
      </c>
    </row>
    <row r="763" spans="1:21" x14ac:dyDescent="0.35">
      <c r="A763" t="s">
        <v>10619</v>
      </c>
      <c r="B763" t="s">
        <v>10620</v>
      </c>
      <c r="C763" t="s">
        <v>10015</v>
      </c>
      <c r="D763" s="1">
        <v>721</v>
      </c>
      <c r="E763" s="1">
        <v>1499</v>
      </c>
      <c r="F763" s="1">
        <f>amazon[[#This Row],[actual_price]]-amazon[[#This Row],[discounted_price]]</f>
        <v>778</v>
      </c>
      <c r="G763" s="1">
        <v>0.52</v>
      </c>
      <c r="H763" s="1" t="str">
        <f t="shared" si="22"/>
        <v>Low</v>
      </c>
      <c r="I763" s="1">
        <f>amazon[[#This Row],[discounted_price]]/amazon[[#This Row],[actual_price]]</f>
        <v>0.48098732488325552</v>
      </c>
      <c r="J763" s="1" t="str">
        <f t="shared" si="23"/>
        <v>Low</v>
      </c>
      <c r="K763" s="1" t="str">
        <f>IF(amazon[[#This Row],[discount_percentage]] &gt; 0, "Yes","No")</f>
        <v>Yes</v>
      </c>
      <c r="L763" s="1">
        <v>3.1</v>
      </c>
      <c r="M763" s="1">
        <v>2449</v>
      </c>
      <c r="N763" t="s">
        <v>10621</v>
      </c>
      <c r="O763" t="s">
        <v>10622</v>
      </c>
      <c r="P763" t="s">
        <v>10623</v>
      </c>
      <c r="Q763" t="s">
        <v>10624</v>
      </c>
      <c r="R763" t="s">
        <v>10625</v>
      </c>
      <c r="S763" t="s">
        <v>10626</v>
      </c>
      <c r="T763" t="s">
        <v>10627</v>
      </c>
      <c r="U763" t="s">
        <v>10628</v>
      </c>
    </row>
    <row r="764" spans="1:21" x14ac:dyDescent="0.35">
      <c r="A764" t="s">
        <v>2851</v>
      </c>
      <c r="B764" t="s">
        <v>2852</v>
      </c>
      <c r="C764" t="s">
        <v>169</v>
      </c>
      <c r="D764" s="1">
        <v>24990</v>
      </c>
      <c r="E764" s="1">
        <v>51990</v>
      </c>
      <c r="F764" s="1">
        <f>amazon[[#This Row],[actual_price]]-amazon[[#This Row],[discounted_price]]</f>
        <v>27000</v>
      </c>
      <c r="G764" s="1">
        <v>0.52</v>
      </c>
      <c r="H764" s="1" t="str">
        <f t="shared" si="22"/>
        <v>High</v>
      </c>
      <c r="I764" s="1">
        <f>amazon[[#This Row],[discounted_price]]/amazon[[#This Row],[actual_price]]</f>
        <v>0.48066935949221001</v>
      </c>
      <c r="J764" s="1" t="str">
        <f t="shared" si="23"/>
        <v>High</v>
      </c>
      <c r="K764" s="1" t="str">
        <f>IF(amazon[[#This Row],[discount_percentage]] &gt; 0, "Yes","No")</f>
        <v>Yes</v>
      </c>
      <c r="L764" s="1">
        <v>4.2</v>
      </c>
      <c r="M764" s="1">
        <v>2951</v>
      </c>
      <c r="N764" t="s">
        <v>2853</v>
      </c>
      <c r="O764" t="s">
        <v>2854</v>
      </c>
      <c r="P764" t="s">
        <v>2855</v>
      </c>
      <c r="Q764" t="s">
        <v>2856</v>
      </c>
      <c r="R764" t="s">
        <v>2857</v>
      </c>
      <c r="S764" t="s">
        <v>2858</v>
      </c>
      <c r="T764" t="s">
        <v>2859</v>
      </c>
      <c r="U764" t="s">
        <v>2860</v>
      </c>
    </row>
    <row r="765" spans="1:21" x14ac:dyDescent="0.35">
      <c r="A765" t="s">
        <v>5367</v>
      </c>
      <c r="B765" t="s">
        <v>5368</v>
      </c>
      <c r="C765" t="s">
        <v>4364</v>
      </c>
      <c r="D765" s="1">
        <v>1199</v>
      </c>
      <c r="E765" s="1">
        <v>2499</v>
      </c>
      <c r="F765" s="1">
        <f>amazon[[#This Row],[actual_price]]-amazon[[#This Row],[discounted_price]]</f>
        <v>1300</v>
      </c>
      <c r="G765" s="1">
        <v>0.52</v>
      </c>
      <c r="H765" s="1" t="str">
        <f t="shared" si="22"/>
        <v>Low</v>
      </c>
      <c r="I765" s="1">
        <f>amazon[[#This Row],[discounted_price]]/amazon[[#This Row],[actual_price]]</f>
        <v>0.47979191676670668</v>
      </c>
      <c r="J765" s="1" t="str">
        <f t="shared" si="23"/>
        <v>High</v>
      </c>
      <c r="K765" s="1" t="str">
        <f>IF(amazon[[#This Row],[discount_percentage]] &gt; 0, "Yes","No")</f>
        <v>Yes</v>
      </c>
      <c r="L765" s="1">
        <v>4</v>
      </c>
      <c r="M765" s="1">
        <v>33584</v>
      </c>
      <c r="N765" t="s">
        <v>5369</v>
      </c>
      <c r="O765" t="s">
        <v>5370</v>
      </c>
      <c r="P765" t="s">
        <v>5371</v>
      </c>
      <c r="Q765" t="s">
        <v>5372</v>
      </c>
      <c r="R765" t="s">
        <v>5373</v>
      </c>
      <c r="S765" t="s">
        <v>5374</v>
      </c>
      <c r="T765" t="s">
        <v>5375</v>
      </c>
      <c r="U765" t="s">
        <v>5376</v>
      </c>
    </row>
    <row r="766" spans="1:21" x14ac:dyDescent="0.35">
      <c r="A766" t="s">
        <v>907</v>
      </c>
      <c r="B766" t="s">
        <v>908</v>
      </c>
      <c r="C766" t="s">
        <v>18</v>
      </c>
      <c r="D766" s="1">
        <v>719</v>
      </c>
      <c r="E766" s="1">
        <v>1499</v>
      </c>
      <c r="F766" s="1">
        <f>amazon[[#This Row],[actual_price]]-amazon[[#This Row],[discounted_price]]</f>
        <v>780</v>
      </c>
      <c r="G766" s="1">
        <v>0.52</v>
      </c>
      <c r="H766" s="1" t="str">
        <f t="shared" si="22"/>
        <v>Low</v>
      </c>
      <c r="I766" s="1">
        <f>amazon[[#This Row],[discounted_price]]/amazon[[#This Row],[actual_price]]</f>
        <v>0.47965310206804534</v>
      </c>
      <c r="J766" s="1" t="str">
        <f t="shared" si="23"/>
        <v>High</v>
      </c>
      <c r="K766" s="1" t="str">
        <f>IF(amazon[[#This Row],[discount_percentage]] &gt; 0, "Yes","No")</f>
        <v>Yes</v>
      </c>
      <c r="L766" s="1">
        <v>4.0999999999999996</v>
      </c>
      <c r="M766" s="1">
        <v>1045</v>
      </c>
      <c r="N766" t="s">
        <v>909</v>
      </c>
      <c r="O766" t="s">
        <v>910</v>
      </c>
      <c r="P766" t="s">
        <v>911</v>
      </c>
      <c r="Q766" t="s">
        <v>912</v>
      </c>
      <c r="R766" t="s">
        <v>913</v>
      </c>
      <c r="S766" t="s">
        <v>914</v>
      </c>
      <c r="T766" t="s">
        <v>915</v>
      </c>
      <c r="U766" t="s">
        <v>916</v>
      </c>
    </row>
    <row r="767" spans="1:21" x14ac:dyDescent="0.35">
      <c r="A767" t="s">
        <v>2392</v>
      </c>
      <c r="B767" t="s">
        <v>2393</v>
      </c>
      <c r="C767" t="s">
        <v>18</v>
      </c>
      <c r="D767" s="1">
        <v>719</v>
      </c>
      <c r="E767" s="1">
        <v>1499</v>
      </c>
      <c r="F767" s="1">
        <f>amazon[[#This Row],[actual_price]]-amazon[[#This Row],[discounted_price]]</f>
        <v>780</v>
      </c>
      <c r="G767" s="1">
        <v>0.52</v>
      </c>
      <c r="H767" s="1" t="str">
        <f t="shared" si="22"/>
        <v>Low</v>
      </c>
      <c r="I767" s="1">
        <f>amazon[[#This Row],[discounted_price]]/amazon[[#This Row],[actual_price]]</f>
        <v>0.47965310206804534</v>
      </c>
      <c r="J767" s="1" t="str">
        <f t="shared" si="23"/>
        <v>High</v>
      </c>
      <c r="K767" s="1" t="str">
        <f>IF(amazon[[#This Row],[discount_percentage]] &gt; 0, "Yes","No")</f>
        <v>Yes</v>
      </c>
      <c r="L767" s="1">
        <v>4.0999999999999996</v>
      </c>
      <c r="M767" s="1">
        <v>1045</v>
      </c>
      <c r="N767" t="s">
        <v>2394</v>
      </c>
      <c r="O767" t="s">
        <v>910</v>
      </c>
      <c r="P767" t="s">
        <v>911</v>
      </c>
      <c r="Q767" t="s">
        <v>912</v>
      </c>
      <c r="R767" t="s">
        <v>913</v>
      </c>
      <c r="S767" t="s">
        <v>914</v>
      </c>
      <c r="T767" t="s">
        <v>2395</v>
      </c>
      <c r="U767" t="s">
        <v>2396</v>
      </c>
    </row>
    <row r="768" spans="1:21" x14ac:dyDescent="0.35">
      <c r="A768" t="s">
        <v>9612</v>
      </c>
      <c r="B768" t="s">
        <v>9613</v>
      </c>
      <c r="C768" t="s">
        <v>8448</v>
      </c>
      <c r="D768" s="1">
        <v>479</v>
      </c>
      <c r="E768" s="1">
        <v>1000</v>
      </c>
      <c r="F768" s="1">
        <f>amazon[[#This Row],[actual_price]]-amazon[[#This Row],[discounted_price]]</f>
        <v>521</v>
      </c>
      <c r="G768" s="1">
        <v>0.52</v>
      </c>
      <c r="H768" s="1" t="str">
        <f t="shared" si="22"/>
        <v>Low</v>
      </c>
      <c r="I768" s="1">
        <f>amazon[[#This Row],[discounted_price]]/amazon[[#This Row],[actual_price]]</f>
        <v>0.47899999999999998</v>
      </c>
      <c r="J768" s="1" t="str">
        <f t="shared" si="23"/>
        <v>High</v>
      </c>
      <c r="K768" s="1" t="str">
        <f>IF(amazon[[#This Row],[discount_percentage]] &gt; 0, "Yes","No")</f>
        <v>Yes</v>
      </c>
      <c r="L768" s="1">
        <v>4.2</v>
      </c>
      <c r="M768" s="1">
        <v>1559</v>
      </c>
      <c r="N768" t="s">
        <v>9614</v>
      </c>
      <c r="O768" t="s">
        <v>9615</v>
      </c>
      <c r="P768" t="s">
        <v>9616</v>
      </c>
      <c r="Q768" t="s">
        <v>9617</v>
      </c>
      <c r="R768" t="s">
        <v>9618</v>
      </c>
      <c r="S768" t="s">
        <v>9619</v>
      </c>
      <c r="T768" t="s">
        <v>9620</v>
      </c>
      <c r="U768" t="s">
        <v>9621</v>
      </c>
    </row>
    <row r="769" spans="1:21" x14ac:dyDescent="0.35">
      <c r="A769" t="s">
        <v>10832</v>
      </c>
      <c r="B769" t="s">
        <v>10833</v>
      </c>
      <c r="C769" t="s">
        <v>8522</v>
      </c>
      <c r="D769" s="1">
        <v>5499</v>
      </c>
      <c r="E769" s="1">
        <v>11500</v>
      </c>
      <c r="F769" s="1">
        <f>amazon[[#This Row],[actual_price]]-amazon[[#This Row],[discounted_price]]</f>
        <v>6001</v>
      </c>
      <c r="G769" s="1">
        <v>0.52</v>
      </c>
      <c r="H769" s="1" t="str">
        <f t="shared" si="22"/>
        <v>High</v>
      </c>
      <c r="I769" s="1">
        <f>amazon[[#This Row],[discounted_price]]/amazon[[#This Row],[actual_price]]</f>
        <v>0.47817391304347828</v>
      </c>
      <c r="J769" s="1" t="str">
        <f t="shared" si="23"/>
        <v>Low</v>
      </c>
      <c r="K769" s="1" t="str">
        <f>IF(amazon[[#This Row],[discount_percentage]] &gt; 0, "Yes","No")</f>
        <v>Yes</v>
      </c>
      <c r="L769" s="1">
        <v>3.9</v>
      </c>
      <c r="M769" s="1">
        <v>959</v>
      </c>
      <c r="N769" t="s">
        <v>10834</v>
      </c>
      <c r="O769" t="s">
        <v>10835</v>
      </c>
      <c r="P769" t="s">
        <v>10836</v>
      </c>
      <c r="Q769" t="s">
        <v>10837</v>
      </c>
      <c r="R769" t="s">
        <v>10838</v>
      </c>
      <c r="S769" t="s">
        <v>10839</v>
      </c>
      <c r="T769" t="s">
        <v>10840</v>
      </c>
      <c r="U769" t="s">
        <v>10841</v>
      </c>
    </row>
    <row r="770" spans="1:21" x14ac:dyDescent="0.35">
      <c r="A770" t="s">
        <v>1312</v>
      </c>
      <c r="B770" t="s">
        <v>1313</v>
      </c>
      <c r="C770" t="s">
        <v>18</v>
      </c>
      <c r="D770" s="1">
        <v>999</v>
      </c>
      <c r="E770" s="1">
        <v>2100</v>
      </c>
      <c r="F770" s="1">
        <f>amazon[[#This Row],[actual_price]]-amazon[[#This Row],[discounted_price]]</f>
        <v>1101</v>
      </c>
      <c r="G770" s="1">
        <v>0.52</v>
      </c>
      <c r="H770" s="1" t="str">
        <f t="shared" ref="H770:H833" si="24">IF($E770 &gt; AVERAGE(E:E),"High","Low")</f>
        <v>Low</v>
      </c>
      <c r="I770" s="1">
        <f>amazon[[#This Row],[discounted_price]]/amazon[[#This Row],[actual_price]]</f>
        <v>0.4757142857142857</v>
      </c>
      <c r="J770" s="1" t="str">
        <f t="shared" ref="J770:J833" si="25">IF($L770 &gt;=4,"High","Low")</f>
        <v>High</v>
      </c>
      <c r="K770" s="1" t="str">
        <f>IF(amazon[[#This Row],[discount_percentage]] &gt; 0, "Yes","No")</f>
        <v>Yes</v>
      </c>
      <c r="L770" s="1">
        <v>4.5</v>
      </c>
      <c r="M770" s="1">
        <v>5492</v>
      </c>
      <c r="N770" t="s">
        <v>498</v>
      </c>
      <c r="O770" t="s">
        <v>1314</v>
      </c>
      <c r="P770" t="s">
        <v>1315</v>
      </c>
      <c r="Q770" t="s">
        <v>1316</v>
      </c>
      <c r="R770" t="s">
        <v>1317</v>
      </c>
      <c r="S770" t="s">
        <v>1318</v>
      </c>
      <c r="T770" t="s">
        <v>1319</v>
      </c>
      <c r="U770" t="s">
        <v>1320</v>
      </c>
    </row>
    <row r="771" spans="1:21" x14ac:dyDescent="0.35">
      <c r="A771" t="s">
        <v>11093</v>
      </c>
      <c r="B771" t="s">
        <v>11094</v>
      </c>
      <c r="C771" t="s">
        <v>8323</v>
      </c>
      <c r="D771" s="1">
        <v>475</v>
      </c>
      <c r="E771" s="1">
        <v>999</v>
      </c>
      <c r="F771" s="1">
        <f>amazon[[#This Row],[actual_price]]-amazon[[#This Row],[discounted_price]]</f>
        <v>524</v>
      </c>
      <c r="G771" s="1">
        <v>0.52</v>
      </c>
      <c r="H771" s="1" t="str">
        <f t="shared" si="24"/>
        <v>Low</v>
      </c>
      <c r="I771" s="1">
        <f>amazon[[#This Row],[discounted_price]]/amazon[[#This Row],[actual_price]]</f>
        <v>0.47547547547547547</v>
      </c>
      <c r="J771" s="1" t="str">
        <f t="shared" si="25"/>
        <v>High</v>
      </c>
      <c r="K771" s="1" t="str">
        <f>IF(amazon[[#This Row],[discount_percentage]] &gt; 0, "Yes","No")</f>
        <v>Yes</v>
      </c>
      <c r="L771" s="1">
        <v>4.0999999999999996</v>
      </c>
      <c r="M771" s="1">
        <v>1021</v>
      </c>
      <c r="N771" t="s">
        <v>11095</v>
      </c>
      <c r="O771" t="s">
        <v>11096</v>
      </c>
      <c r="P771" t="s">
        <v>11097</v>
      </c>
      <c r="Q771" t="s">
        <v>11098</v>
      </c>
      <c r="R771" t="s">
        <v>11099</v>
      </c>
      <c r="S771" t="s">
        <v>11100</v>
      </c>
      <c r="T771" t="s">
        <v>11101</v>
      </c>
      <c r="U771" t="s">
        <v>11102</v>
      </c>
    </row>
    <row r="772" spans="1:21" x14ac:dyDescent="0.35">
      <c r="A772" t="s">
        <v>10146</v>
      </c>
      <c r="B772" t="s">
        <v>10147</v>
      </c>
      <c r="C772" t="s">
        <v>8941</v>
      </c>
      <c r="D772" s="1">
        <v>949</v>
      </c>
      <c r="E772" s="1">
        <v>1999</v>
      </c>
      <c r="F772" s="1">
        <f>amazon[[#This Row],[actual_price]]-amazon[[#This Row],[discounted_price]]</f>
        <v>1050</v>
      </c>
      <c r="G772" s="1">
        <v>0.53</v>
      </c>
      <c r="H772" s="1" t="str">
        <f t="shared" si="24"/>
        <v>Low</v>
      </c>
      <c r="I772" s="1">
        <f>amazon[[#This Row],[discounted_price]]/amazon[[#This Row],[actual_price]]</f>
        <v>0.47473736868434219</v>
      </c>
      <c r="J772" s="1" t="str">
        <f t="shared" si="25"/>
        <v>High</v>
      </c>
      <c r="K772" s="1" t="str">
        <f>IF(amazon[[#This Row],[discount_percentage]] &gt; 0, "Yes","No")</f>
        <v>Yes</v>
      </c>
      <c r="L772" s="1">
        <v>4</v>
      </c>
      <c r="M772" s="1">
        <v>1679</v>
      </c>
      <c r="N772" t="s">
        <v>10148</v>
      </c>
      <c r="O772" t="s">
        <v>10149</v>
      </c>
      <c r="P772" t="s">
        <v>10150</v>
      </c>
      <c r="Q772" t="s">
        <v>10151</v>
      </c>
      <c r="R772" t="s">
        <v>10152</v>
      </c>
      <c r="S772" t="s">
        <v>10153</v>
      </c>
      <c r="T772" t="s">
        <v>10154</v>
      </c>
      <c r="U772" t="s">
        <v>10155</v>
      </c>
    </row>
    <row r="773" spans="1:21" x14ac:dyDescent="0.35">
      <c r="A773" t="s">
        <v>1626</v>
      </c>
      <c r="B773" t="s">
        <v>1627</v>
      </c>
      <c r="C773" t="s">
        <v>18</v>
      </c>
      <c r="D773" s="1">
        <v>949</v>
      </c>
      <c r="E773" s="1">
        <v>1999</v>
      </c>
      <c r="F773" s="1">
        <f>amazon[[#This Row],[actual_price]]-amazon[[#This Row],[discounted_price]]</f>
        <v>1050</v>
      </c>
      <c r="G773" s="1">
        <v>0.53</v>
      </c>
      <c r="H773" s="1" t="str">
        <f t="shared" si="24"/>
        <v>Low</v>
      </c>
      <c r="I773" s="1">
        <f>amazon[[#This Row],[discounted_price]]/amazon[[#This Row],[actual_price]]</f>
        <v>0.47473736868434219</v>
      </c>
      <c r="J773" s="1" t="str">
        <f t="shared" si="25"/>
        <v>High</v>
      </c>
      <c r="K773" s="1" t="str">
        <f>IF(amazon[[#This Row],[discount_percentage]] &gt; 0, "Yes","No")</f>
        <v>Yes</v>
      </c>
      <c r="L773" s="1">
        <v>4.4000000000000004</v>
      </c>
      <c r="M773" s="1">
        <v>13552</v>
      </c>
      <c r="N773" t="s">
        <v>1628</v>
      </c>
      <c r="O773" t="s">
        <v>359</v>
      </c>
      <c r="P773" t="s">
        <v>360</v>
      </c>
      <c r="Q773" t="s">
        <v>361</v>
      </c>
      <c r="R773" t="s">
        <v>362</v>
      </c>
      <c r="S773" t="s">
        <v>363</v>
      </c>
      <c r="T773" t="s">
        <v>1629</v>
      </c>
      <c r="U773" t="s">
        <v>1630</v>
      </c>
    </row>
    <row r="774" spans="1:21" x14ac:dyDescent="0.35">
      <c r="A774" t="s">
        <v>1651</v>
      </c>
      <c r="B774" t="s">
        <v>1652</v>
      </c>
      <c r="C774" t="s">
        <v>18</v>
      </c>
      <c r="D774" s="1">
        <v>949</v>
      </c>
      <c r="E774" s="1">
        <v>1999</v>
      </c>
      <c r="F774" s="1">
        <f>amazon[[#This Row],[actual_price]]-amazon[[#This Row],[discounted_price]]</f>
        <v>1050</v>
      </c>
      <c r="G774" s="1">
        <v>0.53</v>
      </c>
      <c r="H774" s="1" t="str">
        <f t="shared" si="24"/>
        <v>Low</v>
      </c>
      <c r="I774" s="1">
        <f>amazon[[#This Row],[discounted_price]]/amazon[[#This Row],[actual_price]]</f>
        <v>0.47473736868434219</v>
      </c>
      <c r="J774" s="1" t="str">
        <f t="shared" si="25"/>
        <v>High</v>
      </c>
      <c r="K774" s="1" t="str">
        <f>IF(amazon[[#This Row],[discount_percentage]] &gt; 0, "Yes","No")</f>
        <v>Yes</v>
      </c>
      <c r="L774" s="1">
        <v>4.4000000000000004</v>
      </c>
      <c r="M774" s="1">
        <v>13552</v>
      </c>
      <c r="N774" t="s">
        <v>1653</v>
      </c>
      <c r="O774" t="s">
        <v>359</v>
      </c>
      <c r="P774" t="s">
        <v>360</v>
      </c>
      <c r="Q774" t="s">
        <v>361</v>
      </c>
      <c r="R774" t="s">
        <v>362</v>
      </c>
      <c r="S774" t="s">
        <v>363</v>
      </c>
      <c r="T774" t="s">
        <v>1654</v>
      </c>
      <c r="U774" t="s">
        <v>1655</v>
      </c>
    </row>
    <row r="775" spans="1:21" x14ac:dyDescent="0.35">
      <c r="A775" t="s">
        <v>5961</v>
      </c>
      <c r="B775" t="s">
        <v>5962</v>
      </c>
      <c r="C775" t="s">
        <v>5963</v>
      </c>
      <c r="D775" s="1">
        <v>949</v>
      </c>
      <c r="E775" s="1">
        <v>2000</v>
      </c>
      <c r="F775" s="1">
        <f>amazon[[#This Row],[actual_price]]-amazon[[#This Row],[discounted_price]]</f>
        <v>1051</v>
      </c>
      <c r="G775" s="1">
        <v>0.53</v>
      </c>
      <c r="H775" s="1" t="str">
        <f t="shared" si="24"/>
        <v>Low</v>
      </c>
      <c r="I775" s="1">
        <f>amazon[[#This Row],[discounted_price]]/amazon[[#This Row],[actual_price]]</f>
        <v>0.47449999999999998</v>
      </c>
      <c r="J775" s="1" t="str">
        <f t="shared" si="25"/>
        <v>Low</v>
      </c>
      <c r="K775" s="1" t="str">
        <f>IF(amazon[[#This Row],[discount_percentage]] &gt; 0, "Yes","No")</f>
        <v>Yes</v>
      </c>
      <c r="L775" s="1">
        <v>3.9</v>
      </c>
      <c r="M775" s="1">
        <v>14969</v>
      </c>
      <c r="N775" t="s">
        <v>5964</v>
      </c>
      <c r="O775" t="s">
        <v>5965</v>
      </c>
      <c r="P775" t="s">
        <v>5966</v>
      </c>
      <c r="Q775" t="s">
        <v>5967</v>
      </c>
      <c r="R775" t="s">
        <v>5968</v>
      </c>
      <c r="S775" t="s">
        <v>5969</v>
      </c>
      <c r="T775" t="s">
        <v>5970</v>
      </c>
      <c r="U775" t="s">
        <v>5971</v>
      </c>
    </row>
    <row r="776" spans="1:21" x14ac:dyDescent="0.35">
      <c r="A776" t="s">
        <v>2397</v>
      </c>
      <c r="B776" t="s">
        <v>2398</v>
      </c>
      <c r="C776" t="s">
        <v>169</v>
      </c>
      <c r="D776" s="1">
        <v>8999</v>
      </c>
      <c r="E776" s="1">
        <v>18999</v>
      </c>
      <c r="F776" s="1">
        <f>amazon[[#This Row],[actual_price]]-amazon[[#This Row],[discounted_price]]</f>
        <v>10000</v>
      </c>
      <c r="G776" s="1">
        <v>0.53</v>
      </c>
      <c r="H776" s="1" t="str">
        <f t="shared" si="24"/>
        <v>High</v>
      </c>
      <c r="I776" s="1">
        <f>amazon[[#This Row],[discounted_price]]/amazon[[#This Row],[actual_price]]</f>
        <v>0.47365650823727562</v>
      </c>
      <c r="J776" s="1" t="str">
        <f t="shared" si="25"/>
        <v>High</v>
      </c>
      <c r="K776" s="1" t="str">
        <f>IF(amazon[[#This Row],[discount_percentage]] &gt; 0, "Yes","No")</f>
        <v>Yes</v>
      </c>
      <c r="L776" s="1">
        <v>4</v>
      </c>
      <c r="M776" s="1">
        <v>6347</v>
      </c>
      <c r="N776" t="s">
        <v>2399</v>
      </c>
      <c r="O776" t="s">
        <v>2400</v>
      </c>
      <c r="P776" t="s">
        <v>2401</v>
      </c>
      <c r="Q776" t="s">
        <v>2402</v>
      </c>
      <c r="R776" t="s">
        <v>2403</v>
      </c>
      <c r="S776" t="s">
        <v>2404</v>
      </c>
      <c r="T776" t="s">
        <v>2405</v>
      </c>
      <c r="U776" t="s">
        <v>2406</v>
      </c>
    </row>
    <row r="777" spans="1:21" x14ac:dyDescent="0.35">
      <c r="A777" t="s">
        <v>1661</v>
      </c>
      <c r="B777" t="s">
        <v>1662</v>
      </c>
      <c r="C777" t="s">
        <v>169</v>
      </c>
      <c r="D777" s="1">
        <v>8990</v>
      </c>
      <c r="E777" s="1">
        <v>18990</v>
      </c>
      <c r="F777" s="1">
        <f>amazon[[#This Row],[actual_price]]-amazon[[#This Row],[discounted_price]]</f>
        <v>10000</v>
      </c>
      <c r="G777" s="1">
        <v>0.53</v>
      </c>
      <c r="H777" s="1" t="str">
        <f t="shared" si="24"/>
        <v>High</v>
      </c>
      <c r="I777" s="1">
        <f>amazon[[#This Row],[discounted_price]]/amazon[[#This Row],[actual_price]]</f>
        <v>0.473407056345445</v>
      </c>
      <c r="J777" s="1" t="str">
        <f t="shared" si="25"/>
        <v>Low</v>
      </c>
      <c r="K777" s="1" t="str">
        <f>IF(amazon[[#This Row],[discount_percentage]] &gt; 0, "Yes","No")</f>
        <v>Yes</v>
      </c>
      <c r="L777" s="1">
        <v>3.9</v>
      </c>
      <c r="M777" s="1">
        <v>350</v>
      </c>
      <c r="N777" t="s">
        <v>1663</v>
      </c>
      <c r="O777" t="s">
        <v>1664</v>
      </c>
      <c r="P777" t="s">
        <v>1665</v>
      </c>
      <c r="Q777" t="s">
        <v>1666</v>
      </c>
      <c r="R777" t="s">
        <v>1667</v>
      </c>
      <c r="S777" t="s">
        <v>1668</v>
      </c>
      <c r="T777" t="s">
        <v>1669</v>
      </c>
      <c r="U777" t="s">
        <v>1670</v>
      </c>
    </row>
    <row r="778" spans="1:21" x14ac:dyDescent="0.35">
      <c r="A778" t="s">
        <v>11574</v>
      </c>
      <c r="B778" t="s">
        <v>11575</v>
      </c>
      <c r="C778" t="s">
        <v>8459</v>
      </c>
      <c r="D778" s="1">
        <v>2033</v>
      </c>
      <c r="E778" s="1">
        <v>4295</v>
      </c>
      <c r="F778" s="1">
        <f>amazon[[#This Row],[actual_price]]-amazon[[#This Row],[discounted_price]]</f>
        <v>2262</v>
      </c>
      <c r="G778" s="1">
        <v>0.53</v>
      </c>
      <c r="H778" s="1" t="str">
        <f t="shared" si="24"/>
        <v>Low</v>
      </c>
      <c r="I778" s="1">
        <f>amazon[[#This Row],[discounted_price]]/amazon[[#This Row],[actual_price]]</f>
        <v>0.47334109429569265</v>
      </c>
      <c r="J778" s="1" t="str">
        <f t="shared" si="25"/>
        <v>Low</v>
      </c>
      <c r="K778" s="1" t="str">
        <f>IF(amazon[[#This Row],[discount_percentage]] &gt; 0, "Yes","No")</f>
        <v>Yes</v>
      </c>
      <c r="L778" s="1">
        <v>3.4</v>
      </c>
      <c r="M778" s="1">
        <v>422</v>
      </c>
      <c r="N778" t="s">
        <v>11576</v>
      </c>
      <c r="O778" t="s">
        <v>11577</v>
      </c>
      <c r="P778" t="s">
        <v>11578</v>
      </c>
      <c r="Q778" t="s">
        <v>11579</v>
      </c>
      <c r="R778" t="s">
        <v>11580</v>
      </c>
      <c r="S778" t="s">
        <v>11581</v>
      </c>
      <c r="T778" t="s">
        <v>11582</v>
      </c>
      <c r="U778" t="s">
        <v>11583</v>
      </c>
    </row>
    <row r="779" spans="1:21" x14ac:dyDescent="0.35">
      <c r="A779" t="s">
        <v>10578</v>
      </c>
      <c r="B779" t="s">
        <v>10579</v>
      </c>
      <c r="C779" t="s">
        <v>10580</v>
      </c>
      <c r="D779" s="1">
        <v>899</v>
      </c>
      <c r="E779" s="1">
        <v>1900</v>
      </c>
      <c r="F779" s="1">
        <f>amazon[[#This Row],[actual_price]]-amazon[[#This Row],[discounted_price]]</f>
        <v>1001</v>
      </c>
      <c r="G779" s="1">
        <v>0.53</v>
      </c>
      <c r="H779" s="1" t="str">
        <f t="shared" si="24"/>
        <v>Low</v>
      </c>
      <c r="I779" s="1">
        <f>amazon[[#This Row],[discounted_price]]/amazon[[#This Row],[actual_price]]</f>
        <v>0.47315789473684211</v>
      </c>
      <c r="J779" s="1" t="str">
        <f t="shared" si="25"/>
        <v>High</v>
      </c>
      <c r="K779" s="1" t="str">
        <f>IF(amazon[[#This Row],[discount_percentage]] &gt; 0, "Yes","No")</f>
        <v>Yes</v>
      </c>
      <c r="L779" s="1">
        <v>4</v>
      </c>
      <c r="M779" s="1">
        <v>3663</v>
      </c>
      <c r="N779" t="s">
        <v>10581</v>
      </c>
      <c r="O779" t="s">
        <v>10582</v>
      </c>
      <c r="P779" t="s">
        <v>10583</v>
      </c>
      <c r="Q779" t="s">
        <v>10584</v>
      </c>
      <c r="R779" t="s">
        <v>10585</v>
      </c>
      <c r="S779" t="s">
        <v>10586</v>
      </c>
      <c r="T779" t="s">
        <v>10587</v>
      </c>
      <c r="U779" t="s">
        <v>10588</v>
      </c>
    </row>
    <row r="780" spans="1:21" x14ac:dyDescent="0.35">
      <c r="A780" t="s">
        <v>356</v>
      </c>
      <c r="B780" t="s">
        <v>357</v>
      </c>
      <c r="C780" t="s">
        <v>18</v>
      </c>
      <c r="D780" s="1">
        <v>899</v>
      </c>
      <c r="E780" s="1">
        <v>1900</v>
      </c>
      <c r="F780" s="1">
        <f>amazon[[#This Row],[actual_price]]-amazon[[#This Row],[discounted_price]]</f>
        <v>1001</v>
      </c>
      <c r="G780" s="1">
        <v>0.53</v>
      </c>
      <c r="H780" s="1" t="str">
        <f t="shared" si="24"/>
        <v>Low</v>
      </c>
      <c r="I780" s="1">
        <f>amazon[[#This Row],[discounted_price]]/amazon[[#This Row],[actual_price]]</f>
        <v>0.47315789473684211</v>
      </c>
      <c r="J780" s="1" t="str">
        <f t="shared" si="25"/>
        <v>High</v>
      </c>
      <c r="K780" s="1" t="str">
        <f>IF(amazon[[#This Row],[discount_percentage]] &gt; 0, "Yes","No")</f>
        <v>Yes</v>
      </c>
      <c r="L780" s="1">
        <v>4.4000000000000004</v>
      </c>
      <c r="M780" s="1">
        <v>13552</v>
      </c>
      <c r="N780" t="s">
        <v>358</v>
      </c>
      <c r="O780" t="s">
        <v>359</v>
      </c>
      <c r="P780" t="s">
        <v>360</v>
      </c>
      <c r="Q780" t="s">
        <v>361</v>
      </c>
      <c r="R780" t="s">
        <v>362</v>
      </c>
      <c r="S780" t="s">
        <v>363</v>
      </c>
      <c r="T780" t="s">
        <v>364</v>
      </c>
      <c r="U780" t="s">
        <v>365</v>
      </c>
    </row>
    <row r="781" spans="1:21" x14ac:dyDescent="0.35">
      <c r="A781" t="s">
        <v>7162</v>
      </c>
      <c r="B781" t="s">
        <v>7163</v>
      </c>
      <c r="C781" t="s">
        <v>5226</v>
      </c>
      <c r="D781" s="1">
        <v>425</v>
      </c>
      <c r="E781" s="1">
        <v>899</v>
      </c>
      <c r="F781" s="1">
        <f>amazon[[#This Row],[actual_price]]-amazon[[#This Row],[discounted_price]]</f>
        <v>474</v>
      </c>
      <c r="G781" s="1">
        <v>0.53</v>
      </c>
      <c r="H781" s="1" t="str">
        <f t="shared" si="24"/>
        <v>Low</v>
      </c>
      <c r="I781" s="1">
        <f>amazon[[#This Row],[discounted_price]]/amazon[[#This Row],[actual_price]]</f>
        <v>0.4727474972191324</v>
      </c>
      <c r="J781" s="1" t="str">
        <f t="shared" si="25"/>
        <v>High</v>
      </c>
      <c r="K781" s="1" t="str">
        <f>IF(amazon[[#This Row],[discount_percentage]] &gt; 0, "Yes","No")</f>
        <v>Yes</v>
      </c>
      <c r="L781" s="1">
        <v>4.5</v>
      </c>
      <c r="M781" s="1">
        <v>4219</v>
      </c>
      <c r="N781" t="s">
        <v>7164</v>
      </c>
      <c r="O781" t="s">
        <v>7165</v>
      </c>
      <c r="P781" t="s">
        <v>7166</v>
      </c>
      <c r="Q781" t="s">
        <v>7167</v>
      </c>
      <c r="R781" t="s">
        <v>7168</v>
      </c>
      <c r="S781" t="s">
        <v>7169</v>
      </c>
      <c r="T781" t="s">
        <v>7170</v>
      </c>
      <c r="U781" t="s">
        <v>7171</v>
      </c>
    </row>
    <row r="782" spans="1:21" x14ac:dyDescent="0.35">
      <c r="A782" t="s">
        <v>47</v>
      </c>
      <c r="B782" t="s">
        <v>48</v>
      </c>
      <c r="C782" t="s">
        <v>18</v>
      </c>
      <c r="D782" s="1">
        <v>329</v>
      </c>
      <c r="E782" s="1">
        <v>699</v>
      </c>
      <c r="F782" s="1">
        <f>amazon[[#This Row],[actual_price]]-amazon[[#This Row],[discounted_price]]</f>
        <v>370</v>
      </c>
      <c r="G782" s="1">
        <v>0.53</v>
      </c>
      <c r="H782" s="1" t="str">
        <f t="shared" si="24"/>
        <v>Low</v>
      </c>
      <c r="I782" s="1">
        <f>amazon[[#This Row],[discounted_price]]/amazon[[#This Row],[actual_price]]</f>
        <v>0.47067238912732473</v>
      </c>
      <c r="J782" s="1" t="str">
        <f t="shared" si="25"/>
        <v>High</v>
      </c>
      <c r="K782" s="1" t="str">
        <f>IF(amazon[[#This Row],[discount_percentage]] &gt; 0, "Yes","No")</f>
        <v>Yes</v>
      </c>
      <c r="L782" s="1">
        <v>4.2</v>
      </c>
      <c r="M782" s="1">
        <v>94363</v>
      </c>
      <c r="N782" t="s">
        <v>49</v>
      </c>
      <c r="O782" t="s">
        <v>50</v>
      </c>
      <c r="P782" t="s">
        <v>51</v>
      </c>
      <c r="Q782" t="s">
        <v>52</v>
      </c>
      <c r="R782" t="s">
        <v>53</v>
      </c>
      <c r="S782" t="s">
        <v>54</v>
      </c>
      <c r="T782" t="s">
        <v>55</v>
      </c>
      <c r="U782" t="s">
        <v>56</v>
      </c>
    </row>
    <row r="783" spans="1:21" x14ac:dyDescent="0.35">
      <c r="A783" t="s">
        <v>11434</v>
      </c>
      <c r="B783" t="s">
        <v>11435</v>
      </c>
      <c r="C783" t="s">
        <v>8437</v>
      </c>
      <c r="D783" s="1">
        <v>799</v>
      </c>
      <c r="E783" s="1">
        <v>1699</v>
      </c>
      <c r="F783" s="1">
        <f>amazon[[#This Row],[actual_price]]-amazon[[#This Row],[discounted_price]]</f>
        <v>900</v>
      </c>
      <c r="G783" s="1">
        <v>0.53</v>
      </c>
      <c r="H783" s="1" t="str">
        <f t="shared" si="24"/>
        <v>Low</v>
      </c>
      <c r="I783" s="1">
        <f>amazon[[#This Row],[discounted_price]]/amazon[[#This Row],[actual_price]]</f>
        <v>0.47027663331371394</v>
      </c>
      <c r="J783" s="1" t="str">
        <f t="shared" si="25"/>
        <v>High</v>
      </c>
      <c r="K783" s="1" t="str">
        <f>IF(amazon[[#This Row],[discount_percentage]] &gt; 0, "Yes","No")</f>
        <v>Yes</v>
      </c>
      <c r="L783" s="1">
        <v>4</v>
      </c>
      <c r="M783" s="1">
        <v>97</v>
      </c>
      <c r="N783" t="s">
        <v>11436</v>
      </c>
      <c r="O783" t="s">
        <v>11437</v>
      </c>
      <c r="P783" t="s">
        <v>11438</v>
      </c>
      <c r="Q783" t="s">
        <v>11439</v>
      </c>
      <c r="R783" t="s">
        <v>11440</v>
      </c>
      <c r="S783" t="s">
        <v>11441</v>
      </c>
      <c r="T783" t="s">
        <v>11442</v>
      </c>
      <c r="U783" t="s">
        <v>11443</v>
      </c>
    </row>
    <row r="784" spans="1:21" x14ac:dyDescent="0.35">
      <c r="A784" t="s">
        <v>1131</v>
      </c>
      <c r="B784" t="s">
        <v>1132</v>
      </c>
      <c r="C784" t="s">
        <v>129</v>
      </c>
      <c r="D784" s="1">
        <v>799</v>
      </c>
      <c r="E784" s="1">
        <v>1700</v>
      </c>
      <c r="F784" s="1">
        <f>amazon[[#This Row],[actual_price]]-amazon[[#This Row],[discounted_price]]</f>
        <v>901</v>
      </c>
      <c r="G784" s="1">
        <v>0.53</v>
      </c>
      <c r="H784" s="1" t="str">
        <f t="shared" si="24"/>
        <v>Low</v>
      </c>
      <c r="I784" s="1">
        <f>amazon[[#This Row],[discounted_price]]/amazon[[#This Row],[actual_price]]</f>
        <v>0.47</v>
      </c>
      <c r="J784" s="1" t="str">
        <f t="shared" si="25"/>
        <v>High</v>
      </c>
      <c r="K784" s="1" t="str">
        <f>IF(amazon[[#This Row],[discount_percentage]] &gt; 0, "Yes","No")</f>
        <v>Yes</v>
      </c>
      <c r="L784" s="1">
        <v>4.0999999999999996</v>
      </c>
      <c r="M784" s="1">
        <v>28638</v>
      </c>
      <c r="N784" t="s">
        <v>1133</v>
      </c>
      <c r="O784" t="s">
        <v>1134</v>
      </c>
      <c r="P784" t="s">
        <v>1135</v>
      </c>
      <c r="Q784" t="s">
        <v>1136</v>
      </c>
      <c r="R784" t="s">
        <v>1137</v>
      </c>
      <c r="S784" t="s">
        <v>1138</v>
      </c>
      <c r="T784" t="s">
        <v>1139</v>
      </c>
      <c r="U784" t="s">
        <v>1140</v>
      </c>
    </row>
    <row r="785" spans="1:21" x14ac:dyDescent="0.35">
      <c r="A785" t="s">
        <v>927</v>
      </c>
      <c r="B785" t="s">
        <v>928</v>
      </c>
      <c r="C785" t="s">
        <v>18</v>
      </c>
      <c r="D785" s="1">
        <v>849</v>
      </c>
      <c r="E785" s="1">
        <v>1809</v>
      </c>
      <c r="F785" s="1">
        <f>amazon[[#This Row],[actual_price]]-amazon[[#This Row],[discounted_price]]</f>
        <v>960</v>
      </c>
      <c r="G785" s="1">
        <v>0.53</v>
      </c>
      <c r="H785" s="1" t="str">
        <f t="shared" si="24"/>
        <v>Low</v>
      </c>
      <c r="I785" s="1">
        <f>amazon[[#This Row],[discounted_price]]/amazon[[#This Row],[actual_price]]</f>
        <v>0.46932006633499168</v>
      </c>
      <c r="J785" s="1" t="str">
        <f t="shared" si="25"/>
        <v>High</v>
      </c>
      <c r="K785" s="1" t="str">
        <f>IF(amazon[[#This Row],[discount_percentage]] &gt; 0, "Yes","No")</f>
        <v>Yes</v>
      </c>
      <c r="L785" s="1">
        <v>4.3</v>
      </c>
      <c r="M785" s="1">
        <v>6547</v>
      </c>
      <c r="N785" t="s">
        <v>498</v>
      </c>
      <c r="O785" t="s">
        <v>929</v>
      </c>
      <c r="P785" t="s">
        <v>930</v>
      </c>
      <c r="Q785" t="s">
        <v>931</v>
      </c>
      <c r="R785" t="s">
        <v>932</v>
      </c>
      <c r="S785" t="s">
        <v>933</v>
      </c>
      <c r="T785" t="s">
        <v>504</v>
      </c>
      <c r="U785" t="s">
        <v>934</v>
      </c>
    </row>
    <row r="786" spans="1:21" x14ac:dyDescent="0.35">
      <c r="A786" t="s">
        <v>7546</v>
      </c>
      <c r="B786" t="s">
        <v>7547</v>
      </c>
      <c r="C786" t="s">
        <v>5835</v>
      </c>
      <c r="D786" s="1">
        <v>699</v>
      </c>
      <c r="E786" s="1">
        <v>1490</v>
      </c>
      <c r="F786" s="1">
        <f>amazon[[#This Row],[actual_price]]-amazon[[#This Row],[discounted_price]]</f>
        <v>791</v>
      </c>
      <c r="G786" s="1">
        <v>0.53</v>
      </c>
      <c r="H786" s="1" t="str">
        <f t="shared" si="24"/>
        <v>Low</v>
      </c>
      <c r="I786" s="1">
        <f>amazon[[#This Row],[discounted_price]]/amazon[[#This Row],[actual_price]]</f>
        <v>0.46912751677852349</v>
      </c>
      <c r="J786" s="1" t="str">
        <f t="shared" si="25"/>
        <v>High</v>
      </c>
      <c r="K786" s="1" t="str">
        <f>IF(amazon[[#This Row],[discount_percentage]] &gt; 0, "Yes","No")</f>
        <v>Yes</v>
      </c>
      <c r="L786" s="1">
        <v>4</v>
      </c>
      <c r="M786" s="1">
        <v>5736</v>
      </c>
      <c r="N786" t="s">
        <v>7548</v>
      </c>
      <c r="O786" t="s">
        <v>7549</v>
      </c>
      <c r="P786" t="s">
        <v>7550</v>
      </c>
      <c r="Q786" t="s">
        <v>7551</v>
      </c>
      <c r="R786" t="s">
        <v>7552</v>
      </c>
      <c r="S786" t="s">
        <v>7553</v>
      </c>
      <c r="T786" t="s">
        <v>7554</v>
      </c>
      <c r="U786" t="s">
        <v>7555</v>
      </c>
    </row>
    <row r="787" spans="1:21" x14ac:dyDescent="0.35">
      <c r="A787" t="s">
        <v>4362</v>
      </c>
      <c r="B787" t="s">
        <v>4363</v>
      </c>
      <c r="C787" t="s">
        <v>4364</v>
      </c>
      <c r="D787" s="1">
        <v>1399</v>
      </c>
      <c r="E787" s="1">
        <v>2990</v>
      </c>
      <c r="F787" s="1">
        <f>amazon[[#This Row],[actual_price]]-amazon[[#This Row],[discounted_price]]</f>
        <v>1591</v>
      </c>
      <c r="G787" s="1">
        <v>0.53</v>
      </c>
      <c r="H787" s="1" t="str">
        <f t="shared" si="24"/>
        <v>Low</v>
      </c>
      <c r="I787" s="1">
        <f>amazon[[#This Row],[discounted_price]]/amazon[[#This Row],[actual_price]]</f>
        <v>0.46789297658862877</v>
      </c>
      <c r="J787" s="1" t="str">
        <f t="shared" si="25"/>
        <v>High</v>
      </c>
      <c r="K787" s="1" t="str">
        <f>IF(amazon[[#This Row],[discount_percentage]] &gt; 0, "Yes","No")</f>
        <v>Yes</v>
      </c>
      <c r="L787" s="1">
        <v>4.0999999999999996</v>
      </c>
      <c r="M787" s="1">
        <v>97175</v>
      </c>
      <c r="N787" t="s">
        <v>4365</v>
      </c>
      <c r="O787" t="s">
        <v>4366</v>
      </c>
      <c r="P787" t="s">
        <v>4367</v>
      </c>
      <c r="Q787" t="s">
        <v>4368</v>
      </c>
      <c r="R787" t="s">
        <v>4369</v>
      </c>
      <c r="S787" t="s">
        <v>4370</v>
      </c>
      <c r="T787" t="s">
        <v>4371</v>
      </c>
      <c r="U787" t="s">
        <v>4372</v>
      </c>
    </row>
    <row r="788" spans="1:21" x14ac:dyDescent="0.35">
      <c r="A788" t="s">
        <v>8479</v>
      </c>
      <c r="B788" t="s">
        <v>8480</v>
      </c>
      <c r="C788" t="s">
        <v>8481</v>
      </c>
      <c r="D788" s="1">
        <v>6549</v>
      </c>
      <c r="E788" s="1">
        <v>13999</v>
      </c>
      <c r="F788" s="1">
        <f>amazon[[#This Row],[actual_price]]-amazon[[#This Row],[discounted_price]]</f>
        <v>7450</v>
      </c>
      <c r="G788" s="1">
        <v>0.53</v>
      </c>
      <c r="H788" s="1" t="str">
        <f t="shared" si="24"/>
        <v>High</v>
      </c>
      <c r="I788" s="1">
        <f>amazon[[#This Row],[discounted_price]]/amazon[[#This Row],[actual_price]]</f>
        <v>0.46781912993785268</v>
      </c>
      <c r="J788" s="1" t="str">
        <f t="shared" si="25"/>
        <v>High</v>
      </c>
      <c r="K788" s="1" t="str">
        <f>IF(amazon[[#This Row],[discount_percentage]] &gt; 0, "Yes","No")</f>
        <v>Yes</v>
      </c>
      <c r="L788" s="1">
        <v>4</v>
      </c>
      <c r="M788" s="1">
        <v>2961</v>
      </c>
      <c r="N788" t="s">
        <v>8482</v>
      </c>
      <c r="O788" t="s">
        <v>8483</v>
      </c>
      <c r="P788" t="s">
        <v>8484</v>
      </c>
      <c r="Q788" t="s">
        <v>8485</v>
      </c>
      <c r="R788" t="s">
        <v>8486</v>
      </c>
      <c r="S788" t="s">
        <v>8487</v>
      </c>
      <c r="T788" t="s">
        <v>8488</v>
      </c>
      <c r="U788" t="s">
        <v>8489</v>
      </c>
    </row>
    <row r="789" spans="1:21" x14ac:dyDescent="0.35">
      <c r="A789" t="s">
        <v>11909</v>
      </c>
      <c r="B789" t="s">
        <v>11910</v>
      </c>
      <c r="C789" t="s">
        <v>8470</v>
      </c>
      <c r="D789" s="1">
        <v>1190</v>
      </c>
      <c r="E789" s="1">
        <v>2550</v>
      </c>
      <c r="F789" s="1">
        <f>amazon[[#This Row],[actual_price]]-amazon[[#This Row],[discounted_price]]</f>
        <v>1360</v>
      </c>
      <c r="G789" s="1">
        <v>0.53</v>
      </c>
      <c r="H789" s="1" t="str">
        <f t="shared" si="24"/>
        <v>Low</v>
      </c>
      <c r="I789" s="1">
        <f>amazon[[#This Row],[discounted_price]]/amazon[[#This Row],[actual_price]]</f>
        <v>0.46666666666666667</v>
      </c>
      <c r="J789" s="1" t="str">
        <f t="shared" si="25"/>
        <v>Low</v>
      </c>
      <c r="K789" s="1" t="str">
        <f>IF(amazon[[#This Row],[discount_percentage]] &gt; 0, "Yes","No")</f>
        <v>Yes</v>
      </c>
      <c r="L789" s="1">
        <v>3.8</v>
      </c>
      <c r="M789" s="1">
        <v>1181</v>
      </c>
      <c r="N789" t="s">
        <v>11911</v>
      </c>
      <c r="O789" t="s">
        <v>11912</v>
      </c>
      <c r="P789" t="s">
        <v>11913</v>
      </c>
      <c r="Q789" t="s">
        <v>11914</v>
      </c>
      <c r="R789" t="s">
        <v>11915</v>
      </c>
      <c r="S789" t="s">
        <v>11916</v>
      </c>
      <c r="T789" t="s">
        <v>11917</v>
      </c>
      <c r="U789" t="s">
        <v>11918</v>
      </c>
    </row>
    <row r="790" spans="1:21" x14ac:dyDescent="0.35">
      <c r="A790" t="s">
        <v>10228</v>
      </c>
      <c r="B790" t="s">
        <v>10229</v>
      </c>
      <c r="C790" t="s">
        <v>8718</v>
      </c>
      <c r="D790" s="1">
        <v>6999</v>
      </c>
      <c r="E790" s="1">
        <v>14999</v>
      </c>
      <c r="F790" s="1">
        <f>amazon[[#This Row],[actual_price]]-amazon[[#This Row],[discounted_price]]</f>
        <v>8000</v>
      </c>
      <c r="G790" s="1">
        <v>0.53</v>
      </c>
      <c r="H790" s="1" t="str">
        <f t="shared" si="24"/>
        <v>High</v>
      </c>
      <c r="I790" s="1">
        <f>amazon[[#This Row],[discounted_price]]/amazon[[#This Row],[actual_price]]</f>
        <v>0.46663110874058272</v>
      </c>
      <c r="J790" s="1" t="str">
        <f t="shared" si="25"/>
        <v>High</v>
      </c>
      <c r="K790" s="1" t="str">
        <f>IF(amazon[[#This Row],[discount_percentage]] &gt; 0, "Yes","No")</f>
        <v>Yes</v>
      </c>
      <c r="L790" s="1">
        <v>4.0999999999999996</v>
      </c>
      <c r="M790" s="1">
        <v>1728</v>
      </c>
      <c r="N790" t="s">
        <v>10230</v>
      </c>
      <c r="O790" t="s">
        <v>10231</v>
      </c>
      <c r="P790" t="s">
        <v>10232</v>
      </c>
      <c r="Q790" t="s">
        <v>10233</v>
      </c>
      <c r="R790" t="s">
        <v>10234</v>
      </c>
      <c r="S790" t="s">
        <v>10235</v>
      </c>
      <c r="T790" t="s">
        <v>10236</v>
      </c>
      <c r="U790" t="s">
        <v>10237</v>
      </c>
    </row>
    <row r="791" spans="1:21" x14ac:dyDescent="0.35">
      <c r="A791" t="s">
        <v>1116</v>
      </c>
      <c r="B791" t="s">
        <v>1117</v>
      </c>
      <c r="C791" t="s">
        <v>169</v>
      </c>
      <c r="D791" s="1">
        <v>20990</v>
      </c>
      <c r="E791" s="1">
        <v>44990</v>
      </c>
      <c r="F791" s="1">
        <f>amazon[[#This Row],[actual_price]]-amazon[[#This Row],[discounted_price]]</f>
        <v>24000</v>
      </c>
      <c r="G791" s="1">
        <v>0.53</v>
      </c>
      <c r="H791" s="1" t="str">
        <f t="shared" si="24"/>
        <v>High</v>
      </c>
      <c r="I791" s="1">
        <f>amazon[[#This Row],[discounted_price]]/amazon[[#This Row],[actual_price]]</f>
        <v>0.46654812180484551</v>
      </c>
      <c r="J791" s="1" t="str">
        <f t="shared" si="25"/>
        <v>High</v>
      </c>
      <c r="K791" s="1" t="str">
        <f>IF(amazon[[#This Row],[discount_percentage]] &gt; 0, "Yes","No")</f>
        <v>Yes</v>
      </c>
      <c r="L791" s="1">
        <v>4.0999999999999996</v>
      </c>
      <c r="M791" s="1">
        <v>1259</v>
      </c>
      <c r="N791" t="s">
        <v>1118</v>
      </c>
      <c r="O791" t="s">
        <v>1119</v>
      </c>
      <c r="P791" t="s">
        <v>1120</v>
      </c>
      <c r="Q791" t="s">
        <v>1121</v>
      </c>
      <c r="R791" t="s">
        <v>1122</v>
      </c>
      <c r="S791" t="s">
        <v>1123</v>
      </c>
      <c r="T791" t="s">
        <v>1124</v>
      </c>
      <c r="U791" t="s">
        <v>1125</v>
      </c>
    </row>
    <row r="792" spans="1:21" x14ac:dyDescent="0.35">
      <c r="A792" t="s">
        <v>7709</v>
      </c>
      <c r="B792" t="s">
        <v>7710</v>
      </c>
      <c r="C792" t="s">
        <v>7711</v>
      </c>
      <c r="D792" s="1">
        <v>1399</v>
      </c>
      <c r="E792" s="1">
        <v>2999</v>
      </c>
      <c r="F792" s="1">
        <f>amazon[[#This Row],[actual_price]]-amazon[[#This Row],[discounted_price]]</f>
        <v>1600</v>
      </c>
      <c r="G792" s="1">
        <v>0.53</v>
      </c>
      <c r="H792" s="1" t="str">
        <f t="shared" si="24"/>
        <v>Low</v>
      </c>
      <c r="I792" s="1">
        <f>amazon[[#This Row],[discounted_price]]/amazon[[#This Row],[actual_price]]</f>
        <v>0.46648882960986998</v>
      </c>
      <c r="J792" s="1" t="str">
        <f t="shared" si="25"/>
        <v>High</v>
      </c>
      <c r="K792" s="1" t="str">
        <f>IF(amazon[[#This Row],[discount_percentage]] &gt; 0, "Yes","No")</f>
        <v>Yes</v>
      </c>
      <c r="L792" s="1">
        <v>4.3</v>
      </c>
      <c r="M792" s="1">
        <v>3530</v>
      </c>
      <c r="N792" t="s">
        <v>7712</v>
      </c>
      <c r="O792" t="s">
        <v>7713</v>
      </c>
      <c r="P792" t="s">
        <v>7714</v>
      </c>
      <c r="Q792" t="s">
        <v>7715</v>
      </c>
      <c r="R792" t="s">
        <v>7716</v>
      </c>
      <c r="S792" t="s">
        <v>7717</v>
      </c>
      <c r="T792" t="s">
        <v>7718</v>
      </c>
      <c r="U792" t="s">
        <v>7719</v>
      </c>
    </row>
    <row r="793" spans="1:21" x14ac:dyDescent="0.35">
      <c r="A793" t="s">
        <v>12049</v>
      </c>
      <c r="B793" t="s">
        <v>12050</v>
      </c>
      <c r="C793" t="s">
        <v>8323</v>
      </c>
      <c r="D793" s="1">
        <v>279</v>
      </c>
      <c r="E793" s="1">
        <v>599</v>
      </c>
      <c r="F793" s="1">
        <f>amazon[[#This Row],[actual_price]]-amazon[[#This Row],[discounted_price]]</f>
        <v>320</v>
      </c>
      <c r="G793" s="1">
        <v>0.53</v>
      </c>
      <c r="H793" s="1" t="str">
        <f t="shared" si="24"/>
        <v>Low</v>
      </c>
      <c r="I793" s="1">
        <f>amazon[[#This Row],[discounted_price]]/amazon[[#This Row],[actual_price]]</f>
        <v>0.46577629382303842</v>
      </c>
      <c r="J793" s="1" t="str">
        <f t="shared" si="25"/>
        <v>Low</v>
      </c>
      <c r="K793" s="1" t="str">
        <f>IF(amazon[[#This Row],[discount_percentage]] &gt; 0, "Yes","No")</f>
        <v>Yes</v>
      </c>
      <c r="L793" s="1">
        <v>3.5</v>
      </c>
      <c r="M793" s="1">
        <v>1367</v>
      </c>
      <c r="N793" t="s">
        <v>12051</v>
      </c>
      <c r="O793" t="s">
        <v>12052</v>
      </c>
      <c r="P793" t="s">
        <v>12053</v>
      </c>
      <c r="Q793" t="s">
        <v>12054</v>
      </c>
      <c r="R793" t="s">
        <v>12055</v>
      </c>
      <c r="S793" t="s">
        <v>12056</v>
      </c>
      <c r="T793" t="s">
        <v>12057</v>
      </c>
      <c r="U793" t="s">
        <v>12058</v>
      </c>
    </row>
    <row r="794" spans="1:21" x14ac:dyDescent="0.35">
      <c r="A794" t="s">
        <v>11174</v>
      </c>
      <c r="B794" t="s">
        <v>11175</v>
      </c>
      <c r="C794" t="s">
        <v>11176</v>
      </c>
      <c r="D794" s="1">
        <v>27900</v>
      </c>
      <c r="E794" s="1">
        <v>59900</v>
      </c>
      <c r="F794" s="1">
        <f>amazon[[#This Row],[actual_price]]-amazon[[#This Row],[discounted_price]]</f>
        <v>32000</v>
      </c>
      <c r="G794" s="1">
        <v>0.53</v>
      </c>
      <c r="H794" s="1" t="str">
        <f t="shared" si="24"/>
        <v>High</v>
      </c>
      <c r="I794" s="1">
        <f>amazon[[#This Row],[discounted_price]]/amazon[[#This Row],[actual_price]]</f>
        <v>0.46577629382303842</v>
      </c>
      <c r="J794" s="1" t="str">
        <f t="shared" si="25"/>
        <v>High</v>
      </c>
      <c r="K794" s="1" t="str">
        <f>IF(amazon[[#This Row],[discount_percentage]] &gt; 0, "Yes","No")</f>
        <v>Yes</v>
      </c>
      <c r="L794" s="1">
        <v>4.4000000000000004</v>
      </c>
      <c r="M794" s="1">
        <v>5298</v>
      </c>
      <c r="N794" t="s">
        <v>11177</v>
      </c>
      <c r="O794" t="s">
        <v>11178</v>
      </c>
      <c r="P794" t="s">
        <v>11179</v>
      </c>
      <c r="Q794" t="s">
        <v>11180</v>
      </c>
      <c r="R794" t="s">
        <v>11181</v>
      </c>
      <c r="S794" t="s">
        <v>11182</v>
      </c>
      <c r="T794" t="s">
        <v>11183</v>
      </c>
      <c r="U794" t="s">
        <v>11184</v>
      </c>
    </row>
    <row r="795" spans="1:21" x14ac:dyDescent="0.35">
      <c r="A795" t="s">
        <v>11685</v>
      </c>
      <c r="B795" t="s">
        <v>11686</v>
      </c>
      <c r="C795" t="s">
        <v>8396</v>
      </c>
      <c r="D795" s="1">
        <v>697</v>
      </c>
      <c r="E795" s="1">
        <v>1499</v>
      </c>
      <c r="F795" s="1">
        <f>amazon[[#This Row],[actual_price]]-amazon[[#This Row],[discounted_price]]</f>
        <v>802</v>
      </c>
      <c r="G795" s="1">
        <v>0.54</v>
      </c>
      <c r="H795" s="1" t="str">
        <f t="shared" si="24"/>
        <v>Low</v>
      </c>
      <c r="I795" s="1">
        <f>amazon[[#This Row],[discounted_price]]/amazon[[#This Row],[actual_price]]</f>
        <v>0.46497665110073383</v>
      </c>
      <c r="J795" s="1" t="str">
        <f t="shared" si="25"/>
        <v>Low</v>
      </c>
      <c r="K795" s="1" t="str">
        <f>IF(amazon[[#This Row],[discount_percentage]] &gt; 0, "Yes","No")</f>
        <v>Yes</v>
      </c>
      <c r="L795" s="1">
        <v>3.8</v>
      </c>
      <c r="M795" s="1">
        <v>144</v>
      </c>
      <c r="N795" t="s">
        <v>11687</v>
      </c>
      <c r="O795" t="s">
        <v>11688</v>
      </c>
      <c r="P795" t="s">
        <v>11689</v>
      </c>
      <c r="Q795" t="s">
        <v>11690</v>
      </c>
      <c r="R795" t="s">
        <v>11691</v>
      </c>
      <c r="S795" t="s">
        <v>11692</v>
      </c>
      <c r="T795" t="s">
        <v>11693</v>
      </c>
      <c r="U795" t="s">
        <v>11694</v>
      </c>
    </row>
    <row r="796" spans="1:21" x14ac:dyDescent="0.35">
      <c r="A796" t="s">
        <v>5357</v>
      </c>
      <c r="B796" t="s">
        <v>5358</v>
      </c>
      <c r="C796" t="s">
        <v>4770</v>
      </c>
      <c r="D796" s="1">
        <v>139</v>
      </c>
      <c r="E796" s="1">
        <v>299</v>
      </c>
      <c r="F796" s="1">
        <f>amazon[[#This Row],[actual_price]]-amazon[[#This Row],[discounted_price]]</f>
        <v>160</v>
      </c>
      <c r="G796" s="1">
        <v>0.54</v>
      </c>
      <c r="H796" s="1" t="str">
        <f t="shared" si="24"/>
        <v>Low</v>
      </c>
      <c r="I796" s="1">
        <f>amazon[[#This Row],[discounted_price]]/amazon[[#This Row],[actual_price]]</f>
        <v>0.46488294314381273</v>
      </c>
      <c r="J796" s="1" t="str">
        <f t="shared" si="25"/>
        <v>Low</v>
      </c>
      <c r="K796" s="1" t="str">
        <f>IF(amazon[[#This Row],[discount_percentage]] &gt; 0, "Yes","No")</f>
        <v>Yes</v>
      </c>
      <c r="L796" s="1">
        <v>3.8</v>
      </c>
      <c r="M796" s="1">
        <v>3044</v>
      </c>
      <c r="N796" t="s">
        <v>5359</v>
      </c>
      <c r="O796" t="s">
        <v>5360</v>
      </c>
      <c r="P796" t="s">
        <v>5361</v>
      </c>
      <c r="Q796" t="s">
        <v>5362</v>
      </c>
      <c r="R796" t="s">
        <v>5363</v>
      </c>
      <c r="S796" t="s">
        <v>5364</v>
      </c>
      <c r="T796" t="s">
        <v>5365</v>
      </c>
      <c r="U796" t="s">
        <v>5366</v>
      </c>
    </row>
    <row r="797" spans="1:21" x14ac:dyDescent="0.35">
      <c r="A797" t="s">
        <v>536</v>
      </c>
      <c r="B797" t="s">
        <v>537</v>
      </c>
      <c r="C797" t="s">
        <v>98</v>
      </c>
      <c r="D797" s="1">
        <v>649</v>
      </c>
      <c r="E797" s="1">
        <v>1399</v>
      </c>
      <c r="F797" s="1">
        <f>amazon[[#This Row],[actual_price]]-amazon[[#This Row],[discounted_price]]</f>
        <v>750</v>
      </c>
      <c r="G797" s="1">
        <v>0.54</v>
      </c>
      <c r="H797" s="1" t="str">
        <f t="shared" si="24"/>
        <v>Low</v>
      </c>
      <c r="I797" s="1">
        <f>amazon[[#This Row],[discounted_price]]/amazon[[#This Row],[actual_price]]</f>
        <v>0.46390278770550392</v>
      </c>
      <c r="J797" s="1" t="str">
        <f t="shared" si="25"/>
        <v>High</v>
      </c>
      <c r="K797" s="1" t="str">
        <f>IF(amazon[[#This Row],[discount_percentage]] &gt; 0, "Yes","No")</f>
        <v>Yes</v>
      </c>
      <c r="L797" s="1">
        <v>4.2</v>
      </c>
      <c r="M797" s="1">
        <v>179691</v>
      </c>
      <c r="N797" t="s">
        <v>538</v>
      </c>
      <c r="O797" t="s">
        <v>100</v>
      </c>
      <c r="P797" t="s">
        <v>101</v>
      </c>
      <c r="Q797" t="s">
        <v>102</v>
      </c>
      <c r="R797" t="s">
        <v>103</v>
      </c>
      <c r="S797" t="s">
        <v>104</v>
      </c>
      <c r="T797" t="s">
        <v>539</v>
      </c>
      <c r="U797" t="s">
        <v>540</v>
      </c>
    </row>
    <row r="798" spans="1:21" x14ac:dyDescent="0.35">
      <c r="A798" t="s">
        <v>857</v>
      </c>
      <c r="B798" t="s">
        <v>858</v>
      </c>
      <c r="C798" t="s">
        <v>169</v>
      </c>
      <c r="D798" s="1">
        <v>18990</v>
      </c>
      <c r="E798" s="1">
        <v>40990</v>
      </c>
      <c r="F798" s="1">
        <f>amazon[[#This Row],[actual_price]]-amazon[[#This Row],[discounted_price]]</f>
        <v>22000</v>
      </c>
      <c r="G798" s="1">
        <v>0.54</v>
      </c>
      <c r="H798" s="1" t="str">
        <f t="shared" si="24"/>
        <v>High</v>
      </c>
      <c r="I798" s="1">
        <f>amazon[[#This Row],[discounted_price]]/amazon[[#This Row],[actual_price]]</f>
        <v>0.46328372773847282</v>
      </c>
      <c r="J798" s="1" t="str">
        <f t="shared" si="25"/>
        <v>High</v>
      </c>
      <c r="K798" s="1" t="str">
        <f>IF(amazon[[#This Row],[discount_percentage]] &gt; 0, "Yes","No")</f>
        <v>Yes</v>
      </c>
      <c r="L798" s="1">
        <v>4.2</v>
      </c>
      <c r="M798" s="1">
        <v>6659</v>
      </c>
      <c r="N798" t="s">
        <v>859</v>
      </c>
      <c r="O798" t="s">
        <v>860</v>
      </c>
      <c r="P798" t="s">
        <v>861</v>
      </c>
      <c r="Q798" t="s">
        <v>862</v>
      </c>
      <c r="R798" t="s">
        <v>863</v>
      </c>
      <c r="S798" t="s">
        <v>864</v>
      </c>
      <c r="T798" t="s">
        <v>865</v>
      </c>
      <c r="U798" t="s">
        <v>866</v>
      </c>
    </row>
    <row r="799" spans="1:21" x14ac:dyDescent="0.35">
      <c r="A799" t="s">
        <v>1352</v>
      </c>
      <c r="B799" t="s">
        <v>1353</v>
      </c>
      <c r="C799" t="s">
        <v>169</v>
      </c>
      <c r="D799" s="1">
        <v>29990</v>
      </c>
      <c r="E799" s="1">
        <v>65000</v>
      </c>
      <c r="F799" s="1">
        <f>amazon[[#This Row],[actual_price]]-amazon[[#This Row],[discounted_price]]</f>
        <v>35010</v>
      </c>
      <c r="G799" s="1">
        <v>0.54</v>
      </c>
      <c r="H799" s="1" t="str">
        <f t="shared" si="24"/>
        <v>High</v>
      </c>
      <c r="I799" s="1">
        <f>amazon[[#This Row],[discounted_price]]/amazon[[#This Row],[actual_price]]</f>
        <v>0.46138461538461539</v>
      </c>
      <c r="J799" s="1" t="str">
        <f t="shared" si="25"/>
        <v>High</v>
      </c>
      <c r="K799" s="1" t="str">
        <f>IF(amazon[[#This Row],[discount_percentage]] &gt; 0, "Yes","No")</f>
        <v>Yes</v>
      </c>
      <c r="L799" s="1">
        <v>4.0999999999999996</v>
      </c>
      <c r="M799" s="1">
        <v>211</v>
      </c>
      <c r="N799" t="s">
        <v>1354</v>
      </c>
      <c r="O799" t="s">
        <v>1355</v>
      </c>
      <c r="P799" t="s">
        <v>1356</v>
      </c>
      <c r="Q799" t="s">
        <v>1357</v>
      </c>
      <c r="R799" t="s">
        <v>1358</v>
      </c>
      <c r="S799" t="s">
        <v>1359</v>
      </c>
      <c r="T799" t="s">
        <v>1360</v>
      </c>
      <c r="U799" t="s">
        <v>1361</v>
      </c>
    </row>
    <row r="800" spans="1:21" x14ac:dyDescent="0.35">
      <c r="A800" t="s">
        <v>3956</v>
      </c>
      <c r="B800" t="s">
        <v>3957</v>
      </c>
      <c r="C800" t="s">
        <v>3066</v>
      </c>
      <c r="D800" s="1">
        <v>599</v>
      </c>
      <c r="E800" s="1">
        <v>1299</v>
      </c>
      <c r="F800" s="1">
        <f>amazon[[#This Row],[actual_price]]-amazon[[#This Row],[discounted_price]]</f>
        <v>700</v>
      </c>
      <c r="G800" s="1">
        <v>0.54</v>
      </c>
      <c r="H800" s="1" t="str">
        <f t="shared" si="24"/>
        <v>Low</v>
      </c>
      <c r="I800" s="1">
        <f>amazon[[#This Row],[discounted_price]]/amazon[[#This Row],[actual_price]]</f>
        <v>0.46112394149345648</v>
      </c>
      <c r="J800" s="1" t="str">
        <f t="shared" si="25"/>
        <v>High</v>
      </c>
      <c r="K800" s="1" t="str">
        <f>IF(amazon[[#This Row],[discount_percentage]] &gt; 0, "Yes","No")</f>
        <v>Yes</v>
      </c>
      <c r="L800" s="1">
        <v>4.0999999999999996</v>
      </c>
      <c r="M800" s="1">
        <v>192589</v>
      </c>
      <c r="N800" t="s">
        <v>3958</v>
      </c>
      <c r="O800" t="s">
        <v>3068</v>
      </c>
      <c r="P800" t="s">
        <v>3069</v>
      </c>
      <c r="Q800" t="s">
        <v>3070</v>
      </c>
      <c r="R800" t="s">
        <v>3071</v>
      </c>
      <c r="S800" t="s">
        <v>3072</v>
      </c>
      <c r="T800" t="s">
        <v>3959</v>
      </c>
      <c r="U800" t="s">
        <v>3960</v>
      </c>
    </row>
    <row r="801" spans="1:21" x14ac:dyDescent="0.35">
      <c r="A801" t="s">
        <v>11807</v>
      </c>
      <c r="B801" t="s">
        <v>11808</v>
      </c>
      <c r="C801" t="s">
        <v>11809</v>
      </c>
      <c r="D801" s="1">
        <v>599</v>
      </c>
      <c r="E801" s="1">
        <v>1299</v>
      </c>
      <c r="F801" s="1">
        <f>amazon[[#This Row],[actual_price]]-amazon[[#This Row],[discounted_price]]</f>
        <v>700</v>
      </c>
      <c r="G801" s="1">
        <v>0.54</v>
      </c>
      <c r="H801" s="1" t="str">
        <f t="shared" si="24"/>
        <v>Low</v>
      </c>
      <c r="I801" s="1">
        <f>amazon[[#This Row],[discounted_price]]/amazon[[#This Row],[actual_price]]</f>
        <v>0.46112394149345648</v>
      </c>
      <c r="J801" s="1" t="str">
        <f t="shared" si="25"/>
        <v>High</v>
      </c>
      <c r="K801" s="1" t="str">
        <f>IF(amazon[[#This Row],[discount_percentage]] &gt; 0, "Yes","No")</f>
        <v>Yes</v>
      </c>
      <c r="L801" s="1">
        <v>4.2</v>
      </c>
      <c r="M801" s="1">
        <v>590</v>
      </c>
      <c r="N801" t="s">
        <v>11810</v>
      </c>
      <c r="O801" t="s">
        <v>11811</v>
      </c>
      <c r="P801" t="s">
        <v>11812</v>
      </c>
      <c r="Q801" t="s">
        <v>11813</v>
      </c>
      <c r="R801" t="s">
        <v>11814</v>
      </c>
      <c r="S801" t="s">
        <v>11815</v>
      </c>
      <c r="T801" t="s">
        <v>11816</v>
      </c>
      <c r="U801" t="s">
        <v>11817</v>
      </c>
    </row>
    <row r="802" spans="1:21" x14ac:dyDescent="0.35">
      <c r="A802" t="s">
        <v>526</v>
      </c>
      <c r="B802" t="s">
        <v>527</v>
      </c>
      <c r="C802" t="s">
        <v>462</v>
      </c>
      <c r="D802" s="1">
        <v>230</v>
      </c>
      <c r="E802" s="1">
        <v>499</v>
      </c>
      <c r="F802" s="1">
        <f>amazon[[#This Row],[actual_price]]-amazon[[#This Row],[discounted_price]]</f>
        <v>269</v>
      </c>
      <c r="G802" s="1">
        <v>0.54</v>
      </c>
      <c r="H802" s="1" t="str">
        <f t="shared" si="24"/>
        <v>Low</v>
      </c>
      <c r="I802" s="1">
        <f>amazon[[#This Row],[discounted_price]]/amazon[[#This Row],[actual_price]]</f>
        <v>0.46092184368737477</v>
      </c>
      <c r="J802" s="1" t="str">
        <f t="shared" si="25"/>
        <v>Low</v>
      </c>
      <c r="K802" s="1" t="str">
        <f>IF(amazon[[#This Row],[discount_percentage]] &gt; 0, "Yes","No")</f>
        <v>Yes</v>
      </c>
      <c r="L802" s="1">
        <v>3.7</v>
      </c>
      <c r="M802" s="1">
        <v>2960</v>
      </c>
      <c r="N802" t="s">
        <v>528</v>
      </c>
      <c r="O802" t="s">
        <v>529</v>
      </c>
      <c r="P802" t="s">
        <v>530</v>
      </c>
      <c r="Q802" t="s">
        <v>531</v>
      </c>
      <c r="R802" t="s">
        <v>532</v>
      </c>
      <c r="S802" t="s">
        <v>533</v>
      </c>
      <c r="T802" t="s">
        <v>534</v>
      </c>
      <c r="U802" t="s">
        <v>535</v>
      </c>
    </row>
    <row r="803" spans="1:21" x14ac:dyDescent="0.35">
      <c r="A803" t="s">
        <v>4921</v>
      </c>
      <c r="B803" t="s">
        <v>4922</v>
      </c>
      <c r="C803" t="s">
        <v>4770</v>
      </c>
      <c r="D803" s="1">
        <v>299</v>
      </c>
      <c r="E803" s="1">
        <v>650</v>
      </c>
      <c r="F803" s="1">
        <f>amazon[[#This Row],[actual_price]]-amazon[[#This Row],[discounted_price]]</f>
        <v>351</v>
      </c>
      <c r="G803" s="1">
        <v>0.54</v>
      </c>
      <c r="H803" s="1" t="str">
        <f t="shared" si="24"/>
        <v>Low</v>
      </c>
      <c r="I803" s="1">
        <f>amazon[[#This Row],[discounted_price]]/amazon[[#This Row],[actual_price]]</f>
        <v>0.46</v>
      </c>
      <c r="J803" s="1" t="str">
        <f t="shared" si="25"/>
        <v>High</v>
      </c>
      <c r="K803" s="1" t="str">
        <f>IF(amazon[[#This Row],[discount_percentage]] &gt; 0, "Yes","No")</f>
        <v>Yes</v>
      </c>
      <c r="L803" s="1">
        <v>4.5</v>
      </c>
      <c r="M803" s="1">
        <v>33176</v>
      </c>
      <c r="N803" t="s">
        <v>4923</v>
      </c>
      <c r="O803" t="s">
        <v>4924</v>
      </c>
      <c r="P803" t="s">
        <v>4925</v>
      </c>
      <c r="Q803" t="s">
        <v>4926</v>
      </c>
      <c r="R803" t="s">
        <v>4927</v>
      </c>
      <c r="S803" t="s">
        <v>4928</v>
      </c>
      <c r="T803" t="s">
        <v>4929</v>
      </c>
      <c r="U803" t="s">
        <v>4930</v>
      </c>
    </row>
    <row r="804" spans="1:21" x14ac:dyDescent="0.35">
      <c r="A804" t="s">
        <v>9257</v>
      </c>
      <c r="B804" t="s">
        <v>9258</v>
      </c>
      <c r="C804" t="s">
        <v>8459</v>
      </c>
      <c r="D804" s="1">
        <v>1149</v>
      </c>
      <c r="E804" s="1">
        <v>2499</v>
      </c>
      <c r="F804" s="1">
        <f>amazon[[#This Row],[actual_price]]-amazon[[#This Row],[discounted_price]]</f>
        <v>1350</v>
      </c>
      <c r="G804" s="1">
        <v>0.54</v>
      </c>
      <c r="H804" s="1" t="str">
        <f t="shared" si="24"/>
        <v>Low</v>
      </c>
      <c r="I804" s="1">
        <f>amazon[[#This Row],[discounted_price]]/amazon[[#This Row],[actual_price]]</f>
        <v>0.45978391356542619</v>
      </c>
      <c r="J804" s="1" t="str">
        <f t="shared" si="25"/>
        <v>Low</v>
      </c>
      <c r="K804" s="1" t="str">
        <f>IF(amazon[[#This Row],[discount_percentage]] &gt; 0, "Yes","No")</f>
        <v>Yes</v>
      </c>
      <c r="L804" s="1">
        <v>3.8</v>
      </c>
      <c r="M804" s="1">
        <v>4383</v>
      </c>
      <c r="N804" t="s">
        <v>9259</v>
      </c>
      <c r="O804" t="s">
        <v>9260</v>
      </c>
      <c r="P804" t="s">
        <v>9261</v>
      </c>
      <c r="Q804" t="s">
        <v>9262</v>
      </c>
      <c r="R804" t="s">
        <v>9263</v>
      </c>
      <c r="S804" t="s">
        <v>9264</v>
      </c>
      <c r="T804" t="s">
        <v>9265</v>
      </c>
      <c r="U804" t="s">
        <v>9266</v>
      </c>
    </row>
    <row r="805" spans="1:21" x14ac:dyDescent="0.35">
      <c r="A805" t="s">
        <v>1212</v>
      </c>
      <c r="B805" t="s">
        <v>1213</v>
      </c>
      <c r="C805" t="s">
        <v>18</v>
      </c>
      <c r="D805" s="1">
        <v>689</v>
      </c>
      <c r="E805" s="1">
        <v>1500</v>
      </c>
      <c r="F805" s="1">
        <f>amazon[[#This Row],[actual_price]]-amazon[[#This Row],[discounted_price]]</f>
        <v>811</v>
      </c>
      <c r="G805" s="1">
        <v>0.54</v>
      </c>
      <c r="H805" s="1" t="str">
        <f t="shared" si="24"/>
        <v>Low</v>
      </c>
      <c r="I805" s="1">
        <f>amazon[[#This Row],[discounted_price]]/amazon[[#This Row],[actual_price]]</f>
        <v>0.45933333333333332</v>
      </c>
      <c r="J805" s="1" t="str">
        <f t="shared" si="25"/>
        <v>High</v>
      </c>
      <c r="K805" s="1" t="str">
        <f>IF(amazon[[#This Row],[discount_percentage]] &gt; 0, "Yes","No")</f>
        <v>Yes</v>
      </c>
      <c r="L805" s="1">
        <v>4.2</v>
      </c>
      <c r="M805" s="1">
        <v>42301</v>
      </c>
      <c r="N805" t="s">
        <v>1214</v>
      </c>
      <c r="O805" t="s">
        <v>1215</v>
      </c>
      <c r="P805" t="s">
        <v>1216</v>
      </c>
      <c r="Q805" t="s">
        <v>1217</v>
      </c>
      <c r="R805" t="s">
        <v>1218</v>
      </c>
      <c r="S805" t="s">
        <v>1219</v>
      </c>
      <c r="T805" t="s">
        <v>1220</v>
      </c>
      <c r="U805" t="s">
        <v>1221</v>
      </c>
    </row>
    <row r="806" spans="1:21" x14ac:dyDescent="0.35">
      <c r="A806" t="s">
        <v>10811</v>
      </c>
      <c r="B806" t="s">
        <v>10812</v>
      </c>
      <c r="C806" t="s">
        <v>10813</v>
      </c>
      <c r="D806" s="1">
        <v>229</v>
      </c>
      <c r="E806" s="1">
        <v>499</v>
      </c>
      <c r="F806" s="1">
        <f>amazon[[#This Row],[actual_price]]-amazon[[#This Row],[discounted_price]]</f>
        <v>270</v>
      </c>
      <c r="G806" s="1">
        <v>0.54</v>
      </c>
      <c r="H806" s="1" t="str">
        <f t="shared" si="24"/>
        <v>Low</v>
      </c>
      <c r="I806" s="1">
        <f>amazon[[#This Row],[discounted_price]]/amazon[[#This Row],[actual_price]]</f>
        <v>0.4589178356713427</v>
      </c>
      <c r="J806" s="1" t="str">
        <f t="shared" si="25"/>
        <v>Low</v>
      </c>
      <c r="K806" s="1" t="str">
        <f>IF(amazon[[#This Row],[discount_percentage]] &gt; 0, "Yes","No")</f>
        <v>Yes</v>
      </c>
      <c r="L806" s="1">
        <v>3.5</v>
      </c>
      <c r="M806" s="1">
        <v>185</v>
      </c>
      <c r="N806" t="s">
        <v>10814</v>
      </c>
      <c r="O806" t="s">
        <v>10815</v>
      </c>
      <c r="P806" t="s">
        <v>10816</v>
      </c>
      <c r="Q806" t="s">
        <v>10817</v>
      </c>
      <c r="R806" t="s">
        <v>10818</v>
      </c>
      <c r="S806" t="s">
        <v>10819</v>
      </c>
      <c r="T806" t="s">
        <v>10820</v>
      </c>
      <c r="U806" t="s">
        <v>10821</v>
      </c>
    </row>
    <row r="807" spans="1:21" x14ac:dyDescent="0.35">
      <c r="A807" t="s">
        <v>5992</v>
      </c>
      <c r="B807" t="s">
        <v>5993</v>
      </c>
      <c r="C807" t="s">
        <v>3024</v>
      </c>
      <c r="D807" s="1">
        <v>1329</v>
      </c>
      <c r="E807" s="1">
        <v>2900</v>
      </c>
      <c r="F807" s="1">
        <f>amazon[[#This Row],[actual_price]]-amazon[[#This Row],[discounted_price]]</f>
        <v>1571</v>
      </c>
      <c r="G807" s="1">
        <v>0.54</v>
      </c>
      <c r="H807" s="1" t="str">
        <f t="shared" si="24"/>
        <v>Low</v>
      </c>
      <c r="I807" s="1">
        <f>amazon[[#This Row],[discounted_price]]/amazon[[#This Row],[actual_price]]</f>
        <v>0.45827586206896553</v>
      </c>
      <c r="J807" s="1" t="str">
        <f t="shared" si="25"/>
        <v>High</v>
      </c>
      <c r="K807" s="1" t="str">
        <f>IF(amazon[[#This Row],[discount_percentage]] &gt; 0, "Yes","No")</f>
        <v>Yes</v>
      </c>
      <c r="L807" s="1">
        <v>4.5</v>
      </c>
      <c r="M807" s="1">
        <v>19624</v>
      </c>
      <c r="N807" t="s">
        <v>5994</v>
      </c>
      <c r="O807" t="s">
        <v>5995</v>
      </c>
      <c r="P807" t="s">
        <v>5996</v>
      </c>
      <c r="Q807" t="s">
        <v>5997</v>
      </c>
      <c r="R807" t="s">
        <v>5998</v>
      </c>
      <c r="S807" t="s">
        <v>5999</v>
      </c>
      <c r="T807" t="s">
        <v>6000</v>
      </c>
      <c r="U807" t="s">
        <v>6001</v>
      </c>
    </row>
    <row r="808" spans="1:21" x14ac:dyDescent="0.35">
      <c r="A808" t="s">
        <v>6951</v>
      </c>
      <c r="B808" t="s">
        <v>6952</v>
      </c>
      <c r="C808" t="s">
        <v>3066</v>
      </c>
      <c r="D808" s="1">
        <v>1599</v>
      </c>
      <c r="E808" s="1">
        <v>3490</v>
      </c>
      <c r="F808" s="1">
        <f>amazon[[#This Row],[actual_price]]-amazon[[#This Row],[discounted_price]]</f>
        <v>1891</v>
      </c>
      <c r="G808" s="1">
        <v>0.54</v>
      </c>
      <c r="H808" s="1" t="str">
        <f t="shared" si="24"/>
        <v>Low</v>
      </c>
      <c r="I808" s="1">
        <f>amazon[[#This Row],[discounted_price]]/amazon[[#This Row],[actual_price]]</f>
        <v>0.45816618911174783</v>
      </c>
      <c r="J808" s="1" t="str">
        <f t="shared" si="25"/>
        <v>Low</v>
      </c>
      <c r="K808" s="1" t="str">
        <f>IF(amazon[[#This Row],[discount_percentage]] &gt; 0, "Yes","No")</f>
        <v>Yes</v>
      </c>
      <c r="L808" s="1">
        <v>3.7</v>
      </c>
      <c r="M808" s="1">
        <v>676</v>
      </c>
      <c r="N808" t="s">
        <v>6953</v>
      </c>
      <c r="O808" t="s">
        <v>6954</v>
      </c>
      <c r="P808" t="s">
        <v>6955</v>
      </c>
      <c r="Q808" t="s">
        <v>6956</v>
      </c>
      <c r="R808" t="s">
        <v>6957</v>
      </c>
      <c r="S808" t="s">
        <v>6958</v>
      </c>
      <c r="T808" t="s">
        <v>6959</v>
      </c>
      <c r="U808" t="s">
        <v>6960</v>
      </c>
    </row>
    <row r="809" spans="1:21" x14ac:dyDescent="0.35">
      <c r="A809" t="s">
        <v>5653</v>
      </c>
      <c r="B809" t="s">
        <v>5654</v>
      </c>
      <c r="C809" t="s">
        <v>5655</v>
      </c>
      <c r="D809" s="1">
        <v>6299</v>
      </c>
      <c r="E809" s="1">
        <v>13750</v>
      </c>
      <c r="F809" s="1">
        <f>amazon[[#This Row],[actual_price]]-amazon[[#This Row],[discounted_price]]</f>
        <v>7451</v>
      </c>
      <c r="G809" s="1">
        <v>0.54</v>
      </c>
      <c r="H809" s="1" t="str">
        <f t="shared" si="24"/>
        <v>High</v>
      </c>
      <c r="I809" s="1">
        <f>amazon[[#This Row],[discounted_price]]/amazon[[#This Row],[actual_price]]</f>
        <v>0.45810909090909091</v>
      </c>
      <c r="J809" s="1" t="str">
        <f t="shared" si="25"/>
        <v>High</v>
      </c>
      <c r="K809" s="1" t="str">
        <f>IF(amazon[[#This Row],[discount_percentage]] &gt; 0, "Yes","No")</f>
        <v>Yes</v>
      </c>
      <c r="L809" s="1">
        <v>4.2</v>
      </c>
      <c r="M809" s="1">
        <v>2014</v>
      </c>
      <c r="N809" t="s">
        <v>5656</v>
      </c>
      <c r="O809" t="s">
        <v>5657</v>
      </c>
      <c r="P809" t="s">
        <v>5658</v>
      </c>
      <c r="Q809" t="s">
        <v>5659</v>
      </c>
      <c r="R809" t="s">
        <v>5660</v>
      </c>
      <c r="S809" t="s">
        <v>5661</v>
      </c>
      <c r="T809" t="s">
        <v>5662</v>
      </c>
      <c r="U809" t="s">
        <v>5663</v>
      </c>
    </row>
    <row r="810" spans="1:21" x14ac:dyDescent="0.35">
      <c r="A810" t="s">
        <v>8788</v>
      </c>
      <c r="B810" t="s">
        <v>8789</v>
      </c>
      <c r="C810" t="s">
        <v>8301</v>
      </c>
      <c r="D810" s="1">
        <v>1099</v>
      </c>
      <c r="E810" s="1">
        <v>2400</v>
      </c>
      <c r="F810" s="1">
        <f>amazon[[#This Row],[actual_price]]-amazon[[#This Row],[discounted_price]]</f>
        <v>1301</v>
      </c>
      <c r="G810" s="1">
        <v>0.54</v>
      </c>
      <c r="H810" s="1" t="str">
        <f t="shared" si="24"/>
        <v>Low</v>
      </c>
      <c r="I810" s="1">
        <f>amazon[[#This Row],[discounted_price]]/amazon[[#This Row],[actual_price]]</f>
        <v>0.45791666666666669</v>
      </c>
      <c r="J810" s="1" t="str">
        <f t="shared" si="25"/>
        <v>Low</v>
      </c>
      <c r="K810" s="1" t="str">
        <f>IF(amazon[[#This Row],[discount_percentage]] &gt; 0, "Yes","No")</f>
        <v>Yes</v>
      </c>
      <c r="L810" s="1">
        <v>3.8</v>
      </c>
      <c r="M810" s="1">
        <v>4</v>
      </c>
      <c r="N810" t="s">
        <v>8790</v>
      </c>
      <c r="O810" t="s">
        <v>8791</v>
      </c>
      <c r="P810" t="s">
        <v>8792</v>
      </c>
      <c r="Q810" t="s">
        <v>8793</v>
      </c>
      <c r="R810" t="s">
        <v>8794</v>
      </c>
      <c r="S810" t="s">
        <v>8795</v>
      </c>
      <c r="T810" t="s">
        <v>8796</v>
      </c>
      <c r="U810" t="s">
        <v>8797</v>
      </c>
    </row>
    <row r="811" spans="1:21" x14ac:dyDescent="0.35">
      <c r="A811" t="s">
        <v>4498</v>
      </c>
      <c r="B811" t="s">
        <v>4499</v>
      </c>
      <c r="C811" t="s">
        <v>2979</v>
      </c>
      <c r="D811" s="1">
        <v>1599</v>
      </c>
      <c r="E811" s="1">
        <v>3499</v>
      </c>
      <c r="F811" s="1">
        <f>amazon[[#This Row],[actual_price]]-amazon[[#This Row],[discounted_price]]</f>
        <v>1900</v>
      </c>
      <c r="G811" s="1">
        <v>0.54</v>
      </c>
      <c r="H811" s="1" t="str">
        <f t="shared" si="24"/>
        <v>Low</v>
      </c>
      <c r="I811" s="1">
        <f>amazon[[#This Row],[discounted_price]]/amazon[[#This Row],[actual_price]]</f>
        <v>0.45698771077450701</v>
      </c>
      <c r="J811" s="1" t="str">
        <f t="shared" si="25"/>
        <v>High</v>
      </c>
      <c r="K811" s="1" t="str">
        <f>IF(amazon[[#This Row],[discount_percentage]] &gt; 0, "Yes","No")</f>
        <v>Yes</v>
      </c>
      <c r="L811" s="1">
        <v>4</v>
      </c>
      <c r="M811" s="1">
        <v>36384</v>
      </c>
      <c r="N811" t="s">
        <v>4500</v>
      </c>
      <c r="O811" t="s">
        <v>4501</v>
      </c>
      <c r="P811" t="s">
        <v>4502</v>
      </c>
      <c r="Q811" t="s">
        <v>4503</v>
      </c>
      <c r="R811" t="s">
        <v>4504</v>
      </c>
      <c r="S811" t="s">
        <v>4505</v>
      </c>
      <c r="T811" t="s">
        <v>4506</v>
      </c>
      <c r="U811" t="s">
        <v>4507</v>
      </c>
    </row>
    <row r="812" spans="1:21" x14ac:dyDescent="0.35">
      <c r="A812" t="s">
        <v>2024</v>
      </c>
      <c r="B812" t="s">
        <v>2025</v>
      </c>
      <c r="C812" t="s">
        <v>18</v>
      </c>
      <c r="D812" s="1">
        <v>799</v>
      </c>
      <c r="E812" s="1">
        <v>1749</v>
      </c>
      <c r="F812" s="1">
        <f>amazon[[#This Row],[actual_price]]-amazon[[#This Row],[discounted_price]]</f>
        <v>950</v>
      </c>
      <c r="G812" s="1">
        <v>0.54</v>
      </c>
      <c r="H812" s="1" t="str">
        <f t="shared" si="24"/>
        <v>Low</v>
      </c>
      <c r="I812" s="1">
        <f>amazon[[#This Row],[discounted_price]]/amazon[[#This Row],[actual_price]]</f>
        <v>0.45683247570040025</v>
      </c>
      <c r="J812" s="1" t="str">
        <f t="shared" si="25"/>
        <v>High</v>
      </c>
      <c r="K812" s="1" t="str">
        <f>IF(amazon[[#This Row],[discount_percentage]] &gt; 0, "Yes","No")</f>
        <v>Yes</v>
      </c>
      <c r="L812" s="1">
        <v>4.0999999999999996</v>
      </c>
      <c r="M812" s="1">
        <v>5626</v>
      </c>
      <c r="N812" t="s">
        <v>2026</v>
      </c>
      <c r="O812" t="s">
        <v>2027</v>
      </c>
      <c r="P812" t="s">
        <v>2028</v>
      </c>
      <c r="Q812" t="s">
        <v>2029</v>
      </c>
      <c r="R812" t="s">
        <v>2030</v>
      </c>
      <c r="S812" t="s">
        <v>2031</v>
      </c>
      <c r="T812" t="s">
        <v>2032</v>
      </c>
      <c r="U812" t="s">
        <v>2033</v>
      </c>
    </row>
    <row r="813" spans="1:21" x14ac:dyDescent="0.35">
      <c r="A813" t="s">
        <v>2801</v>
      </c>
      <c r="B813" t="s">
        <v>2802</v>
      </c>
      <c r="C813" t="s">
        <v>462</v>
      </c>
      <c r="D813" s="1">
        <v>1369</v>
      </c>
      <c r="E813" s="1">
        <v>2999</v>
      </c>
      <c r="F813" s="1">
        <f>amazon[[#This Row],[actual_price]]-amazon[[#This Row],[discounted_price]]</f>
        <v>1630</v>
      </c>
      <c r="G813" s="1">
        <v>0.54</v>
      </c>
      <c r="H813" s="1" t="str">
        <f t="shared" si="24"/>
        <v>Low</v>
      </c>
      <c r="I813" s="1">
        <f>amazon[[#This Row],[discounted_price]]/amazon[[#This Row],[actual_price]]</f>
        <v>0.45648549516505504</v>
      </c>
      <c r="J813" s="1" t="str">
        <f t="shared" si="25"/>
        <v>Low</v>
      </c>
      <c r="K813" s="1" t="str">
        <f>IF(amazon[[#This Row],[discount_percentage]] &gt; 0, "Yes","No")</f>
        <v>Yes</v>
      </c>
      <c r="L813" s="1">
        <v>3.3</v>
      </c>
      <c r="M813" s="1">
        <v>227</v>
      </c>
      <c r="N813" t="s">
        <v>2803</v>
      </c>
      <c r="O813" t="s">
        <v>2804</v>
      </c>
      <c r="P813" t="s">
        <v>2805</v>
      </c>
      <c r="Q813" t="s">
        <v>2806</v>
      </c>
      <c r="R813" t="s">
        <v>2807</v>
      </c>
      <c r="S813" t="s">
        <v>2808</v>
      </c>
      <c r="T813" t="s">
        <v>2809</v>
      </c>
      <c r="U813" t="s">
        <v>2810</v>
      </c>
    </row>
    <row r="814" spans="1:21" x14ac:dyDescent="0.35">
      <c r="A814" t="s">
        <v>12150</v>
      </c>
      <c r="B814" t="s">
        <v>12151</v>
      </c>
      <c r="C814" t="s">
        <v>8290</v>
      </c>
      <c r="D814" s="1">
        <v>1456</v>
      </c>
      <c r="E814" s="1">
        <v>3190</v>
      </c>
      <c r="F814" s="1">
        <f>amazon[[#This Row],[actual_price]]-amazon[[#This Row],[discounted_price]]</f>
        <v>1734</v>
      </c>
      <c r="G814" s="1">
        <v>0.54</v>
      </c>
      <c r="H814" s="1" t="str">
        <f t="shared" si="24"/>
        <v>Low</v>
      </c>
      <c r="I814" s="1">
        <f>amazon[[#This Row],[discounted_price]]/amazon[[#This Row],[actual_price]]</f>
        <v>0.45642633228840124</v>
      </c>
      <c r="J814" s="1" t="str">
        <f t="shared" si="25"/>
        <v>High</v>
      </c>
      <c r="K814" s="1" t="str">
        <f>IF(amazon[[#This Row],[discount_percentage]] &gt; 0, "Yes","No")</f>
        <v>Yes</v>
      </c>
      <c r="L814" s="1">
        <v>4.0999999999999996</v>
      </c>
      <c r="M814" s="1">
        <v>1776</v>
      </c>
      <c r="N814" t="s">
        <v>12152</v>
      </c>
      <c r="O814" t="s">
        <v>12153</v>
      </c>
      <c r="P814" t="s">
        <v>12154</v>
      </c>
      <c r="Q814" t="s">
        <v>12155</v>
      </c>
      <c r="R814" t="s">
        <v>12156</v>
      </c>
      <c r="S814" t="s">
        <v>12157</v>
      </c>
      <c r="T814" t="s">
        <v>12158</v>
      </c>
      <c r="U814" t="s">
        <v>12159</v>
      </c>
    </row>
    <row r="815" spans="1:21" x14ac:dyDescent="0.35">
      <c r="A815" t="s">
        <v>5377</v>
      </c>
      <c r="B815" t="s">
        <v>5378</v>
      </c>
      <c r="C815" t="s">
        <v>5379</v>
      </c>
      <c r="D815" s="1">
        <v>1049</v>
      </c>
      <c r="E815" s="1">
        <v>2299</v>
      </c>
      <c r="F815" s="1">
        <f>amazon[[#This Row],[actual_price]]-amazon[[#This Row],[discounted_price]]</f>
        <v>1250</v>
      </c>
      <c r="G815" s="1">
        <v>0.54</v>
      </c>
      <c r="H815" s="1" t="str">
        <f t="shared" si="24"/>
        <v>Low</v>
      </c>
      <c r="I815" s="1">
        <f>amazon[[#This Row],[discounted_price]]/amazon[[#This Row],[actual_price]]</f>
        <v>0.45628534145280558</v>
      </c>
      <c r="J815" s="1" t="str">
        <f t="shared" si="25"/>
        <v>Low</v>
      </c>
      <c r="K815" s="1" t="str">
        <f>IF(amazon[[#This Row],[discount_percentage]] &gt; 0, "Yes","No")</f>
        <v>Yes</v>
      </c>
      <c r="L815" s="1">
        <v>3.9</v>
      </c>
      <c r="M815" s="1">
        <v>1779</v>
      </c>
      <c r="N815" t="s">
        <v>5380</v>
      </c>
      <c r="O815" t="s">
        <v>5381</v>
      </c>
      <c r="P815" t="s">
        <v>5382</v>
      </c>
      <c r="Q815" t="s">
        <v>5383</v>
      </c>
      <c r="R815" t="s">
        <v>5384</v>
      </c>
      <c r="S815" t="s">
        <v>5385</v>
      </c>
      <c r="T815" t="s">
        <v>5386</v>
      </c>
      <c r="U815" t="s">
        <v>5387</v>
      </c>
    </row>
    <row r="816" spans="1:21" x14ac:dyDescent="0.35">
      <c r="A816" t="s">
        <v>8321</v>
      </c>
      <c r="B816" t="s">
        <v>8322</v>
      </c>
      <c r="C816" t="s">
        <v>8323</v>
      </c>
      <c r="D816" s="1">
        <v>455</v>
      </c>
      <c r="E816" s="1">
        <v>999</v>
      </c>
      <c r="F816" s="1">
        <f>amazon[[#This Row],[actual_price]]-amazon[[#This Row],[discounted_price]]</f>
        <v>544</v>
      </c>
      <c r="G816" s="1">
        <v>0.54</v>
      </c>
      <c r="H816" s="1" t="str">
        <f t="shared" si="24"/>
        <v>Low</v>
      </c>
      <c r="I816" s="1">
        <f>amazon[[#This Row],[discounted_price]]/amazon[[#This Row],[actual_price]]</f>
        <v>0.45545545545545546</v>
      </c>
      <c r="J816" s="1" t="str">
        <f t="shared" si="25"/>
        <v>High</v>
      </c>
      <c r="K816" s="1" t="str">
        <f>IF(amazon[[#This Row],[discount_percentage]] &gt; 0, "Yes","No")</f>
        <v>Yes</v>
      </c>
      <c r="L816" s="1">
        <v>4.0999999999999996</v>
      </c>
      <c r="M816" s="1">
        <v>3578</v>
      </c>
      <c r="N816" t="s">
        <v>8324</v>
      </c>
      <c r="O816" t="s">
        <v>8325</v>
      </c>
      <c r="P816" t="s">
        <v>8326</v>
      </c>
      <c r="Q816" t="s">
        <v>8327</v>
      </c>
      <c r="R816" t="s">
        <v>8328</v>
      </c>
      <c r="S816" t="s">
        <v>8329</v>
      </c>
      <c r="T816" t="s">
        <v>8330</v>
      </c>
      <c r="U816" t="s">
        <v>8331</v>
      </c>
    </row>
    <row r="817" spans="1:21" x14ac:dyDescent="0.35">
      <c r="A817" t="s">
        <v>10953</v>
      </c>
      <c r="B817" t="s">
        <v>10954</v>
      </c>
      <c r="C817" t="s">
        <v>8810</v>
      </c>
      <c r="D817" s="1">
        <v>2092</v>
      </c>
      <c r="E817" s="1">
        <v>4600</v>
      </c>
      <c r="F817" s="1">
        <f>amazon[[#This Row],[actual_price]]-amazon[[#This Row],[discounted_price]]</f>
        <v>2508</v>
      </c>
      <c r="G817" s="1">
        <v>0.55000000000000004</v>
      </c>
      <c r="H817" s="1" t="str">
        <f t="shared" si="24"/>
        <v>Low</v>
      </c>
      <c r="I817" s="1">
        <f>amazon[[#This Row],[discounted_price]]/amazon[[#This Row],[actual_price]]</f>
        <v>0.45478260869565218</v>
      </c>
      <c r="J817" s="1" t="str">
        <f t="shared" si="25"/>
        <v>High</v>
      </c>
      <c r="K817" s="1" t="str">
        <f>IF(amazon[[#This Row],[discount_percentage]] &gt; 0, "Yes","No")</f>
        <v>Yes</v>
      </c>
      <c r="L817" s="1">
        <v>4.3</v>
      </c>
      <c r="M817" s="1">
        <v>562</v>
      </c>
      <c r="N817" t="s">
        <v>10955</v>
      </c>
      <c r="O817" t="s">
        <v>10956</v>
      </c>
      <c r="P817" t="s">
        <v>10957</v>
      </c>
      <c r="Q817" t="s">
        <v>10958</v>
      </c>
      <c r="R817" t="s">
        <v>10959</v>
      </c>
      <c r="S817" t="s">
        <v>10960</v>
      </c>
      <c r="T817" t="s">
        <v>10961</v>
      </c>
      <c r="U817" t="s">
        <v>10962</v>
      </c>
    </row>
    <row r="818" spans="1:21" x14ac:dyDescent="0.35">
      <c r="A818" t="s">
        <v>112</v>
      </c>
      <c r="B818" t="s">
        <v>113</v>
      </c>
      <c r="C818" t="s">
        <v>18</v>
      </c>
      <c r="D818" s="1">
        <v>154</v>
      </c>
      <c r="E818" s="1">
        <v>339</v>
      </c>
      <c r="F818" s="1">
        <f>amazon[[#This Row],[actual_price]]-amazon[[#This Row],[discounted_price]]</f>
        <v>185</v>
      </c>
      <c r="G818" s="1">
        <v>0.55000000000000004</v>
      </c>
      <c r="H818" s="1" t="str">
        <f t="shared" si="24"/>
        <v>Low</v>
      </c>
      <c r="I818" s="1">
        <f>amazon[[#This Row],[discounted_price]]/amazon[[#This Row],[actual_price]]</f>
        <v>0.45427728613569324</v>
      </c>
      <c r="J818" s="1" t="str">
        <f t="shared" si="25"/>
        <v>High</v>
      </c>
      <c r="K818" s="1" t="str">
        <f>IF(amazon[[#This Row],[discount_percentage]] &gt; 0, "Yes","No")</f>
        <v>Yes</v>
      </c>
      <c r="L818" s="1">
        <v>4.3</v>
      </c>
      <c r="M818" s="1">
        <v>13391</v>
      </c>
      <c r="N818" t="s">
        <v>114</v>
      </c>
      <c r="O818" t="s">
        <v>115</v>
      </c>
      <c r="P818" t="s">
        <v>116</v>
      </c>
      <c r="Q818" t="s">
        <v>117</v>
      </c>
      <c r="R818" t="s">
        <v>118</v>
      </c>
      <c r="S818" t="s">
        <v>119</v>
      </c>
      <c r="T818" t="s">
        <v>120</v>
      </c>
      <c r="U818" t="s">
        <v>121</v>
      </c>
    </row>
    <row r="819" spans="1:21" x14ac:dyDescent="0.35">
      <c r="A819" t="s">
        <v>10679</v>
      </c>
      <c r="B819" t="s">
        <v>10680</v>
      </c>
      <c r="C819" t="s">
        <v>8718</v>
      </c>
      <c r="D819" s="1">
        <v>3179</v>
      </c>
      <c r="E819" s="1">
        <v>6999</v>
      </c>
      <c r="F819" s="1">
        <f>amazon[[#This Row],[actual_price]]-amazon[[#This Row],[discounted_price]]</f>
        <v>3820</v>
      </c>
      <c r="G819" s="1">
        <v>0.55000000000000004</v>
      </c>
      <c r="H819" s="1" t="str">
        <f t="shared" si="24"/>
        <v>High</v>
      </c>
      <c r="I819" s="1">
        <f>amazon[[#This Row],[discounted_price]]/amazon[[#This Row],[actual_price]]</f>
        <v>0.45420774396342334</v>
      </c>
      <c r="J819" s="1" t="str">
        <f t="shared" si="25"/>
        <v>High</v>
      </c>
      <c r="K819" s="1" t="str">
        <f>IF(amazon[[#This Row],[discount_percentage]] &gt; 0, "Yes","No")</f>
        <v>Yes</v>
      </c>
      <c r="L819" s="1">
        <v>4</v>
      </c>
      <c r="M819" s="1">
        <v>743</v>
      </c>
      <c r="N819" t="s">
        <v>10681</v>
      </c>
      <c r="O819" t="s">
        <v>10682</v>
      </c>
      <c r="P819" t="s">
        <v>10683</v>
      </c>
      <c r="Q819" t="s">
        <v>10684</v>
      </c>
      <c r="R819" t="s">
        <v>10685</v>
      </c>
      <c r="S819" t="s">
        <v>10686</v>
      </c>
      <c r="T819" t="s">
        <v>10687</v>
      </c>
      <c r="U819" t="s">
        <v>10688</v>
      </c>
    </row>
    <row r="820" spans="1:21" x14ac:dyDescent="0.35">
      <c r="A820" t="s">
        <v>2044</v>
      </c>
      <c r="B820" t="s">
        <v>2045</v>
      </c>
      <c r="C820" t="s">
        <v>2046</v>
      </c>
      <c r="D820" s="1">
        <v>499</v>
      </c>
      <c r="E820" s="1">
        <v>1100</v>
      </c>
      <c r="F820" s="1">
        <f>amazon[[#This Row],[actual_price]]-amazon[[#This Row],[discounted_price]]</f>
        <v>601</v>
      </c>
      <c r="G820" s="1">
        <v>0.55000000000000004</v>
      </c>
      <c r="H820" s="1" t="str">
        <f t="shared" si="24"/>
        <v>Low</v>
      </c>
      <c r="I820" s="1">
        <f>amazon[[#This Row],[discounted_price]]/amazon[[#This Row],[actual_price]]</f>
        <v>0.45363636363636362</v>
      </c>
      <c r="J820" s="1" t="str">
        <f t="shared" si="25"/>
        <v>High</v>
      </c>
      <c r="K820" s="1" t="str">
        <f>IF(amazon[[#This Row],[discount_percentage]] &gt; 0, "Yes","No")</f>
        <v>Yes</v>
      </c>
      <c r="L820" s="1">
        <v>4.4000000000000004</v>
      </c>
      <c r="M820" s="1">
        <v>25177</v>
      </c>
      <c r="N820" t="s">
        <v>2047</v>
      </c>
      <c r="O820" t="s">
        <v>2048</v>
      </c>
      <c r="P820" t="s">
        <v>2049</v>
      </c>
      <c r="Q820" t="s">
        <v>2050</v>
      </c>
      <c r="R820" t="s">
        <v>2051</v>
      </c>
      <c r="S820" t="s">
        <v>2052</v>
      </c>
      <c r="T820" t="s">
        <v>2053</v>
      </c>
      <c r="U820" t="s">
        <v>2054</v>
      </c>
    </row>
    <row r="821" spans="1:21" x14ac:dyDescent="0.35">
      <c r="A821" t="s">
        <v>9523</v>
      </c>
      <c r="B821" t="s">
        <v>9524</v>
      </c>
      <c r="C821" t="s">
        <v>8323</v>
      </c>
      <c r="D821" s="1">
        <v>453</v>
      </c>
      <c r="E821" s="1">
        <v>999</v>
      </c>
      <c r="F821" s="1">
        <f>amazon[[#This Row],[actual_price]]-amazon[[#This Row],[discounted_price]]</f>
        <v>546</v>
      </c>
      <c r="G821" s="1">
        <v>0.55000000000000004</v>
      </c>
      <c r="H821" s="1" t="str">
        <f t="shared" si="24"/>
        <v>Low</v>
      </c>
      <c r="I821" s="1">
        <f>amazon[[#This Row],[discounted_price]]/amazon[[#This Row],[actual_price]]</f>
        <v>0.45345345345345345</v>
      </c>
      <c r="J821" s="1" t="str">
        <f t="shared" si="25"/>
        <v>High</v>
      </c>
      <c r="K821" s="1" t="str">
        <f>IF(amazon[[#This Row],[discount_percentage]] &gt; 0, "Yes","No")</f>
        <v>Yes</v>
      </c>
      <c r="L821" s="1">
        <v>4.3</v>
      </c>
      <c r="M821" s="1">
        <v>610</v>
      </c>
      <c r="N821" t="s">
        <v>9525</v>
      </c>
      <c r="O821" t="s">
        <v>9526</v>
      </c>
      <c r="P821" t="s">
        <v>9527</v>
      </c>
      <c r="Q821" t="s">
        <v>9528</v>
      </c>
      <c r="R821" t="s">
        <v>9529</v>
      </c>
      <c r="S821" t="s">
        <v>9530</v>
      </c>
      <c r="T821" t="s">
        <v>9531</v>
      </c>
      <c r="U821" t="s">
        <v>9532</v>
      </c>
    </row>
    <row r="822" spans="1:21" x14ac:dyDescent="0.35">
      <c r="A822" t="s">
        <v>11464</v>
      </c>
      <c r="B822" t="s">
        <v>11465</v>
      </c>
      <c r="C822" t="s">
        <v>11466</v>
      </c>
      <c r="D822" s="1">
        <v>587</v>
      </c>
      <c r="E822" s="1">
        <v>1295</v>
      </c>
      <c r="F822" s="1">
        <f>amazon[[#This Row],[actual_price]]-amazon[[#This Row],[discounted_price]]</f>
        <v>708</v>
      </c>
      <c r="G822" s="1">
        <v>0.55000000000000004</v>
      </c>
      <c r="H822" s="1" t="str">
        <f t="shared" si="24"/>
        <v>Low</v>
      </c>
      <c r="I822" s="1">
        <f>amazon[[#This Row],[discounted_price]]/amazon[[#This Row],[actual_price]]</f>
        <v>0.45328185328185328</v>
      </c>
      <c r="J822" s="1" t="str">
        <f t="shared" si="25"/>
        <v>High</v>
      </c>
      <c r="K822" s="1" t="str">
        <f>IF(amazon[[#This Row],[discount_percentage]] &gt; 0, "Yes","No")</f>
        <v>Yes</v>
      </c>
      <c r="L822" s="1">
        <v>4.0999999999999996</v>
      </c>
      <c r="M822" s="1">
        <v>557</v>
      </c>
      <c r="N822" t="s">
        <v>11467</v>
      </c>
      <c r="O822" t="s">
        <v>11468</v>
      </c>
      <c r="P822" t="s">
        <v>11469</v>
      </c>
      <c r="Q822" t="s">
        <v>11470</v>
      </c>
      <c r="R822" t="s">
        <v>11471</v>
      </c>
      <c r="S822" t="s">
        <v>11472</v>
      </c>
      <c r="T822" t="s">
        <v>11473</v>
      </c>
      <c r="U822" t="s">
        <v>11474</v>
      </c>
    </row>
    <row r="823" spans="1:21" x14ac:dyDescent="0.35">
      <c r="A823" t="s">
        <v>8622</v>
      </c>
      <c r="B823" t="s">
        <v>8623</v>
      </c>
      <c r="C823" t="s">
        <v>8624</v>
      </c>
      <c r="D823" s="1">
        <v>3599</v>
      </c>
      <c r="E823" s="1">
        <v>7950</v>
      </c>
      <c r="F823" s="1">
        <f>amazon[[#This Row],[actual_price]]-amazon[[#This Row],[discounted_price]]</f>
        <v>4351</v>
      </c>
      <c r="G823" s="1">
        <v>0.55000000000000004</v>
      </c>
      <c r="H823" s="1" t="str">
        <f t="shared" si="24"/>
        <v>High</v>
      </c>
      <c r="I823" s="1">
        <f>amazon[[#This Row],[discounted_price]]/amazon[[#This Row],[actual_price]]</f>
        <v>0.45270440251572325</v>
      </c>
      <c r="J823" s="1" t="str">
        <f t="shared" si="25"/>
        <v>High</v>
      </c>
      <c r="K823" s="1" t="str">
        <f>IF(amazon[[#This Row],[discount_percentage]] &gt; 0, "Yes","No")</f>
        <v>Yes</v>
      </c>
      <c r="L823" s="1">
        <v>4.2</v>
      </c>
      <c r="M823" s="1">
        <v>136</v>
      </c>
      <c r="N823" t="s">
        <v>8625</v>
      </c>
      <c r="O823" t="s">
        <v>8626</v>
      </c>
      <c r="P823" t="s">
        <v>8627</v>
      </c>
      <c r="Q823" t="s">
        <v>8628</v>
      </c>
      <c r="R823" t="s">
        <v>8629</v>
      </c>
      <c r="S823" t="s">
        <v>8630</v>
      </c>
      <c r="T823" t="s">
        <v>8631</v>
      </c>
      <c r="U823" t="s">
        <v>8632</v>
      </c>
    </row>
    <row r="824" spans="1:21" x14ac:dyDescent="0.35">
      <c r="A824" t="s">
        <v>6646</v>
      </c>
      <c r="B824" t="s">
        <v>6647</v>
      </c>
      <c r="C824" t="s">
        <v>4770</v>
      </c>
      <c r="D824" s="1">
        <v>629</v>
      </c>
      <c r="E824" s="1">
        <v>1390</v>
      </c>
      <c r="F824" s="1">
        <f>amazon[[#This Row],[actual_price]]-amazon[[#This Row],[discounted_price]]</f>
        <v>761</v>
      </c>
      <c r="G824" s="1">
        <v>0.55000000000000004</v>
      </c>
      <c r="H824" s="1" t="str">
        <f t="shared" si="24"/>
        <v>Low</v>
      </c>
      <c r="I824" s="1">
        <f>amazon[[#This Row],[discounted_price]]/amazon[[#This Row],[actual_price]]</f>
        <v>0.4525179856115108</v>
      </c>
      <c r="J824" s="1" t="str">
        <f t="shared" si="25"/>
        <v>High</v>
      </c>
      <c r="K824" s="1" t="str">
        <f>IF(amazon[[#This Row],[discount_percentage]] &gt; 0, "Yes","No")</f>
        <v>Yes</v>
      </c>
      <c r="L824" s="1">
        <v>4.4000000000000004</v>
      </c>
      <c r="M824" s="1">
        <v>6301</v>
      </c>
      <c r="N824" t="s">
        <v>6648</v>
      </c>
      <c r="O824" t="s">
        <v>6649</v>
      </c>
      <c r="P824" t="s">
        <v>6650</v>
      </c>
      <c r="Q824" t="s">
        <v>6651</v>
      </c>
      <c r="R824" t="s">
        <v>6652</v>
      </c>
      <c r="S824" t="s">
        <v>6653</v>
      </c>
      <c r="T824" t="s">
        <v>6654</v>
      </c>
      <c r="U824" t="s">
        <v>6655</v>
      </c>
    </row>
    <row r="825" spans="1:21" x14ac:dyDescent="0.35">
      <c r="A825" t="s">
        <v>8665</v>
      </c>
      <c r="B825" t="s">
        <v>8666</v>
      </c>
      <c r="C825" t="s">
        <v>8323</v>
      </c>
      <c r="D825" s="1">
        <v>678</v>
      </c>
      <c r="E825" s="1">
        <v>1499</v>
      </c>
      <c r="F825" s="1">
        <f>amazon[[#This Row],[actual_price]]-amazon[[#This Row],[discounted_price]]</f>
        <v>821</v>
      </c>
      <c r="G825" s="1">
        <v>0.55000000000000004</v>
      </c>
      <c r="H825" s="1" t="str">
        <f t="shared" si="24"/>
        <v>Low</v>
      </c>
      <c r="I825" s="1">
        <f>amazon[[#This Row],[discounted_price]]/amazon[[#This Row],[actual_price]]</f>
        <v>0.45230153435623749</v>
      </c>
      <c r="J825" s="1" t="str">
        <f t="shared" si="25"/>
        <v>High</v>
      </c>
      <c r="K825" s="1" t="str">
        <f>IF(amazon[[#This Row],[discount_percentage]] &gt; 0, "Yes","No")</f>
        <v>Yes</v>
      </c>
      <c r="L825" s="1">
        <v>4.2</v>
      </c>
      <c r="M825" s="1">
        <v>900</v>
      </c>
      <c r="N825" t="s">
        <v>8667</v>
      </c>
      <c r="O825" t="s">
        <v>8668</v>
      </c>
      <c r="P825" t="s">
        <v>8669</v>
      </c>
      <c r="Q825" t="s">
        <v>8670</v>
      </c>
      <c r="R825" t="s">
        <v>8671</v>
      </c>
      <c r="S825" t="s">
        <v>8672</v>
      </c>
      <c r="T825" t="s">
        <v>8673</v>
      </c>
      <c r="U825" t="s">
        <v>8674</v>
      </c>
    </row>
    <row r="826" spans="1:21" x14ac:dyDescent="0.35">
      <c r="A826" t="s">
        <v>9702</v>
      </c>
      <c r="B826" t="s">
        <v>9703</v>
      </c>
      <c r="C826" t="s">
        <v>8312</v>
      </c>
      <c r="D826" s="1">
        <v>899</v>
      </c>
      <c r="E826" s="1">
        <v>1990</v>
      </c>
      <c r="F826" s="1">
        <f>amazon[[#This Row],[actual_price]]-amazon[[#This Row],[discounted_price]]</f>
        <v>1091</v>
      </c>
      <c r="G826" s="1">
        <v>0.55000000000000004</v>
      </c>
      <c r="H826" s="1" t="str">
        <f t="shared" si="24"/>
        <v>Low</v>
      </c>
      <c r="I826" s="1">
        <f>amazon[[#This Row],[discounted_price]]/amazon[[#This Row],[actual_price]]</f>
        <v>0.45175879396984925</v>
      </c>
      <c r="J826" s="1" t="str">
        <f t="shared" si="25"/>
        <v>High</v>
      </c>
      <c r="K826" s="1" t="str">
        <f>IF(amazon[[#This Row],[discount_percentage]] &gt; 0, "Yes","No")</f>
        <v>Yes</v>
      </c>
      <c r="L826" s="1">
        <v>4.0999999999999996</v>
      </c>
      <c r="M826" s="1">
        <v>185</v>
      </c>
      <c r="N826" t="s">
        <v>9704</v>
      </c>
      <c r="O826" t="s">
        <v>9705</v>
      </c>
      <c r="P826" t="s">
        <v>9706</v>
      </c>
      <c r="Q826" t="s">
        <v>9707</v>
      </c>
      <c r="R826" t="s">
        <v>9708</v>
      </c>
      <c r="S826" t="s">
        <v>9709</v>
      </c>
      <c r="T826" t="s">
        <v>9710</v>
      </c>
      <c r="U826" t="s">
        <v>9711</v>
      </c>
    </row>
    <row r="827" spans="1:21" x14ac:dyDescent="0.35">
      <c r="A827" t="s">
        <v>1744</v>
      </c>
      <c r="B827" t="s">
        <v>1745</v>
      </c>
      <c r="C827" t="s">
        <v>18</v>
      </c>
      <c r="D827" s="1">
        <v>225</v>
      </c>
      <c r="E827" s="1">
        <v>499</v>
      </c>
      <c r="F827" s="1">
        <f>amazon[[#This Row],[actual_price]]-amazon[[#This Row],[discounted_price]]</f>
        <v>274</v>
      </c>
      <c r="G827" s="1">
        <v>0.55000000000000004</v>
      </c>
      <c r="H827" s="1" t="str">
        <f t="shared" si="24"/>
        <v>Low</v>
      </c>
      <c r="I827" s="1">
        <f>amazon[[#This Row],[discounted_price]]/amazon[[#This Row],[actual_price]]</f>
        <v>0.45090180360721444</v>
      </c>
      <c r="J827" s="1" t="str">
        <f t="shared" si="25"/>
        <v>High</v>
      </c>
      <c r="K827" s="1" t="str">
        <f>IF(amazon[[#This Row],[discount_percentage]] &gt; 0, "Yes","No")</f>
        <v>Yes</v>
      </c>
      <c r="L827" s="1">
        <v>4.0999999999999996</v>
      </c>
      <c r="M827" s="1">
        <v>789</v>
      </c>
      <c r="N827" t="s">
        <v>1746</v>
      </c>
      <c r="O827" t="s">
        <v>1747</v>
      </c>
      <c r="P827" t="s">
        <v>1748</v>
      </c>
      <c r="Q827" t="s">
        <v>1749</v>
      </c>
      <c r="R827" t="s">
        <v>1750</v>
      </c>
      <c r="S827" t="s">
        <v>1751</v>
      </c>
      <c r="T827" t="s">
        <v>1752</v>
      </c>
      <c r="U827" t="s">
        <v>1753</v>
      </c>
    </row>
    <row r="828" spans="1:21" x14ac:dyDescent="0.35">
      <c r="A828" t="s">
        <v>5802</v>
      </c>
      <c r="B828" t="s">
        <v>5803</v>
      </c>
      <c r="C828" t="s">
        <v>3066</v>
      </c>
      <c r="D828" s="1">
        <v>1799</v>
      </c>
      <c r="E828" s="1">
        <v>3999</v>
      </c>
      <c r="F828" s="1">
        <f>amazon[[#This Row],[actual_price]]-amazon[[#This Row],[discounted_price]]</f>
        <v>2200</v>
      </c>
      <c r="G828" s="1">
        <v>0.55000000000000004</v>
      </c>
      <c r="H828" s="1" t="str">
        <f t="shared" si="24"/>
        <v>Low</v>
      </c>
      <c r="I828" s="1">
        <f>amazon[[#This Row],[discounted_price]]/amazon[[#This Row],[actual_price]]</f>
        <v>0.44986246561640408</v>
      </c>
      <c r="J828" s="1" t="str">
        <f t="shared" si="25"/>
        <v>Low</v>
      </c>
      <c r="K828" s="1" t="str">
        <f>IF(amazon[[#This Row],[discount_percentage]] &gt; 0, "Yes","No")</f>
        <v>Yes</v>
      </c>
      <c r="L828" s="1">
        <v>3.9</v>
      </c>
      <c r="M828" s="1">
        <v>3517</v>
      </c>
      <c r="N828" t="s">
        <v>5804</v>
      </c>
      <c r="O828" t="s">
        <v>5805</v>
      </c>
      <c r="P828" t="s">
        <v>5806</v>
      </c>
      <c r="Q828" t="s">
        <v>5807</v>
      </c>
      <c r="R828" t="s">
        <v>5808</v>
      </c>
      <c r="S828" t="s">
        <v>5809</v>
      </c>
      <c r="T828" t="s">
        <v>5810</v>
      </c>
      <c r="U828" t="s">
        <v>5811</v>
      </c>
    </row>
    <row r="829" spans="1:21" x14ac:dyDescent="0.35">
      <c r="A829" t="s">
        <v>4630</v>
      </c>
      <c r="B829" t="s">
        <v>4631</v>
      </c>
      <c r="C829" t="s">
        <v>3421</v>
      </c>
      <c r="D829" s="1">
        <v>1799</v>
      </c>
      <c r="E829" s="1">
        <v>3999</v>
      </c>
      <c r="F829" s="1">
        <f>amazon[[#This Row],[actual_price]]-amazon[[#This Row],[discounted_price]]</f>
        <v>2200</v>
      </c>
      <c r="G829" s="1">
        <v>0.55000000000000004</v>
      </c>
      <c r="H829" s="1" t="str">
        <f t="shared" si="24"/>
        <v>Low</v>
      </c>
      <c r="I829" s="1">
        <f>amazon[[#This Row],[discounted_price]]/amazon[[#This Row],[actual_price]]</f>
        <v>0.44986246561640408</v>
      </c>
      <c r="J829" s="1" t="str">
        <f t="shared" si="25"/>
        <v>High</v>
      </c>
      <c r="K829" s="1" t="str">
        <f>IF(amazon[[#This Row],[discount_percentage]] &gt; 0, "Yes","No")</f>
        <v>Yes</v>
      </c>
      <c r="L829" s="1">
        <v>4.5999999999999996</v>
      </c>
      <c r="M829" s="1">
        <v>245</v>
      </c>
      <c r="N829" t="s">
        <v>4632</v>
      </c>
      <c r="O829" t="s">
        <v>4633</v>
      </c>
      <c r="P829" t="s">
        <v>4634</v>
      </c>
      <c r="Q829" t="s">
        <v>4635</v>
      </c>
      <c r="R829" t="s">
        <v>4636</v>
      </c>
      <c r="S829" t="s">
        <v>4637</v>
      </c>
      <c r="T829" t="s">
        <v>4638</v>
      </c>
      <c r="U829" t="s">
        <v>4639</v>
      </c>
    </row>
    <row r="830" spans="1:21" x14ac:dyDescent="0.35">
      <c r="A830" t="s">
        <v>10883</v>
      </c>
      <c r="B830" t="s">
        <v>10884</v>
      </c>
      <c r="C830" t="s">
        <v>8941</v>
      </c>
      <c r="D830" s="1">
        <v>1349</v>
      </c>
      <c r="E830" s="1">
        <v>2999</v>
      </c>
      <c r="F830" s="1">
        <f>amazon[[#This Row],[actual_price]]-amazon[[#This Row],[discounted_price]]</f>
        <v>1650</v>
      </c>
      <c r="G830" s="1">
        <v>0.55000000000000004</v>
      </c>
      <c r="H830" s="1" t="str">
        <f t="shared" si="24"/>
        <v>Low</v>
      </c>
      <c r="I830" s="1">
        <f>amazon[[#This Row],[discounted_price]]/amazon[[#This Row],[actual_price]]</f>
        <v>0.44981660553517838</v>
      </c>
      <c r="J830" s="1" t="str">
        <f t="shared" si="25"/>
        <v>Low</v>
      </c>
      <c r="K830" s="1" t="str">
        <f>IF(amazon[[#This Row],[discount_percentage]] &gt; 0, "Yes","No")</f>
        <v>Yes</v>
      </c>
      <c r="L830" s="1">
        <v>3.8</v>
      </c>
      <c r="M830" s="1">
        <v>441</v>
      </c>
      <c r="N830" t="s">
        <v>10885</v>
      </c>
      <c r="O830" t="s">
        <v>10886</v>
      </c>
      <c r="P830" t="s">
        <v>10887</v>
      </c>
      <c r="Q830" t="s">
        <v>10888</v>
      </c>
      <c r="R830" t="s">
        <v>10889</v>
      </c>
      <c r="S830" t="s">
        <v>10890</v>
      </c>
      <c r="T830" t="s">
        <v>10891</v>
      </c>
      <c r="U830" t="s">
        <v>10892</v>
      </c>
    </row>
    <row r="831" spans="1:21" x14ac:dyDescent="0.35">
      <c r="A831" t="s">
        <v>6011</v>
      </c>
      <c r="B831" t="s">
        <v>6012</v>
      </c>
      <c r="C831" t="s">
        <v>6013</v>
      </c>
      <c r="D831" s="1">
        <v>899</v>
      </c>
      <c r="E831" s="1">
        <v>1999</v>
      </c>
      <c r="F831" s="1">
        <f>amazon[[#This Row],[actual_price]]-amazon[[#This Row],[discounted_price]]</f>
        <v>1100</v>
      </c>
      <c r="G831" s="1">
        <v>0.55000000000000004</v>
      </c>
      <c r="H831" s="1" t="str">
        <f t="shared" si="24"/>
        <v>Low</v>
      </c>
      <c r="I831" s="1">
        <f>amazon[[#This Row],[discounted_price]]/amazon[[#This Row],[actual_price]]</f>
        <v>0.44972486243121562</v>
      </c>
      <c r="J831" s="1" t="str">
        <f t="shared" si="25"/>
        <v>High</v>
      </c>
      <c r="K831" s="1" t="str">
        <f>IF(amazon[[#This Row],[discount_percentage]] &gt; 0, "Yes","No")</f>
        <v>Yes</v>
      </c>
      <c r="L831" s="1">
        <v>4.0999999999999996</v>
      </c>
      <c r="M831" s="1">
        <v>30469</v>
      </c>
      <c r="N831" t="s">
        <v>6014</v>
      </c>
      <c r="O831" t="s">
        <v>6015</v>
      </c>
      <c r="P831" t="s">
        <v>6016</v>
      </c>
      <c r="Q831" t="s">
        <v>6017</v>
      </c>
      <c r="R831" t="s">
        <v>6018</v>
      </c>
      <c r="S831" t="s">
        <v>6019</v>
      </c>
      <c r="T831" t="s">
        <v>6020</v>
      </c>
      <c r="U831" t="s">
        <v>6021</v>
      </c>
    </row>
    <row r="832" spans="1:21" x14ac:dyDescent="0.35">
      <c r="A832" t="s">
        <v>8066</v>
      </c>
      <c r="B832" t="s">
        <v>8067</v>
      </c>
      <c r="C832" t="s">
        <v>4801</v>
      </c>
      <c r="D832" s="1">
        <v>899</v>
      </c>
      <c r="E832" s="1">
        <v>1999</v>
      </c>
      <c r="F832" s="1">
        <f>amazon[[#This Row],[actual_price]]-amazon[[#This Row],[discounted_price]]</f>
        <v>1100</v>
      </c>
      <c r="G832" s="1">
        <v>0.55000000000000004</v>
      </c>
      <c r="H832" s="1" t="str">
        <f t="shared" si="24"/>
        <v>Low</v>
      </c>
      <c r="I832" s="1">
        <f>amazon[[#This Row],[discounted_price]]/amazon[[#This Row],[actual_price]]</f>
        <v>0.44972486243121562</v>
      </c>
      <c r="J832" s="1" t="str">
        <f t="shared" si="25"/>
        <v>High</v>
      </c>
      <c r="K832" s="1" t="str">
        <f>IF(amazon[[#This Row],[discount_percentage]] &gt; 0, "Yes","No")</f>
        <v>Yes</v>
      </c>
      <c r="L832" s="1">
        <v>4.4000000000000004</v>
      </c>
      <c r="M832" s="1">
        <v>1667</v>
      </c>
      <c r="N832" t="s">
        <v>8068</v>
      </c>
      <c r="O832" t="s">
        <v>8069</v>
      </c>
      <c r="P832" t="s">
        <v>8070</v>
      </c>
      <c r="Q832" t="s">
        <v>8071</v>
      </c>
      <c r="R832" t="s">
        <v>8072</v>
      </c>
      <c r="S832" t="s">
        <v>8073</v>
      </c>
      <c r="T832" t="s">
        <v>8074</v>
      </c>
      <c r="U832" t="s">
        <v>8075</v>
      </c>
    </row>
    <row r="833" spans="1:21" x14ac:dyDescent="0.35">
      <c r="A833" t="s">
        <v>11736</v>
      </c>
      <c r="B833" t="s">
        <v>11737</v>
      </c>
      <c r="C833" t="s">
        <v>11738</v>
      </c>
      <c r="D833" s="1">
        <v>899</v>
      </c>
      <c r="E833" s="1">
        <v>1999</v>
      </c>
      <c r="F833" s="1">
        <f>amazon[[#This Row],[actual_price]]-amazon[[#This Row],[discounted_price]]</f>
        <v>1100</v>
      </c>
      <c r="G833" s="1">
        <v>0.55000000000000004</v>
      </c>
      <c r="H833" s="1" t="str">
        <f t="shared" si="24"/>
        <v>Low</v>
      </c>
      <c r="I833" s="1">
        <f>amazon[[#This Row],[discounted_price]]/amazon[[#This Row],[actual_price]]</f>
        <v>0.44972486243121562</v>
      </c>
      <c r="J833" s="1" t="str">
        <f t="shared" si="25"/>
        <v>High</v>
      </c>
      <c r="K833" s="1" t="str">
        <f>IF(amazon[[#This Row],[discount_percentage]] &gt; 0, "Yes","No")</f>
        <v>Yes</v>
      </c>
      <c r="L833" s="1">
        <v>4</v>
      </c>
      <c r="M833" s="1">
        <v>832</v>
      </c>
      <c r="N833" t="s">
        <v>11739</v>
      </c>
      <c r="O833" t="s">
        <v>11740</v>
      </c>
      <c r="P833" t="s">
        <v>11741</v>
      </c>
      <c r="Q833" t="s">
        <v>11742</v>
      </c>
      <c r="R833" t="s">
        <v>11743</v>
      </c>
      <c r="S833" t="s">
        <v>11744</v>
      </c>
      <c r="T833" t="s">
        <v>11745</v>
      </c>
      <c r="U833" t="s">
        <v>11746</v>
      </c>
    </row>
    <row r="834" spans="1:21" x14ac:dyDescent="0.35">
      <c r="A834" t="s">
        <v>12622</v>
      </c>
      <c r="B834" t="s">
        <v>12623</v>
      </c>
      <c r="C834" t="s">
        <v>11738</v>
      </c>
      <c r="D834" s="1">
        <v>899</v>
      </c>
      <c r="E834" s="1">
        <v>1999</v>
      </c>
      <c r="F834" s="1">
        <f>amazon[[#This Row],[actual_price]]-amazon[[#This Row],[discounted_price]]</f>
        <v>1100</v>
      </c>
      <c r="G834" s="1">
        <v>0.55000000000000004</v>
      </c>
      <c r="H834" s="1" t="str">
        <f t="shared" ref="H834:H897" si="26">IF($E834 &gt; AVERAGE(E:E),"High","Low")</f>
        <v>Low</v>
      </c>
      <c r="I834" s="1">
        <f>amazon[[#This Row],[discounted_price]]/amazon[[#This Row],[actual_price]]</f>
        <v>0.44972486243121562</v>
      </c>
      <c r="J834" s="1" t="str">
        <f t="shared" ref="J834:J897" si="27">IF($L834 &gt;=4,"High","Low")</f>
        <v>High</v>
      </c>
      <c r="K834" s="1" t="str">
        <f>IF(amazon[[#This Row],[discount_percentage]] &gt; 0, "Yes","No")</f>
        <v>Yes</v>
      </c>
      <c r="L834" s="1">
        <v>4.2</v>
      </c>
      <c r="M834" s="1">
        <v>39</v>
      </c>
      <c r="N834" t="s">
        <v>12624</v>
      </c>
      <c r="O834" t="s">
        <v>12625</v>
      </c>
      <c r="P834" t="s">
        <v>12626</v>
      </c>
      <c r="Q834" t="s">
        <v>12627</v>
      </c>
      <c r="R834" t="s">
        <v>12628</v>
      </c>
      <c r="S834" t="s">
        <v>12629</v>
      </c>
      <c r="T834" t="s">
        <v>12630</v>
      </c>
      <c r="U834" t="s">
        <v>12631</v>
      </c>
    </row>
    <row r="835" spans="1:21" x14ac:dyDescent="0.35">
      <c r="A835" t="s">
        <v>8829</v>
      </c>
      <c r="B835" t="s">
        <v>8830</v>
      </c>
      <c r="C835" t="s">
        <v>8312</v>
      </c>
      <c r="D835" s="1">
        <v>899</v>
      </c>
      <c r="E835" s="1">
        <v>2000</v>
      </c>
      <c r="F835" s="1">
        <f>amazon[[#This Row],[actual_price]]-amazon[[#This Row],[discounted_price]]</f>
        <v>1101</v>
      </c>
      <c r="G835" s="1">
        <v>0.55000000000000004</v>
      </c>
      <c r="H835" s="1" t="str">
        <f t="shared" si="26"/>
        <v>Low</v>
      </c>
      <c r="I835" s="1">
        <f>amazon[[#This Row],[discounted_price]]/amazon[[#This Row],[actual_price]]</f>
        <v>0.44950000000000001</v>
      </c>
      <c r="J835" s="1" t="str">
        <f t="shared" si="27"/>
        <v>Low</v>
      </c>
      <c r="K835" s="1" t="str">
        <f>IF(amazon[[#This Row],[discount_percentage]] &gt; 0, "Yes","No")</f>
        <v>Yes</v>
      </c>
      <c r="L835" s="1">
        <v>3.6</v>
      </c>
      <c r="M835" s="1">
        <v>291</v>
      </c>
      <c r="N835" t="s">
        <v>8831</v>
      </c>
      <c r="O835" t="s">
        <v>8832</v>
      </c>
      <c r="P835" t="s">
        <v>8833</v>
      </c>
      <c r="Q835" t="s">
        <v>8834</v>
      </c>
      <c r="R835" t="s">
        <v>8835</v>
      </c>
      <c r="S835" t="s">
        <v>8836</v>
      </c>
      <c r="T835" t="s">
        <v>8837</v>
      </c>
      <c r="U835" t="s">
        <v>8838</v>
      </c>
    </row>
    <row r="836" spans="1:21" x14ac:dyDescent="0.35">
      <c r="A836" t="s">
        <v>6022</v>
      </c>
      <c r="B836" t="s">
        <v>6023</v>
      </c>
      <c r="C836" t="s">
        <v>6024</v>
      </c>
      <c r="D836" s="1">
        <v>449</v>
      </c>
      <c r="E836" s="1">
        <v>999</v>
      </c>
      <c r="F836" s="1">
        <f>amazon[[#This Row],[actual_price]]-amazon[[#This Row],[discounted_price]]</f>
        <v>550</v>
      </c>
      <c r="G836" s="1">
        <v>0.55000000000000004</v>
      </c>
      <c r="H836" s="1" t="str">
        <f t="shared" si="26"/>
        <v>Low</v>
      </c>
      <c r="I836" s="1">
        <f>amazon[[#This Row],[discounted_price]]/amazon[[#This Row],[actual_price]]</f>
        <v>0.44944944944944942</v>
      </c>
      <c r="J836" s="1" t="str">
        <f t="shared" si="27"/>
        <v>High</v>
      </c>
      <c r="K836" s="1" t="str">
        <f>IF(amazon[[#This Row],[discount_percentage]] &gt; 0, "Yes","No")</f>
        <v>Yes</v>
      </c>
      <c r="L836" s="1">
        <v>4.4000000000000004</v>
      </c>
      <c r="M836" s="1">
        <v>9940</v>
      </c>
      <c r="N836" t="s">
        <v>6025</v>
      </c>
      <c r="O836" t="s">
        <v>6026</v>
      </c>
      <c r="P836" t="s">
        <v>6027</v>
      </c>
      <c r="Q836" t="s">
        <v>6028</v>
      </c>
      <c r="R836" t="s">
        <v>6029</v>
      </c>
      <c r="S836" t="s">
        <v>6030</v>
      </c>
      <c r="T836" t="s">
        <v>6031</v>
      </c>
      <c r="U836" t="s">
        <v>6032</v>
      </c>
    </row>
    <row r="837" spans="1:21" x14ac:dyDescent="0.35">
      <c r="A837" t="s">
        <v>6411</v>
      </c>
      <c r="B837" t="s">
        <v>6412</v>
      </c>
      <c r="C837" t="s">
        <v>6024</v>
      </c>
      <c r="D837" s="1">
        <v>449</v>
      </c>
      <c r="E837" s="1">
        <v>999</v>
      </c>
      <c r="F837" s="1">
        <f>amazon[[#This Row],[actual_price]]-amazon[[#This Row],[discounted_price]]</f>
        <v>550</v>
      </c>
      <c r="G837" s="1">
        <v>0.55000000000000004</v>
      </c>
      <c r="H837" s="1" t="str">
        <f t="shared" si="26"/>
        <v>Low</v>
      </c>
      <c r="I837" s="1">
        <f>amazon[[#This Row],[discounted_price]]/amazon[[#This Row],[actual_price]]</f>
        <v>0.44944944944944942</v>
      </c>
      <c r="J837" s="1" t="str">
        <f t="shared" si="27"/>
        <v>High</v>
      </c>
      <c r="K837" s="1" t="str">
        <f>IF(amazon[[#This Row],[discount_percentage]] &gt; 0, "Yes","No")</f>
        <v>Yes</v>
      </c>
      <c r="L837" s="1">
        <v>4.3</v>
      </c>
      <c r="M837" s="1">
        <v>11330</v>
      </c>
      <c r="N837" t="s">
        <v>6413</v>
      </c>
      <c r="O837" t="s">
        <v>6414</v>
      </c>
      <c r="P837" t="s">
        <v>6415</v>
      </c>
      <c r="Q837" t="s">
        <v>6416</v>
      </c>
      <c r="R837" t="s">
        <v>6417</v>
      </c>
      <c r="S837" t="s">
        <v>6418</v>
      </c>
      <c r="T837" t="s">
        <v>6031</v>
      </c>
      <c r="U837" t="s">
        <v>6419</v>
      </c>
    </row>
    <row r="838" spans="1:21" x14ac:dyDescent="0.35">
      <c r="A838" t="s">
        <v>7507</v>
      </c>
      <c r="B838" t="s">
        <v>7508</v>
      </c>
      <c r="C838" t="s">
        <v>6024</v>
      </c>
      <c r="D838" s="1">
        <v>449</v>
      </c>
      <c r="E838" s="1">
        <v>999</v>
      </c>
      <c r="F838" s="1">
        <f>amazon[[#This Row],[actual_price]]-amazon[[#This Row],[discounted_price]]</f>
        <v>550</v>
      </c>
      <c r="G838" s="1">
        <v>0.55000000000000004</v>
      </c>
      <c r="H838" s="1" t="str">
        <f t="shared" si="26"/>
        <v>Low</v>
      </c>
      <c r="I838" s="1">
        <f>amazon[[#This Row],[discounted_price]]/amazon[[#This Row],[actual_price]]</f>
        <v>0.44944944944944942</v>
      </c>
      <c r="J838" s="1" t="str">
        <f t="shared" si="27"/>
        <v>High</v>
      </c>
      <c r="K838" s="1" t="str">
        <f>IF(amazon[[#This Row],[discount_percentage]] &gt; 0, "Yes","No")</f>
        <v>Yes</v>
      </c>
      <c r="L838" s="1">
        <v>4.3</v>
      </c>
      <c r="M838" s="1">
        <v>9701</v>
      </c>
      <c r="N838" t="s">
        <v>7509</v>
      </c>
      <c r="O838" t="s">
        <v>7510</v>
      </c>
      <c r="P838" t="s">
        <v>7511</v>
      </c>
      <c r="Q838" t="s">
        <v>7512</v>
      </c>
      <c r="R838" t="s">
        <v>7513</v>
      </c>
      <c r="S838" t="s">
        <v>7514</v>
      </c>
      <c r="T838" t="s">
        <v>7515</v>
      </c>
      <c r="U838" t="s">
        <v>7516</v>
      </c>
    </row>
    <row r="839" spans="1:21" x14ac:dyDescent="0.35">
      <c r="A839" t="s">
        <v>5457</v>
      </c>
      <c r="B839" t="s">
        <v>5458</v>
      </c>
      <c r="C839" t="s">
        <v>4801</v>
      </c>
      <c r="D839" s="1">
        <v>449</v>
      </c>
      <c r="E839" s="1">
        <v>999</v>
      </c>
      <c r="F839" s="1">
        <f>amazon[[#This Row],[actual_price]]-amazon[[#This Row],[discounted_price]]</f>
        <v>550</v>
      </c>
      <c r="G839" s="1">
        <v>0.55000000000000004</v>
      </c>
      <c r="H839" s="1" t="str">
        <f t="shared" si="26"/>
        <v>Low</v>
      </c>
      <c r="I839" s="1">
        <f>amazon[[#This Row],[discounted_price]]/amazon[[#This Row],[actual_price]]</f>
        <v>0.44944944944944942</v>
      </c>
      <c r="J839" s="1" t="str">
        <f t="shared" si="27"/>
        <v>High</v>
      </c>
      <c r="K839" s="1" t="str">
        <f>IF(amazon[[#This Row],[discount_percentage]] &gt; 0, "Yes","No")</f>
        <v>Yes</v>
      </c>
      <c r="L839" s="1">
        <v>4</v>
      </c>
      <c r="M839" s="1">
        <v>2102</v>
      </c>
      <c r="N839" t="s">
        <v>5459</v>
      </c>
      <c r="O839" t="s">
        <v>5460</v>
      </c>
      <c r="P839" t="s">
        <v>5461</v>
      </c>
      <c r="Q839" t="s">
        <v>5462</v>
      </c>
      <c r="R839" t="s">
        <v>5463</v>
      </c>
      <c r="S839" t="s">
        <v>5464</v>
      </c>
      <c r="T839" t="s">
        <v>5465</v>
      </c>
      <c r="U839" t="s">
        <v>5466</v>
      </c>
    </row>
    <row r="840" spans="1:21" x14ac:dyDescent="0.35">
      <c r="A840" t="s">
        <v>2139</v>
      </c>
      <c r="B840" t="s">
        <v>2140</v>
      </c>
      <c r="C840" t="s">
        <v>18</v>
      </c>
      <c r="D840" s="1">
        <v>179</v>
      </c>
      <c r="E840" s="1">
        <v>399</v>
      </c>
      <c r="F840" s="1">
        <f>amazon[[#This Row],[actual_price]]-amazon[[#This Row],[discounted_price]]</f>
        <v>220</v>
      </c>
      <c r="G840" s="1">
        <v>0.55000000000000004</v>
      </c>
      <c r="H840" s="1" t="str">
        <f t="shared" si="26"/>
        <v>Low</v>
      </c>
      <c r="I840" s="1">
        <f>amazon[[#This Row],[discounted_price]]/amazon[[#This Row],[actual_price]]</f>
        <v>0.44862155388471175</v>
      </c>
      <c r="J840" s="1" t="str">
        <f t="shared" si="27"/>
        <v>High</v>
      </c>
      <c r="K840" s="1" t="str">
        <f>IF(amazon[[#This Row],[discount_percentage]] &gt; 0, "Yes","No")</f>
        <v>Yes</v>
      </c>
      <c r="L840" s="1">
        <v>4</v>
      </c>
      <c r="M840" s="1">
        <v>1423</v>
      </c>
      <c r="N840" t="s">
        <v>719</v>
      </c>
      <c r="O840" t="s">
        <v>720</v>
      </c>
      <c r="P840" t="s">
        <v>721</v>
      </c>
      <c r="Q840" t="s">
        <v>722</v>
      </c>
      <c r="R840" t="s">
        <v>723</v>
      </c>
      <c r="S840" t="s">
        <v>12778</v>
      </c>
      <c r="T840" t="s">
        <v>2141</v>
      </c>
      <c r="U840" t="s">
        <v>2142</v>
      </c>
    </row>
    <row r="841" spans="1:21" x14ac:dyDescent="0.35">
      <c r="A841" t="s">
        <v>717</v>
      </c>
      <c r="B841" t="s">
        <v>718</v>
      </c>
      <c r="C841" t="s">
        <v>18</v>
      </c>
      <c r="D841" s="1">
        <v>179</v>
      </c>
      <c r="E841" s="1">
        <v>399</v>
      </c>
      <c r="F841" s="1">
        <f>amazon[[#This Row],[actual_price]]-amazon[[#This Row],[discounted_price]]</f>
        <v>220</v>
      </c>
      <c r="G841" s="1">
        <v>0.55000000000000004</v>
      </c>
      <c r="H841" s="1" t="str">
        <f t="shared" si="26"/>
        <v>Low</v>
      </c>
      <c r="I841" s="1">
        <f>amazon[[#This Row],[discounted_price]]/amazon[[#This Row],[actual_price]]</f>
        <v>0.44862155388471175</v>
      </c>
      <c r="J841" s="1" t="str">
        <f t="shared" si="27"/>
        <v>High</v>
      </c>
      <c r="K841" s="1" t="str">
        <f>IF(amazon[[#This Row],[discount_percentage]] &gt; 0, "Yes","No")</f>
        <v>Yes</v>
      </c>
      <c r="L841" s="1">
        <v>4</v>
      </c>
      <c r="M841" s="1">
        <v>1423</v>
      </c>
      <c r="N841" t="s">
        <v>719</v>
      </c>
      <c r="O841" t="s">
        <v>720</v>
      </c>
      <c r="P841" t="s">
        <v>721</v>
      </c>
      <c r="Q841" t="s">
        <v>722</v>
      </c>
      <c r="R841" t="s">
        <v>723</v>
      </c>
      <c r="S841" t="s">
        <v>12778</v>
      </c>
      <c r="T841" t="s">
        <v>724</v>
      </c>
      <c r="U841" t="s">
        <v>725</v>
      </c>
    </row>
    <row r="842" spans="1:21" x14ac:dyDescent="0.35">
      <c r="A842" t="s">
        <v>7348</v>
      </c>
      <c r="B842" t="s">
        <v>7349</v>
      </c>
      <c r="C842" t="s">
        <v>6719</v>
      </c>
      <c r="D842" s="1">
        <v>1249</v>
      </c>
      <c r="E842" s="1">
        <v>2796</v>
      </c>
      <c r="F842" s="1">
        <f>amazon[[#This Row],[actual_price]]-amazon[[#This Row],[discounted_price]]</f>
        <v>1547</v>
      </c>
      <c r="G842" s="1">
        <v>0.55000000000000004</v>
      </c>
      <c r="H842" s="1" t="str">
        <f t="shared" si="26"/>
        <v>Low</v>
      </c>
      <c r="I842" s="1">
        <f>amazon[[#This Row],[discounted_price]]/amazon[[#This Row],[actual_price]]</f>
        <v>0.4467095851216023</v>
      </c>
      <c r="J842" s="1" t="str">
        <f t="shared" si="27"/>
        <v>High</v>
      </c>
      <c r="K842" s="1" t="str">
        <f>IF(amazon[[#This Row],[discount_percentage]] &gt; 0, "Yes","No")</f>
        <v>Yes</v>
      </c>
      <c r="L842" s="1">
        <v>4.4000000000000004</v>
      </c>
      <c r="M842" s="1">
        <v>4598</v>
      </c>
      <c r="N842" t="s">
        <v>7350</v>
      </c>
      <c r="O842" t="s">
        <v>7351</v>
      </c>
      <c r="P842" t="s">
        <v>7352</v>
      </c>
      <c r="Q842" t="s">
        <v>7353</v>
      </c>
      <c r="R842" t="s">
        <v>7354</v>
      </c>
      <c r="S842" t="s">
        <v>7355</v>
      </c>
      <c r="T842" t="s">
        <v>7356</v>
      </c>
      <c r="U842" t="s">
        <v>7357</v>
      </c>
    </row>
    <row r="843" spans="1:21" x14ac:dyDescent="0.35">
      <c r="A843" t="s">
        <v>8446</v>
      </c>
      <c r="B843" t="s">
        <v>8447</v>
      </c>
      <c r="C843" t="s">
        <v>8448</v>
      </c>
      <c r="D843" s="1">
        <v>625</v>
      </c>
      <c r="E843" s="1">
        <v>1400</v>
      </c>
      <c r="F843" s="1">
        <f>amazon[[#This Row],[actual_price]]-amazon[[#This Row],[discounted_price]]</f>
        <v>775</v>
      </c>
      <c r="G843" s="1">
        <v>0.55000000000000004</v>
      </c>
      <c r="H843" s="1" t="str">
        <f t="shared" si="26"/>
        <v>Low</v>
      </c>
      <c r="I843" s="1">
        <f>amazon[[#This Row],[discounted_price]]/amazon[[#This Row],[actual_price]]</f>
        <v>0.44642857142857145</v>
      </c>
      <c r="J843" s="1" t="str">
        <f t="shared" si="27"/>
        <v>High</v>
      </c>
      <c r="K843" s="1" t="str">
        <f>IF(amazon[[#This Row],[discount_percentage]] &gt; 0, "Yes","No")</f>
        <v>Yes</v>
      </c>
      <c r="L843" s="1">
        <v>4.2</v>
      </c>
      <c r="M843" s="1">
        <v>23316</v>
      </c>
      <c r="N843" t="s">
        <v>8449</v>
      </c>
      <c r="O843" t="s">
        <v>8450</v>
      </c>
      <c r="P843" t="s">
        <v>8451</v>
      </c>
      <c r="Q843" t="s">
        <v>8452</v>
      </c>
      <c r="R843" t="s">
        <v>8453</v>
      </c>
      <c r="S843" t="s">
        <v>8454</v>
      </c>
      <c r="T843" t="s">
        <v>8455</v>
      </c>
      <c r="U843" t="s">
        <v>8456</v>
      </c>
    </row>
    <row r="844" spans="1:21" x14ac:dyDescent="0.35">
      <c r="A844" t="s">
        <v>10538</v>
      </c>
      <c r="B844" t="s">
        <v>10539</v>
      </c>
      <c r="C844" t="s">
        <v>8437</v>
      </c>
      <c r="D844" s="1">
        <v>669</v>
      </c>
      <c r="E844" s="1">
        <v>1499</v>
      </c>
      <c r="F844" s="1">
        <f>amazon[[#This Row],[actual_price]]-amazon[[#This Row],[discounted_price]]</f>
        <v>830</v>
      </c>
      <c r="G844" s="1">
        <v>0.55000000000000004</v>
      </c>
      <c r="H844" s="1" t="str">
        <f t="shared" si="26"/>
        <v>Low</v>
      </c>
      <c r="I844" s="1">
        <f>amazon[[#This Row],[discounted_price]]/amazon[[#This Row],[actual_price]]</f>
        <v>0.44629753168779185</v>
      </c>
      <c r="J844" s="1" t="str">
        <f t="shared" si="27"/>
        <v>Low</v>
      </c>
      <c r="K844" s="1" t="str">
        <f>IF(amazon[[#This Row],[discount_percentage]] &gt; 0, "Yes","No")</f>
        <v>Yes</v>
      </c>
      <c r="L844" s="1">
        <v>2.2999999999999998</v>
      </c>
      <c r="M844" s="1">
        <v>13</v>
      </c>
      <c r="N844" t="s">
        <v>10540</v>
      </c>
      <c r="O844" t="s">
        <v>10541</v>
      </c>
      <c r="P844" t="s">
        <v>10542</v>
      </c>
      <c r="Q844" t="s">
        <v>10543</v>
      </c>
      <c r="R844" t="s">
        <v>10544</v>
      </c>
      <c r="S844" t="s">
        <v>10545</v>
      </c>
      <c r="T844" t="s">
        <v>10546</v>
      </c>
      <c r="U844" t="s">
        <v>10547</v>
      </c>
    </row>
    <row r="845" spans="1:21" x14ac:dyDescent="0.35">
      <c r="A845" t="s">
        <v>9983</v>
      </c>
      <c r="B845" t="s">
        <v>9984</v>
      </c>
      <c r="C845" t="s">
        <v>8290</v>
      </c>
      <c r="D845" s="1">
        <v>664</v>
      </c>
      <c r="E845" s="1">
        <v>1490</v>
      </c>
      <c r="F845" s="1">
        <f>amazon[[#This Row],[actual_price]]-amazon[[#This Row],[discounted_price]]</f>
        <v>826</v>
      </c>
      <c r="G845" s="1">
        <v>0.55000000000000004</v>
      </c>
      <c r="H845" s="1" t="str">
        <f t="shared" si="26"/>
        <v>Low</v>
      </c>
      <c r="I845" s="1">
        <f>amazon[[#This Row],[discounted_price]]/amazon[[#This Row],[actual_price]]</f>
        <v>0.44563758389261743</v>
      </c>
      <c r="J845" s="1" t="str">
        <f t="shared" si="27"/>
        <v>High</v>
      </c>
      <c r="K845" s="1" t="str">
        <f>IF(amazon[[#This Row],[discount_percentage]] &gt; 0, "Yes","No")</f>
        <v>Yes</v>
      </c>
      <c r="L845" s="1">
        <v>4</v>
      </c>
      <c r="M845" s="1">
        <v>2198</v>
      </c>
      <c r="N845" t="s">
        <v>9985</v>
      </c>
      <c r="O845" t="s">
        <v>9986</v>
      </c>
      <c r="P845" t="s">
        <v>9987</v>
      </c>
      <c r="Q845" t="s">
        <v>9988</v>
      </c>
      <c r="R845" t="s">
        <v>9989</v>
      </c>
      <c r="S845" t="s">
        <v>9990</v>
      </c>
      <c r="T845" t="s">
        <v>9991</v>
      </c>
      <c r="U845" t="s">
        <v>9992</v>
      </c>
    </row>
    <row r="846" spans="1:21" x14ac:dyDescent="0.35">
      <c r="A846" t="s">
        <v>10730</v>
      </c>
      <c r="B846" t="s">
        <v>10731</v>
      </c>
      <c r="C846" t="s">
        <v>8511</v>
      </c>
      <c r="D846" s="1">
        <v>664</v>
      </c>
      <c r="E846" s="1">
        <v>1490</v>
      </c>
      <c r="F846" s="1">
        <f>amazon[[#This Row],[actual_price]]-amazon[[#This Row],[discounted_price]]</f>
        <v>826</v>
      </c>
      <c r="G846" s="1">
        <v>0.55000000000000004</v>
      </c>
      <c r="H846" s="1" t="str">
        <f t="shared" si="26"/>
        <v>Low</v>
      </c>
      <c r="I846" s="1">
        <f>amazon[[#This Row],[discounted_price]]/amazon[[#This Row],[actual_price]]</f>
        <v>0.44563758389261743</v>
      </c>
      <c r="J846" s="1" t="str">
        <f t="shared" si="27"/>
        <v>High</v>
      </c>
      <c r="K846" s="1" t="str">
        <f>IF(amazon[[#This Row],[discount_percentage]] &gt; 0, "Yes","No")</f>
        <v>Yes</v>
      </c>
      <c r="L846" s="1">
        <v>4.0999999999999996</v>
      </c>
      <c r="M846" s="1">
        <v>925</v>
      </c>
      <c r="N846" t="s">
        <v>10732</v>
      </c>
      <c r="O846" t="s">
        <v>10733</v>
      </c>
      <c r="P846" t="s">
        <v>10734</v>
      </c>
      <c r="Q846" t="s">
        <v>10735</v>
      </c>
      <c r="R846" t="s">
        <v>10736</v>
      </c>
      <c r="S846" t="s">
        <v>10737</v>
      </c>
      <c r="T846" t="s">
        <v>10738</v>
      </c>
      <c r="U846" t="s">
        <v>10739</v>
      </c>
    </row>
    <row r="847" spans="1:21" x14ac:dyDescent="0.35">
      <c r="A847" t="s">
        <v>12331</v>
      </c>
      <c r="B847" t="s">
        <v>12332</v>
      </c>
      <c r="C847" t="s">
        <v>8323</v>
      </c>
      <c r="D847" s="1">
        <v>445</v>
      </c>
      <c r="E847" s="1">
        <v>999</v>
      </c>
      <c r="F847" s="1">
        <f>amazon[[#This Row],[actual_price]]-amazon[[#This Row],[discounted_price]]</f>
        <v>554</v>
      </c>
      <c r="G847" s="1">
        <v>0.55000000000000004</v>
      </c>
      <c r="H847" s="1" t="str">
        <f t="shared" si="26"/>
        <v>Low</v>
      </c>
      <c r="I847" s="1">
        <f>amazon[[#This Row],[discounted_price]]/amazon[[#This Row],[actual_price]]</f>
        <v>0.44544544544544545</v>
      </c>
      <c r="J847" s="1" t="str">
        <f t="shared" si="27"/>
        <v>High</v>
      </c>
      <c r="K847" s="1" t="str">
        <f>IF(amazon[[#This Row],[discount_percentage]] &gt; 0, "Yes","No")</f>
        <v>Yes</v>
      </c>
      <c r="L847" s="1">
        <v>4.3</v>
      </c>
      <c r="M847" s="1">
        <v>229</v>
      </c>
      <c r="N847" t="s">
        <v>12333</v>
      </c>
      <c r="O847" t="s">
        <v>12334</v>
      </c>
      <c r="P847" t="s">
        <v>12335</v>
      </c>
      <c r="Q847" t="s">
        <v>12336</v>
      </c>
      <c r="R847" t="s">
        <v>12337</v>
      </c>
      <c r="S847" t="s">
        <v>12338</v>
      </c>
      <c r="T847" t="s">
        <v>12339</v>
      </c>
      <c r="U847" t="s">
        <v>12340</v>
      </c>
    </row>
    <row r="848" spans="1:21" x14ac:dyDescent="0.35">
      <c r="A848" t="s">
        <v>7634</v>
      </c>
      <c r="B848" t="s">
        <v>7635</v>
      </c>
      <c r="C848" t="s">
        <v>3066</v>
      </c>
      <c r="D848" s="1">
        <v>889</v>
      </c>
      <c r="E848" s="1">
        <v>1999</v>
      </c>
      <c r="F848" s="1">
        <f>amazon[[#This Row],[actual_price]]-amazon[[#This Row],[discounted_price]]</f>
        <v>1110</v>
      </c>
      <c r="G848" s="1">
        <v>0.56000000000000005</v>
      </c>
      <c r="H848" s="1" t="str">
        <f t="shared" si="26"/>
        <v>Low</v>
      </c>
      <c r="I848" s="1">
        <f>amazon[[#This Row],[discounted_price]]/amazon[[#This Row],[actual_price]]</f>
        <v>0.44472236118059028</v>
      </c>
      <c r="J848" s="1" t="str">
        <f t="shared" si="27"/>
        <v>High</v>
      </c>
      <c r="K848" s="1" t="str">
        <f>IF(amazon[[#This Row],[discount_percentage]] &gt; 0, "Yes","No")</f>
        <v>Yes</v>
      </c>
      <c r="L848" s="1">
        <v>4.2</v>
      </c>
      <c r="M848" s="1">
        <v>2284</v>
      </c>
      <c r="N848" t="s">
        <v>7636</v>
      </c>
      <c r="O848" t="s">
        <v>7637</v>
      </c>
      <c r="P848" t="s">
        <v>7638</v>
      </c>
      <c r="Q848" t="s">
        <v>7639</v>
      </c>
      <c r="R848" t="s">
        <v>7640</v>
      </c>
      <c r="S848" t="s">
        <v>7641</v>
      </c>
      <c r="T848" t="s">
        <v>7642</v>
      </c>
      <c r="U848" t="s">
        <v>7643</v>
      </c>
    </row>
    <row r="849" spans="1:21" x14ac:dyDescent="0.35">
      <c r="A849" t="s">
        <v>4757</v>
      </c>
      <c r="B849" t="s">
        <v>4758</v>
      </c>
      <c r="C849" t="s">
        <v>4759</v>
      </c>
      <c r="D849" s="1">
        <v>289</v>
      </c>
      <c r="E849" s="1">
        <v>650</v>
      </c>
      <c r="F849" s="1">
        <f>amazon[[#This Row],[actual_price]]-amazon[[#This Row],[discounted_price]]</f>
        <v>361</v>
      </c>
      <c r="G849" s="1">
        <v>0.56000000000000005</v>
      </c>
      <c r="H849" s="1" t="str">
        <f t="shared" si="26"/>
        <v>Low</v>
      </c>
      <c r="I849" s="1">
        <f>amazon[[#This Row],[discounted_price]]/amazon[[#This Row],[actual_price]]</f>
        <v>0.44461538461538463</v>
      </c>
      <c r="J849" s="1" t="str">
        <f t="shared" si="27"/>
        <v>High</v>
      </c>
      <c r="K849" s="1" t="str">
        <f>IF(amazon[[#This Row],[discount_percentage]] &gt; 0, "Yes","No")</f>
        <v>Yes</v>
      </c>
      <c r="L849" s="1">
        <v>4.3</v>
      </c>
      <c r="M849" s="1">
        <v>253105</v>
      </c>
      <c r="N849" t="s">
        <v>4760</v>
      </c>
      <c r="O849" t="s">
        <v>4761</v>
      </c>
      <c r="P849" t="s">
        <v>4762</v>
      </c>
      <c r="Q849" t="s">
        <v>4763</v>
      </c>
      <c r="R849" t="s">
        <v>4764</v>
      </c>
      <c r="S849" t="s">
        <v>4765</v>
      </c>
      <c r="T849" t="s">
        <v>4766</v>
      </c>
      <c r="U849" t="s">
        <v>4767</v>
      </c>
    </row>
    <row r="850" spans="1:21" x14ac:dyDescent="0.35">
      <c r="A850" t="s">
        <v>8105</v>
      </c>
      <c r="B850" t="s">
        <v>8106</v>
      </c>
      <c r="C850" t="s">
        <v>5101</v>
      </c>
      <c r="D850" s="1">
        <v>1599</v>
      </c>
      <c r="E850" s="1">
        <v>3599</v>
      </c>
      <c r="F850" s="1">
        <f>amazon[[#This Row],[actual_price]]-amazon[[#This Row],[discounted_price]]</f>
        <v>2000</v>
      </c>
      <c r="G850" s="1">
        <v>0.56000000000000005</v>
      </c>
      <c r="H850" s="1" t="str">
        <f t="shared" si="26"/>
        <v>Low</v>
      </c>
      <c r="I850" s="1">
        <f>amazon[[#This Row],[discounted_price]]/amazon[[#This Row],[actual_price]]</f>
        <v>0.44429008057793834</v>
      </c>
      <c r="J850" s="1" t="str">
        <f t="shared" si="27"/>
        <v>High</v>
      </c>
      <c r="K850" s="1" t="str">
        <f>IF(amazon[[#This Row],[discount_percentage]] &gt; 0, "Yes","No")</f>
        <v>Yes</v>
      </c>
      <c r="L850" s="1">
        <v>4.2</v>
      </c>
      <c r="M850" s="1">
        <v>16182</v>
      </c>
      <c r="N850" t="s">
        <v>8107</v>
      </c>
      <c r="O850" t="s">
        <v>8108</v>
      </c>
      <c r="P850" t="s">
        <v>8109</v>
      </c>
      <c r="Q850" t="s">
        <v>8110</v>
      </c>
      <c r="R850" t="s">
        <v>8111</v>
      </c>
      <c r="S850" t="s">
        <v>8112</v>
      </c>
      <c r="T850" t="s">
        <v>8113</v>
      </c>
      <c r="U850" t="s">
        <v>8114</v>
      </c>
    </row>
    <row r="851" spans="1:21" x14ac:dyDescent="0.35">
      <c r="A851" t="s">
        <v>1423</v>
      </c>
      <c r="B851" t="s">
        <v>1424</v>
      </c>
      <c r="C851" t="s">
        <v>462</v>
      </c>
      <c r="D851" s="1">
        <v>399</v>
      </c>
      <c r="E851" s="1">
        <v>899</v>
      </c>
      <c r="F851" s="1">
        <f>amazon[[#This Row],[actual_price]]-amazon[[#This Row],[discounted_price]]</f>
        <v>500</v>
      </c>
      <c r="G851" s="1">
        <v>0.56000000000000005</v>
      </c>
      <c r="H851" s="1" t="str">
        <f t="shared" si="26"/>
        <v>Low</v>
      </c>
      <c r="I851" s="1">
        <f>amazon[[#This Row],[discounted_price]]/amazon[[#This Row],[actual_price]]</f>
        <v>0.44382647385984425</v>
      </c>
      <c r="J851" s="1" t="str">
        <f t="shared" si="27"/>
        <v>Low</v>
      </c>
      <c r="K851" s="1" t="str">
        <f>IF(amazon[[#This Row],[discount_percentage]] &gt; 0, "Yes","No")</f>
        <v>Yes</v>
      </c>
      <c r="L851" s="1">
        <v>3.9</v>
      </c>
      <c r="M851" s="1">
        <v>254</v>
      </c>
      <c r="N851" t="s">
        <v>1425</v>
      </c>
      <c r="O851" t="s">
        <v>1426</v>
      </c>
      <c r="P851" t="s">
        <v>1427</v>
      </c>
      <c r="Q851" t="s">
        <v>1428</v>
      </c>
      <c r="R851" t="s">
        <v>1429</v>
      </c>
      <c r="S851" t="s">
        <v>1430</v>
      </c>
      <c r="T851" t="s">
        <v>1431</v>
      </c>
      <c r="U851" t="s">
        <v>1432</v>
      </c>
    </row>
    <row r="852" spans="1:21" x14ac:dyDescent="0.35">
      <c r="A852" t="s">
        <v>2098</v>
      </c>
      <c r="B852" t="s">
        <v>2099</v>
      </c>
      <c r="C852" t="s">
        <v>462</v>
      </c>
      <c r="D852" s="1">
        <v>399</v>
      </c>
      <c r="E852" s="1">
        <v>899</v>
      </c>
      <c r="F852" s="1">
        <f>amazon[[#This Row],[actual_price]]-amazon[[#This Row],[discounted_price]]</f>
        <v>500</v>
      </c>
      <c r="G852" s="1">
        <v>0.56000000000000005</v>
      </c>
      <c r="H852" s="1" t="str">
        <f t="shared" si="26"/>
        <v>Low</v>
      </c>
      <c r="I852" s="1">
        <f>amazon[[#This Row],[discounted_price]]/amazon[[#This Row],[actual_price]]</f>
        <v>0.44382647385984425</v>
      </c>
      <c r="J852" s="1" t="str">
        <f t="shared" si="27"/>
        <v>Low</v>
      </c>
      <c r="K852" s="1" t="str">
        <f>IF(amazon[[#This Row],[discount_percentage]] &gt; 0, "Yes","No")</f>
        <v>Yes</v>
      </c>
      <c r="L852" s="1">
        <v>3.4</v>
      </c>
      <c r="M852" s="1">
        <v>431</v>
      </c>
      <c r="N852" t="s">
        <v>2100</v>
      </c>
      <c r="O852" t="s">
        <v>2101</v>
      </c>
      <c r="P852" t="s">
        <v>2102</v>
      </c>
      <c r="Q852" t="s">
        <v>2103</v>
      </c>
      <c r="R852" t="s">
        <v>2104</v>
      </c>
      <c r="S852" t="s">
        <v>2105</v>
      </c>
      <c r="T852" t="s">
        <v>2106</v>
      </c>
      <c r="U852" t="s">
        <v>2107</v>
      </c>
    </row>
    <row r="853" spans="1:21" x14ac:dyDescent="0.35">
      <c r="A853" t="s">
        <v>6126</v>
      </c>
      <c r="B853" t="s">
        <v>6127</v>
      </c>
      <c r="C853" t="s">
        <v>4759</v>
      </c>
      <c r="D853" s="1">
        <v>729</v>
      </c>
      <c r="E853" s="1">
        <v>1650</v>
      </c>
      <c r="F853" s="1">
        <f>amazon[[#This Row],[actual_price]]-amazon[[#This Row],[discounted_price]]</f>
        <v>921</v>
      </c>
      <c r="G853" s="1">
        <v>0.56000000000000005</v>
      </c>
      <c r="H853" s="1" t="str">
        <f t="shared" si="26"/>
        <v>Low</v>
      </c>
      <c r="I853" s="1">
        <f>amazon[[#This Row],[discounted_price]]/amazon[[#This Row],[actual_price]]</f>
        <v>0.44181818181818183</v>
      </c>
      <c r="J853" s="1" t="str">
        <f t="shared" si="27"/>
        <v>High</v>
      </c>
      <c r="K853" s="1" t="str">
        <f>IF(amazon[[#This Row],[discount_percentage]] &gt; 0, "Yes","No")</f>
        <v>Yes</v>
      </c>
      <c r="L853" s="1">
        <v>4.3</v>
      </c>
      <c r="M853" s="1">
        <v>82356</v>
      </c>
      <c r="N853" t="s">
        <v>6128</v>
      </c>
      <c r="O853" t="s">
        <v>6129</v>
      </c>
      <c r="P853" t="s">
        <v>6130</v>
      </c>
      <c r="Q853" t="s">
        <v>6131</v>
      </c>
      <c r="R853" t="s">
        <v>6132</v>
      </c>
      <c r="S853" t="s">
        <v>6133</v>
      </c>
      <c r="T853" t="s">
        <v>6134</v>
      </c>
      <c r="U853" t="s">
        <v>6135</v>
      </c>
    </row>
    <row r="854" spans="1:21" x14ac:dyDescent="0.35">
      <c r="A854" t="s">
        <v>7537</v>
      </c>
      <c r="B854" t="s">
        <v>7538</v>
      </c>
      <c r="C854" t="s">
        <v>5237</v>
      </c>
      <c r="D854" s="1">
        <v>397</v>
      </c>
      <c r="E854" s="1">
        <v>899</v>
      </c>
      <c r="F854" s="1">
        <f>amazon[[#This Row],[actual_price]]-amazon[[#This Row],[discounted_price]]</f>
        <v>502</v>
      </c>
      <c r="G854" s="1">
        <v>0.56000000000000005</v>
      </c>
      <c r="H854" s="1" t="str">
        <f t="shared" si="26"/>
        <v>Low</v>
      </c>
      <c r="I854" s="1">
        <f>amazon[[#This Row],[discounted_price]]/amazon[[#This Row],[actual_price]]</f>
        <v>0.44160177975528364</v>
      </c>
      <c r="J854" s="1" t="str">
        <f t="shared" si="27"/>
        <v>High</v>
      </c>
      <c r="K854" s="1" t="str">
        <f>IF(amazon[[#This Row],[discount_percentage]] &gt; 0, "Yes","No")</f>
        <v>Yes</v>
      </c>
      <c r="L854" s="1">
        <v>4</v>
      </c>
      <c r="M854" s="1">
        <v>3025</v>
      </c>
      <c r="N854" t="s">
        <v>7539</v>
      </c>
      <c r="O854" t="s">
        <v>7540</v>
      </c>
      <c r="P854" t="s">
        <v>7541</v>
      </c>
      <c r="Q854" t="s">
        <v>7542</v>
      </c>
      <c r="R854" t="s">
        <v>12809</v>
      </c>
      <c r="S854" t="s">
        <v>7543</v>
      </c>
      <c r="T854" t="s">
        <v>7544</v>
      </c>
      <c r="U854" t="s">
        <v>7545</v>
      </c>
    </row>
    <row r="855" spans="1:21" x14ac:dyDescent="0.35">
      <c r="A855" t="s">
        <v>556</v>
      </c>
      <c r="B855" t="s">
        <v>557</v>
      </c>
      <c r="C855" t="s">
        <v>18</v>
      </c>
      <c r="D855" s="1">
        <v>154</v>
      </c>
      <c r="E855" s="1">
        <v>349</v>
      </c>
      <c r="F855" s="1">
        <f>amazon[[#This Row],[actual_price]]-amazon[[#This Row],[discounted_price]]</f>
        <v>195</v>
      </c>
      <c r="G855" s="1">
        <v>0.56000000000000005</v>
      </c>
      <c r="H855" s="1" t="str">
        <f t="shared" si="26"/>
        <v>Low</v>
      </c>
      <c r="I855" s="1">
        <f>amazon[[#This Row],[discounted_price]]/amazon[[#This Row],[actual_price]]</f>
        <v>0.44126074498567336</v>
      </c>
      <c r="J855" s="1" t="str">
        <f t="shared" si="27"/>
        <v>High</v>
      </c>
      <c r="K855" s="1" t="str">
        <f>IF(amazon[[#This Row],[discount_percentage]] &gt; 0, "Yes","No")</f>
        <v>Yes</v>
      </c>
      <c r="L855" s="1">
        <v>4.3</v>
      </c>
      <c r="M855" s="1">
        <v>7064</v>
      </c>
      <c r="N855" t="s">
        <v>558</v>
      </c>
      <c r="O855" t="s">
        <v>559</v>
      </c>
      <c r="P855" t="s">
        <v>560</v>
      </c>
      <c r="Q855" t="s">
        <v>561</v>
      </c>
      <c r="R855" t="s">
        <v>562</v>
      </c>
      <c r="S855" t="s">
        <v>563</v>
      </c>
      <c r="T855" t="s">
        <v>564</v>
      </c>
      <c r="U855" t="s">
        <v>565</v>
      </c>
    </row>
    <row r="856" spans="1:21" x14ac:dyDescent="0.35">
      <c r="A856" t="s">
        <v>8500</v>
      </c>
      <c r="B856" t="s">
        <v>8501</v>
      </c>
      <c r="C856" t="s">
        <v>8470</v>
      </c>
      <c r="D856" s="1">
        <v>2599</v>
      </c>
      <c r="E856" s="1">
        <v>5890</v>
      </c>
      <c r="F856" s="1">
        <f>amazon[[#This Row],[actual_price]]-amazon[[#This Row],[discounted_price]]</f>
        <v>3291</v>
      </c>
      <c r="G856" s="1">
        <v>0.56000000000000005</v>
      </c>
      <c r="H856" s="1" t="str">
        <f t="shared" si="26"/>
        <v>High</v>
      </c>
      <c r="I856" s="1">
        <f>amazon[[#This Row],[discounted_price]]/amazon[[#This Row],[actual_price]]</f>
        <v>0.44125636672325974</v>
      </c>
      <c r="J856" s="1" t="str">
        <f t="shared" si="27"/>
        <v>High</v>
      </c>
      <c r="K856" s="1" t="str">
        <f>IF(amazon[[#This Row],[discount_percentage]] &gt; 0, "Yes","No")</f>
        <v>Yes</v>
      </c>
      <c r="L856" s="1">
        <v>4.0999999999999996</v>
      </c>
      <c r="M856" s="1">
        <v>21783</v>
      </c>
      <c r="N856" t="s">
        <v>8502</v>
      </c>
      <c r="O856" t="s">
        <v>8503</v>
      </c>
      <c r="P856" t="s">
        <v>8504</v>
      </c>
      <c r="Q856" t="s">
        <v>8505</v>
      </c>
      <c r="R856" t="s">
        <v>8506</v>
      </c>
      <c r="S856" t="s">
        <v>12812</v>
      </c>
      <c r="T856" t="s">
        <v>8507</v>
      </c>
      <c r="U856" t="s">
        <v>8508</v>
      </c>
    </row>
    <row r="857" spans="1:21" x14ac:dyDescent="0.35">
      <c r="A857" t="s">
        <v>4664</v>
      </c>
      <c r="B857" t="s">
        <v>4665</v>
      </c>
      <c r="C857" t="s">
        <v>3162</v>
      </c>
      <c r="D857" s="1">
        <v>219</v>
      </c>
      <c r="E857" s="1">
        <v>499</v>
      </c>
      <c r="F857" s="1">
        <f>amazon[[#This Row],[actual_price]]-amazon[[#This Row],[discounted_price]]</f>
        <v>280</v>
      </c>
      <c r="G857" s="1">
        <v>0.56000000000000005</v>
      </c>
      <c r="H857" s="1" t="str">
        <f t="shared" si="26"/>
        <v>Low</v>
      </c>
      <c r="I857" s="1">
        <f>amazon[[#This Row],[discounted_price]]/amazon[[#This Row],[actual_price]]</f>
        <v>0.43887775551102204</v>
      </c>
      <c r="J857" s="1" t="str">
        <f t="shared" si="27"/>
        <v>High</v>
      </c>
      <c r="K857" s="1" t="str">
        <f>IF(amazon[[#This Row],[discount_percentage]] &gt; 0, "Yes","No")</f>
        <v>Yes</v>
      </c>
      <c r="L857" s="1">
        <v>4.4000000000000004</v>
      </c>
      <c r="M857" s="1">
        <v>14</v>
      </c>
      <c r="N857" t="s">
        <v>4666</v>
      </c>
      <c r="O857" t="s">
        <v>4667</v>
      </c>
      <c r="P857" t="s">
        <v>4668</v>
      </c>
      <c r="Q857" t="s">
        <v>4669</v>
      </c>
      <c r="R857" t="s">
        <v>4670</v>
      </c>
      <c r="S857" t="s">
        <v>4671</v>
      </c>
      <c r="T857" t="s">
        <v>4672</v>
      </c>
      <c r="U857" t="s">
        <v>4673</v>
      </c>
    </row>
    <row r="858" spans="1:21" x14ac:dyDescent="0.35">
      <c r="A858" t="s">
        <v>8602</v>
      </c>
      <c r="B858" t="s">
        <v>8603</v>
      </c>
      <c r="C858" t="s">
        <v>8290</v>
      </c>
      <c r="D858" s="1">
        <v>699</v>
      </c>
      <c r="E858" s="1">
        <v>1595</v>
      </c>
      <c r="F858" s="1">
        <f>amazon[[#This Row],[actual_price]]-amazon[[#This Row],[discounted_price]]</f>
        <v>896</v>
      </c>
      <c r="G858" s="1">
        <v>0.56000000000000005</v>
      </c>
      <c r="H858" s="1" t="str">
        <f t="shared" si="26"/>
        <v>Low</v>
      </c>
      <c r="I858" s="1">
        <f>amazon[[#This Row],[discounted_price]]/amazon[[#This Row],[actual_price]]</f>
        <v>0.43824451410658305</v>
      </c>
      <c r="J858" s="1" t="str">
        <f t="shared" si="27"/>
        <v>High</v>
      </c>
      <c r="K858" s="1" t="str">
        <f>IF(amazon[[#This Row],[discount_percentage]] &gt; 0, "Yes","No")</f>
        <v>Yes</v>
      </c>
      <c r="L858" s="1">
        <v>4.0999999999999996</v>
      </c>
      <c r="M858" s="1">
        <v>8090</v>
      </c>
      <c r="N858" t="s">
        <v>8604</v>
      </c>
      <c r="O858" t="s">
        <v>8605</v>
      </c>
      <c r="P858" t="s">
        <v>8606</v>
      </c>
      <c r="Q858" t="s">
        <v>8607</v>
      </c>
      <c r="R858" t="s">
        <v>8608</v>
      </c>
      <c r="S858" t="s">
        <v>8609</v>
      </c>
      <c r="T858" t="s">
        <v>8610</v>
      </c>
      <c r="U858" t="s">
        <v>8611</v>
      </c>
    </row>
    <row r="859" spans="1:21" x14ac:dyDescent="0.35">
      <c r="A859" t="s">
        <v>5172</v>
      </c>
      <c r="B859" t="s">
        <v>5173</v>
      </c>
      <c r="C859" t="s">
        <v>4770</v>
      </c>
      <c r="D859" s="1">
        <v>569</v>
      </c>
      <c r="E859" s="1">
        <v>1299</v>
      </c>
      <c r="F859" s="1">
        <f>amazon[[#This Row],[actual_price]]-amazon[[#This Row],[discounted_price]]</f>
        <v>730</v>
      </c>
      <c r="G859" s="1">
        <v>0.56000000000000005</v>
      </c>
      <c r="H859" s="1" t="str">
        <f t="shared" si="26"/>
        <v>Low</v>
      </c>
      <c r="I859" s="1">
        <f>amazon[[#This Row],[discounted_price]]/amazon[[#This Row],[actual_price]]</f>
        <v>0.43802925327174752</v>
      </c>
      <c r="J859" s="1" t="str">
        <f t="shared" si="27"/>
        <v>High</v>
      </c>
      <c r="K859" s="1" t="str">
        <f>IF(amazon[[#This Row],[discount_percentage]] &gt; 0, "Yes","No")</f>
        <v>Yes</v>
      </c>
      <c r="L859" s="1">
        <v>4.4000000000000004</v>
      </c>
      <c r="M859" s="1">
        <v>9275</v>
      </c>
      <c r="N859" t="s">
        <v>5174</v>
      </c>
      <c r="O859" t="s">
        <v>5175</v>
      </c>
      <c r="P859" t="s">
        <v>5176</v>
      </c>
      <c r="Q859" t="s">
        <v>5177</v>
      </c>
      <c r="R859" t="s">
        <v>5178</v>
      </c>
      <c r="S859" t="s">
        <v>5179</v>
      </c>
      <c r="T859" t="s">
        <v>5180</v>
      </c>
      <c r="U859" t="s">
        <v>5181</v>
      </c>
    </row>
    <row r="860" spans="1:21" x14ac:dyDescent="0.35">
      <c r="A860" t="s">
        <v>5399</v>
      </c>
      <c r="B860" t="s">
        <v>5400</v>
      </c>
      <c r="C860" t="s">
        <v>4801</v>
      </c>
      <c r="D860" s="1">
        <v>656</v>
      </c>
      <c r="E860" s="1">
        <v>1499</v>
      </c>
      <c r="F860" s="1">
        <f>amazon[[#This Row],[actual_price]]-amazon[[#This Row],[discounted_price]]</f>
        <v>843</v>
      </c>
      <c r="G860" s="1">
        <v>0.56000000000000005</v>
      </c>
      <c r="H860" s="1" t="str">
        <f t="shared" si="26"/>
        <v>Low</v>
      </c>
      <c r="I860" s="1">
        <f>amazon[[#This Row],[discounted_price]]/amazon[[#This Row],[actual_price]]</f>
        <v>0.43762508338892597</v>
      </c>
      <c r="J860" s="1" t="str">
        <f t="shared" si="27"/>
        <v>High</v>
      </c>
      <c r="K860" s="1" t="str">
        <f>IF(amazon[[#This Row],[discount_percentage]] &gt; 0, "Yes","No")</f>
        <v>Yes</v>
      </c>
      <c r="L860" s="1">
        <v>4.3</v>
      </c>
      <c r="M860" s="1">
        <v>25903</v>
      </c>
      <c r="N860" t="s">
        <v>5401</v>
      </c>
      <c r="O860" t="s">
        <v>5402</v>
      </c>
      <c r="P860" t="s">
        <v>5403</v>
      </c>
      <c r="Q860" t="s">
        <v>5404</v>
      </c>
      <c r="R860" t="s">
        <v>5405</v>
      </c>
      <c r="S860" t="s">
        <v>5406</v>
      </c>
      <c r="T860" t="s">
        <v>5407</v>
      </c>
      <c r="U860" t="s">
        <v>5408</v>
      </c>
    </row>
    <row r="861" spans="1:21" x14ac:dyDescent="0.35">
      <c r="A861" t="s">
        <v>10339</v>
      </c>
      <c r="B861" t="s">
        <v>10340</v>
      </c>
      <c r="C861" t="s">
        <v>8437</v>
      </c>
      <c r="D861" s="1">
        <v>699</v>
      </c>
      <c r="E861" s="1">
        <v>1599</v>
      </c>
      <c r="F861" s="1">
        <f>amazon[[#This Row],[actual_price]]-amazon[[#This Row],[discounted_price]]</f>
        <v>900</v>
      </c>
      <c r="G861" s="1">
        <v>0.56000000000000005</v>
      </c>
      <c r="H861" s="1" t="str">
        <f t="shared" si="26"/>
        <v>Low</v>
      </c>
      <c r="I861" s="1">
        <f>amazon[[#This Row],[discounted_price]]/amazon[[#This Row],[actual_price]]</f>
        <v>0.43714821763602252</v>
      </c>
      <c r="J861" s="1" t="str">
        <f t="shared" si="27"/>
        <v>High</v>
      </c>
      <c r="K861" s="1" t="str">
        <f>IF(amazon[[#This Row],[discount_percentage]] &gt; 0, "Yes","No")</f>
        <v>Yes</v>
      </c>
      <c r="L861" s="1">
        <v>4.7</v>
      </c>
      <c r="M861" s="1">
        <v>1729</v>
      </c>
      <c r="N861" t="s">
        <v>10341</v>
      </c>
      <c r="O861" t="s">
        <v>10342</v>
      </c>
      <c r="P861" t="s">
        <v>10343</v>
      </c>
      <c r="Q861" t="s">
        <v>10344</v>
      </c>
      <c r="R861" t="s">
        <v>10345</v>
      </c>
      <c r="S861" t="s">
        <v>10346</v>
      </c>
      <c r="T861" t="s">
        <v>10347</v>
      </c>
      <c r="U861" t="s">
        <v>10348</v>
      </c>
    </row>
    <row r="862" spans="1:21" x14ac:dyDescent="0.35">
      <c r="A862" t="s">
        <v>10863</v>
      </c>
      <c r="B862" t="s">
        <v>10864</v>
      </c>
      <c r="C862" t="s">
        <v>8779</v>
      </c>
      <c r="D862" s="1">
        <v>699</v>
      </c>
      <c r="E862" s="1">
        <v>1599</v>
      </c>
      <c r="F862" s="1">
        <f>amazon[[#This Row],[actual_price]]-amazon[[#This Row],[discounted_price]]</f>
        <v>900</v>
      </c>
      <c r="G862" s="1">
        <v>0.56000000000000005</v>
      </c>
      <c r="H862" s="1" t="str">
        <f t="shared" si="26"/>
        <v>Low</v>
      </c>
      <c r="I862" s="1">
        <f>amazon[[#This Row],[discounted_price]]/amazon[[#This Row],[actual_price]]</f>
        <v>0.43714821763602252</v>
      </c>
      <c r="J862" s="1" t="str">
        <f t="shared" si="27"/>
        <v>High</v>
      </c>
      <c r="K862" s="1" t="str">
        <f>IF(amazon[[#This Row],[discount_percentage]] &gt; 0, "Yes","No")</f>
        <v>Yes</v>
      </c>
      <c r="L862" s="1">
        <v>4.7</v>
      </c>
      <c r="M862" s="1">
        <v>2300</v>
      </c>
      <c r="N862" t="s">
        <v>10865</v>
      </c>
      <c r="O862" t="s">
        <v>10866</v>
      </c>
      <c r="P862" t="s">
        <v>10867</v>
      </c>
      <c r="Q862" t="s">
        <v>10868</v>
      </c>
      <c r="R862" t="s">
        <v>10869</v>
      </c>
      <c r="S862" t="s">
        <v>10870</v>
      </c>
      <c r="T862" t="s">
        <v>10871</v>
      </c>
      <c r="U862" t="s">
        <v>10872</v>
      </c>
    </row>
    <row r="863" spans="1:21" x14ac:dyDescent="0.35">
      <c r="A863" t="s">
        <v>2211</v>
      </c>
      <c r="B863" t="s">
        <v>2212</v>
      </c>
      <c r="C863" t="s">
        <v>462</v>
      </c>
      <c r="D863" s="1">
        <v>349</v>
      </c>
      <c r="E863" s="1">
        <v>799</v>
      </c>
      <c r="F863" s="1">
        <f>amazon[[#This Row],[actual_price]]-amazon[[#This Row],[discounted_price]]</f>
        <v>450</v>
      </c>
      <c r="G863" s="1">
        <v>0.56000000000000005</v>
      </c>
      <c r="H863" s="1" t="str">
        <f t="shared" si="26"/>
        <v>Low</v>
      </c>
      <c r="I863" s="1">
        <f>amazon[[#This Row],[discounted_price]]/amazon[[#This Row],[actual_price]]</f>
        <v>0.43679599499374216</v>
      </c>
      <c r="J863" s="1" t="str">
        <f t="shared" si="27"/>
        <v>Low</v>
      </c>
      <c r="K863" s="1" t="str">
        <f>IF(amazon[[#This Row],[discount_percentage]] &gt; 0, "Yes","No")</f>
        <v>Yes</v>
      </c>
      <c r="L863" s="1">
        <v>3.6</v>
      </c>
      <c r="M863" s="1">
        <v>323</v>
      </c>
      <c r="N863" t="s">
        <v>2213</v>
      </c>
      <c r="O863" t="s">
        <v>2214</v>
      </c>
      <c r="P863" t="s">
        <v>2215</v>
      </c>
      <c r="Q863" t="s">
        <v>2216</v>
      </c>
      <c r="R863" t="s">
        <v>2217</v>
      </c>
      <c r="S863" t="s">
        <v>2218</v>
      </c>
      <c r="T863" t="s">
        <v>2219</v>
      </c>
      <c r="U863" t="s">
        <v>2220</v>
      </c>
    </row>
    <row r="864" spans="1:21" x14ac:dyDescent="0.35">
      <c r="A864" t="s">
        <v>4790</v>
      </c>
      <c r="B864" t="s">
        <v>4791</v>
      </c>
      <c r="C864" t="s">
        <v>3066</v>
      </c>
      <c r="D864" s="1">
        <v>1299</v>
      </c>
      <c r="E864" s="1">
        <v>2990</v>
      </c>
      <c r="F864" s="1">
        <f>amazon[[#This Row],[actual_price]]-amazon[[#This Row],[discounted_price]]</f>
        <v>1691</v>
      </c>
      <c r="G864" s="1">
        <v>0.56999999999999995</v>
      </c>
      <c r="H864" s="1" t="str">
        <f t="shared" si="26"/>
        <v>Low</v>
      </c>
      <c r="I864" s="1">
        <f>amazon[[#This Row],[discounted_price]]/amazon[[#This Row],[actual_price]]</f>
        <v>0.43444816053511703</v>
      </c>
      <c r="J864" s="1" t="str">
        <f t="shared" si="27"/>
        <v>Low</v>
      </c>
      <c r="K864" s="1" t="str">
        <f>IF(amazon[[#This Row],[discount_percentage]] &gt; 0, "Yes","No")</f>
        <v>Yes</v>
      </c>
      <c r="L864" s="1">
        <v>3.8</v>
      </c>
      <c r="M864" s="1">
        <v>180998</v>
      </c>
      <c r="N864" t="s">
        <v>4792</v>
      </c>
      <c r="O864" t="s">
        <v>4793</v>
      </c>
      <c r="P864" t="s">
        <v>4794</v>
      </c>
      <c r="Q864" t="s">
        <v>4795</v>
      </c>
      <c r="R864" t="s">
        <v>4796</v>
      </c>
      <c r="S864" t="s">
        <v>12792</v>
      </c>
      <c r="T864" t="s">
        <v>4797</v>
      </c>
      <c r="U864" t="s">
        <v>4798</v>
      </c>
    </row>
    <row r="865" spans="1:21" x14ac:dyDescent="0.35">
      <c r="A865" t="s">
        <v>8145</v>
      </c>
      <c r="B865" t="s">
        <v>8146</v>
      </c>
      <c r="C865" t="s">
        <v>7371</v>
      </c>
      <c r="D865" s="1">
        <v>1519</v>
      </c>
      <c r="E865" s="1">
        <v>3499</v>
      </c>
      <c r="F865" s="1">
        <f>amazon[[#This Row],[actual_price]]-amazon[[#This Row],[discounted_price]]</f>
        <v>1980</v>
      </c>
      <c r="G865" s="1">
        <v>0.56999999999999995</v>
      </c>
      <c r="H865" s="1" t="str">
        <f t="shared" si="26"/>
        <v>Low</v>
      </c>
      <c r="I865" s="1">
        <f>amazon[[#This Row],[discounted_price]]/amazon[[#This Row],[actual_price]]</f>
        <v>0.43412403543869676</v>
      </c>
      <c r="J865" s="1" t="str">
        <f t="shared" si="27"/>
        <v>High</v>
      </c>
      <c r="K865" s="1" t="str">
        <f>IF(amazon[[#This Row],[discount_percentage]] &gt; 0, "Yes","No")</f>
        <v>Yes</v>
      </c>
      <c r="L865" s="1">
        <v>4.3</v>
      </c>
      <c r="M865" s="1">
        <v>408</v>
      </c>
      <c r="N865" t="s">
        <v>8147</v>
      </c>
      <c r="O865" t="s">
        <v>8148</v>
      </c>
      <c r="P865" t="s">
        <v>8149</v>
      </c>
      <c r="Q865" t="s">
        <v>8150</v>
      </c>
      <c r="R865" t="s">
        <v>8151</v>
      </c>
      <c r="S865" t="s">
        <v>8152</v>
      </c>
      <c r="T865" t="s">
        <v>8153</v>
      </c>
      <c r="U865" t="s">
        <v>8154</v>
      </c>
    </row>
    <row r="866" spans="1:21" x14ac:dyDescent="0.35">
      <c r="A866" t="s">
        <v>6298</v>
      </c>
      <c r="B866" t="s">
        <v>6299</v>
      </c>
      <c r="C866" t="s">
        <v>3066</v>
      </c>
      <c r="D866" s="1">
        <v>1299</v>
      </c>
      <c r="E866" s="1">
        <v>2999</v>
      </c>
      <c r="F866" s="1">
        <f>amazon[[#This Row],[actual_price]]-amazon[[#This Row],[discounted_price]]</f>
        <v>1700</v>
      </c>
      <c r="G866" s="1">
        <v>0.56999999999999995</v>
      </c>
      <c r="H866" s="1" t="str">
        <f t="shared" si="26"/>
        <v>Low</v>
      </c>
      <c r="I866" s="1">
        <f>amazon[[#This Row],[discounted_price]]/amazon[[#This Row],[actual_price]]</f>
        <v>0.43314438146048684</v>
      </c>
      <c r="J866" s="1" t="str">
        <f t="shared" si="27"/>
        <v>Low</v>
      </c>
      <c r="K866" s="1" t="str">
        <f>IF(amazon[[#This Row],[discount_percentage]] &gt; 0, "Yes","No")</f>
        <v>Yes</v>
      </c>
      <c r="L866" s="1">
        <v>3.8</v>
      </c>
      <c r="M866" s="1">
        <v>14629</v>
      </c>
      <c r="N866" t="s">
        <v>6300</v>
      </c>
      <c r="O866" t="s">
        <v>6301</v>
      </c>
      <c r="P866" t="s">
        <v>6302</v>
      </c>
      <c r="Q866" t="s">
        <v>6303</v>
      </c>
      <c r="R866" t="s">
        <v>6304</v>
      </c>
      <c r="S866" t="s">
        <v>6305</v>
      </c>
      <c r="T866" t="s">
        <v>6306</v>
      </c>
      <c r="U866" t="s">
        <v>6307</v>
      </c>
    </row>
    <row r="867" spans="1:21" x14ac:dyDescent="0.35">
      <c r="A867" t="s">
        <v>5530</v>
      </c>
      <c r="B867" t="s">
        <v>5531</v>
      </c>
      <c r="C867" t="s">
        <v>4759</v>
      </c>
      <c r="D867" s="1">
        <v>1299</v>
      </c>
      <c r="E867" s="1">
        <v>3000</v>
      </c>
      <c r="F867" s="1">
        <f>amazon[[#This Row],[actual_price]]-amazon[[#This Row],[discounted_price]]</f>
        <v>1701</v>
      </c>
      <c r="G867" s="1">
        <v>0.56999999999999995</v>
      </c>
      <c r="H867" s="1" t="str">
        <f t="shared" si="26"/>
        <v>Low</v>
      </c>
      <c r="I867" s="1">
        <f>amazon[[#This Row],[discounted_price]]/amazon[[#This Row],[actual_price]]</f>
        <v>0.433</v>
      </c>
      <c r="J867" s="1" t="str">
        <f t="shared" si="27"/>
        <v>High</v>
      </c>
      <c r="K867" s="1" t="str">
        <f>IF(amazon[[#This Row],[discount_percentage]] &gt; 0, "Yes","No")</f>
        <v>Yes</v>
      </c>
      <c r="L867" s="1">
        <v>4.3</v>
      </c>
      <c r="M867" s="1">
        <v>23022</v>
      </c>
      <c r="N867" t="s">
        <v>5532</v>
      </c>
      <c r="O867" t="s">
        <v>5533</v>
      </c>
      <c r="P867" t="s">
        <v>5534</v>
      </c>
      <c r="Q867" t="s">
        <v>5535</v>
      </c>
      <c r="R867" t="s">
        <v>5536</v>
      </c>
      <c r="S867" t="s">
        <v>5537</v>
      </c>
      <c r="T867" t="s">
        <v>5538</v>
      </c>
      <c r="U867" t="s">
        <v>5539</v>
      </c>
    </row>
    <row r="868" spans="1:21" x14ac:dyDescent="0.35">
      <c r="A868" t="s">
        <v>2491</v>
      </c>
      <c r="B868" t="s">
        <v>2492</v>
      </c>
      <c r="C868" t="s">
        <v>462</v>
      </c>
      <c r="D868" s="1">
        <v>215</v>
      </c>
      <c r="E868" s="1">
        <v>499</v>
      </c>
      <c r="F868" s="1">
        <f>amazon[[#This Row],[actual_price]]-amazon[[#This Row],[discounted_price]]</f>
        <v>284</v>
      </c>
      <c r="G868" s="1">
        <v>0.56999999999999995</v>
      </c>
      <c r="H868" s="1" t="str">
        <f t="shared" si="26"/>
        <v>Low</v>
      </c>
      <c r="I868" s="1">
        <f>amazon[[#This Row],[discounted_price]]/amazon[[#This Row],[actual_price]]</f>
        <v>0.43086172344689377</v>
      </c>
      <c r="J868" s="1" t="str">
        <f t="shared" si="27"/>
        <v>Low</v>
      </c>
      <c r="K868" s="1" t="str">
        <f>IF(amazon[[#This Row],[discount_percentage]] &gt; 0, "Yes","No")</f>
        <v>Yes</v>
      </c>
      <c r="L868" s="1">
        <v>3.5</v>
      </c>
      <c r="M868" s="1">
        <v>121</v>
      </c>
      <c r="N868" t="s">
        <v>2493</v>
      </c>
      <c r="O868" t="s">
        <v>2494</v>
      </c>
      <c r="P868" t="s">
        <v>2495</v>
      </c>
      <c r="Q868" t="s">
        <v>2496</v>
      </c>
      <c r="R868" t="s">
        <v>2497</v>
      </c>
      <c r="S868" t="s">
        <v>2498</v>
      </c>
      <c r="T868" t="s">
        <v>2499</v>
      </c>
      <c r="U868" t="s">
        <v>2500</v>
      </c>
    </row>
    <row r="869" spans="1:21" x14ac:dyDescent="0.35">
      <c r="A869" t="s">
        <v>4352</v>
      </c>
      <c r="B869" t="s">
        <v>4353</v>
      </c>
      <c r="C869" t="s">
        <v>2948</v>
      </c>
      <c r="D869" s="1">
        <v>2799</v>
      </c>
      <c r="E869" s="1">
        <v>6499</v>
      </c>
      <c r="F869" s="1">
        <f>amazon[[#This Row],[actual_price]]-amazon[[#This Row],[discounted_price]]</f>
        <v>3700</v>
      </c>
      <c r="G869" s="1">
        <v>0.56999999999999995</v>
      </c>
      <c r="H869" s="1" t="str">
        <f t="shared" si="26"/>
        <v>High</v>
      </c>
      <c r="I869" s="1">
        <f>amazon[[#This Row],[discounted_price]]/amazon[[#This Row],[actual_price]]</f>
        <v>0.43068164332974301</v>
      </c>
      <c r="J869" s="1" t="str">
        <f t="shared" si="27"/>
        <v>High</v>
      </c>
      <c r="K869" s="1" t="str">
        <f>IF(amazon[[#This Row],[discount_percentage]] &gt; 0, "Yes","No")</f>
        <v>Yes</v>
      </c>
      <c r="L869" s="1">
        <v>4.0999999999999996</v>
      </c>
      <c r="M869" s="1">
        <v>38879</v>
      </c>
      <c r="N869" t="s">
        <v>4354</v>
      </c>
      <c r="O869" t="s">
        <v>4355</v>
      </c>
      <c r="P869" t="s">
        <v>4356</v>
      </c>
      <c r="Q869" t="s">
        <v>4357</v>
      </c>
      <c r="R869" t="s">
        <v>4358</v>
      </c>
      <c r="S869" t="s">
        <v>4359</v>
      </c>
      <c r="T869" t="s">
        <v>4360</v>
      </c>
      <c r="U869" t="s">
        <v>4361</v>
      </c>
    </row>
    <row r="870" spans="1:21" x14ac:dyDescent="0.35">
      <c r="A870" t="s">
        <v>11264</v>
      </c>
      <c r="B870" t="s">
        <v>11265</v>
      </c>
      <c r="C870" t="s">
        <v>9033</v>
      </c>
      <c r="D870" s="1">
        <v>429</v>
      </c>
      <c r="E870" s="1">
        <v>999</v>
      </c>
      <c r="F870" s="1">
        <f>amazon[[#This Row],[actual_price]]-amazon[[#This Row],[discounted_price]]</f>
        <v>570</v>
      </c>
      <c r="G870" s="1">
        <v>0.56999999999999995</v>
      </c>
      <c r="H870" s="1" t="str">
        <f t="shared" si="26"/>
        <v>Low</v>
      </c>
      <c r="I870" s="1">
        <f>amazon[[#This Row],[discounted_price]]/amazon[[#This Row],[actual_price]]</f>
        <v>0.42942942942942941</v>
      </c>
      <c r="J870" s="1" t="str">
        <f t="shared" si="27"/>
        <v>Low</v>
      </c>
      <c r="K870" s="1" t="str">
        <f>IF(amazon[[#This Row],[discount_percentage]] &gt; 0, "Yes","No")</f>
        <v>Yes</v>
      </c>
      <c r="L870" s="1">
        <v>3</v>
      </c>
      <c r="M870" s="1">
        <v>617</v>
      </c>
      <c r="N870" t="s">
        <v>11266</v>
      </c>
      <c r="O870" t="s">
        <v>11267</v>
      </c>
      <c r="P870" t="s">
        <v>11268</v>
      </c>
      <c r="Q870" t="s">
        <v>11269</v>
      </c>
      <c r="R870" t="s">
        <v>11270</v>
      </c>
      <c r="S870" t="s">
        <v>11271</v>
      </c>
      <c r="T870" t="s">
        <v>11272</v>
      </c>
      <c r="U870" t="s">
        <v>11273</v>
      </c>
    </row>
    <row r="871" spans="1:21" x14ac:dyDescent="0.35">
      <c r="A871" t="s">
        <v>10943</v>
      </c>
      <c r="B871" t="s">
        <v>10944</v>
      </c>
      <c r="C871" t="s">
        <v>8593</v>
      </c>
      <c r="D871" s="1">
        <v>1499</v>
      </c>
      <c r="E871" s="1">
        <v>3500</v>
      </c>
      <c r="F871" s="1">
        <f>amazon[[#This Row],[actual_price]]-amazon[[#This Row],[discounted_price]]</f>
        <v>2001</v>
      </c>
      <c r="G871" s="1">
        <v>0.56999999999999995</v>
      </c>
      <c r="H871" s="1" t="str">
        <f t="shared" si="26"/>
        <v>Low</v>
      </c>
      <c r="I871" s="1">
        <f>amazon[[#This Row],[discounted_price]]/amazon[[#This Row],[actual_price]]</f>
        <v>0.42828571428571427</v>
      </c>
      <c r="J871" s="1" t="str">
        <f t="shared" si="27"/>
        <v>High</v>
      </c>
      <c r="K871" s="1" t="str">
        <f>IF(amazon[[#This Row],[discount_percentage]] &gt; 0, "Yes","No")</f>
        <v>Yes</v>
      </c>
      <c r="L871" s="1">
        <v>4.0999999999999996</v>
      </c>
      <c r="M871" s="1">
        <v>303</v>
      </c>
      <c r="N871" t="s">
        <v>10945</v>
      </c>
      <c r="O871" t="s">
        <v>10946</v>
      </c>
      <c r="P871" t="s">
        <v>10947</v>
      </c>
      <c r="Q871" t="s">
        <v>10948</v>
      </c>
      <c r="R871" t="s">
        <v>10949</v>
      </c>
      <c r="S871" t="s">
        <v>10950</v>
      </c>
      <c r="T871" t="s">
        <v>10951</v>
      </c>
      <c r="U871" t="s">
        <v>10952</v>
      </c>
    </row>
    <row r="872" spans="1:21" x14ac:dyDescent="0.35">
      <c r="A872" t="s">
        <v>11999</v>
      </c>
      <c r="B872" t="s">
        <v>12000</v>
      </c>
      <c r="C872" t="s">
        <v>8470</v>
      </c>
      <c r="D872" s="1">
        <v>1499</v>
      </c>
      <c r="E872" s="1">
        <v>3500</v>
      </c>
      <c r="F872" s="1">
        <f>amazon[[#This Row],[actual_price]]-amazon[[#This Row],[discounted_price]]</f>
        <v>2001</v>
      </c>
      <c r="G872" s="1">
        <v>0.56999999999999995</v>
      </c>
      <c r="H872" s="1" t="str">
        <f t="shared" si="26"/>
        <v>Low</v>
      </c>
      <c r="I872" s="1">
        <f>amazon[[#This Row],[discounted_price]]/amazon[[#This Row],[actual_price]]</f>
        <v>0.42828571428571427</v>
      </c>
      <c r="J872" s="1" t="str">
        <f t="shared" si="27"/>
        <v>High</v>
      </c>
      <c r="K872" s="1" t="str">
        <f>IF(amazon[[#This Row],[discount_percentage]] &gt; 0, "Yes","No")</f>
        <v>Yes</v>
      </c>
      <c r="L872" s="1">
        <v>4.7</v>
      </c>
      <c r="M872" s="1">
        <v>2591</v>
      </c>
      <c r="N872" t="s">
        <v>12001</v>
      </c>
      <c r="O872" t="s">
        <v>12002</v>
      </c>
      <c r="P872" t="s">
        <v>12003</v>
      </c>
      <c r="Q872" t="s">
        <v>12004</v>
      </c>
      <c r="R872" t="s">
        <v>12005</v>
      </c>
      <c r="S872" t="s">
        <v>12006</v>
      </c>
      <c r="T872" t="s">
        <v>12007</v>
      </c>
      <c r="U872" t="s">
        <v>12008</v>
      </c>
    </row>
    <row r="873" spans="1:21" x14ac:dyDescent="0.35">
      <c r="A873" t="s">
        <v>5438</v>
      </c>
      <c r="B873" t="s">
        <v>5439</v>
      </c>
      <c r="C873" t="s">
        <v>4364</v>
      </c>
      <c r="D873" s="1">
        <v>599</v>
      </c>
      <c r="E873" s="1">
        <v>1399</v>
      </c>
      <c r="F873" s="1">
        <f>amazon[[#This Row],[actual_price]]-amazon[[#This Row],[discounted_price]]</f>
        <v>800</v>
      </c>
      <c r="G873" s="1">
        <v>0.56999999999999995</v>
      </c>
      <c r="H873" s="1" t="str">
        <f t="shared" si="26"/>
        <v>Low</v>
      </c>
      <c r="I873" s="1">
        <f>amazon[[#This Row],[discounted_price]]/amazon[[#This Row],[actual_price]]</f>
        <v>0.42816297355253752</v>
      </c>
      <c r="J873" s="1" t="str">
        <f t="shared" si="27"/>
        <v>Low</v>
      </c>
      <c r="K873" s="1" t="str">
        <f>IF(amazon[[#This Row],[discount_percentage]] &gt; 0, "Yes","No")</f>
        <v>Yes</v>
      </c>
      <c r="L873" s="1">
        <v>3.8</v>
      </c>
      <c r="M873" s="1">
        <v>60026</v>
      </c>
      <c r="N873" t="s">
        <v>5440</v>
      </c>
      <c r="O873" t="s">
        <v>5441</v>
      </c>
      <c r="P873" t="s">
        <v>5442</v>
      </c>
      <c r="Q873" t="s">
        <v>5443</v>
      </c>
      <c r="R873" t="s">
        <v>5444</v>
      </c>
      <c r="S873" t="s">
        <v>5445</v>
      </c>
      <c r="T873" t="s">
        <v>5446</v>
      </c>
      <c r="U873" t="s">
        <v>5447</v>
      </c>
    </row>
    <row r="874" spans="1:21" x14ac:dyDescent="0.35">
      <c r="A874" t="s">
        <v>4674</v>
      </c>
      <c r="B874" t="s">
        <v>4675</v>
      </c>
      <c r="C874" t="s">
        <v>3421</v>
      </c>
      <c r="D874" s="1">
        <v>599</v>
      </c>
      <c r="E874" s="1">
        <v>1399</v>
      </c>
      <c r="F874" s="1">
        <f>amazon[[#This Row],[actual_price]]-amazon[[#This Row],[discounted_price]]</f>
        <v>800</v>
      </c>
      <c r="G874" s="1">
        <v>0.56999999999999995</v>
      </c>
      <c r="H874" s="1" t="str">
        <f t="shared" si="26"/>
        <v>Low</v>
      </c>
      <c r="I874" s="1">
        <f>amazon[[#This Row],[discounted_price]]/amazon[[#This Row],[actual_price]]</f>
        <v>0.42816297355253752</v>
      </c>
      <c r="J874" s="1" t="str">
        <f t="shared" si="27"/>
        <v>High</v>
      </c>
      <c r="K874" s="1" t="str">
        <f>IF(amazon[[#This Row],[discount_percentage]] &gt; 0, "Yes","No")</f>
        <v>Yes</v>
      </c>
      <c r="L874" s="1">
        <v>4.0999999999999996</v>
      </c>
      <c r="M874" s="1">
        <v>14560</v>
      </c>
      <c r="N874" t="s">
        <v>4676</v>
      </c>
      <c r="O874" t="s">
        <v>4677</v>
      </c>
      <c r="P874" t="s">
        <v>4678</v>
      </c>
      <c r="Q874" t="s">
        <v>4679</v>
      </c>
      <c r="R874" t="s">
        <v>4680</v>
      </c>
      <c r="S874" t="s">
        <v>4681</v>
      </c>
      <c r="T874" t="s">
        <v>4682</v>
      </c>
      <c r="U874" t="s">
        <v>4683</v>
      </c>
    </row>
    <row r="875" spans="1:21" x14ac:dyDescent="0.35">
      <c r="A875" t="s">
        <v>1606</v>
      </c>
      <c r="B875" t="s">
        <v>1607</v>
      </c>
      <c r="C875" t="s">
        <v>18</v>
      </c>
      <c r="D875" s="1">
        <v>299</v>
      </c>
      <c r="E875" s="1">
        <v>699</v>
      </c>
      <c r="F875" s="1">
        <f>amazon[[#This Row],[actual_price]]-amazon[[#This Row],[discounted_price]]</f>
        <v>400</v>
      </c>
      <c r="G875" s="1">
        <v>0.56999999999999995</v>
      </c>
      <c r="H875" s="1" t="str">
        <f t="shared" si="26"/>
        <v>Low</v>
      </c>
      <c r="I875" s="1">
        <f>amazon[[#This Row],[discounted_price]]/amazon[[#This Row],[actual_price]]</f>
        <v>0.42775393419170243</v>
      </c>
      <c r="J875" s="1" t="str">
        <f t="shared" si="27"/>
        <v>High</v>
      </c>
      <c r="K875" s="1" t="str">
        <f>IF(amazon[[#This Row],[discount_percentage]] &gt; 0, "Yes","No")</f>
        <v>Yes</v>
      </c>
      <c r="L875" s="1">
        <v>4.0999999999999996</v>
      </c>
      <c r="M875" s="1">
        <v>2957</v>
      </c>
      <c r="N875" t="s">
        <v>1608</v>
      </c>
      <c r="O875" t="s">
        <v>1609</v>
      </c>
      <c r="P875" t="s">
        <v>1610</v>
      </c>
      <c r="Q875" t="s">
        <v>1611</v>
      </c>
      <c r="R875" t="s">
        <v>1612</v>
      </c>
      <c r="S875" t="s">
        <v>1613</v>
      </c>
      <c r="T875" t="s">
        <v>1614</v>
      </c>
      <c r="U875" t="s">
        <v>1615</v>
      </c>
    </row>
    <row r="876" spans="1:21" x14ac:dyDescent="0.35">
      <c r="A876" t="s">
        <v>2841</v>
      </c>
      <c r="B876" t="s">
        <v>2842</v>
      </c>
      <c r="C876" t="s">
        <v>18</v>
      </c>
      <c r="D876" s="1">
        <v>299</v>
      </c>
      <c r="E876" s="1">
        <v>699</v>
      </c>
      <c r="F876" s="1">
        <f>amazon[[#This Row],[actual_price]]-amazon[[#This Row],[discounted_price]]</f>
        <v>400</v>
      </c>
      <c r="G876" s="1">
        <v>0.56999999999999995</v>
      </c>
      <c r="H876" s="1" t="str">
        <f t="shared" si="26"/>
        <v>Low</v>
      </c>
      <c r="I876" s="1">
        <f>amazon[[#This Row],[discounted_price]]/amazon[[#This Row],[actual_price]]</f>
        <v>0.42775393419170243</v>
      </c>
      <c r="J876" s="1" t="str">
        <f t="shared" si="27"/>
        <v>Low</v>
      </c>
      <c r="K876" s="1" t="str">
        <f>IF(amazon[[#This Row],[discount_percentage]] &gt; 0, "Yes","No")</f>
        <v>Yes</v>
      </c>
      <c r="L876" s="1">
        <v>3.9</v>
      </c>
      <c r="M876" s="1">
        <v>1454</v>
      </c>
      <c r="N876" t="s">
        <v>2843</v>
      </c>
      <c r="O876" t="s">
        <v>2844</v>
      </c>
      <c r="P876" t="s">
        <v>2845</v>
      </c>
      <c r="Q876" t="s">
        <v>2846</v>
      </c>
      <c r="R876" t="s">
        <v>2847</v>
      </c>
      <c r="S876" t="s">
        <v>2848</v>
      </c>
      <c r="T876" t="s">
        <v>2849</v>
      </c>
      <c r="U876" t="s">
        <v>2850</v>
      </c>
    </row>
    <row r="877" spans="1:21" x14ac:dyDescent="0.35">
      <c r="A877" t="s">
        <v>843</v>
      </c>
      <c r="B877" t="s">
        <v>844</v>
      </c>
      <c r="C877" t="s">
        <v>18</v>
      </c>
      <c r="D877" s="1">
        <v>299</v>
      </c>
      <c r="E877" s="1">
        <v>699</v>
      </c>
      <c r="F877" s="1">
        <f>amazon[[#This Row],[actual_price]]-amazon[[#This Row],[discounted_price]]</f>
        <v>400</v>
      </c>
      <c r="G877" s="1">
        <v>0.56999999999999995</v>
      </c>
      <c r="H877" s="1" t="str">
        <f t="shared" si="26"/>
        <v>Low</v>
      </c>
      <c r="I877" s="1">
        <f>amazon[[#This Row],[discounted_price]]/amazon[[#This Row],[actual_price]]</f>
        <v>0.42775393419170243</v>
      </c>
      <c r="J877" s="1" t="str">
        <f t="shared" si="27"/>
        <v>High</v>
      </c>
      <c r="K877" s="1" t="str">
        <f>IF(amazon[[#This Row],[discount_percentage]] &gt; 0, "Yes","No")</f>
        <v>Yes</v>
      </c>
      <c r="L877" s="1">
        <v>4.2</v>
      </c>
      <c r="M877" s="1">
        <v>94363</v>
      </c>
      <c r="N877" t="s">
        <v>49</v>
      </c>
      <c r="O877" t="s">
        <v>50</v>
      </c>
      <c r="P877" t="s">
        <v>51</v>
      </c>
      <c r="Q877" t="s">
        <v>52</v>
      </c>
      <c r="R877" t="s">
        <v>53</v>
      </c>
      <c r="S877" t="s">
        <v>54</v>
      </c>
      <c r="T877" t="s">
        <v>845</v>
      </c>
      <c r="U877" t="s">
        <v>846</v>
      </c>
    </row>
    <row r="878" spans="1:21" x14ac:dyDescent="0.35">
      <c r="A878" t="s">
        <v>7241</v>
      </c>
      <c r="B878" t="s">
        <v>7242</v>
      </c>
      <c r="C878" t="s">
        <v>6547</v>
      </c>
      <c r="D878" s="1">
        <v>1709</v>
      </c>
      <c r="E878" s="1">
        <v>4000</v>
      </c>
      <c r="F878" s="1">
        <f>amazon[[#This Row],[actual_price]]-amazon[[#This Row],[discounted_price]]</f>
        <v>2291</v>
      </c>
      <c r="G878" s="1">
        <v>0.56999999999999995</v>
      </c>
      <c r="H878" s="1" t="str">
        <f t="shared" si="26"/>
        <v>Low</v>
      </c>
      <c r="I878" s="1">
        <f>amazon[[#This Row],[discounted_price]]/amazon[[#This Row],[actual_price]]</f>
        <v>0.42725000000000002</v>
      </c>
      <c r="J878" s="1" t="str">
        <f t="shared" si="27"/>
        <v>High</v>
      </c>
      <c r="K878" s="1" t="str">
        <f>IF(amazon[[#This Row],[discount_percentage]] &gt; 0, "Yes","No")</f>
        <v>Yes</v>
      </c>
      <c r="L878" s="1">
        <v>4.4000000000000004</v>
      </c>
      <c r="M878" s="1">
        <v>3029</v>
      </c>
      <c r="N878" t="s">
        <v>7243</v>
      </c>
      <c r="O878" t="s">
        <v>7244</v>
      </c>
      <c r="P878" t="s">
        <v>7245</v>
      </c>
      <c r="Q878" t="s">
        <v>7246</v>
      </c>
      <c r="R878" t="s">
        <v>7247</v>
      </c>
      <c r="S878" t="s">
        <v>7248</v>
      </c>
      <c r="T878" t="s">
        <v>7249</v>
      </c>
      <c r="U878" t="s">
        <v>7250</v>
      </c>
    </row>
    <row r="879" spans="1:21" x14ac:dyDescent="0.35">
      <c r="A879" t="s">
        <v>2289</v>
      </c>
      <c r="B879" t="s">
        <v>2290</v>
      </c>
      <c r="C879" t="s">
        <v>129</v>
      </c>
      <c r="D879" s="1">
        <v>299</v>
      </c>
      <c r="E879" s="1">
        <v>700</v>
      </c>
      <c r="F879" s="1">
        <f>amazon[[#This Row],[actual_price]]-amazon[[#This Row],[discounted_price]]</f>
        <v>401</v>
      </c>
      <c r="G879" s="1">
        <v>0.56999999999999995</v>
      </c>
      <c r="H879" s="1" t="str">
        <f t="shared" si="26"/>
        <v>Low</v>
      </c>
      <c r="I879" s="1">
        <f>amazon[[#This Row],[discounted_price]]/amazon[[#This Row],[actual_price]]</f>
        <v>0.42714285714285716</v>
      </c>
      <c r="J879" s="1" t="str">
        <f t="shared" si="27"/>
        <v>High</v>
      </c>
      <c r="K879" s="1" t="str">
        <f>IF(amazon[[#This Row],[discount_percentage]] &gt; 0, "Yes","No")</f>
        <v>Yes</v>
      </c>
      <c r="L879" s="1">
        <v>4.4000000000000004</v>
      </c>
      <c r="M879" s="1">
        <v>8714</v>
      </c>
      <c r="N879" t="s">
        <v>2291</v>
      </c>
      <c r="O879" t="s">
        <v>2292</v>
      </c>
      <c r="P879" t="s">
        <v>2293</v>
      </c>
      <c r="Q879" t="s">
        <v>2294</v>
      </c>
      <c r="R879" t="s">
        <v>2295</v>
      </c>
      <c r="S879" t="s">
        <v>2296</v>
      </c>
      <c r="T879" t="s">
        <v>2297</v>
      </c>
      <c r="U879" t="s">
        <v>2298</v>
      </c>
    </row>
    <row r="880" spans="1:21" x14ac:dyDescent="0.35">
      <c r="A880" t="s">
        <v>12069</v>
      </c>
      <c r="B880" t="s">
        <v>12070</v>
      </c>
      <c r="C880" t="s">
        <v>10076</v>
      </c>
      <c r="D880" s="1">
        <v>85</v>
      </c>
      <c r="E880" s="1">
        <v>199</v>
      </c>
      <c r="F880" s="1">
        <f>amazon[[#This Row],[actual_price]]-amazon[[#This Row],[discounted_price]]</f>
        <v>114</v>
      </c>
      <c r="G880" s="1">
        <v>0.56999999999999995</v>
      </c>
      <c r="H880" s="1" t="str">
        <f t="shared" si="26"/>
        <v>Low</v>
      </c>
      <c r="I880" s="1">
        <f>amazon[[#This Row],[discounted_price]]/amazon[[#This Row],[actual_price]]</f>
        <v>0.42713567839195982</v>
      </c>
      <c r="J880" s="1" t="str">
        <f t="shared" si="27"/>
        <v>High</v>
      </c>
      <c r="K880" s="1" t="str">
        <f>IF(amazon[[#This Row],[discount_percentage]] &gt; 0, "Yes","No")</f>
        <v>Yes</v>
      </c>
      <c r="L880" s="1">
        <v>4.0999999999999996</v>
      </c>
      <c r="M880" s="1">
        <v>212</v>
      </c>
      <c r="N880" t="s">
        <v>12071</v>
      </c>
      <c r="O880" t="s">
        <v>12072</v>
      </c>
      <c r="P880" t="s">
        <v>12073</v>
      </c>
      <c r="Q880" t="s">
        <v>12074</v>
      </c>
      <c r="R880" t="s">
        <v>12075</v>
      </c>
      <c r="S880" t="s">
        <v>12076</v>
      </c>
      <c r="T880" t="s">
        <v>12077</v>
      </c>
      <c r="U880" t="s">
        <v>12078</v>
      </c>
    </row>
    <row r="881" spans="1:21" x14ac:dyDescent="0.35">
      <c r="A881" t="s">
        <v>1994</v>
      </c>
      <c r="B881" t="s">
        <v>1995</v>
      </c>
      <c r="C881" t="s">
        <v>462</v>
      </c>
      <c r="D881" s="1">
        <v>213</v>
      </c>
      <c r="E881" s="1">
        <v>499</v>
      </c>
      <c r="F881" s="1">
        <f>amazon[[#This Row],[actual_price]]-amazon[[#This Row],[discounted_price]]</f>
        <v>286</v>
      </c>
      <c r="G881" s="1">
        <v>0.56999999999999995</v>
      </c>
      <c r="H881" s="1" t="str">
        <f t="shared" si="26"/>
        <v>Low</v>
      </c>
      <c r="I881" s="1">
        <f>amazon[[#This Row],[discounted_price]]/amazon[[#This Row],[actual_price]]</f>
        <v>0.42685370741482964</v>
      </c>
      <c r="J881" s="1" t="str">
        <f t="shared" si="27"/>
        <v>Low</v>
      </c>
      <c r="K881" s="1" t="str">
        <f>IF(amazon[[#This Row],[discount_percentage]] &gt; 0, "Yes","No")</f>
        <v>Yes</v>
      </c>
      <c r="L881" s="1">
        <v>3.7</v>
      </c>
      <c r="M881" s="1">
        <v>246</v>
      </c>
      <c r="N881" t="s">
        <v>1996</v>
      </c>
      <c r="O881" t="s">
        <v>1997</v>
      </c>
      <c r="P881" t="s">
        <v>1998</v>
      </c>
      <c r="Q881" t="s">
        <v>1999</v>
      </c>
      <c r="R881" t="s">
        <v>2000</v>
      </c>
      <c r="S881" t="s">
        <v>2001</v>
      </c>
      <c r="T881" t="s">
        <v>2002</v>
      </c>
      <c r="U881" t="s">
        <v>2003</v>
      </c>
    </row>
    <row r="882" spans="1:21" x14ac:dyDescent="0.35">
      <c r="A882" t="s">
        <v>12642</v>
      </c>
      <c r="B882" t="s">
        <v>12643</v>
      </c>
      <c r="C882" t="s">
        <v>8437</v>
      </c>
      <c r="D882" s="1">
        <v>426</v>
      </c>
      <c r="E882" s="1">
        <v>999</v>
      </c>
      <c r="F882" s="1">
        <f>amazon[[#This Row],[actual_price]]-amazon[[#This Row],[discounted_price]]</f>
        <v>573</v>
      </c>
      <c r="G882" s="1">
        <v>0.56999999999999995</v>
      </c>
      <c r="H882" s="1" t="str">
        <f t="shared" si="26"/>
        <v>Low</v>
      </c>
      <c r="I882" s="1">
        <f>amazon[[#This Row],[discounted_price]]/amazon[[#This Row],[actual_price]]</f>
        <v>0.42642642642642642</v>
      </c>
      <c r="J882" s="1" t="str">
        <f t="shared" si="27"/>
        <v>High</v>
      </c>
      <c r="K882" s="1" t="str">
        <f>IF(amazon[[#This Row],[discount_percentage]] &gt; 0, "Yes","No")</f>
        <v>Yes</v>
      </c>
      <c r="L882" s="1">
        <v>4.0999999999999996</v>
      </c>
      <c r="M882" s="1">
        <v>222</v>
      </c>
      <c r="N882" t="s">
        <v>12644</v>
      </c>
      <c r="O882" t="s">
        <v>12645</v>
      </c>
      <c r="P882" t="s">
        <v>12646</v>
      </c>
      <c r="Q882" t="s">
        <v>12647</v>
      </c>
      <c r="R882" t="s">
        <v>12648</v>
      </c>
      <c r="S882" t="s">
        <v>12649</v>
      </c>
      <c r="T882" t="s">
        <v>12650</v>
      </c>
      <c r="U882" t="s">
        <v>12651</v>
      </c>
    </row>
    <row r="883" spans="1:21" x14ac:dyDescent="0.35">
      <c r="A883" t="s">
        <v>9288</v>
      </c>
      <c r="B883" t="s">
        <v>9289</v>
      </c>
      <c r="C883" t="s">
        <v>8323</v>
      </c>
      <c r="D883" s="1">
        <v>319</v>
      </c>
      <c r="E883" s="1">
        <v>749</v>
      </c>
      <c r="F883" s="1">
        <f>amazon[[#This Row],[actual_price]]-amazon[[#This Row],[discounted_price]]</f>
        <v>430</v>
      </c>
      <c r="G883" s="1">
        <v>0.56999999999999995</v>
      </c>
      <c r="H883" s="1" t="str">
        <f t="shared" si="26"/>
        <v>Low</v>
      </c>
      <c r="I883" s="1">
        <f>amazon[[#This Row],[discounted_price]]/amazon[[#This Row],[actual_price]]</f>
        <v>0.42590120160213618</v>
      </c>
      <c r="J883" s="1" t="str">
        <f t="shared" si="27"/>
        <v>High</v>
      </c>
      <c r="K883" s="1" t="str">
        <f>IF(amazon[[#This Row],[discount_percentage]] &gt; 0, "Yes","No")</f>
        <v>Yes</v>
      </c>
      <c r="L883" s="1">
        <v>4.5999999999999996</v>
      </c>
      <c r="M883" s="1">
        <v>124</v>
      </c>
      <c r="N883" t="s">
        <v>9290</v>
      </c>
      <c r="O883" t="s">
        <v>9291</v>
      </c>
      <c r="P883" t="s">
        <v>9292</v>
      </c>
      <c r="Q883" t="s">
        <v>9293</v>
      </c>
      <c r="R883" t="s">
        <v>9294</v>
      </c>
      <c r="S883" t="s">
        <v>9295</v>
      </c>
      <c r="T883" t="s">
        <v>9296</v>
      </c>
      <c r="U883" t="s">
        <v>9297</v>
      </c>
    </row>
    <row r="884" spans="1:21" x14ac:dyDescent="0.35">
      <c r="A884" t="s">
        <v>6493</v>
      </c>
      <c r="B884" t="s">
        <v>6494</v>
      </c>
      <c r="C884" t="s">
        <v>6495</v>
      </c>
      <c r="D884" s="1">
        <v>425</v>
      </c>
      <c r="E884" s="1">
        <v>999</v>
      </c>
      <c r="F884" s="1">
        <f>amazon[[#This Row],[actual_price]]-amazon[[#This Row],[discounted_price]]</f>
        <v>574</v>
      </c>
      <c r="G884" s="1">
        <v>0.56999999999999995</v>
      </c>
      <c r="H884" s="1" t="str">
        <f t="shared" si="26"/>
        <v>Low</v>
      </c>
      <c r="I884" s="1">
        <f>amazon[[#This Row],[discounted_price]]/amazon[[#This Row],[actual_price]]</f>
        <v>0.42542542542542544</v>
      </c>
      <c r="J884" s="1" t="str">
        <f t="shared" si="27"/>
        <v>High</v>
      </c>
      <c r="K884" s="1" t="str">
        <f>IF(amazon[[#This Row],[discount_percentage]] &gt; 0, "Yes","No")</f>
        <v>Yes</v>
      </c>
      <c r="L884" s="1">
        <v>4</v>
      </c>
      <c r="M884" s="1">
        <v>2581</v>
      </c>
      <c r="N884" t="s">
        <v>6496</v>
      </c>
      <c r="O884" t="s">
        <v>6497</v>
      </c>
      <c r="P884" t="s">
        <v>6498</v>
      </c>
      <c r="Q884" t="s">
        <v>6499</v>
      </c>
      <c r="R884" t="s">
        <v>6500</v>
      </c>
      <c r="S884" t="s">
        <v>6501</v>
      </c>
      <c r="T884" t="s">
        <v>6502</v>
      </c>
      <c r="U884" t="s">
        <v>6503</v>
      </c>
    </row>
    <row r="885" spans="1:21" x14ac:dyDescent="0.35">
      <c r="A885" t="s">
        <v>7071</v>
      </c>
      <c r="B885" t="s">
        <v>7072</v>
      </c>
      <c r="C885" t="s">
        <v>5738</v>
      </c>
      <c r="D885" s="1">
        <v>1999</v>
      </c>
      <c r="E885" s="1">
        <v>4700</v>
      </c>
      <c r="F885" s="1">
        <f>amazon[[#This Row],[actual_price]]-amazon[[#This Row],[discounted_price]]</f>
        <v>2701</v>
      </c>
      <c r="G885" s="1">
        <v>0.56999999999999995</v>
      </c>
      <c r="H885" s="1" t="str">
        <f t="shared" si="26"/>
        <v>Low</v>
      </c>
      <c r="I885" s="1">
        <f>amazon[[#This Row],[discounted_price]]/amazon[[#This Row],[actual_price]]</f>
        <v>0.42531914893617023</v>
      </c>
      <c r="J885" s="1" t="str">
        <f t="shared" si="27"/>
        <v>Low</v>
      </c>
      <c r="K885" s="1" t="str">
        <f>IF(amazon[[#This Row],[discount_percentage]] &gt; 0, "Yes","No")</f>
        <v>Yes</v>
      </c>
      <c r="L885" s="1">
        <v>3.8</v>
      </c>
      <c r="M885" s="1">
        <v>1880</v>
      </c>
      <c r="N885" t="s">
        <v>7073</v>
      </c>
      <c r="O885" t="s">
        <v>7074</v>
      </c>
      <c r="P885" t="s">
        <v>7075</v>
      </c>
      <c r="Q885" t="s">
        <v>7076</v>
      </c>
      <c r="R885" t="s">
        <v>7077</v>
      </c>
      <c r="S885" t="s">
        <v>7078</v>
      </c>
      <c r="T885" t="s">
        <v>7079</v>
      </c>
      <c r="U885" t="s">
        <v>7080</v>
      </c>
    </row>
    <row r="886" spans="1:21" x14ac:dyDescent="0.35">
      <c r="A886" t="s">
        <v>1413</v>
      </c>
      <c r="B886" t="s">
        <v>1414</v>
      </c>
      <c r="C886" t="s">
        <v>129</v>
      </c>
      <c r="D886" s="1">
        <v>637</v>
      </c>
      <c r="E886" s="1">
        <v>1499</v>
      </c>
      <c r="F886" s="1">
        <f>amazon[[#This Row],[actual_price]]-amazon[[#This Row],[discounted_price]]</f>
        <v>862</v>
      </c>
      <c r="G886" s="1">
        <v>0.57999999999999996</v>
      </c>
      <c r="H886" s="1" t="str">
        <f t="shared" si="26"/>
        <v>Low</v>
      </c>
      <c r="I886" s="1">
        <f>amazon[[#This Row],[discounted_price]]/amazon[[#This Row],[actual_price]]</f>
        <v>0.42494996664442963</v>
      </c>
      <c r="J886" s="1" t="str">
        <f t="shared" si="27"/>
        <v>High</v>
      </c>
      <c r="K886" s="1" t="str">
        <f>IF(amazon[[#This Row],[discount_percentage]] &gt; 0, "Yes","No")</f>
        <v>Yes</v>
      </c>
      <c r="L886" s="1">
        <v>4.0999999999999996</v>
      </c>
      <c r="M886" s="1">
        <v>24</v>
      </c>
      <c r="N886" t="s">
        <v>1415</v>
      </c>
      <c r="O886" t="s">
        <v>1416</v>
      </c>
      <c r="P886" t="s">
        <v>1417</v>
      </c>
      <c r="Q886" t="s">
        <v>1418</v>
      </c>
      <c r="R886" t="s">
        <v>1419</v>
      </c>
      <c r="S886" t="s">
        <v>1420</v>
      </c>
      <c r="T886" t="s">
        <v>1421</v>
      </c>
      <c r="U886" t="s">
        <v>1422</v>
      </c>
    </row>
    <row r="887" spans="1:21" x14ac:dyDescent="0.35">
      <c r="A887" t="s">
        <v>5833</v>
      </c>
      <c r="B887" t="s">
        <v>5834</v>
      </c>
      <c r="C887" t="s">
        <v>5835</v>
      </c>
      <c r="D887" s="1">
        <v>1699</v>
      </c>
      <c r="E887" s="1">
        <v>3999</v>
      </c>
      <c r="F887" s="1">
        <f>amazon[[#This Row],[actual_price]]-amazon[[#This Row],[discounted_price]]</f>
        <v>2300</v>
      </c>
      <c r="G887" s="1">
        <v>0.57999999999999996</v>
      </c>
      <c r="H887" s="1" t="str">
        <f t="shared" si="26"/>
        <v>Low</v>
      </c>
      <c r="I887" s="1">
        <f>amazon[[#This Row],[discounted_price]]/amazon[[#This Row],[actual_price]]</f>
        <v>0.42485621405351337</v>
      </c>
      <c r="J887" s="1" t="str">
        <f t="shared" si="27"/>
        <v>High</v>
      </c>
      <c r="K887" s="1" t="str">
        <f>IF(amazon[[#This Row],[discount_percentage]] &gt; 0, "Yes","No")</f>
        <v>Yes</v>
      </c>
      <c r="L887" s="1">
        <v>4.2</v>
      </c>
      <c r="M887" s="1">
        <v>25488</v>
      </c>
      <c r="N887" t="s">
        <v>5836</v>
      </c>
      <c r="O887" t="s">
        <v>5837</v>
      </c>
      <c r="P887" t="s">
        <v>5838</v>
      </c>
      <c r="Q887" t="s">
        <v>5839</v>
      </c>
      <c r="R887" t="s">
        <v>5840</v>
      </c>
      <c r="S887" t="s">
        <v>5841</v>
      </c>
      <c r="T887" t="s">
        <v>5842</v>
      </c>
      <c r="U887" t="s">
        <v>5843</v>
      </c>
    </row>
    <row r="888" spans="1:21" x14ac:dyDescent="0.35">
      <c r="A888" t="s">
        <v>11554</v>
      </c>
      <c r="B888" t="s">
        <v>11555</v>
      </c>
      <c r="C888" t="s">
        <v>8301</v>
      </c>
      <c r="D888" s="1">
        <v>929</v>
      </c>
      <c r="E888" s="1">
        <v>2199</v>
      </c>
      <c r="F888" s="1">
        <f>amazon[[#This Row],[actual_price]]-amazon[[#This Row],[discounted_price]]</f>
        <v>1270</v>
      </c>
      <c r="G888" s="1">
        <v>0.57999999999999996</v>
      </c>
      <c r="H888" s="1" t="str">
        <f t="shared" si="26"/>
        <v>Low</v>
      </c>
      <c r="I888" s="1">
        <f>amazon[[#This Row],[discounted_price]]/amazon[[#This Row],[actual_price]]</f>
        <v>0.42246475670759437</v>
      </c>
      <c r="J888" s="1" t="str">
        <f t="shared" si="27"/>
        <v>Low</v>
      </c>
      <c r="K888" s="1" t="str">
        <f>IF(amazon[[#This Row],[discount_percentage]] &gt; 0, "Yes","No")</f>
        <v>Yes</v>
      </c>
      <c r="L888" s="1">
        <v>3.7</v>
      </c>
      <c r="M888" s="1">
        <v>4</v>
      </c>
      <c r="N888" t="s">
        <v>11556</v>
      </c>
      <c r="O888" t="s">
        <v>11557</v>
      </c>
      <c r="P888" t="s">
        <v>11558</v>
      </c>
      <c r="Q888" t="s">
        <v>11559</v>
      </c>
      <c r="R888" t="s">
        <v>11560</v>
      </c>
      <c r="S888" t="s">
        <v>11561</v>
      </c>
      <c r="T888" t="s">
        <v>11562</v>
      </c>
      <c r="U888" t="s">
        <v>11563</v>
      </c>
    </row>
    <row r="889" spans="1:21" x14ac:dyDescent="0.35">
      <c r="A889" t="s">
        <v>11225</v>
      </c>
      <c r="B889" t="s">
        <v>11226</v>
      </c>
      <c r="C889" t="s">
        <v>8470</v>
      </c>
      <c r="D889" s="1">
        <v>1049</v>
      </c>
      <c r="E889" s="1">
        <v>2499</v>
      </c>
      <c r="F889" s="1">
        <f>amazon[[#This Row],[actual_price]]-amazon[[#This Row],[discounted_price]]</f>
        <v>1450</v>
      </c>
      <c r="G889" s="1">
        <v>0.57999999999999996</v>
      </c>
      <c r="H889" s="1" t="str">
        <f t="shared" si="26"/>
        <v>Low</v>
      </c>
      <c r="I889" s="1">
        <f>amazon[[#This Row],[discounted_price]]/amazon[[#This Row],[actual_price]]</f>
        <v>0.41976790716286516</v>
      </c>
      <c r="J889" s="1" t="str">
        <f t="shared" si="27"/>
        <v>Low</v>
      </c>
      <c r="K889" s="1" t="str">
        <f>IF(amazon[[#This Row],[discount_percentage]] &gt; 0, "Yes","No")</f>
        <v>Yes</v>
      </c>
      <c r="L889" s="1">
        <v>3.7</v>
      </c>
      <c r="M889" s="1">
        <v>638</v>
      </c>
      <c r="N889" t="s">
        <v>10691</v>
      </c>
      <c r="O889" t="s">
        <v>11227</v>
      </c>
      <c r="P889" t="s">
        <v>11228</v>
      </c>
      <c r="Q889" t="s">
        <v>11229</v>
      </c>
      <c r="R889" t="s">
        <v>11230</v>
      </c>
      <c r="S889" t="s">
        <v>11231</v>
      </c>
      <c r="T889" t="s">
        <v>11232</v>
      </c>
      <c r="U889" t="s">
        <v>11233</v>
      </c>
    </row>
    <row r="890" spans="1:21" x14ac:dyDescent="0.35">
      <c r="A890" t="s">
        <v>10689</v>
      </c>
      <c r="B890" t="s">
        <v>10690</v>
      </c>
      <c r="C890" t="s">
        <v>8470</v>
      </c>
      <c r="D890" s="1">
        <v>1049</v>
      </c>
      <c r="E890" s="1">
        <v>2499</v>
      </c>
      <c r="F890" s="1">
        <f>amazon[[#This Row],[actual_price]]-amazon[[#This Row],[discounted_price]]</f>
        <v>1450</v>
      </c>
      <c r="G890" s="1">
        <v>0.57999999999999996</v>
      </c>
      <c r="H890" s="1" t="str">
        <f t="shared" si="26"/>
        <v>Low</v>
      </c>
      <c r="I890" s="1">
        <f>amazon[[#This Row],[discounted_price]]/amazon[[#This Row],[actual_price]]</f>
        <v>0.41976790716286516</v>
      </c>
      <c r="J890" s="1" t="str">
        <f t="shared" si="27"/>
        <v>Low</v>
      </c>
      <c r="K890" s="1" t="str">
        <f>IF(amazon[[#This Row],[discount_percentage]] &gt; 0, "Yes","No")</f>
        <v>Yes</v>
      </c>
      <c r="L890" s="1">
        <v>3.6</v>
      </c>
      <c r="M890" s="1">
        <v>328</v>
      </c>
      <c r="N890" t="s">
        <v>10691</v>
      </c>
      <c r="O890" t="s">
        <v>10692</v>
      </c>
      <c r="P890" t="s">
        <v>10693</v>
      </c>
      <c r="Q890" t="s">
        <v>10694</v>
      </c>
      <c r="R890" t="s">
        <v>10695</v>
      </c>
      <c r="S890" t="s">
        <v>10696</v>
      </c>
      <c r="T890" t="s">
        <v>10697</v>
      </c>
      <c r="U890" t="s">
        <v>10698</v>
      </c>
    </row>
    <row r="891" spans="1:21" x14ac:dyDescent="0.35">
      <c r="A891" t="s">
        <v>445</v>
      </c>
      <c r="B891" t="s">
        <v>446</v>
      </c>
      <c r="C891" t="s">
        <v>98</v>
      </c>
      <c r="D891" s="1">
        <v>507</v>
      </c>
      <c r="E891" s="1">
        <v>1208</v>
      </c>
      <c r="F891" s="1">
        <f>amazon[[#This Row],[actual_price]]-amazon[[#This Row],[discounted_price]]</f>
        <v>701</v>
      </c>
      <c r="G891" s="1">
        <v>0.57999999999999996</v>
      </c>
      <c r="H891" s="1" t="str">
        <f t="shared" si="26"/>
        <v>Low</v>
      </c>
      <c r="I891" s="1">
        <f>amazon[[#This Row],[discounted_price]]/amazon[[#This Row],[actual_price]]</f>
        <v>0.41970198675496689</v>
      </c>
      <c r="J891" s="1" t="str">
        <f t="shared" si="27"/>
        <v>High</v>
      </c>
      <c r="K891" s="1" t="str">
        <f>IF(amazon[[#This Row],[discount_percentage]] &gt; 0, "Yes","No")</f>
        <v>Yes</v>
      </c>
      <c r="L891" s="1">
        <v>4.0999999999999996</v>
      </c>
      <c r="M891" s="1">
        <v>8131</v>
      </c>
      <c r="N891" t="s">
        <v>447</v>
      </c>
      <c r="O891" t="s">
        <v>448</v>
      </c>
      <c r="P891" t="s">
        <v>449</v>
      </c>
      <c r="Q891" t="s">
        <v>450</v>
      </c>
      <c r="R891" t="s">
        <v>451</v>
      </c>
      <c r="S891" t="s">
        <v>452</v>
      </c>
      <c r="T891" t="s">
        <v>453</v>
      </c>
      <c r="U891" t="s">
        <v>454</v>
      </c>
    </row>
    <row r="892" spans="1:21" x14ac:dyDescent="0.35">
      <c r="A892" t="s">
        <v>11314</v>
      </c>
      <c r="B892" t="s">
        <v>11315</v>
      </c>
      <c r="C892" t="s">
        <v>8779</v>
      </c>
      <c r="D892" s="1">
        <v>419</v>
      </c>
      <c r="E892" s="1">
        <v>999</v>
      </c>
      <c r="F892" s="1">
        <f>amazon[[#This Row],[actual_price]]-amazon[[#This Row],[discounted_price]]</f>
        <v>580</v>
      </c>
      <c r="G892" s="1">
        <v>0.57999999999999996</v>
      </c>
      <c r="H892" s="1" t="str">
        <f t="shared" si="26"/>
        <v>Low</v>
      </c>
      <c r="I892" s="1">
        <f>amazon[[#This Row],[discounted_price]]/amazon[[#This Row],[actual_price]]</f>
        <v>0.4194194194194194</v>
      </c>
      <c r="J892" s="1" t="str">
        <f t="shared" si="27"/>
        <v>High</v>
      </c>
      <c r="K892" s="1" t="str">
        <f>IF(amazon[[#This Row],[discount_percentage]] &gt; 0, "Yes","No")</f>
        <v>Yes</v>
      </c>
      <c r="L892" s="1">
        <v>4.4000000000000004</v>
      </c>
      <c r="M892" s="1">
        <v>227</v>
      </c>
      <c r="N892" t="s">
        <v>11316</v>
      </c>
      <c r="O892" t="s">
        <v>11317</v>
      </c>
      <c r="P892" t="s">
        <v>11318</v>
      </c>
      <c r="Q892" t="s">
        <v>11319</v>
      </c>
      <c r="R892" t="s">
        <v>11320</v>
      </c>
      <c r="S892" t="s">
        <v>11321</v>
      </c>
      <c r="T892" t="s">
        <v>11322</v>
      </c>
      <c r="U892" t="s">
        <v>11323</v>
      </c>
    </row>
    <row r="893" spans="1:21" x14ac:dyDescent="0.35">
      <c r="A893" t="s">
        <v>2004</v>
      </c>
      <c r="B893" t="s">
        <v>2005</v>
      </c>
      <c r="C893" t="s">
        <v>462</v>
      </c>
      <c r="D893" s="1">
        <v>209</v>
      </c>
      <c r="E893" s="1">
        <v>499</v>
      </c>
      <c r="F893" s="1">
        <f>amazon[[#This Row],[actual_price]]-amazon[[#This Row],[discounted_price]]</f>
        <v>290</v>
      </c>
      <c r="G893" s="1">
        <v>0.57999999999999996</v>
      </c>
      <c r="H893" s="1" t="str">
        <f t="shared" si="26"/>
        <v>Low</v>
      </c>
      <c r="I893" s="1">
        <f>amazon[[#This Row],[discounted_price]]/amazon[[#This Row],[actual_price]]</f>
        <v>0.41883767535070138</v>
      </c>
      <c r="J893" s="1" t="str">
        <f t="shared" si="27"/>
        <v>High</v>
      </c>
      <c r="K893" s="1" t="str">
        <f>IF(amazon[[#This Row],[discount_percentage]] &gt; 0, "Yes","No")</f>
        <v>Yes</v>
      </c>
      <c r="L893" s="1">
        <v>4</v>
      </c>
      <c r="M893" s="1">
        <v>479</v>
      </c>
      <c r="N893" t="s">
        <v>2006</v>
      </c>
      <c r="O893" t="s">
        <v>2007</v>
      </c>
      <c r="P893" t="s">
        <v>2008</v>
      </c>
      <c r="Q893" t="s">
        <v>2009</v>
      </c>
      <c r="R893" t="s">
        <v>2010</v>
      </c>
      <c r="S893" t="s">
        <v>2011</v>
      </c>
      <c r="T893" t="s">
        <v>2012</v>
      </c>
      <c r="U893" t="s">
        <v>2013</v>
      </c>
    </row>
    <row r="894" spans="1:21" x14ac:dyDescent="0.35">
      <c r="A894" t="s">
        <v>736</v>
      </c>
      <c r="B894" t="s">
        <v>737</v>
      </c>
      <c r="C894" t="s">
        <v>18</v>
      </c>
      <c r="D894" s="1">
        <v>209</v>
      </c>
      <c r="E894" s="1">
        <v>499</v>
      </c>
      <c r="F894" s="1">
        <f>amazon[[#This Row],[actual_price]]-amazon[[#This Row],[discounted_price]]</f>
        <v>290</v>
      </c>
      <c r="G894" s="1">
        <v>0.57999999999999996</v>
      </c>
      <c r="H894" s="1" t="str">
        <f t="shared" si="26"/>
        <v>Low</v>
      </c>
      <c r="I894" s="1">
        <f>amazon[[#This Row],[discounted_price]]/amazon[[#This Row],[actual_price]]</f>
        <v>0.41883767535070138</v>
      </c>
      <c r="J894" s="1" t="str">
        <f t="shared" si="27"/>
        <v>Low</v>
      </c>
      <c r="K894" s="1" t="str">
        <f>IF(amazon[[#This Row],[discount_percentage]] &gt; 0, "Yes","No")</f>
        <v>Yes</v>
      </c>
      <c r="L894" s="1">
        <v>3.9</v>
      </c>
      <c r="M894" s="1">
        <v>536</v>
      </c>
      <c r="N894" t="s">
        <v>738</v>
      </c>
      <c r="O894" t="s">
        <v>739</v>
      </c>
      <c r="P894" t="s">
        <v>740</v>
      </c>
      <c r="Q894" t="s">
        <v>741</v>
      </c>
      <c r="R894" t="s">
        <v>742</v>
      </c>
      <c r="S894" t="s">
        <v>743</v>
      </c>
      <c r="T894" t="s">
        <v>744</v>
      </c>
      <c r="U894" t="s">
        <v>745</v>
      </c>
    </row>
    <row r="895" spans="1:21" x14ac:dyDescent="0.35">
      <c r="A895" t="s">
        <v>4297</v>
      </c>
      <c r="B895" t="s">
        <v>4298</v>
      </c>
      <c r="C895" t="s">
        <v>3476</v>
      </c>
      <c r="D895" s="1">
        <v>209</v>
      </c>
      <c r="E895" s="1">
        <v>499</v>
      </c>
      <c r="F895" s="1">
        <f>amazon[[#This Row],[actual_price]]-amazon[[#This Row],[discounted_price]]</f>
        <v>290</v>
      </c>
      <c r="G895" s="1">
        <v>0.57999999999999996</v>
      </c>
      <c r="H895" s="1" t="str">
        <f t="shared" si="26"/>
        <v>Low</v>
      </c>
      <c r="I895" s="1">
        <f>amazon[[#This Row],[discounted_price]]/amazon[[#This Row],[actual_price]]</f>
        <v>0.41883767535070138</v>
      </c>
      <c r="J895" s="1" t="str">
        <f t="shared" si="27"/>
        <v>Low</v>
      </c>
      <c r="K895" s="1" t="str">
        <f>IF(amazon[[#This Row],[discount_percentage]] &gt; 0, "Yes","No")</f>
        <v>Yes</v>
      </c>
      <c r="L895" s="1">
        <v>3.6</v>
      </c>
      <c r="M895" s="1">
        <v>104</v>
      </c>
      <c r="N895" t="s">
        <v>4299</v>
      </c>
      <c r="O895" t="s">
        <v>4300</v>
      </c>
      <c r="P895" t="s">
        <v>4301</v>
      </c>
      <c r="Q895" t="s">
        <v>4302</v>
      </c>
      <c r="R895" t="s">
        <v>4303</v>
      </c>
      <c r="S895" t="s">
        <v>4304</v>
      </c>
      <c r="T895" t="s">
        <v>4305</v>
      </c>
      <c r="U895" t="s">
        <v>4306</v>
      </c>
    </row>
    <row r="896" spans="1:21" x14ac:dyDescent="0.35">
      <c r="A896" t="s">
        <v>10126</v>
      </c>
      <c r="B896" t="s">
        <v>10127</v>
      </c>
      <c r="C896" t="s">
        <v>9044</v>
      </c>
      <c r="D896" s="1">
        <v>1999</v>
      </c>
      <c r="E896" s="1">
        <v>4775</v>
      </c>
      <c r="F896" s="1">
        <f>amazon[[#This Row],[actual_price]]-amazon[[#This Row],[discounted_price]]</f>
        <v>2776</v>
      </c>
      <c r="G896" s="1">
        <v>0.57999999999999996</v>
      </c>
      <c r="H896" s="1" t="str">
        <f t="shared" si="26"/>
        <v>Low</v>
      </c>
      <c r="I896" s="1">
        <f>amazon[[#This Row],[discounted_price]]/amazon[[#This Row],[actual_price]]</f>
        <v>0.4186387434554974</v>
      </c>
      <c r="J896" s="1" t="str">
        <f t="shared" si="27"/>
        <v>High</v>
      </c>
      <c r="K896" s="1" t="str">
        <f>IF(amazon[[#This Row],[discount_percentage]] &gt; 0, "Yes","No")</f>
        <v>Yes</v>
      </c>
      <c r="L896" s="1">
        <v>4.2</v>
      </c>
      <c r="M896" s="1">
        <v>1353</v>
      </c>
      <c r="N896" t="s">
        <v>10128</v>
      </c>
      <c r="O896" t="s">
        <v>10129</v>
      </c>
      <c r="P896" t="s">
        <v>10130</v>
      </c>
      <c r="Q896" t="s">
        <v>10131</v>
      </c>
      <c r="R896" t="s">
        <v>10132</v>
      </c>
      <c r="S896" t="s">
        <v>10133</v>
      </c>
      <c r="T896" t="s">
        <v>10134</v>
      </c>
      <c r="U896" t="s">
        <v>10135</v>
      </c>
    </row>
    <row r="897" spans="1:21" x14ac:dyDescent="0.35">
      <c r="A897" t="s">
        <v>8520</v>
      </c>
      <c r="B897" t="s">
        <v>8521</v>
      </c>
      <c r="C897" t="s">
        <v>8522</v>
      </c>
      <c r="D897" s="1">
        <v>5499</v>
      </c>
      <c r="E897" s="1">
        <v>13150</v>
      </c>
      <c r="F897" s="1">
        <f>amazon[[#This Row],[actual_price]]-amazon[[#This Row],[discounted_price]]</f>
        <v>7651</v>
      </c>
      <c r="G897" s="1">
        <v>0.57999999999999996</v>
      </c>
      <c r="H897" s="1" t="str">
        <f t="shared" si="26"/>
        <v>High</v>
      </c>
      <c r="I897" s="1">
        <f>amazon[[#This Row],[discounted_price]]/amazon[[#This Row],[actual_price]]</f>
        <v>0.41817490494296577</v>
      </c>
      <c r="J897" s="1" t="str">
        <f t="shared" si="27"/>
        <v>High</v>
      </c>
      <c r="K897" s="1" t="str">
        <f>IF(amazon[[#This Row],[discount_percentage]] &gt; 0, "Yes","No")</f>
        <v>Yes</v>
      </c>
      <c r="L897" s="1">
        <v>4.2</v>
      </c>
      <c r="M897" s="1">
        <v>6398</v>
      </c>
      <c r="N897" t="s">
        <v>8523</v>
      </c>
      <c r="O897" t="s">
        <v>8524</v>
      </c>
      <c r="P897" t="s">
        <v>8525</v>
      </c>
      <c r="Q897" t="s">
        <v>8526</v>
      </c>
      <c r="R897" t="s">
        <v>8527</v>
      </c>
      <c r="S897" t="s">
        <v>8528</v>
      </c>
      <c r="T897" t="s">
        <v>8529</v>
      </c>
      <c r="U897" t="s">
        <v>8530</v>
      </c>
    </row>
    <row r="898" spans="1:21" x14ac:dyDescent="0.35">
      <c r="A898" t="s">
        <v>10054</v>
      </c>
      <c r="B898" t="s">
        <v>10055</v>
      </c>
      <c r="C898" t="s">
        <v>8459</v>
      </c>
      <c r="D898" s="1">
        <v>3249</v>
      </c>
      <c r="E898" s="1">
        <v>7795</v>
      </c>
      <c r="F898" s="1">
        <f>amazon[[#This Row],[actual_price]]-amazon[[#This Row],[discounted_price]]</f>
        <v>4546</v>
      </c>
      <c r="G898" s="1">
        <v>0.57999999999999996</v>
      </c>
      <c r="H898" s="1" t="str">
        <f t="shared" ref="H898:H961" si="28">IF($E898 &gt; AVERAGE(E:E),"High","Low")</f>
        <v>High</v>
      </c>
      <c r="I898" s="1">
        <f>amazon[[#This Row],[discounted_price]]/amazon[[#This Row],[actual_price]]</f>
        <v>0.41680564464400255</v>
      </c>
      <c r="J898" s="1" t="str">
        <f t="shared" ref="J898:J961" si="29">IF($L898 &gt;=4,"High","Low")</f>
        <v>High</v>
      </c>
      <c r="K898" s="1" t="str">
        <f>IF(amazon[[#This Row],[discount_percentage]] &gt; 0, "Yes","No")</f>
        <v>Yes</v>
      </c>
      <c r="L898" s="1">
        <v>4.2</v>
      </c>
      <c r="M898" s="1">
        <v>4664</v>
      </c>
      <c r="N898" t="s">
        <v>10056</v>
      </c>
      <c r="O898" t="s">
        <v>10057</v>
      </c>
      <c r="P898" t="s">
        <v>10058</v>
      </c>
      <c r="Q898" t="s">
        <v>10059</v>
      </c>
      <c r="R898" t="s">
        <v>10060</v>
      </c>
      <c r="S898" t="s">
        <v>10061</v>
      </c>
      <c r="T898" t="s">
        <v>10062</v>
      </c>
      <c r="U898" t="s">
        <v>10063</v>
      </c>
    </row>
    <row r="899" spans="1:21" x14ac:dyDescent="0.35">
      <c r="A899" t="s">
        <v>7390</v>
      </c>
      <c r="B899" t="s">
        <v>7391</v>
      </c>
      <c r="C899" t="s">
        <v>2948</v>
      </c>
      <c r="D899" s="1">
        <v>2499</v>
      </c>
      <c r="E899" s="1">
        <v>5999</v>
      </c>
      <c r="F899" s="1">
        <f>amazon[[#This Row],[actual_price]]-amazon[[#This Row],[discounted_price]]</f>
        <v>3500</v>
      </c>
      <c r="G899" s="1">
        <v>0.57999999999999996</v>
      </c>
      <c r="H899" s="1" t="str">
        <f t="shared" si="28"/>
        <v>High</v>
      </c>
      <c r="I899" s="1">
        <f>amazon[[#This Row],[discounted_price]]/amazon[[#This Row],[actual_price]]</f>
        <v>0.41656942823803966</v>
      </c>
      <c r="J899" s="1" t="str">
        <f t="shared" si="29"/>
        <v>High</v>
      </c>
      <c r="K899" s="1" t="str">
        <f>IF(amazon[[#This Row],[discount_percentage]] &gt; 0, "Yes","No")</f>
        <v>Yes</v>
      </c>
      <c r="L899" s="1">
        <v>4.0999999999999996</v>
      </c>
      <c r="M899" s="1">
        <v>38879</v>
      </c>
      <c r="N899" t="s">
        <v>7392</v>
      </c>
      <c r="O899" t="s">
        <v>4355</v>
      </c>
      <c r="P899" t="s">
        <v>4356</v>
      </c>
      <c r="Q899" t="s">
        <v>4357</v>
      </c>
      <c r="R899" t="s">
        <v>4358</v>
      </c>
      <c r="S899" t="s">
        <v>4359</v>
      </c>
      <c r="T899" t="s">
        <v>7393</v>
      </c>
      <c r="U899" t="s">
        <v>7394</v>
      </c>
    </row>
    <row r="900" spans="1:21" x14ac:dyDescent="0.35">
      <c r="A900" t="s">
        <v>6981</v>
      </c>
      <c r="B900" t="s">
        <v>6982</v>
      </c>
      <c r="C900" t="s">
        <v>2948</v>
      </c>
      <c r="D900" s="1">
        <v>2499</v>
      </c>
      <c r="E900" s="1">
        <v>5999</v>
      </c>
      <c r="F900" s="1">
        <f>amazon[[#This Row],[actual_price]]-amazon[[#This Row],[discounted_price]]</f>
        <v>3500</v>
      </c>
      <c r="G900" s="1">
        <v>0.57999999999999996</v>
      </c>
      <c r="H900" s="1" t="str">
        <f t="shared" si="28"/>
        <v>High</v>
      </c>
      <c r="I900" s="1">
        <f>amazon[[#This Row],[discounted_price]]/amazon[[#This Row],[actual_price]]</f>
        <v>0.41656942823803966</v>
      </c>
      <c r="J900" s="1" t="str">
        <f t="shared" si="29"/>
        <v>High</v>
      </c>
      <c r="K900" s="1" t="str">
        <f>IF(amazon[[#This Row],[discount_percentage]] &gt; 0, "Yes","No")</f>
        <v>Yes</v>
      </c>
      <c r="L900" s="1">
        <v>4.0999999999999996</v>
      </c>
      <c r="M900" s="1">
        <v>5852</v>
      </c>
      <c r="N900" t="s">
        <v>6983</v>
      </c>
      <c r="O900" t="s">
        <v>6984</v>
      </c>
      <c r="P900" t="s">
        <v>6985</v>
      </c>
      <c r="Q900" t="s">
        <v>6986</v>
      </c>
      <c r="R900" t="s">
        <v>6987</v>
      </c>
      <c r="S900" t="s">
        <v>6988</v>
      </c>
      <c r="T900" t="s">
        <v>6989</v>
      </c>
      <c r="U900" t="s">
        <v>6990</v>
      </c>
    </row>
    <row r="901" spans="1:21" x14ac:dyDescent="0.35">
      <c r="A901" t="s">
        <v>4192</v>
      </c>
      <c r="B901" t="s">
        <v>4193</v>
      </c>
      <c r="C901" t="s">
        <v>2948</v>
      </c>
      <c r="D901" s="1">
        <v>2499</v>
      </c>
      <c r="E901" s="1">
        <v>5999</v>
      </c>
      <c r="F901" s="1">
        <f>amazon[[#This Row],[actual_price]]-amazon[[#This Row],[discounted_price]]</f>
        <v>3500</v>
      </c>
      <c r="G901" s="1">
        <v>0.57999999999999996</v>
      </c>
      <c r="H901" s="1" t="str">
        <f t="shared" si="28"/>
        <v>High</v>
      </c>
      <c r="I901" s="1">
        <f>amazon[[#This Row],[discounted_price]]/amazon[[#This Row],[actual_price]]</f>
        <v>0.41656942823803966</v>
      </c>
      <c r="J901" s="1" t="str">
        <f t="shared" si="29"/>
        <v>Low</v>
      </c>
      <c r="K901" s="1" t="str">
        <f>IF(amazon[[#This Row],[discount_percentage]] &gt; 0, "Yes","No")</f>
        <v>Yes</v>
      </c>
      <c r="L901" s="1">
        <v>3.7</v>
      </c>
      <c r="M901" s="1">
        <v>828</v>
      </c>
      <c r="N901" t="s">
        <v>4194</v>
      </c>
      <c r="O901" t="s">
        <v>4195</v>
      </c>
      <c r="P901" t="s">
        <v>4196</v>
      </c>
      <c r="Q901" t="s">
        <v>4197</v>
      </c>
      <c r="R901" t="s">
        <v>4198</v>
      </c>
      <c r="S901" t="s">
        <v>4199</v>
      </c>
      <c r="T901" t="s">
        <v>4200</v>
      </c>
      <c r="U901" t="s">
        <v>4201</v>
      </c>
    </row>
    <row r="902" spans="1:21" x14ac:dyDescent="0.35">
      <c r="A902" t="s">
        <v>1237</v>
      </c>
      <c r="B902" t="s">
        <v>1238</v>
      </c>
      <c r="C902" t="s">
        <v>129</v>
      </c>
      <c r="D902" s="1">
        <v>999</v>
      </c>
      <c r="E902" s="1">
        <v>2399</v>
      </c>
      <c r="F902" s="1">
        <f>amazon[[#This Row],[actual_price]]-amazon[[#This Row],[discounted_price]]</f>
        <v>1400</v>
      </c>
      <c r="G902" s="1">
        <v>0.57999999999999996</v>
      </c>
      <c r="H902" s="1" t="str">
        <f t="shared" si="28"/>
        <v>Low</v>
      </c>
      <c r="I902" s="1">
        <f>amazon[[#This Row],[discounted_price]]/amazon[[#This Row],[actual_price]]</f>
        <v>0.41642350979574821</v>
      </c>
      <c r="J902" s="1" t="str">
        <f t="shared" si="29"/>
        <v>High</v>
      </c>
      <c r="K902" s="1" t="str">
        <f>IF(amazon[[#This Row],[discount_percentage]] &gt; 0, "Yes","No")</f>
        <v>Yes</v>
      </c>
      <c r="L902" s="1">
        <v>4.5999999999999996</v>
      </c>
      <c r="M902" s="1">
        <v>3664</v>
      </c>
      <c r="N902" t="s">
        <v>1239</v>
      </c>
      <c r="O902" t="s">
        <v>1240</v>
      </c>
      <c r="P902" t="s">
        <v>1241</v>
      </c>
      <c r="Q902" t="s">
        <v>1242</v>
      </c>
      <c r="R902" t="s">
        <v>1243</v>
      </c>
      <c r="S902" t="s">
        <v>1244</v>
      </c>
      <c r="T902" t="s">
        <v>1245</v>
      </c>
      <c r="U902" t="s">
        <v>1246</v>
      </c>
    </row>
    <row r="903" spans="1:21" x14ac:dyDescent="0.35">
      <c r="A903" t="s">
        <v>7665</v>
      </c>
      <c r="B903" t="s">
        <v>7666</v>
      </c>
      <c r="C903" t="s">
        <v>7578</v>
      </c>
      <c r="D903" s="1">
        <v>749</v>
      </c>
      <c r="E903" s="1">
        <v>1799</v>
      </c>
      <c r="F903" s="1">
        <f>amazon[[#This Row],[actual_price]]-amazon[[#This Row],[discounted_price]]</f>
        <v>1050</v>
      </c>
      <c r="G903" s="1">
        <v>0.57999999999999996</v>
      </c>
      <c r="H903" s="1" t="str">
        <f t="shared" si="28"/>
        <v>Low</v>
      </c>
      <c r="I903" s="1">
        <f>amazon[[#This Row],[discounted_price]]/amazon[[#This Row],[actual_price]]</f>
        <v>0.41634241245136189</v>
      </c>
      <c r="J903" s="1" t="str">
        <f t="shared" si="29"/>
        <v>High</v>
      </c>
      <c r="K903" s="1" t="str">
        <f>IF(amazon[[#This Row],[discount_percentage]] &gt; 0, "Yes","No")</f>
        <v>Yes</v>
      </c>
      <c r="L903" s="1">
        <v>4</v>
      </c>
      <c r="M903" s="1">
        <v>13199</v>
      </c>
      <c r="N903" t="s">
        <v>7667</v>
      </c>
      <c r="O903" t="s">
        <v>7668</v>
      </c>
      <c r="P903" t="s">
        <v>7669</v>
      </c>
      <c r="Q903" t="s">
        <v>7670</v>
      </c>
      <c r="R903" t="s">
        <v>7671</v>
      </c>
      <c r="S903" t="s">
        <v>12810</v>
      </c>
      <c r="T903" t="s">
        <v>7672</v>
      </c>
      <c r="U903" t="s">
        <v>7673</v>
      </c>
    </row>
    <row r="904" spans="1:21" x14ac:dyDescent="0.35">
      <c r="A904" t="s">
        <v>1631</v>
      </c>
      <c r="B904" t="s">
        <v>1632</v>
      </c>
      <c r="C904" t="s">
        <v>18</v>
      </c>
      <c r="D904" s="1">
        <v>499</v>
      </c>
      <c r="E904" s="1">
        <v>1200</v>
      </c>
      <c r="F904" s="1">
        <f>amazon[[#This Row],[actual_price]]-amazon[[#This Row],[discounted_price]]</f>
        <v>701</v>
      </c>
      <c r="G904" s="1">
        <v>0.57999999999999996</v>
      </c>
      <c r="H904" s="1" t="str">
        <f t="shared" si="28"/>
        <v>Low</v>
      </c>
      <c r="I904" s="1">
        <f>amazon[[#This Row],[discounted_price]]/amazon[[#This Row],[actual_price]]</f>
        <v>0.41583333333333333</v>
      </c>
      <c r="J904" s="1" t="str">
        <f t="shared" si="29"/>
        <v>High</v>
      </c>
      <c r="K904" s="1" t="str">
        <f>IF(amazon[[#This Row],[discount_percentage]] &gt; 0, "Yes","No")</f>
        <v>Yes</v>
      </c>
      <c r="L904" s="1">
        <v>4.3</v>
      </c>
      <c r="M904" s="1">
        <v>5451</v>
      </c>
      <c r="N904" t="s">
        <v>1633</v>
      </c>
      <c r="O904" t="s">
        <v>1634</v>
      </c>
      <c r="P904" t="s">
        <v>1635</v>
      </c>
      <c r="Q904" t="s">
        <v>1636</v>
      </c>
      <c r="R904" t="s">
        <v>1637</v>
      </c>
      <c r="S904" t="s">
        <v>1638</v>
      </c>
      <c r="T904" t="s">
        <v>1639</v>
      </c>
      <c r="U904" t="s">
        <v>1640</v>
      </c>
    </row>
    <row r="905" spans="1:21" x14ac:dyDescent="0.35">
      <c r="A905" t="s">
        <v>7982</v>
      </c>
      <c r="B905" t="s">
        <v>7983</v>
      </c>
      <c r="C905" t="s">
        <v>7984</v>
      </c>
      <c r="D905" s="1">
        <v>249</v>
      </c>
      <c r="E905" s="1">
        <v>599</v>
      </c>
      <c r="F905" s="1">
        <f>amazon[[#This Row],[actual_price]]-amazon[[#This Row],[discounted_price]]</f>
        <v>350</v>
      </c>
      <c r="G905" s="1">
        <v>0.57999999999999996</v>
      </c>
      <c r="H905" s="1" t="str">
        <f t="shared" si="28"/>
        <v>Low</v>
      </c>
      <c r="I905" s="1">
        <f>amazon[[#This Row],[discounted_price]]/amazon[[#This Row],[actual_price]]</f>
        <v>0.41569282136894825</v>
      </c>
      <c r="J905" s="1" t="str">
        <f t="shared" si="29"/>
        <v>High</v>
      </c>
      <c r="K905" s="1" t="str">
        <f>IF(amazon[[#This Row],[discount_percentage]] &gt; 0, "Yes","No")</f>
        <v>Yes</v>
      </c>
      <c r="L905" s="1">
        <v>4.5</v>
      </c>
      <c r="M905" s="1">
        <v>5985</v>
      </c>
      <c r="N905" t="s">
        <v>7985</v>
      </c>
      <c r="O905" t="s">
        <v>7986</v>
      </c>
      <c r="P905" t="s">
        <v>7987</v>
      </c>
      <c r="Q905" t="s">
        <v>7988</v>
      </c>
      <c r="R905" t="s">
        <v>7989</v>
      </c>
      <c r="S905" t="s">
        <v>7990</v>
      </c>
      <c r="T905" t="s">
        <v>7991</v>
      </c>
      <c r="U905" t="s">
        <v>7992</v>
      </c>
    </row>
    <row r="906" spans="1:21" x14ac:dyDescent="0.35">
      <c r="A906" t="s">
        <v>4212</v>
      </c>
      <c r="B906" t="s">
        <v>4213</v>
      </c>
      <c r="C906" t="s">
        <v>3162</v>
      </c>
      <c r="D906" s="1">
        <v>249</v>
      </c>
      <c r="E906" s="1">
        <v>599</v>
      </c>
      <c r="F906" s="1">
        <f>amazon[[#This Row],[actual_price]]-amazon[[#This Row],[discounted_price]]</f>
        <v>350</v>
      </c>
      <c r="G906" s="1">
        <v>0.57999999999999996</v>
      </c>
      <c r="H906" s="1" t="str">
        <f t="shared" si="28"/>
        <v>Low</v>
      </c>
      <c r="I906" s="1">
        <f>amazon[[#This Row],[discounted_price]]/amazon[[#This Row],[actual_price]]</f>
        <v>0.41569282136894825</v>
      </c>
      <c r="J906" s="1" t="str">
        <f t="shared" si="29"/>
        <v>Low</v>
      </c>
      <c r="K906" s="1" t="str">
        <f>IF(amazon[[#This Row],[discount_percentage]] &gt; 0, "Yes","No")</f>
        <v>Yes</v>
      </c>
      <c r="L906" s="1">
        <v>3.9</v>
      </c>
      <c r="M906" s="1">
        <v>2147</v>
      </c>
      <c r="N906" t="s">
        <v>4214</v>
      </c>
      <c r="O906" t="s">
        <v>4215</v>
      </c>
      <c r="P906" t="s">
        <v>4216</v>
      </c>
      <c r="Q906" t="s">
        <v>4217</v>
      </c>
      <c r="R906" t="s">
        <v>4218</v>
      </c>
      <c r="S906" t="s">
        <v>4219</v>
      </c>
      <c r="T906" t="s">
        <v>4220</v>
      </c>
      <c r="U906" t="s">
        <v>4221</v>
      </c>
    </row>
    <row r="907" spans="1:21" x14ac:dyDescent="0.35">
      <c r="A907" t="s">
        <v>6617</v>
      </c>
      <c r="B907" t="s">
        <v>6618</v>
      </c>
      <c r="C907" t="s">
        <v>4781</v>
      </c>
      <c r="D907" s="1">
        <v>249</v>
      </c>
      <c r="E907" s="1">
        <v>600</v>
      </c>
      <c r="F907" s="1">
        <f>amazon[[#This Row],[actual_price]]-amazon[[#This Row],[discounted_price]]</f>
        <v>351</v>
      </c>
      <c r="G907" s="1">
        <v>0.59</v>
      </c>
      <c r="H907" s="1" t="str">
        <f t="shared" si="28"/>
        <v>Low</v>
      </c>
      <c r="I907" s="1">
        <f>amazon[[#This Row],[discounted_price]]/amazon[[#This Row],[actual_price]]</f>
        <v>0.41499999999999998</v>
      </c>
      <c r="J907" s="1" t="str">
        <f t="shared" si="29"/>
        <v>High</v>
      </c>
      <c r="K907" s="1" t="str">
        <f>IF(amazon[[#This Row],[discount_percentage]] &gt; 0, "Yes","No")</f>
        <v>Yes</v>
      </c>
      <c r="L907" s="1">
        <v>4</v>
      </c>
      <c r="M907" s="1">
        <v>1208</v>
      </c>
      <c r="N907" t="s">
        <v>6619</v>
      </c>
      <c r="O907" t="s">
        <v>6620</v>
      </c>
      <c r="P907" t="s">
        <v>6621</v>
      </c>
      <c r="Q907" t="s">
        <v>6622</v>
      </c>
      <c r="R907" t="s">
        <v>6623</v>
      </c>
      <c r="S907" t="s">
        <v>6624</v>
      </c>
      <c r="T907" t="s">
        <v>6625</v>
      </c>
      <c r="U907" t="s">
        <v>6626</v>
      </c>
    </row>
    <row r="908" spans="1:21" x14ac:dyDescent="0.35">
      <c r="A908" t="s">
        <v>12682</v>
      </c>
      <c r="B908" t="s">
        <v>12683</v>
      </c>
      <c r="C908" t="s">
        <v>8941</v>
      </c>
      <c r="D908" s="1">
        <v>498</v>
      </c>
      <c r="E908" s="1">
        <v>1200</v>
      </c>
      <c r="F908" s="1">
        <f>amazon[[#This Row],[actual_price]]-amazon[[#This Row],[discounted_price]]</f>
        <v>702</v>
      </c>
      <c r="G908" s="1">
        <v>0.59</v>
      </c>
      <c r="H908" s="1" t="str">
        <f t="shared" si="28"/>
        <v>Low</v>
      </c>
      <c r="I908" s="1">
        <f>amazon[[#This Row],[discounted_price]]/amazon[[#This Row],[actual_price]]</f>
        <v>0.41499999999999998</v>
      </c>
      <c r="J908" s="1" t="str">
        <f t="shared" si="29"/>
        <v>Low</v>
      </c>
      <c r="K908" s="1" t="str">
        <f>IF(amazon[[#This Row],[discount_percentage]] &gt; 0, "Yes","No")</f>
        <v>Yes</v>
      </c>
      <c r="L908" s="1">
        <v>3.2</v>
      </c>
      <c r="M908" s="1">
        <v>113</v>
      </c>
      <c r="N908" t="s">
        <v>12684</v>
      </c>
      <c r="O908" t="s">
        <v>12685</v>
      </c>
      <c r="P908" t="s">
        <v>12686</v>
      </c>
      <c r="Q908" t="s">
        <v>12687</v>
      </c>
      <c r="R908" t="s">
        <v>12688</v>
      </c>
      <c r="S908" t="s">
        <v>12689</v>
      </c>
      <c r="T908" t="s">
        <v>12690</v>
      </c>
      <c r="U908" t="s">
        <v>12691</v>
      </c>
    </row>
    <row r="909" spans="1:21" x14ac:dyDescent="0.35">
      <c r="A909" t="s">
        <v>12381</v>
      </c>
      <c r="B909" t="s">
        <v>12382</v>
      </c>
      <c r="C909" t="s">
        <v>8290</v>
      </c>
      <c r="D909" s="1">
        <v>809</v>
      </c>
      <c r="E909" s="1">
        <v>1950</v>
      </c>
      <c r="F909" s="1">
        <f>amazon[[#This Row],[actual_price]]-amazon[[#This Row],[discounted_price]]</f>
        <v>1141</v>
      </c>
      <c r="G909" s="1">
        <v>0.59</v>
      </c>
      <c r="H909" s="1" t="str">
        <f t="shared" si="28"/>
        <v>Low</v>
      </c>
      <c r="I909" s="1">
        <f>amazon[[#This Row],[discounted_price]]/amazon[[#This Row],[actual_price]]</f>
        <v>0.41487179487179487</v>
      </c>
      <c r="J909" s="1" t="str">
        <f t="shared" si="29"/>
        <v>Low</v>
      </c>
      <c r="K909" s="1" t="str">
        <f>IF(amazon[[#This Row],[discount_percentage]] &gt; 0, "Yes","No")</f>
        <v>Yes</v>
      </c>
      <c r="L909" s="1">
        <v>3.9</v>
      </c>
      <c r="M909" s="1">
        <v>710</v>
      </c>
      <c r="N909" t="s">
        <v>12383</v>
      </c>
      <c r="O909" t="s">
        <v>12384</v>
      </c>
      <c r="P909" t="s">
        <v>12385</v>
      </c>
      <c r="Q909" t="s">
        <v>12386</v>
      </c>
      <c r="R909" t="s">
        <v>12387</v>
      </c>
      <c r="S909" t="s">
        <v>12388</v>
      </c>
      <c r="T909" t="s">
        <v>12389</v>
      </c>
      <c r="U909" t="s">
        <v>12390</v>
      </c>
    </row>
    <row r="910" spans="1:21" x14ac:dyDescent="0.35">
      <c r="A910" t="s">
        <v>4880</v>
      </c>
      <c r="B910" t="s">
        <v>4881</v>
      </c>
      <c r="C910" t="s">
        <v>4770</v>
      </c>
      <c r="D910" s="1">
        <v>269</v>
      </c>
      <c r="E910" s="1">
        <v>649</v>
      </c>
      <c r="F910" s="1">
        <f>amazon[[#This Row],[actual_price]]-amazon[[#This Row],[discounted_price]]</f>
        <v>380</v>
      </c>
      <c r="G910" s="1">
        <v>0.59</v>
      </c>
      <c r="H910" s="1" t="str">
        <f t="shared" si="28"/>
        <v>Low</v>
      </c>
      <c r="I910" s="1">
        <f>amazon[[#This Row],[discounted_price]]/amazon[[#This Row],[actual_price]]</f>
        <v>0.41448382126348227</v>
      </c>
      <c r="J910" s="1" t="str">
        <f t="shared" si="29"/>
        <v>High</v>
      </c>
      <c r="K910" s="1" t="str">
        <f>IF(amazon[[#This Row],[discount_percentage]] &gt; 0, "Yes","No")</f>
        <v>Yes</v>
      </c>
      <c r="L910" s="1">
        <v>4.3</v>
      </c>
      <c r="M910" s="1">
        <v>54315</v>
      </c>
      <c r="N910" t="s">
        <v>4882</v>
      </c>
      <c r="O910" t="s">
        <v>4883</v>
      </c>
      <c r="P910" t="s">
        <v>4884</v>
      </c>
      <c r="Q910" t="s">
        <v>4885</v>
      </c>
      <c r="R910" t="s">
        <v>4886</v>
      </c>
      <c r="S910" t="s">
        <v>4887</v>
      </c>
      <c r="T910" t="s">
        <v>4888</v>
      </c>
      <c r="U910" t="s">
        <v>4889</v>
      </c>
    </row>
    <row r="911" spans="1:21" x14ac:dyDescent="0.35">
      <c r="A911" t="s">
        <v>2345</v>
      </c>
      <c r="B911" t="s">
        <v>2346</v>
      </c>
      <c r="C911" t="s">
        <v>129</v>
      </c>
      <c r="D911" s="1">
        <v>269</v>
      </c>
      <c r="E911" s="1">
        <v>650</v>
      </c>
      <c r="F911" s="1">
        <f>amazon[[#This Row],[actual_price]]-amazon[[#This Row],[discounted_price]]</f>
        <v>381</v>
      </c>
      <c r="G911" s="1">
        <v>0.59</v>
      </c>
      <c r="H911" s="1" t="str">
        <f t="shared" si="28"/>
        <v>Low</v>
      </c>
      <c r="I911" s="1">
        <f>amazon[[#This Row],[discounted_price]]/amazon[[#This Row],[actual_price]]</f>
        <v>0.41384615384615386</v>
      </c>
      <c r="J911" s="1" t="str">
        <f t="shared" si="29"/>
        <v>High</v>
      </c>
      <c r="K911" s="1" t="str">
        <f>IF(amazon[[#This Row],[discount_percentage]] &gt; 0, "Yes","No")</f>
        <v>Yes</v>
      </c>
      <c r="L911" s="1">
        <v>4.4000000000000004</v>
      </c>
      <c r="M911" s="1">
        <v>35877</v>
      </c>
      <c r="N911" t="s">
        <v>2347</v>
      </c>
      <c r="O911" t="s">
        <v>2348</v>
      </c>
      <c r="P911" t="s">
        <v>2349</v>
      </c>
      <c r="Q911" t="s">
        <v>2350</v>
      </c>
      <c r="R911" t="s">
        <v>2351</v>
      </c>
      <c r="S911" t="s">
        <v>2352</v>
      </c>
      <c r="T911" t="s">
        <v>2353</v>
      </c>
      <c r="U911" t="s">
        <v>2354</v>
      </c>
    </row>
    <row r="912" spans="1:21" x14ac:dyDescent="0.35">
      <c r="A912" t="s">
        <v>12341</v>
      </c>
      <c r="B912" t="s">
        <v>12342</v>
      </c>
      <c r="C912" t="s">
        <v>12343</v>
      </c>
      <c r="D912" s="1">
        <v>699</v>
      </c>
      <c r="E912" s="1">
        <v>1690</v>
      </c>
      <c r="F912" s="1">
        <f>amazon[[#This Row],[actual_price]]-amazon[[#This Row],[discounted_price]]</f>
        <v>991</v>
      </c>
      <c r="G912" s="1">
        <v>0.59</v>
      </c>
      <c r="H912" s="1" t="str">
        <f t="shared" si="28"/>
        <v>Low</v>
      </c>
      <c r="I912" s="1">
        <f>amazon[[#This Row],[discounted_price]]/amazon[[#This Row],[actual_price]]</f>
        <v>0.41360946745562133</v>
      </c>
      <c r="J912" s="1" t="str">
        <f t="shared" si="29"/>
        <v>High</v>
      </c>
      <c r="K912" s="1" t="str">
        <f>IF(amazon[[#This Row],[discount_percentage]] &gt; 0, "Yes","No")</f>
        <v>Yes</v>
      </c>
      <c r="L912" s="1">
        <v>4.0999999999999996</v>
      </c>
      <c r="M912" s="1">
        <v>3524</v>
      </c>
      <c r="N912" t="s">
        <v>12344</v>
      </c>
      <c r="O912" t="s">
        <v>12345</v>
      </c>
      <c r="P912" t="s">
        <v>12346</v>
      </c>
      <c r="Q912" t="s">
        <v>12347</v>
      </c>
      <c r="R912" t="s">
        <v>12348</v>
      </c>
      <c r="S912" t="s">
        <v>12349</v>
      </c>
      <c r="T912" t="s">
        <v>12350</v>
      </c>
      <c r="U912" t="s">
        <v>12351</v>
      </c>
    </row>
    <row r="913" spans="1:21" x14ac:dyDescent="0.35">
      <c r="A913" t="s">
        <v>5726</v>
      </c>
      <c r="B913" t="s">
        <v>5727</v>
      </c>
      <c r="C913" t="s">
        <v>4759</v>
      </c>
      <c r="D913" s="1">
        <v>579</v>
      </c>
      <c r="E913" s="1">
        <v>1400</v>
      </c>
      <c r="F913" s="1">
        <f>amazon[[#This Row],[actual_price]]-amazon[[#This Row],[discounted_price]]</f>
        <v>821</v>
      </c>
      <c r="G913" s="1">
        <v>0.59</v>
      </c>
      <c r="H913" s="1" t="str">
        <f t="shared" si="28"/>
        <v>Low</v>
      </c>
      <c r="I913" s="1">
        <f>amazon[[#This Row],[discounted_price]]/amazon[[#This Row],[actual_price]]</f>
        <v>0.41357142857142859</v>
      </c>
      <c r="J913" s="1" t="str">
        <f t="shared" si="29"/>
        <v>High</v>
      </c>
      <c r="K913" s="1" t="str">
        <f>IF(amazon[[#This Row],[discount_percentage]] &gt; 0, "Yes","No")</f>
        <v>Yes</v>
      </c>
      <c r="L913" s="1">
        <v>4.3</v>
      </c>
      <c r="M913" s="1">
        <v>189104</v>
      </c>
      <c r="N913" t="s">
        <v>5728</v>
      </c>
      <c r="O913" t="s">
        <v>5729</v>
      </c>
      <c r="P913" t="s">
        <v>5730</v>
      </c>
      <c r="Q913" t="s">
        <v>5731</v>
      </c>
      <c r="R913" t="s">
        <v>5732</v>
      </c>
      <c r="S913" t="s">
        <v>5733</v>
      </c>
      <c r="T913" t="s">
        <v>5734</v>
      </c>
      <c r="U913" t="s">
        <v>5735</v>
      </c>
    </row>
    <row r="914" spans="1:21" x14ac:dyDescent="0.35">
      <c r="A914" t="s">
        <v>12702</v>
      </c>
      <c r="B914" t="s">
        <v>12703</v>
      </c>
      <c r="C914" t="s">
        <v>8301</v>
      </c>
      <c r="D914" s="1">
        <v>949</v>
      </c>
      <c r="E914" s="1">
        <v>2299</v>
      </c>
      <c r="F914" s="1">
        <f>amazon[[#This Row],[actual_price]]-amazon[[#This Row],[discounted_price]]</f>
        <v>1350</v>
      </c>
      <c r="G914" s="1">
        <v>0.59</v>
      </c>
      <c r="H914" s="1" t="str">
        <f t="shared" si="28"/>
        <v>Low</v>
      </c>
      <c r="I914" s="1">
        <f>amazon[[#This Row],[discounted_price]]/amazon[[#This Row],[actual_price]]</f>
        <v>0.41278816876903002</v>
      </c>
      <c r="J914" s="1" t="str">
        <f t="shared" si="29"/>
        <v>Low</v>
      </c>
      <c r="K914" s="1" t="str">
        <f>IF(amazon[[#This Row],[discount_percentage]] &gt; 0, "Yes","No")</f>
        <v>Yes</v>
      </c>
      <c r="L914" s="1">
        <v>3.6</v>
      </c>
      <c r="M914" s="1">
        <v>550</v>
      </c>
      <c r="N914" t="s">
        <v>12704</v>
      </c>
      <c r="O914" t="s">
        <v>12705</v>
      </c>
      <c r="P914" t="s">
        <v>12706</v>
      </c>
      <c r="Q914" t="s">
        <v>12707</v>
      </c>
      <c r="R914" t="s">
        <v>12708</v>
      </c>
      <c r="S914" t="s">
        <v>12709</v>
      </c>
      <c r="T914" t="s">
        <v>12710</v>
      </c>
      <c r="U914" t="s">
        <v>12711</v>
      </c>
    </row>
    <row r="915" spans="1:21" x14ac:dyDescent="0.35">
      <c r="A915" t="s">
        <v>8869</v>
      </c>
      <c r="B915" t="s">
        <v>8870</v>
      </c>
      <c r="C915" t="s">
        <v>8522</v>
      </c>
      <c r="D915" s="1">
        <v>6299</v>
      </c>
      <c r="E915" s="1">
        <v>15270</v>
      </c>
      <c r="F915" s="1">
        <f>amazon[[#This Row],[actual_price]]-amazon[[#This Row],[discounted_price]]</f>
        <v>8971</v>
      </c>
      <c r="G915" s="1">
        <v>0.59</v>
      </c>
      <c r="H915" s="1" t="str">
        <f t="shared" si="28"/>
        <v>High</v>
      </c>
      <c r="I915" s="1">
        <f>amazon[[#This Row],[discounted_price]]/amazon[[#This Row],[actual_price]]</f>
        <v>0.41250818598559269</v>
      </c>
      <c r="J915" s="1" t="str">
        <f t="shared" si="29"/>
        <v>High</v>
      </c>
      <c r="K915" s="1" t="str">
        <f>IF(amazon[[#This Row],[discount_percentage]] &gt; 0, "Yes","No")</f>
        <v>Yes</v>
      </c>
      <c r="L915" s="1">
        <v>4.0999999999999996</v>
      </c>
      <c r="M915" s="1">
        <v>3233</v>
      </c>
      <c r="N915" t="s">
        <v>8871</v>
      </c>
      <c r="O915" t="s">
        <v>8872</v>
      </c>
      <c r="P915" t="s">
        <v>8873</v>
      </c>
      <c r="Q915" t="s">
        <v>8874</v>
      </c>
      <c r="R915" t="s">
        <v>8875</v>
      </c>
      <c r="S915" t="s">
        <v>8876</v>
      </c>
      <c r="T915" t="s">
        <v>8877</v>
      </c>
      <c r="U915" t="s">
        <v>8878</v>
      </c>
    </row>
    <row r="916" spans="1:21" x14ac:dyDescent="0.35">
      <c r="A916" t="s">
        <v>12722</v>
      </c>
      <c r="B916" t="s">
        <v>12723</v>
      </c>
      <c r="C916" t="s">
        <v>9382</v>
      </c>
      <c r="D916" s="1">
        <v>379</v>
      </c>
      <c r="E916" s="1">
        <v>919</v>
      </c>
      <c r="F916" s="1">
        <f>amazon[[#This Row],[actual_price]]-amazon[[#This Row],[discounted_price]]</f>
        <v>540</v>
      </c>
      <c r="G916" s="1">
        <v>0.59</v>
      </c>
      <c r="H916" s="1" t="str">
        <f t="shared" si="28"/>
        <v>Low</v>
      </c>
      <c r="I916" s="1">
        <f>amazon[[#This Row],[discounted_price]]/amazon[[#This Row],[actual_price]]</f>
        <v>0.41240478781284007</v>
      </c>
      <c r="J916" s="1" t="str">
        <f t="shared" si="29"/>
        <v>High</v>
      </c>
      <c r="K916" s="1" t="str">
        <f>IF(amazon[[#This Row],[discount_percentage]] &gt; 0, "Yes","No")</f>
        <v>Yes</v>
      </c>
      <c r="L916" s="1">
        <v>4</v>
      </c>
      <c r="M916" s="1">
        <v>1090</v>
      </c>
      <c r="N916" t="s">
        <v>12724</v>
      </c>
      <c r="O916" t="s">
        <v>12725</v>
      </c>
      <c r="P916" t="s">
        <v>12726</v>
      </c>
      <c r="Q916" t="s">
        <v>12727</v>
      </c>
      <c r="R916" t="s">
        <v>12728</v>
      </c>
      <c r="S916" t="s">
        <v>12729</v>
      </c>
      <c r="T916" t="s">
        <v>12730</v>
      </c>
      <c r="U916" t="s">
        <v>12731</v>
      </c>
    </row>
    <row r="917" spans="1:21" x14ac:dyDescent="0.35">
      <c r="A917" t="s">
        <v>1898</v>
      </c>
      <c r="B917" t="s">
        <v>1899</v>
      </c>
      <c r="C917" t="s">
        <v>508</v>
      </c>
      <c r="D917" s="1">
        <v>6999</v>
      </c>
      <c r="E917" s="1">
        <v>16990</v>
      </c>
      <c r="F917" s="1">
        <f>amazon[[#This Row],[actual_price]]-amazon[[#This Row],[discounted_price]]</f>
        <v>9991</v>
      </c>
      <c r="G917" s="1">
        <v>0.59</v>
      </c>
      <c r="H917" s="1" t="str">
        <f t="shared" si="28"/>
        <v>High</v>
      </c>
      <c r="I917" s="1">
        <f>amazon[[#This Row],[discounted_price]]/amazon[[#This Row],[actual_price]]</f>
        <v>0.41194820482636846</v>
      </c>
      <c r="J917" s="1" t="str">
        <f t="shared" si="29"/>
        <v>Low</v>
      </c>
      <c r="K917" s="1" t="str">
        <f>IF(amazon[[#This Row],[discount_percentage]] &gt; 0, "Yes","No")</f>
        <v>Yes</v>
      </c>
      <c r="L917" s="1">
        <v>3.8</v>
      </c>
      <c r="M917" s="1">
        <v>110</v>
      </c>
      <c r="N917" t="s">
        <v>1900</v>
      </c>
      <c r="O917" t="s">
        <v>1901</v>
      </c>
      <c r="P917" t="s">
        <v>1902</v>
      </c>
      <c r="Q917" t="s">
        <v>1903</v>
      </c>
      <c r="R917" t="s">
        <v>1904</v>
      </c>
      <c r="S917" t="s">
        <v>1905</v>
      </c>
      <c r="T917" t="s">
        <v>1906</v>
      </c>
      <c r="U917" t="s">
        <v>1907</v>
      </c>
    </row>
    <row r="918" spans="1:21" x14ac:dyDescent="0.35">
      <c r="A918" t="s">
        <v>12352</v>
      </c>
      <c r="B918" t="s">
        <v>12353</v>
      </c>
      <c r="C918" t="s">
        <v>8396</v>
      </c>
      <c r="D918" s="1">
        <v>1601</v>
      </c>
      <c r="E918" s="1">
        <v>3890</v>
      </c>
      <c r="F918" s="1">
        <f>amazon[[#This Row],[actual_price]]-amazon[[#This Row],[discounted_price]]</f>
        <v>2289</v>
      </c>
      <c r="G918" s="1">
        <v>0.59</v>
      </c>
      <c r="H918" s="1" t="str">
        <f t="shared" si="28"/>
        <v>Low</v>
      </c>
      <c r="I918" s="1">
        <f>amazon[[#This Row],[discounted_price]]/amazon[[#This Row],[actual_price]]</f>
        <v>0.41156812339331622</v>
      </c>
      <c r="J918" s="1" t="str">
        <f t="shared" si="29"/>
        <v>High</v>
      </c>
      <c r="K918" s="1" t="str">
        <f>IF(amazon[[#This Row],[discount_percentage]] &gt; 0, "Yes","No")</f>
        <v>Yes</v>
      </c>
      <c r="L918" s="1">
        <v>4.2</v>
      </c>
      <c r="M918" s="1">
        <v>156</v>
      </c>
      <c r="N918" t="s">
        <v>12354</v>
      </c>
      <c r="O918" t="s">
        <v>12355</v>
      </c>
      <c r="P918" t="s">
        <v>12356</v>
      </c>
      <c r="Q918" t="s">
        <v>12357</v>
      </c>
      <c r="R918" t="s">
        <v>12358</v>
      </c>
      <c r="S918" t="s">
        <v>12359</v>
      </c>
      <c r="T918" t="s">
        <v>12360</v>
      </c>
      <c r="U918" t="s">
        <v>12361</v>
      </c>
    </row>
    <row r="919" spans="1:21" x14ac:dyDescent="0.35">
      <c r="A919" t="s">
        <v>2612</v>
      </c>
      <c r="B919" t="s">
        <v>2613</v>
      </c>
      <c r="C919" t="s">
        <v>643</v>
      </c>
      <c r="D919" s="1">
        <v>1850</v>
      </c>
      <c r="E919" s="1">
        <v>4500</v>
      </c>
      <c r="F919" s="1">
        <f>amazon[[#This Row],[actual_price]]-amazon[[#This Row],[discounted_price]]</f>
        <v>2650</v>
      </c>
      <c r="G919" s="1">
        <v>0.59</v>
      </c>
      <c r="H919" s="1" t="str">
        <f t="shared" si="28"/>
        <v>Low</v>
      </c>
      <c r="I919" s="1">
        <f>amazon[[#This Row],[discounted_price]]/amazon[[#This Row],[actual_price]]</f>
        <v>0.41111111111111109</v>
      </c>
      <c r="J919" s="1" t="str">
        <f t="shared" si="29"/>
        <v>High</v>
      </c>
      <c r="K919" s="1" t="str">
        <f>IF(amazon[[#This Row],[discount_percentage]] &gt; 0, "Yes","No")</f>
        <v>Yes</v>
      </c>
      <c r="L919" s="1">
        <v>4</v>
      </c>
      <c r="M919" s="1">
        <v>184</v>
      </c>
      <c r="N919" t="s">
        <v>2614</v>
      </c>
      <c r="O919" t="s">
        <v>2615</v>
      </c>
      <c r="P919" t="s">
        <v>2616</v>
      </c>
      <c r="Q919" t="s">
        <v>2617</v>
      </c>
      <c r="R919" t="s">
        <v>2618</v>
      </c>
      <c r="S919" t="s">
        <v>2619</v>
      </c>
      <c r="T919" t="s">
        <v>2620</v>
      </c>
      <c r="U919" t="s">
        <v>2621</v>
      </c>
    </row>
    <row r="920" spans="1:21" x14ac:dyDescent="0.35">
      <c r="A920" t="s">
        <v>1596</v>
      </c>
      <c r="B920" t="s">
        <v>1597</v>
      </c>
      <c r="C920" t="s">
        <v>462</v>
      </c>
      <c r="D920" s="1">
        <v>205</v>
      </c>
      <c r="E920" s="1">
        <v>499</v>
      </c>
      <c r="F920" s="1">
        <f>amazon[[#This Row],[actual_price]]-amazon[[#This Row],[discounted_price]]</f>
        <v>294</v>
      </c>
      <c r="G920" s="1">
        <v>0.59</v>
      </c>
      <c r="H920" s="1" t="str">
        <f t="shared" si="28"/>
        <v>Low</v>
      </c>
      <c r="I920" s="1">
        <f>amazon[[#This Row],[discounted_price]]/amazon[[#This Row],[actual_price]]</f>
        <v>0.41082164328657317</v>
      </c>
      <c r="J920" s="1" t="str">
        <f t="shared" si="29"/>
        <v>Low</v>
      </c>
      <c r="K920" s="1" t="str">
        <f>IF(amazon[[#This Row],[discount_percentage]] &gt; 0, "Yes","No")</f>
        <v>Yes</v>
      </c>
      <c r="L920" s="1">
        <v>3.8</v>
      </c>
      <c r="M920" s="1">
        <v>313</v>
      </c>
      <c r="N920" t="s">
        <v>1598</v>
      </c>
      <c r="O920" t="s">
        <v>1599</v>
      </c>
      <c r="P920" t="s">
        <v>1600</v>
      </c>
      <c r="Q920" t="s">
        <v>1601</v>
      </c>
      <c r="R920" t="s">
        <v>1602</v>
      </c>
      <c r="S920" t="s">
        <v>1603</v>
      </c>
      <c r="T920" t="s">
        <v>1604</v>
      </c>
      <c r="U920" t="s">
        <v>1605</v>
      </c>
    </row>
    <row r="921" spans="1:21" x14ac:dyDescent="0.35">
      <c r="A921" t="s">
        <v>9533</v>
      </c>
      <c r="B921" t="s">
        <v>9534</v>
      </c>
      <c r="C921" t="s">
        <v>8459</v>
      </c>
      <c r="D921" s="1">
        <v>2464</v>
      </c>
      <c r="E921" s="1">
        <v>6000</v>
      </c>
      <c r="F921" s="1">
        <f>amazon[[#This Row],[actual_price]]-amazon[[#This Row],[discounted_price]]</f>
        <v>3536</v>
      </c>
      <c r="G921" s="1">
        <v>0.59</v>
      </c>
      <c r="H921" s="1" t="str">
        <f t="shared" si="28"/>
        <v>High</v>
      </c>
      <c r="I921" s="1">
        <f>amazon[[#This Row],[discounted_price]]/amazon[[#This Row],[actual_price]]</f>
        <v>0.41066666666666668</v>
      </c>
      <c r="J921" s="1" t="str">
        <f t="shared" si="29"/>
        <v>High</v>
      </c>
      <c r="K921" s="1" t="str">
        <f>IF(amazon[[#This Row],[discount_percentage]] &gt; 0, "Yes","No")</f>
        <v>Yes</v>
      </c>
      <c r="L921" s="1">
        <v>4.0999999999999996</v>
      </c>
      <c r="M921" s="1">
        <v>8866</v>
      </c>
      <c r="N921" t="s">
        <v>9535</v>
      </c>
      <c r="O921" t="s">
        <v>9536</v>
      </c>
      <c r="P921" t="s">
        <v>9537</v>
      </c>
      <c r="Q921" t="s">
        <v>9538</v>
      </c>
      <c r="R921" t="s">
        <v>9539</v>
      </c>
      <c r="S921" t="s">
        <v>9540</v>
      </c>
      <c r="T921" t="s">
        <v>9541</v>
      </c>
      <c r="U921" t="s">
        <v>9542</v>
      </c>
    </row>
    <row r="922" spans="1:21" x14ac:dyDescent="0.35">
      <c r="A922" t="s">
        <v>2772</v>
      </c>
      <c r="B922" t="s">
        <v>2773</v>
      </c>
      <c r="C922" t="s">
        <v>462</v>
      </c>
      <c r="D922" s="1">
        <v>246</v>
      </c>
      <c r="E922" s="1">
        <v>600</v>
      </c>
      <c r="F922" s="1">
        <f>amazon[[#This Row],[actual_price]]-amazon[[#This Row],[discounted_price]]</f>
        <v>354</v>
      </c>
      <c r="G922" s="1">
        <v>0.59</v>
      </c>
      <c r="H922" s="1" t="str">
        <f t="shared" si="28"/>
        <v>Low</v>
      </c>
      <c r="I922" s="1">
        <f>amazon[[#This Row],[discounted_price]]/amazon[[#This Row],[actual_price]]</f>
        <v>0.41</v>
      </c>
      <c r="J922" s="1" t="str">
        <f t="shared" si="29"/>
        <v>High</v>
      </c>
      <c r="K922" s="1" t="str">
        <f>IF(amazon[[#This Row],[discount_percentage]] &gt; 0, "Yes","No")</f>
        <v>Yes</v>
      </c>
      <c r="L922" s="1">
        <v>4.2</v>
      </c>
      <c r="M922" s="1">
        <v>143</v>
      </c>
      <c r="N922" t="s">
        <v>2774</v>
      </c>
      <c r="O922" t="s">
        <v>2775</v>
      </c>
      <c r="P922" t="s">
        <v>2776</v>
      </c>
      <c r="Q922" t="s">
        <v>2777</v>
      </c>
      <c r="R922" t="s">
        <v>2778</v>
      </c>
      <c r="S922" t="s">
        <v>2779</v>
      </c>
      <c r="T922" t="s">
        <v>2780</v>
      </c>
      <c r="U922" t="s">
        <v>2781</v>
      </c>
    </row>
    <row r="923" spans="1:21" x14ac:dyDescent="0.35">
      <c r="A923" t="s">
        <v>12321</v>
      </c>
      <c r="B923" t="s">
        <v>12322</v>
      </c>
      <c r="C923" t="s">
        <v>11870</v>
      </c>
      <c r="D923" s="1">
        <v>184</v>
      </c>
      <c r="E923" s="1">
        <v>450</v>
      </c>
      <c r="F923" s="1">
        <f>amazon[[#This Row],[actual_price]]-amazon[[#This Row],[discounted_price]]</f>
        <v>266</v>
      </c>
      <c r="G923" s="1">
        <v>0.59</v>
      </c>
      <c r="H923" s="1" t="str">
        <f t="shared" si="28"/>
        <v>Low</v>
      </c>
      <c r="I923" s="1">
        <f>amazon[[#This Row],[discounted_price]]/amazon[[#This Row],[actual_price]]</f>
        <v>0.40888888888888891</v>
      </c>
      <c r="J923" s="1" t="str">
        <f t="shared" si="29"/>
        <v>High</v>
      </c>
      <c r="K923" s="1" t="str">
        <f>IF(amazon[[#This Row],[discount_percentage]] &gt; 0, "Yes","No")</f>
        <v>Yes</v>
      </c>
      <c r="L923" s="1">
        <v>4.2</v>
      </c>
      <c r="M923" s="1">
        <v>4971</v>
      </c>
      <c r="N923" t="s">
        <v>12323</v>
      </c>
      <c r="O923" t="s">
        <v>12324</v>
      </c>
      <c r="P923" t="s">
        <v>12325</v>
      </c>
      <c r="Q923" t="s">
        <v>12326</v>
      </c>
      <c r="R923" t="s">
        <v>12327</v>
      </c>
      <c r="S923" t="s">
        <v>12328</v>
      </c>
      <c r="T923" t="s">
        <v>12329</v>
      </c>
      <c r="U923" t="s">
        <v>12330</v>
      </c>
    </row>
    <row r="924" spans="1:21" x14ac:dyDescent="0.35">
      <c r="A924" t="s">
        <v>2108</v>
      </c>
      <c r="B924" t="s">
        <v>2109</v>
      </c>
      <c r="C924" t="s">
        <v>18</v>
      </c>
      <c r="D924" s="1">
        <v>449</v>
      </c>
      <c r="E924" s="1">
        <v>1099</v>
      </c>
      <c r="F924" s="1">
        <f>amazon[[#This Row],[actual_price]]-amazon[[#This Row],[discounted_price]]</f>
        <v>650</v>
      </c>
      <c r="G924" s="1">
        <v>0.59</v>
      </c>
      <c r="H924" s="1" t="str">
        <f t="shared" si="28"/>
        <v>Low</v>
      </c>
      <c r="I924" s="1">
        <f>amazon[[#This Row],[discounted_price]]/amazon[[#This Row],[actual_price]]</f>
        <v>0.40855323020928114</v>
      </c>
      <c r="J924" s="1" t="str">
        <f t="shared" si="29"/>
        <v>High</v>
      </c>
      <c r="K924" s="1" t="str">
        <f>IF(amazon[[#This Row],[discount_percentage]] &gt; 0, "Yes","No")</f>
        <v>Yes</v>
      </c>
      <c r="L924" s="1">
        <v>4</v>
      </c>
      <c r="M924" s="1">
        <v>242</v>
      </c>
      <c r="N924" t="s">
        <v>2110</v>
      </c>
      <c r="O924" t="s">
        <v>2111</v>
      </c>
      <c r="P924" t="s">
        <v>2112</v>
      </c>
      <c r="Q924" t="s">
        <v>2113</v>
      </c>
      <c r="R924" t="s">
        <v>2114</v>
      </c>
      <c r="S924" t="s">
        <v>2115</v>
      </c>
      <c r="T924" t="s">
        <v>2116</v>
      </c>
      <c r="U924" t="s">
        <v>2117</v>
      </c>
    </row>
    <row r="925" spans="1:21" x14ac:dyDescent="0.35">
      <c r="A925" t="s">
        <v>7811</v>
      </c>
      <c r="B925" t="s">
        <v>7812</v>
      </c>
      <c r="C925" t="s">
        <v>5050</v>
      </c>
      <c r="D925" s="1">
        <v>326</v>
      </c>
      <c r="E925" s="1">
        <v>799</v>
      </c>
      <c r="F925" s="1">
        <f>amazon[[#This Row],[actual_price]]-amazon[[#This Row],[discounted_price]]</f>
        <v>473</v>
      </c>
      <c r="G925" s="1">
        <v>0.59</v>
      </c>
      <c r="H925" s="1" t="str">
        <f t="shared" si="28"/>
        <v>Low</v>
      </c>
      <c r="I925" s="1">
        <f>amazon[[#This Row],[discounted_price]]/amazon[[#This Row],[actual_price]]</f>
        <v>0.40801001251564456</v>
      </c>
      <c r="J925" s="1" t="str">
        <f t="shared" si="29"/>
        <v>High</v>
      </c>
      <c r="K925" s="1" t="str">
        <f>IF(amazon[[#This Row],[discount_percentage]] &gt; 0, "Yes","No")</f>
        <v>Yes</v>
      </c>
      <c r="L925" s="1">
        <v>4.4000000000000004</v>
      </c>
      <c r="M925" s="1">
        <v>10773</v>
      </c>
      <c r="N925" t="s">
        <v>7813</v>
      </c>
      <c r="O925" t="s">
        <v>7814</v>
      </c>
      <c r="P925" t="s">
        <v>7815</v>
      </c>
      <c r="Q925" t="s">
        <v>7816</v>
      </c>
      <c r="R925" t="s">
        <v>7817</v>
      </c>
      <c r="S925" t="s">
        <v>7818</v>
      </c>
      <c r="T925" t="s">
        <v>7819</v>
      </c>
      <c r="U925" t="s">
        <v>7820</v>
      </c>
    </row>
    <row r="926" spans="1:21" x14ac:dyDescent="0.35">
      <c r="A926" t="s">
        <v>1171</v>
      </c>
      <c r="B926" t="s">
        <v>1172</v>
      </c>
      <c r="C926" t="s">
        <v>1173</v>
      </c>
      <c r="D926" s="1">
        <v>489</v>
      </c>
      <c r="E926" s="1">
        <v>1200</v>
      </c>
      <c r="F926" s="1">
        <f>amazon[[#This Row],[actual_price]]-amazon[[#This Row],[discounted_price]]</f>
        <v>711</v>
      </c>
      <c r="G926" s="1">
        <v>0.59</v>
      </c>
      <c r="H926" s="1" t="str">
        <f t="shared" si="28"/>
        <v>Low</v>
      </c>
      <c r="I926" s="1">
        <f>amazon[[#This Row],[discounted_price]]/amazon[[#This Row],[actual_price]]</f>
        <v>0.40749999999999997</v>
      </c>
      <c r="J926" s="1" t="str">
        <f t="shared" si="29"/>
        <v>High</v>
      </c>
      <c r="K926" s="1" t="str">
        <f>IF(amazon[[#This Row],[discount_percentage]] &gt; 0, "Yes","No")</f>
        <v>Yes</v>
      </c>
      <c r="L926" s="1">
        <v>4.4000000000000004</v>
      </c>
      <c r="M926" s="1">
        <v>69538</v>
      </c>
      <c r="N926" t="s">
        <v>1174</v>
      </c>
      <c r="O926" t="s">
        <v>1175</v>
      </c>
      <c r="P926" t="s">
        <v>1176</v>
      </c>
      <c r="Q926" t="s">
        <v>1177</v>
      </c>
      <c r="R926" t="s">
        <v>1178</v>
      </c>
      <c r="S926" t="s">
        <v>1179</v>
      </c>
      <c r="T926" t="s">
        <v>1180</v>
      </c>
      <c r="U926" t="s">
        <v>1181</v>
      </c>
    </row>
    <row r="927" spans="1:21" x14ac:dyDescent="0.35">
      <c r="A927" t="s">
        <v>2550</v>
      </c>
      <c r="B927" t="s">
        <v>2551</v>
      </c>
      <c r="C927" t="s">
        <v>129</v>
      </c>
      <c r="D927" s="1">
        <v>609</v>
      </c>
      <c r="E927" s="1">
        <v>1500</v>
      </c>
      <c r="F927" s="1">
        <f>amazon[[#This Row],[actual_price]]-amazon[[#This Row],[discounted_price]]</f>
        <v>891</v>
      </c>
      <c r="G927" s="1">
        <v>0.59</v>
      </c>
      <c r="H927" s="1" t="str">
        <f t="shared" si="28"/>
        <v>Low</v>
      </c>
      <c r="I927" s="1">
        <f>amazon[[#This Row],[discounted_price]]/amazon[[#This Row],[actual_price]]</f>
        <v>0.40600000000000003</v>
      </c>
      <c r="J927" s="1" t="str">
        <f t="shared" si="29"/>
        <v>High</v>
      </c>
      <c r="K927" s="1" t="str">
        <f>IF(amazon[[#This Row],[discount_percentage]] &gt; 0, "Yes","No")</f>
        <v>Yes</v>
      </c>
      <c r="L927" s="1">
        <v>4.5</v>
      </c>
      <c r="M927" s="1">
        <v>1029</v>
      </c>
      <c r="N927" t="s">
        <v>2552</v>
      </c>
      <c r="O927" t="s">
        <v>2553</v>
      </c>
      <c r="P927" t="s">
        <v>2554</v>
      </c>
      <c r="Q927" t="s">
        <v>2555</v>
      </c>
      <c r="R927" t="s">
        <v>2556</v>
      </c>
      <c r="S927" t="s">
        <v>2557</v>
      </c>
      <c r="T927" t="s">
        <v>2558</v>
      </c>
      <c r="U927" t="s">
        <v>2559</v>
      </c>
    </row>
    <row r="928" spans="1:21" x14ac:dyDescent="0.35">
      <c r="A928" t="s">
        <v>2536</v>
      </c>
      <c r="B928" t="s">
        <v>2537</v>
      </c>
      <c r="C928" t="s">
        <v>18</v>
      </c>
      <c r="D928" s="1">
        <v>649</v>
      </c>
      <c r="E928" s="1">
        <v>1600</v>
      </c>
      <c r="F928" s="1">
        <f>amazon[[#This Row],[actual_price]]-amazon[[#This Row],[discounted_price]]</f>
        <v>951</v>
      </c>
      <c r="G928" s="1">
        <v>0.59</v>
      </c>
      <c r="H928" s="1" t="str">
        <f t="shared" si="28"/>
        <v>Low</v>
      </c>
      <c r="I928" s="1">
        <f>amazon[[#This Row],[discounted_price]]/amazon[[#This Row],[actual_price]]</f>
        <v>0.40562500000000001</v>
      </c>
      <c r="J928" s="1" t="str">
        <f t="shared" si="29"/>
        <v>High</v>
      </c>
      <c r="K928" s="1" t="str">
        <f>IF(amazon[[#This Row],[discount_percentage]] &gt; 0, "Yes","No")</f>
        <v>Yes</v>
      </c>
      <c r="L928" s="1">
        <v>4.3</v>
      </c>
      <c r="M928" s="1">
        <v>5451</v>
      </c>
      <c r="N928" t="s">
        <v>2538</v>
      </c>
      <c r="O928" t="s">
        <v>1634</v>
      </c>
      <c r="P928" t="s">
        <v>1635</v>
      </c>
      <c r="Q928" t="s">
        <v>1636</v>
      </c>
      <c r="R928" t="s">
        <v>1637</v>
      </c>
      <c r="S928" t="s">
        <v>1638</v>
      </c>
      <c r="T928" t="s">
        <v>2539</v>
      </c>
      <c r="U928" t="s">
        <v>2540</v>
      </c>
    </row>
    <row r="929" spans="1:21" x14ac:dyDescent="0.35">
      <c r="A929" t="s">
        <v>8353</v>
      </c>
      <c r="B929" t="s">
        <v>8354</v>
      </c>
      <c r="C929" t="s">
        <v>8355</v>
      </c>
      <c r="D929" s="1">
        <v>199</v>
      </c>
      <c r="E929" s="1">
        <v>495</v>
      </c>
      <c r="F929" s="1">
        <f>amazon[[#This Row],[actual_price]]-amazon[[#This Row],[discounted_price]]</f>
        <v>296</v>
      </c>
      <c r="G929" s="1">
        <v>0.6</v>
      </c>
      <c r="H929" s="1" t="str">
        <f t="shared" si="28"/>
        <v>Low</v>
      </c>
      <c r="I929" s="1">
        <f>amazon[[#This Row],[discounted_price]]/amazon[[#This Row],[actual_price]]</f>
        <v>0.402020202020202</v>
      </c>
      <c r="J929" s="1" t="str">
        <f t="shared" si="29"/>
        <v>High</v>
      </c>
      <c r="K929" s="1" t="str">
        <f>IF(amazon[[#This Row],[discount_percentage]] &gt; 0, "Yes","No")</f>
        <v>Yes</v>
      </c>
      <c r="L929" s="1">
        <v>4.0999999999999996</v>
      </c>
      <c r="M929" s="1">
        <v>270563</v>
      </c>
      <c r="N929" t="s">
        <v>8356</v>
      </c>
      <c r="O929" t="s">
        <v>8357</v>
      </c>
      <c r="P929" t="s">
        <v>8358</v>
      </c>
      <c r="Q929" t="s">
        <v>8359</v>
      </c>
      <c r="R929" t="s">
        <v>8360</v>
      </c>
      <c r="S929" t="s">
        <v>8361</v>
      </c>
      <c r="T929" t="s">
        <v>8362</v>
      </c>
      <c r="U929" t="s">
        <v>8363</v>
      </c>
    </row>
    <row r="930" spans="1:21" x14ac:dyDescent="0.35">
      <c r="A930" t="s">
        <v>3689</v>
      </c>
      <c r="B930" t="s">
        <v>3690</v>
      </c>
      <c r="C930" t="s">
        <v>3066</v>
      </c>
      <c r="D930" s="1">
        <v>599</v>
      </c>
      <c r="E930" s="1">
        <v>1490</v>
      </c>
      <c r="F930" s="1">
        <f>amazon[[#This Row],[actual_price]]-amazon[[#This Row],[discounted_price]]</f>
        <v>891</v>
      </c>
      <c r="G930" s="1">
        <v>0.6</v>
      </c>
      <c r="H930" s="1" t="str">
        <f t="shared" si="28"/>
        <v>Low</v>
      </c>
      <c r="I930" s="1">
        <f>amazon[[#This Row],[discounted_price]]/amazon[[#This Row],[actual_price]]</f>
        <v>0.40201342281879193</v>
      </c>
      <c r="J930" s="1" t="str">
        <f t="shared" si="29"/>
        <v>High</v>
      </c>
      <c r="K930" s="1" t="str">
        <f>IF(amazon[[#This Row],[discount_percentage]] &gt; 0, "Yes","No")</f>
        <v>Yes</v>
      </c>
      <c r="L930" s="1">
        <v>4.0999999999999996</v>
      </c>
      <c r="M930" s="1">
        <v>161679</v>
      </c>
      <c r="N930" t="s">
        <v>3691</v>
      </c>
      <c r="O930" t="s">
        <v>3692</v>
      </c>
      <c r="P930" t="s">
        <v>3693</v>
      </c>
      <c r="Q930" t="s">
        <v>3694</v>
      </c>
      <c r="R930" t="s">
        <v>3695</v>
      </c>
      <c r="S930" t="s">
        <v>3696</v>
      </c>
      <c r="T930" t="s">
        <v>3697</v>
      </c>
      <c r="U930" t="s">
        <v>3698</v>
      </c>
    </row>
    <row r="931" spans="1:21" x14ac:dyDescent="0.35">
      <c r="A931" t="s">
        <v>8889</v>
      </c>
      <c r="B931" t="s">
        <v>8890</v>
      </c>
      <c r="C931" t="s">
        <v>8301</v>
      </c>
      <c r="D931" s="1">
        <v>799</v>
      </c>
      <c r="E931" s="1">
        <v>1989</v>
      </c>
      <c r="F931" s="1">
        <f>amazon[[#This Row],[actual_price]]-amazon[[#This Row],[discounted_price]]</f>
        <v>1190</v>
      </c>
      <c r="G931" s="1">
        <v>0.6</v>
      </c>
      <c r="H931" s="1" t="str">
        <f t="shared" si="28"/>
        <v>Low</v>
      </c>
      <c r="I931" s="1">
        <f>amazon[[#This Row],[discounted_price]]/amazon[[#This Row],[actual_price]]</f>
        <v>0.40170940170940173</v>
      </c>
      <c r="J931" s="1" t="str">
        <f t="shared" si="29"/>
        <v>High</v>
      </c>
      <c r="K931" s="1" t="str">
        <f>IF(amazon[[#This Row],[discount_percentage]] &gt; 0, "Yes","No")</f>
        <v>Yes</v>
      </c>
      <c r="L931" s="1">
        <v>4.3</v>
      </c>
      <c r="M931" s="1">
        <v>70</v>
      </c>
      <c r="N931" t="s">
        <v>8891</v>
      </c>
      <c r="O931" t="s">
        <v>8892</v>
      </c>
      <c r="P931" t="s">
        <v>8893</v>
      </c>
      <c r="Q931" t="s">
        <v>8894</v>
      </c>
      <c r="R931" t="s">
        <v>8895</v>
      </c>
      <c r="S931" t="s">
        <v>8896</v>
      </c>
      <c r="T931" t="s">
        <v>8897</v>
      </c>
      <c r="U931" t="s">
        <v>8898</v>
      </c>
    </row>
    <row r="932" spans="1:21" x14ac:dyDescent="0.35">
      <c r="A932" t="s">
        <v>6504</v>
      </c>
      <c r="B932" t="s">
        <v>6505</v>
      </c>
      <c r="C932" t="s">
        <v>6013</v>
      </c>
      <c r="D932" s="1">
        <v>999</v>
      </c>
      <c r="E932" s="1">
        <v>2490</v>
      </c>
      <c r="F932" s="1">
        <f>amazon[[#This Row],[actual_price]]-amazon[[#This Row],[discounted_price]]</f>
        <v>1491</v>
      </c>
      <c r="G932" s="1">
        <v>0.6</v>
      </c>
      <c r="H932" s="1" t="str">
        <f t="shared" si="28"/>
        <v>Low</v>
      </c>
      <c r="I932" s="1">
        <f>amazon[[#This Row],[discounted_price]]/amazon[[#This Row],[actual_price]]</f>
        <v>0.40120481927710844</v>
      </c>
      <c r="J932" s="1" t="str">
        <f t="shared" si="29"/>
        <v>High</v>
      </c>
      <c r="K932" s="1" t="str">
        <f>IF(amazon[[#This Row],[discount_percentage]] &gt; 0, "Yes","No")</f>
        <v>Yes</v>
      </c>
      <c r="L932" s="1">
        <v>4.0999999999999996</v>
      </c>
      <c r="M932" s="1">
        <v>18331</v>
      </c>
      <c r="N932" t="s">
        <v>6506</v>
      </c>
      <c r="O932" t="s">
        <v>6507</v>
      </c>
      <c r="P932" t="s">
        <v>6508</v>
      </c>
      <c r="Q932" t="s">
        <v>6509</v>
      </c>
      <c r="R932" t="s">
        <v>6510</v>
      </c>
      <c r="S932" t="s">
        <v>6511</v>
      </c>
      <c r="T932" t="s">
        <v>6512</v>
      </c>
      <c r="U932" t="s">
        <v>6513</v>
      </c>
    </row>
    <row r="933" spans="1:21" x14ac:dyDescent="0.35">
      <c r="A933" t="s">
        <v>5120</v>
      </c>
      <c r="B933" t="s">
        <v>5121</v>
      </c>
      <c r="C933" t="s">
        <v>5122</v>
      </c>
      <c r="D933" s="1">
        <v>399</v>
      </c>
      <c r="E933" s="1">
        <v>995</v>
      </c>
      <c r="F933" s="1">
        <f>amazon[[#This Row],[actual_price]]-amazon[[#This Row],[discounted_price]]</f>
        <v>596</v>
      </c>
      <c r="G933" s="1">
        <v>0.6</v>
      </c>
      <c r="H933" s="1" t="str">
        <f t="shared" si="28"/>
        <v>Low</v>
      </c>
      <c r="I933" s="1">
        <f>amazon[[#This Row],[discounted_price]]/amazon[[#This Row],[actual_price]]</f>
        <v>0.40100502512562813</v>
      </c>
      <c r="J933" s="1" t="str">
        <f t="shared" si="29"/>
        <v>Low</v>
      </c>
      <c r="K933" s="1" t="str">
        <f>IF(amazon[[#This Row],[discount_percentage]] &gt; 0, "Yes","No")</f>
        <v>Yes</v>
      </c>
      <c r="L933" s="1">
        <v>3.9</v>
      </c>
      <c r="M933" s="1">
        <v>21372</v>
      </c>
      <c r="N933" t="s">
        <v>5123</v>
      </c>
      <c r="O933" t="s">
        <v>5124</v>
      </c>
      <c r="P933" t="s">
        <v>5125</v>
      </c>
      <c r="Q933" t="s">
        <v>5126</v>
      </c>
      <c r="R933" t="s">
        <v>5127</v>
      </c>
      <c r="S933" t="s">
        <v>12794</v>
      </c>
      <c r="T933" t="s">
        <v>5128</v>
      </c>
      <c r="U933" t="s">
        <v>5129</v>
      </c>
    </row>
    <row r="934" spans="1:21" x14ac:dyDescent="0.35">
      <c r="A934" t="s">
        <v>12391</v>
      </c>
      <c r="B934" t="s">
        <v>12392</v>
      </c>
      <c r="C934" t="s">
        <v>8459</v>
      </c>
      <c r="D934" s="1">
        <v>1199</v>
      </c>
      <c r="E934" s="1">
        <v>2990</v>
      </c>
      <c r="F934" s="1">
        <f>amazon[[#This Row],[actual_price]]-amazon[[#This Row],[discounted_price]]</f>
        <v>1791</v>
      </c>
      <c r="G934" s="1">
        <v>0.6</v>
      </c>
      <c r="H934" s="1" t="str">
        <f t="shared" si="28"/>
        <v>Low</v>
      </c>
      <c r="I934" s="1">
        <f>amazon[[#This Row],[discounted_price]]/amazon[[#This Row],[actual_price]]</f>
        <v>0.40100334448160535</v>
      </c>
      <c r="J934" s="1" t="str">
        <f t="shared" si="29"/>
        <v>Low</v>
      </c>
      <c r="K934" s="1" t="str">
        <f>IF(amazon[[#This Row],[discount_percentage]] &gt; 0, "Yes","No")</f>
        <v>Yes</v>
      </c>
      <c r="L934" s="1">
        <v>3.8</v>
      </c>
      <c r="M934" s="1">
        <v>133</v>
      </c>
      <c r="N934" t="s">
        <v>12393</v>
      </c>
      <c r="O934" t="s">
        <v>12394</v>
      </c>
      <c r="P934" t="s">
        <v>12395</v>
      </c>
      <c r="Q934" t="s">
        <v>12396</v>
      </c>
      <c r="R934" t="s">
        <v>12397</v>
      </c>
      <c r="S934" t="s">
        <v>12398</v>
      </c>
      <c r="T934" t="s">
        <v>12399</v>
      </c>
      <c r="U934" t="s">
        <v>12400</v>
      </c>
    </row>
    <row r="935" spans="1:21" x14ac:dyDescent="0.35">
      <c r="A935" t="s">
        <v>9862</v>
      </c>
      <c r="B935" t="s">
        <v>9863</v>
      </c>
      <c r="C935" t="s">
        <v>9864</v>
      </c>
      <c r="D935" s="1">
        <v>320</v>
      </c>
      <c r="E935" s="1">
        <v>799</v>
      </c>
      <c r="F935" s="1">
        <f>amazon[[#This Row],[actual_price]]-amazon[[#This Row],[discounted_price]]</f>
        <v>479</v>
      </c>
      <c r="G935" s="1">
        <v>0.6</v>
      </c>
      <c r="H935" s="1" t="str">
        <f t="shared" si="28"/>
        <v>Low</v>
      </c>
      <c r="I935" s="1">
        <f>amazon[[#This Row],[discounted_price]]/amazon[[#This Row],[actual_price]]</f>
        <v>0.40050062578222778</v>
      </c>
      <c r="J935" s="1" t="str">
        <f t="shared" si="29"/>
        <v>High</v>
      </c>
      <c r="K935" s="1" t="str">
        <f>IF(amazon[[#This Row],[discount_percentage]] &gt; 0, "Yes","No")</f>
        <v>Yes</v>
      </c>
      <c r="L935" s="1">
        <v>4.2</v>
      </c>
      <c r="M935" s="1">
        <v>3846</v>
      </c>
      <c r="N935" t="s">
        <v>9865</v>
      </c>
      <c r="O935" t="s">
        <v>9866</v>
      </c>
      <c r="P935" t="s">
        <v>9867</v>
      </c>
      <c r="Q935" t="s">
        <v>9868</v>
      </c>
      <c r="R935" t="s">
        <v>9869</v>
      </c>
      <c r="S935" t="s">
        <v>9870</v>
      </c>
      <c r="T935" t="s">
        <v>9871</v>
      </c>
      <c r="U935" t="s">
        <v>9872</v>
      </c>
    </row>
    <row r="936" spans="1:21" x14ac:dyDescent="0.35">
      <c r="A936" t="s">
        <v>5614</v>
      </c>
      <c r="B936" t="s">
        <v>5615</v>
      </c>
      <c r="C936" t="s">
        <v>2948</v>
      </c>
      <c r="D936" s="1">
        <v>12000</v>
      </c>
      <c r="E936" s="1">
        <v>29999</v>
      </c>
      <c r="F936" s="1">
        <f>amazon[[#This Row],[actual_price]]-amazon[[#This Row],[discounted_price]]</f>
        <v>17999</v>
      </c>
      <c r="G936" s="1">
        <v>0.6</v>
      </c>
      <c r="H936" s="1" t="str">
        <f t="shared" si="28"/>
        <v>High</v>
      </c>
      <c r="I936" s="1">
        <f>amazon[[#This Row],[discounted_price]]/amazon[[#This Row],[actual_price]]</f>
        <v>0.40001333377779258</v>
      </c>
      <c r="J936" s="1" t="str">
        <f t="shared" si="29"/>
        <v>High</v>
      </c>
      <c r="K936" s="1" t="str">
        <f>IF(amazon[[#This Row],[discount_percentage]] &gt; 0, "Yes","No")</f>
        <v>Yes</v>
      </c>
      <c r="L936" s="1">
        <v>4.3</v>
      </c>
      <c r="M936" s="1">
        <v>4744</v>
      </c>
      <c r="N936" t="s">
        <v>5616</v>
      </c>
      <c r="O936" t="s">
        <v>5617</v>
      </c>
      <c r="P936" t="s">
        <v>5618</v>
      </c>
      <c r="Q936" t="s">
        <v>5619</v>
      </c>
      <c r="R936" t="s">
        <v>5620</v>
      </c>
      <c r="S936" t="s">
        <v>5621</v>
      </c>
      <c r="T936" t="s">
        <v>5622</v>
      </c>
      <c r="U936" t="s">
        <v>5623</v>
      </c>
    </row>
    <row r="937" spans="1:21" x14ac:dyDescent="0.35">
      <c r="A937" t="s">
        <v>4931</v>
      </c>
      <c r="B937" t="s">
        <v>4932</v>
      </c>
      <c r="C937" t="s">
        <v>4933</v>
      </c>
      <c r="D937" s="1">
        <v>798</v>
      </c>
      <c r="E937" s="1">
        <v>1995</v>
      </c>
      <c r="F937" s="1">
        <f>amazon[[#This Row],[actual_price]]-amazon[[#This Row],[discounted_price]]</f>
        <v>1197</v>
      </c>
      <c r="G937" s="1">
        <v>0.6</v>
      </c>
      <c r="H937" s="1" t="str">
        <f t="shared" si="28"/>
        <v>Low</v>
      </c>
      <c r="I937" s="1">
        <f>amazon[[#This Row],[discounted_price]]/amazon[[#This Row],[actual_price]]</f>
        <v>0.4</v>
      </c>
      <c r="J937" s="1" t="str">
        <f t="shared" si="29"/>
        <v>High</v>
      </c>
      <c r="K937" s="1" t="str">
        <f>IF(amazon[[#This Row],[discount_percentage]] &gt; 0, "Yes","No")</f>
        <v>Yes</v>
      </c>
      <c r="L937" s="1">
        <v>4</v>
      </c>
      <c r="M937" s="1">
        <v>68664</v>
      </c>
      <c r="N937" t="s">
        <v>4934</v>
      </c>
      <c r="O937" t="s">
        <v>4935</v>
      </c>
      <c r="P937" t="s">
        <v>4936</v>
      </c>
      <c r="Q937" t="s">
        <v>4937</v>
      </c>
      <c r="R937" t="s">
        <v>4938</v>
      </c>
      <c r="S937" t="s">
        <v>4939</v>
      </c>
      <c r="T937" t="s">
        <v>4940</v>
      </c>
      <c r="U937" t="s">
        <v>4941</v>
      </c>
    </row>
    <row r="938" spans="1:21" x14ac:dyDescent="0.35">
      <c r="A938" t="s">
        <v>7395</v>
      </c>
      <c r="B938" t="s">
        <v>7396</v>
      </c>
      <c r="C938" t="s">
        <v>7397</v>
      </c>
      <c r="D938" s="1">
        <v>4999</v>
      </c>
      <c r="E938" s="1">
        <v>12499</v>
      </c>
      <c r="F938" s="1">
        <f>amazon[[#This Row],[actual_price]]-amazon[[#This Row],[discounted_price]]</f>
        <v>7500</v>
      </c>
      <c r="G938" s="1">
        <v>0.6</v>
      </c>
      <c r="H938" s="1" t="str">
        <f t="shared" si="28"/>
        <v>High</v>
      </c>
      <c r="I938" s="1">
        <f>amazon[[#This Row],[discounted_price]]/amazon[[#This Row],[actual_price]]</f>
        <v>0.39995199615969279</v>
      </c>
      <c r="J938" s="1" t="str">
        <f t="shared" si="29"/>
        <v>High</v>
      </c>
      <c r="K938" s="1" t="str">
        <f>IF(amazon[[#This Row],[discount_percentage]] &gt; 0, "Yes","No")</f>
        <v>Yes</v>
      </c>
      <c r="L938" s="1">
        <v>4.2</v>
      </c>
      <c r="M938" s="1">
        <v>4541</v>
      </c>
      <c r="N938" t="s">
        <v>7398</v>
      </c>
      <c r="O938" t="s">
        <v>7399</v>
      </c>
      <c r="P938" t="s">
        <v>7400</v>
      </c>
      <c r="Q938" t="s">
        <v>7401</v>
      </c>
      <c r="R938" t="s">
        <v>7402</v>
      </c>
      <c r="S938" t="s">
        <v>7403</v>
      </c>
      <c r="T938" t="s">
        <v>7404</v>
      </c>
      <c r="U938" t="s">
        <v>7405</v>
      </c>
    </row>
    <row r="939" spans="1:21" x14ac:dyDescent="0.35">
      <c r="A939" t="s">
        <v>3464</v>
      </c>
      <c r="B939" t="s">
        <v>3465</v>
      </c>
      <c r="C939" t="s">
        <v>2948</v>
      </c>
      <c r="D939" s="1">
        <v>3999</v>
      </c>
      <c r="E939" s="1">
        <v>9999</v>
      </c>
      <c r="F939" s="1">
        <f>amazon[[#This Row],[actual_price]]-amazon[[#This Row],[discounted_price]]</f>
        <v>6000</v>
      </c>
      <c r="G939" s="1">
        <v>0.6</v>
      </c>
      <c r="H939" s="1" t="str">
        <f t="shared" si="28"/>
        <v>High</v>
      </c>
      <c r="I939" s="1">
        <f>amazon[[#This Row],[discounted_price]]/amazon[[#This Row],[actual_price]]</f>
        <v>0.39993999399939995</v>
      </c>
      <c r="J939" s="1" t="str">
        <f t="shared" si="29"/>
        <v>High</v>
      </c>
      <c r="K939" s="1" t="str">
        <f>IF(amazon[[#This Row],[discount_percentage]] &gt; 0, "Yes","No")</f>
        <v>Yes</v>
      </c>
      <c r="L939" s="1">
        <v>4.4000000000000004</v>
      </c>
      <c r="M939" s="1">
        <v>73</v>
      </c>
      <c r="N939" t="s">
        <v>3466</v>
      </c>
      <c r="O939" t="s">
        <v>3467</v>
      </c>
      <c r="P939" t="s">
        <v>3468</v>
      </c>
      <c r="Q939" t="s">
        <v>3469</v>
      </c>
      <c r="R939" t="s">
        <v>3470</v>
      </c>
      <c r="S939" t="s">
        <v>3471</v>
      </c>
      <c r="T939" t="s">
        <v>3472</v>
      </c>
      <c r="U939" t="s">
        <v>3473</v>
      </c>
    </row>
    <row r="940" spans="1:21" x14ac:dyDescent="0.35">
      <c r="A940" t="s">
        <v>4039</v>
      </c>
      <c r="B940" t="s">
        <v>4040</v>
      </c>
      <c r="C940" t="s">
        <v>2948</v>
      </c>
      <c r="D940" s="1">
        <v>1999</v>
      </c>
      <c r="E940" s="1">
        <v>4999</v>
      </c>
      <c r="F940" s="1">
        <f>amazon[[#This Row],[actual_price]]-amazon[[#This Row],[discounted_price]]</f>
        <v>3000</v>
      </c>
      <c r="G940" s="1">
        <v>0.6</v>
      </c>
      <c r="H940" s="1" t="str">
        <f t="shared" si="28"/>
        <v>Low</v>
      </c>
      <c r="I940" s="1">
        <f>amazon[[#This Row],[discounted_price]]/amazon[[#This Row],[actual_price]]</f>
        <v>0.39987997599519903</v>
      </c>
      <c r="J940" s="1" t="str">
        <f t="shared" si="29"/>
        <v>Low</v>
      </c>
      <c r="K940" s="1" t="str">
        <f>IF(amazon[[#This Row],[discount_percentage]] &gt; 0, "Yes","No")</f>
        <v>Yes</v>
      </c>
      <c r="L940" s="1">
        <v>3.9</v>
      </c>
      <c r="M940" s="1">
        <v>7571</v>
      </c>
      <c r="N940" t="s">
        <v>4041</v>
      </c>
      <c r="O940" t="s">
        <v>4042</v>
      </c>
      <c r="P940" t="s">
        <v>4043</v>
      </c>
      <c r="Q940" t="s">
        <v>4044</v>
      </c>
      <c r="R940" t="s">
        <v>4045</v>
      </c>
      <c r="S940" t="s">
        <v>4046</v>
      </c>
      <c r="T940" t="s">
        <v>4047</v>
      </c>
      <c r="U940" t="s">
        <v>4048</v>
      </c>
    </row>
    <row r="941" spans="1:21" x14ac:dyDescent="0.35">
      <c r="A941" t="s">
        <v>3171</v>
      </c>
      <c r="B941" t="s">
        <v>3172</v>
      </c>
      <c r="C941" t="s">
        <v>2948</v>
      </c>
      <c r="D941" s="1">
        <v>1599</v>
      </c>
      <c r="E941" s="1">
        <v>3999</v>
      </c>
      <c r="F941" s="1">
        <f>amazon[[#This Row],[actual_price]]-amazon[[#This Row],[discounted_price]]</f>
        <v>2400</v>
      </c>
      <c r="G941" s="1">
        <v>0.6</v>
      </c>
      <c r="H941" s="1" t="str">
        <f t="shared" si="28"/>
        <v>Low</v>
      </c>
      <c r="I941" s="1">
        <f>amazon[[#This Row],[discounted_price]]/amazon[[#This Row],[actual_price]]</f>
        <v>0.39984996249062266</v>
      </c>
      <c r="J941" s="1" t="str">
        <f t="shared" si="29"/>
        <v>High</v>
      </c>
      <c r="K941" s="1" t="str">
        <f>IF(amazon[[#This Row],[discount_percentage]] &gt; 0, "Yes","No")</f>
        <v>Yes</v>
      </c>
      <c r="L941" s="1">
        <v>4</v>
      </c>
      <c r="M941" s="1">
        <v>30254</v>
      </c>
      <c r="N941" t="s">
        <v>3173</v>
      </c>
      <c r="O941" t="s">
        <v>3174</v>
      </c>
      <c r="P941" t="s">
        <v>3175</v>
      </c>
      <c r="Q941" t="s">
        <v>3176</v>
      </c>
      <c r="R941" t="s">
        <v>3177</v>
      </c>
      <c r="S941" t="s">
        <v>3178</v>
      </c>
      <c r="T941" t="s">
        <v>3179</v>
      </c>
      <c r="U941" t="s">
        <v>3180</v>
      </c>
    </row>
    <row r="942" spans="1:21" x14ac:dyDescent="0.35">
      <c r="A942" t="s">
        <v>7528</v>
      </c>
      <c r="B942" t="s">
        <v>7529</v>
      </c>
      <c r="C942" t="s">
        <v>5308</v>
      </c>
      <c r="D942" s="1">
        <v>1199</v>
      </c>
      <c r="E942" s="1">
        <v>2999</v>
      </c>
      <c r="F942" s="1">
        <f>amazon[[#This Row],[actual_price]]-amazon[[#This Row],[discounted_price]]</f>
        <v>1800</v>
      </c>
      <c r="G942" s="1">
        <v>0.6</v>
      </c>
      <c r="H942" s="1" t="str">
        <f t="shared" si="28"/>
        <v>Low</v>
      </c>
      <c r="I942" s="1">
        <f>amazon[[#This Row],[discounted_price]]/amazon[[#This Row],[actual_price]]</f>
        <v>0.39979993331110369</v>
      </c>
      <c r="J942" s="1" t="str">
        <f t="shared" si="29"/>
        <v>High</v>
      </c>
      <c r="K942" s="1" t="str">
        <f>IF(amazon[[#This Row],[discount_percentage]] &gt; 0, "Yes","No")</f>
        <v>Yes</v>
      </c>
      <c r="L942" s="1">
        <v>4.0999999999999996</v>
      </c>
      <c r="M942" s="1">
        <v>10725</v>
      </c>
      <c r="N942" t="s">
        <v>7530</v>
      </c>
      <c r="O942" t="s">
        <v>7531</v>
      </c>
      <c r="P942" t="s">
        <v>7532</v>
      </c>
      <c r="Q942" t="s">
        <v>7533</v>
      </c>
      <c r="R942" t="s">
        <v>7534</v>
      </c>
      <c r="S942" t="s">
        <v>12808</v>
      </c>
      <c r="T942" t="s">
        <v>7535</v>
      </c>
      <c r="U942" t="s">
        <v>7536</v>
      </c>
    </row>
    <row r="943" spans="1:21" x14ac:dyDescent="0.35">
      <c r="A943" t="s">
        <v>6147</v>
      </c>
      <c r="B943" t="s">
        <v>6148</v>
      </c>
      <c r="C943" t="s">
        <v>4801</v>
      </c>
      <c r="D943" s="1">
        <v>999</v>
      </c>
      <c r="E943" s="1">
        <v>2499</v>
      </c>
      <c r="F943" s="1">
        <f>amazon[[#This Row],[actual_price]]-amazon[[#This Row],[discounted_price]]</f>
        <v>1500</v>
      </c>
      <c r="G943" s="1">
        <v>0.6</v>
      </c>
      <c r="H943" s="1" t="str">
        <f t="shared" si="28"/>
        <v>Low</v>
      </c>
      <c r="I943" s="1">
        <f>amazon[[#This Row],[discounted_price]]/amazon[[#This Row],[actual_price]]</f>
        <v>0.39975990396158462</v>
      </c>
      <c r="J943" s="1" t="str">
        <f t="shared" si="29"/>
        <v>High</v>
      </c>
      <c r="K943" s="1" t="str">
        <f>IF(amazon[[#This Row],[discount_percentage]] &gt; 0, "Yes","No")</f>
        <v>Yes</v>
      </c>
      <c r="L943" s="1">
        <v>4.3</v>
      </c>
      <c r="M943" s="1">
        <v>1690</v>
      </c>
      <c r="N943" t="s">
        <v>6149</v>
      </c>
      <c r="O943" t="s">
        <v>6150</v>
      </c>
      <c r="P943" t="s">
        <v>6151</v>
      </c>
      <c r="Q943" t="s">
        <v>6152</v>
      </c>
      <c r="R943" t="s">
        <v>6153</v>
      </c>
      <c r="S943" t="s">
        <v>6154</v>
      </c>
      <c r="T943" t="s">
        <v>6155</v>
      </c>
      <c r="U943" t="s">
        <v>6156</v>
      </c>
    </row>
    <row r="944" spans="1:21" x14ac:dyDescent="0.35">
      <c r="A944" t="s">
        <v>5275</v>
      </c>
      <c r="B944" t="s">
        <v>5276</v>
      </c>
      <c r="C944" t="s">
        <v>5277</v>
      </c>
      <c r="D944" s="1">
        <v>799</v>
      </c>
      <c r="E944" s="1">
        <v>1999</v>
      </c>
      <c r="F944" s="1">
        <f>amazon[[#This Row],[actual_price]]-amazon[[#This Row],[discounted_price]]</f>
        <v>1200</v>
      </c>
      <c r="G944" s="1">
        <v>0.6</v>
      </c>
      <c r="H944" s="1" t="str">
        <f t="shared" si="28"/>
        <v>Low</v>
      </c>
      <c r="I944" s="1">
        <f>amazon[[#This Row],[discounted_price]]/amazon[[#This Row],[actual_price]]</f>
        <v>0.39969984992496249</v>
      </c>
      <c r="J944" s="1" t="str">
        <f t="shared" si="29"/>
        <v>Low</v>
      </c>
      <c r="K944" s="1" t="str">
        <f>IF(amazon[[#This Row],[discount_percentage]] &gt; 0, "Yes","No")</f>
        <v>Yes</v>
      </c>
      <c r="L944" s="1">
        <v>3.8</v>
      </c>
      <c r="M944" s="1">
        <v>12958</v>
      </c>
      <c r="N944" t="s">
        <v>5278</v>
      </c>
      <c r="O944" t="s">
        <v>5279</v>
      </c>
      <c r="P944" t="s">
        <v>5280</v>
      </c>
      <c r="Q944" t="s">
        <v>5281</v>
      </c>
      <c r="R944" t="s">
        <v>5282</v>
      </c>
      <c r="S944" t="s">
        <v>5283</v>
      </c>
      <c r="T944" t="s">
        <v>5284</v>
      </c>
      <c r="U944" t="s">
        <v>5285</v>
      </c>
    </row>
    <row r="945" spans="1:21" x14ac:dyDescent="0.35">
      <c r="A945" t="s">
        <v>8258</v>
      </c>
      <c r="B945" t="s">
        <v>8259</v>
      </c>
      <c r="C945" t="s">
        <v>6013</v>
      </c>
      <c r="D945" s="1">
        <v>799</v>
      </c>
      <c r="E945" s="1">
        <v>1999</v>
      </c>
      <c r="F945" s="1">
        <f>amazon[[#This Row],[actual_price]]-amazon[[#This Row],[discounted_price]]</f>
        <v>1200</v>
      </c>
      <c r="G945" s="1">
        <v>0.6</v>
      </c>
      <c r="H945" s="1" t="str">
        <f t="shared" si="28"/>
        <v>Low</v>
      </c>
      <c r="I945" s="1">
        <f>amazon[[#This Row],[discounted_price]]/amazon[[#This Row],[actual_price]]</f>
        <v>0.39969984992496249</v>
      </c>
      <c r="J945" s="1" t="str">
        <f t="shared" si="29"/>
        <v>Low</v>
      </c>
      <c r="K945" s="1" t="str">
        <f>IF(amazon[[#This Row],[discount_percentage]] &gt; 0, "Yes","No")</f>
        <v>Yes</v>
      </c>
      <c r="L945" s="1">
        <v>3.7</v>
      </c>
      <c r="M945" s="1">
        <v>418</v>
      </c>
      <c r="N945" t="s">
        <v>8260</v>
      </c>
      <c r="O945" t="s">
        <v>8261</v>
      </c>
      <c r="P945" t="s">
        <v>8262</v>
      </c>
      <c r="Q945" t="s">
        <v>8263</v>
      </c>
      <c r="R945" t="s">
        <v>8264</v>
      </c>
      <c r="S945" t="s">
        <v>8265</v>
      </c>
      <c r="T945" t="s">
        <v>8266</v>
      </c>
      <c r="U945" t="s">
        <v>8267</v>
      </c>
    </row>
    <row r="946" spans="1:21" x14ac:dyDescent="0.35">
      <c r="A946" t="s">
        <v>1586</v>
      </c>
      <c r="B946" t="s">
        <v>1587</v>
      </c>
      <c r="C946" t="s">
        <v>462</v>
      </c>
      <c r="D946" s="1">
        <v>799</v>
      </c>
      <c r="E946" s="1">
        <v>1999</v>
      </c>
      <c r="F946" s="1">
        <f>amazon[[#This Row],[actual_price]]-amazon[[#This Row],[discounted_price]]</f>
        <v>1200</v>
      </c>
      <c r="G946" s="1">
        <v>0.6</v>
      </c>
      <c r="H946" s="1" t="str">
        <f t="shared" si="28"/>
        <v>Low</v>
      </c>
      <c r="I946" s="1">
        <f>amazon[[#This Row],[discounted_price]]/amazon[[#This Row],[actual_price]]</f>
        <v>0.39969984992496249</v>
      </c>
      <c r="J946" s="1" t="str">
        <f t="shared" si="29"/>
        <v>Low</v>
      </c>
      <c r="K946" s="1" t="str">
        <f>IF(amazon[[#This Row],[discount_percentage]] &gt; 0, "Yes","No")</f>
        <v>Yes</v>
      </c>
      <c r="L946" s="1">
        <v>3.3</v>
      </c>
      <c r="M946" s="1">
        <v>576</v>
      </c>
      <c r="N946" t="s">
        <v>1588</v>
      </c>
      <c r="O946" t="s">
        <v>1589</v>
      </c>
      <c r="P946" t="s">
        <v>1590</v>
      </c>
      <c r="Q946" t="s">
        <v>1591</v>
      </c>
      <c r="R946" t="s">
        <v>1592</v>
      </c>
      <c r="S946" t="s">
        <v>1593</v>
      </c>
      <c r="T946" t="s">
        <v>1594</v>
      </c>
      <c r="U946" t="s">
        <v>1595</v>
      </c>
    </row>
    <row r="947" spans="1:21" x14ac:dyDescent="0.35">
      <c r="A947" t="s">
        <v>9021</v>
      </c>
      <c r="B947" t="s">
        <v>9022</v>
      </c>
      <c r="C947" t="s">
        <v>8334</v>
      </c>
      <c r="D947" s="1">
        <v>799</v>
      </c>
      <c r="E947" s="1">
        <v>1999</v>
      </c>
      <c r="F947" s="1">
        <f>amazon[[#This Row],[actual_price]]-amazon[[#This Row],[discounted_price]]</f>
        <v>1200</v>
      </c>
      <c r="G947" s="1">
        <v>0.6</v>
      </c>
      <c r="H947" s="1" t="str">
        <f t="shared" si="28"/>
        <v>Low</v>
      </c>
      <c r="I947" s="1">
        <f>amazon[[#This Row],[discounted_price]]/amazon[[#This Row],[actual_price]]</f>
        <v>0.39969984992496249</v>
      </c>
      <c r="J947" s="1" t="str">
        <f t="shared" si="29"/>
        <v>High</v>
      </c>
      <c r="K947" s="1" t="str">
        <f>IF(amazon[[#This Row],[discount_percentage]] &gt; 0, "Yes","No")</f>
        <v>Yes</v>
      </c>
      <c r="L947" s="1">
        <v>4.0999999999999996</v>
      </c>
      <c r="M947" s="1">
        <v>2162</v>
      </c>
      <c r="N947" t="s">
        <v>9023</v>
      </c>
      <c r="O947" t="s">
        <v>9024</v>
      </c>
      <c r="P947" t="s">
        <v>9025</v>
      </c>
      <c r="Q947" t="s">
        <v>9026</v>
      </c>
      <c r="R947" t="s">
        <v>9027</v>
      </c>
      <c r="S947" t="s">
        <v>9028</v>
      </c>
      <c r="T947" t="s">
        <v>9029</v>
      </c>
      <c r="U947" t="s">
        <v>9030</v>
      </c>
    </row>
    <row r="948" spans="1:21" x14ac:dyDescent="0.35">
      <c r="A948" t="s">
        <v>1878</v>
      </c>
      <c r="B948" t="s">
        <v>1879</v>
      </c>
      <c r="C948" t="s">
        <v>18</v>
      </c>
      <c r="D948" s="1">
        <v>799</v>
      </c>
      <c r="E948" s="1">
        <v>1999</v>
      </c>
      <c r="F948" s="1">
        <f>amazon[[#This Row],[actual_price]]-amazon[[#This Row],[discounted_price]]</f>
        <v>1200</v>
      </c>
      <c r="G948" s="1">
        <v>0.6</v>
      </c>
      <c r="H948" s="1" t="str">
        <f t="shared" si="28"/>
        <v>Low</v>
      </c>
      <c r="I948" s="1">
        <f>amazon[[#This Row],[discounted_price]]/amazon[[#This Row],[actual_price]]</f>
        <v>0.39969984992496249</v>
      </c>
      <c r="J948" s="1" t="str">
        <f t="shared" si="29"/>
        <v>High</v>
      </c>
      <c r="K948" s="1" t="str">
        <f>IF(amazon[[#This Row],[discount_percentage]] &gt; 0, "Yes","No")</f>
        <v>Yes</v>
      </c>
      <c r="L948" s="1">
        <v>4.2</v>
      </c>
      <c r="M948" s="1">
        <v>8583</v>
      </c>
      <c r="N948" t="s">
        <v>1880</v>
      </c>
      <c r="O948" t="s">
        <v>1881</v>
      </c>
      <c r="P948" t="s">
        <v>1882</v>
      </c>
      <c r="Q948" t="s">
        <v>1883</v>
      </c>
      <c r="R948" t="s">
        <v>1884</v>
      </c>
      <c r="S948" t="s">
        <v>1885</v>
      </c>
      <c r="T948" t="s">
        <v>1886</v>
      </c>
      <c r="U948" t="s">
        <v>1887</v>
      </c>
    </row>
    <row r="949" spans="1:21" x14ac:dyDescent="0.35">
      <c r="A949" t="s">
        <v>2147</v>
      </c>
      <c r="B949" t="s">
        <v>2148</v>
      </c>
      <c r="C949" t="s">
        <v>643</v>
      </c>
      <c r="D949" s="1">
        <v>399</v>
      </c>
      <c r="E949" s="1">
        <v>999</v>
      </c>
      <c r="F949" s="1">
        <f>amazon[[#This Row],[actual_price]]-amazon[[#This Row],[discounted_price]]</f>
        <v>600</v>
      </c>
      <c r="G949" s="1">
        <v>0.6</v>
      </c>
      <c r="H949" s="1" t="str">
        <f t="shared" si="28"/>
        <v>Low</v>
      </c>
      <c r="I949" s="1">
        <f>amazon[[#This Row],[discounted_price]]/amazon[[#This Row],[actual_price]]</f>
        <v>0.39939939939939939</v>
      </c>
      <c r="J949" s="1" t="str">
        <f t="shared" si="29"/>
        <v>High</v>
      </c>
      <c r="K949" s="1" t="str">
        <f>IF(amazon[[#This Row],[discount_percentage]] &gt; 0, "Yes","No")</f>
        <v>Yes</v>
      </c>
      <c r="L949" s="1">
        <v>4</v>
      </c>
      <c r="M949" s="1">
        <v>1236</v>
      </c>
      <c r="N949" t="s">
        <v>2149</v>
      </c>
      <c r="O949" t="s">
        <v>2150</v>
      </c>
      <c r="P949" t="s">
        <v>2151</v>
      </c>
      <c r="Q949" t="s">
        <v>2152</v>
      </c>
      <c r="R949" t="s">
        <v>2153</v>
      </c>
      <c r="S949" t="s">
        <v>2154</v>
      </c>
      <c r="T949" t="s">
        <v>2155</v>
      </c>
      <c r="U949" t="s">
        <v>2156</v>
      </c>
    </row>
    <row r="950" spans="1:21" x14ac:dyDescent="0.35">
      <c r="A950" t="s">
        <v>460</v>
      </c>
      <c r="B950" t="s">
        <v>461</v>
      </c>
      <c r="C950" t="s">
        <v>462</v>
      </c>
      <c r="D950" s="1">
        <v>399</v>
      </c>
      <c r="E950" s="1">
        <v>999</v>
      </c>
      <c r="F950" s="1">
        <f>amazon[[#This Row],[actual_price]]-amazon[[#This Row],[discounted_price]]</f>
        <v>600</v>
      </c>
      <c r="G950" s="1">
        <v>0.6</v>
      </c>
      <c r="H950" s="1" t="str">
        <f t="shared" si="28"/>
        <v>Low</v>
      </c>
      <c r="I950" s="1">
        <f>amazon[[#This Row],[discounted_price]]/amazon[[#This Row],[actual_price]]</f>
        <v>0.39939939939939939</v>
      </c>
      <c r="J950" s="1" t="str">
        <f t="shared" si="29"/>
        <v>Low</v>
      </c>
      <c r="K950" s="1" t="str">
        <f>IF(amazon[[#This Row],[discount_percentage]] &gt; 0, "Yes","No")</f>
        <v>Yes</v>
      </c>
      <c r="L950" s="1">
        <v>3.6</v>
      </c>
      <c r="M950" s="1">
        <v>493</v>
      </c>
      <c r="N950" t="s">
        <v>463</v>
      </c>
      <c r="O950" t="s">
        <v>464</v>
      </c>
      <c r="P950" t="s">
        <v>465</v>
      </c>
      <c r="Q950" t="s">
        <v>466</v>
      </c>
      <c r="R950" t="s">
        <v>467</v>
      </c>
      <c r="S950" t="s">
        <v>468</v>
      </c>
      <c r="T950" t="s">
        <v>469</v>
      </c>
      <c r="U950" t="s">
        <v>470</v>
      </c>
    </row>
    <row r="951" spans="1:21" x14ac:dyDescent="0.35">
      <c r="A951" t="s">
        <v>2417</v>
      </c>
      <c r="B951" t="s">
        <v>2418</v>
      </c>
      <c r="C951" t="s">
        <v>462</v>
      </c>
      <c r="D951" s="1">
        <v>399</v>
      </c>
      <c r="E951" s="1">
        <v>999</v>
      </c>
      <c r="F951" s="1">
        <f>amazon[[#This Row],[actual_price]]-amazon[[#This Row],[discounted_price]]</f>
        <v>600</v>
      </c>
      <c r="G951" s="1">
        <v>0.6</v>
      </c>
      <c r="H951" s="1" t="str">
        <f t="shared" si="28"/>
        <v>Low</v>
      </c>
      <c r="I951" s="1">
        <f>amazon[[#This Row],[discounted_price]]/amazon[[#This Row],[actual_price]]</f>
        <v>0.39939939939939939</v>
      </c>
      <c r="J951" s="1" t="str">
        <f t="shared" si="29"/>
        <v>Low</v>
      </c>
      <c r="K951" s="1" t="str">
        <f>IF(amazon[[#This Row],[discount_percentage]] &gt; 0, "Yes","No")</f>
        <v>Yes</v>
      </c>
      <c r="L951" s="1">
        <v>3.3</v>
      </c>
      <c r="M951" s="1">
        <v>23</v>
      </c>
      <c r="N951" t="s">
        <v>2419</v>
      </c>
      <c r="O951" t="s">
        <v>2420</v>
      </c>
      <c r="P951" t="s">
        <v>2421</v>
      </c>
      <c r="Q951" t="s">
        <v>2422</v>
      </c>
      <c r="R951" t="s">
        <v>2423</v>
      </c>
      <c r="S951" t="s">
        <v>2424</v>
      </c>
      <c r="T951" t="s">
        <v>2425</v>
      </c>
      <c r="U951" t="s">
        <v>2426</v>
      </c>
    </row>
    <row r="952" spans="1:21" x14ac:dyDescent="0.35">
      <c r="A952" t="s">
        <v>961</v>
      </c>
      <c r="B952" t="s">
        <v>962</v>
      </c>
      <c r="C952" t="s">
        <v>18</v>
      </c>
      <c r="D952" s="1">
        <v>399</v>
      </c>
      <c r="E952" s="1">
        <v>999</v>
      </c>
      <c r="F952" s="1">
        <f>amazon[[#This Row],[actual_price]]-amazon[[#This Row],[discounted_price]]</f>
        <v>600</v>
      </c>
      <c r="G952" s="1">
        <v>0.6</v>
      </c>
      <c r="H952" s="1" t="str">
        <f t="shared" si="28"/>
        <v>Low</v>
      </c>
      <c r="I952" s="1">
        <f>amazon[[#This Row],[discounted_price]]/amazon[[#This Row],[actual_price]]</f>
        <v>0.39939939939939939</v>
      </c>
      <c r="J952" s="1" t="str">
        <f t="shared" si="29"/>
        <v>High</v>
      </c>
      <c r="K952" s="1" t="str">
        <f>IF(amazon[[#This Row],[discount_percentage]] &gt; 0, "Yes","No")</f>
        <v>Yes</v>
      </c>
      <c r="L952" s="1">
        <v>4.3</v>
      </c>
      <c r="M952" s="1">
        <v>2806</v>
      </c>
      <c r="N952" t="s">
        <v>963</v>
      </c>
      <c r="O952" t="s">
        <v>964</v>
      </c>
      <c r="P952" t="s">
        <v>965</v>
      </c>
      <c r="Q952" t="s">
        <v>966</v>
      </c>
      <c r="R952" t="s">
        <v>967</v>
      </c>
      <c r="S952" t="s">
        <v>968</v>
      </c>
      <c r="T952" t="s">
        <v>969</v>
      </c>
      <c r="U952" t="s">
        <v>970</v>
      </c>
    </row>
    <row r="953" spans="1:21" x14ac:dyDescent="0.35">
      <c r="A953" t="s">
        <v>1186</v>
      </c>
      <c r="B953" t="s">
        <v>1187</v>
      </c>
      <c r="C953" t="s">
        <v>18</v>
      </c>
      <c r="D953" s="1">
        <v>399</v>
      </c>
      <c r="E953" s="1">
        <v>999</v>
      </c>
      <c r="F953" s="1">
        <f>amazon[[#This Row],[actual_price]]-amazon[[#This Row],[discounted_price]]</f>
        <v>600</v>
      </c>
      <c r="G953" s="1">
        <v>0.6</v>
      </c>
      <c r="H953" s="1" t="str">
        <f t="shared" si="28"/>
        <v>Low</v>
      </c>
      <c r="I953" s="1">
        <f>amazon[[#This Row],[discounted_price]]/amazon[[#This Row],[actual_price]]</f>
        <v>0.39939939939939939</v>
      </c>
      <c r="J953" s="1" t="str">
        <f t="shared" si="29"/>
        <v>High</v>
      </c>
      <c r="K953" s="1" t="str">
        <f>IF(amazon[[#This Row],[discount_percentage]] &gt; 0, "Yes","No")</f>
        <v>Yes</v>
      </c>
      <c r="L953" s="1">
        <v>4.3</v>
      </c>
      <c r="M953" s="1">
        <v>2806</v>
      </c>
      <c r="N953" t="s">
        <v>1188</v>
      </c>
      <c r="O953" t="s">
        <v>964</v>
      </c>
      <c r="P953" t="s">
        <v>965</v>
      </c>
      <c r="Q953" t="s">
        <v>966</v>
      </c>
      <c r="R953" t="s">
        <v>967</v>
      </c>
      <c r="S953" t="s">
        <v>968</v>
      </c>
      <c r="T953" t="s">
        <v>1189</v>
      </c>
      <c r="U953" t="s">
        <v>1190</v>
      </c>
    </row>
    <row r="954" spans="1:21" x14ac:dyDescent="0.35">
      <c r="A954" t="s">
        <v>697</v>
      </c>
      <c r="B954" t="s">
        <v>698</v>
      </c>
      <c r="C954" t="s">
        <v>18</v>
      </c>
      <c r="D954" s="1">
        <v>399</v>
      </c>
      <c r="E954" s="1">
        <v>999</v>
      </c>
      <c r="F954" s="1">
        <f>amazon[[#This Row],[actual_price]]-amazon[[#This Row],[discounted_price]]</f>
        <v>600</v>
      </c>
      <c r="G954" s="1">
        <v>0.6</v>
      </c>
      <c r="H954" s="1" t="str">
        <f t="shared" si="28"/>
        <v>Low</v>
      </c>
      <c r="I954" s="1">
        <f>amazon[[#This Row],[discounted_price]]/amazon[[#This Row],[actual_price]]</f>
        <v>0.39939939939939939</v>
      </c>
      <c r="J954" s="1" t="str">
        <f t="shared" si="29"/>
        <v>High</v>
      </c>
      <c r="K954" s="1" t="str">
        <f>IF(amazon[[#This Row],[discount_percentage]] &gt; 0, "Yes","No")</f>
        <v>Yes</v>
      </c>
      <c r="L954" s="1">
        <v>4.0999999999999996</v>
      </c>
      <c r="M954" s="1">
        <v>1780</v>
      </c>
      <c r="N954" t="s">
        <v>699</v>
      </c>
      <c r="O954" t="s">
        <v>700</v>
      </c>
      <c r="P954" t="s">
        <v>701</v>
      </c>
      <c r="Q954" t="s">
        <v>702</v>
      </c>
      <c r="R954" t="s">
        <v>703</v>
      </c>
      <c r="S954" t="s">
        <v>704</v>
      </c>
      <c r="T954" t="s">
        <v>705</v>
      </c>
      <c r="U954" t="s">
        <v>706</v>
      </c>
    </row>
    <row r="955" spans="1:21" x14ac:dyDescent="0.35">
      <c r="A955" t="s">
        <v>1026</v>
      </c>
      <c r="B955" t="s">
        <v>1027</v>
      </c>
      <c r="C955" t="s">
        <v>18</v>
      </c>
      <c r="D955" s="1">
        <v>399</v>
      </c>
      <c r="E955" s="1">
        <v>999</v>
      </c>
      <c r="F955" s="1">
        <f>amazon[[#This Row],[actual_price]]-amazon[[#This Row],[discounted_price]]</f>
        <v>600</v>
      </c>
      <c r="G955" s="1">
        <v>0.6</v>
      </c>
      <c r="H955" s="1" t="str">
        <f t="shared" si="28"/>
        <v>Low</v>
      </c>
      <c r="I955" s="1">
        <f>amazon[[#This Row],[discounted_price]]/amazon[[#This Row],[actual_price]]</f>
        <v>0.39939939939939939</v>
      </c>
      <c r="J955" s="1" t="str">
        <f t="shared" si="29"/>
        <v>High</v>
      </c>
      <c r="K955" s="1" t="str">
        <f>IF(amazon[[#This Row],[discount_percentage]] &gt; 0, "Yes","No")</f>
        <v>Yes</v>
      </c>
      <c r="L955" s="1">
        <v>4.0999999999999996</v>
      </c>
      <c r="M955" s="1">
        <v>1780</v>
      </c>
      <c r="N955" t="s">
        <v>1028</v>
      </c>
      <c r="O955" t="s">
        <v>700</v>
      </c>
      <c r="P955" t="s">
        <v>701</v>
      </c>
      <c r="Q955" t="s">
        <v>702</v>
      </c>
      <c r="R955" t="s">
        <v>703</v>
      </c>
      <c r="S955" t="s">
        <v>704</v>
      </c>
      <c r="T955" t="s">
        <v>1029</v>
      </c>
      <c r="U955" t="s">
        <v>1030</v>
      </c>
    </row>
    <row r="956" spans="1:21" x14ac:dyDescent="0.35">
      <c r="A956" t="s">
        <v>11868</v>
      </c>
      <c r="B956" t="s">
        <v>11869</v>
      </c>
      <c r="C956" t="s">
        <v>11870</v>
      </c>
      <c r="D956" s="1">
        <v>279</v>
      </c>
      <c r="E956" s="1">
        <v>699</v>
      </c>
      <c r="F956" s="1">
        <f>amazon[[#This Row],[actual_price]]-amazon[[#This Row],[discounted_price]]</f>
        <v>420</v>
      </c>
      <c r="G956" s="1">
        <v>0.6</v>
      </c>
      <c r="H956" s="1" t="str">
        <f t="shared" si="28"/>
        <v>Low</v>
      </c>
      <c r="I956" s="1">
        <f>amazon[[#This Row],[discounted_price]]/amazon[[#This Row],[actual_price]]</f>
        <v>0.39914163090128757</v>
      </c>
      <c r="J956" s="1" t="str">
        <f t="shared" si="29"/>
        <v>High</v>
      </c>
      <c r="K956" s="1" t="str">
        <f>IF(amazon[[#This Row],[discount_percentage]] &gt; 0, "Yes","No")</f>
        <v>Yes</v>
      </c>
      <c r="L956" s="1">
        <v>4.3</v>
      </c>
      <c r="M956" s="1">
        <v>2326</v>
      </c>
      <c r="N956" t="s">
        <v>11871</v>
      </c>
      <c r="O956" t="s">
        <v>11872</v>
      </c>
      <c r="P956" t="s">
        <v>11873</v>
      </c>
      <c r="Q956" t="s">
        <v>11874</v>
      </c>
      <c r="R956" t="s">
        <v>11875</v>
      </c>
      <c r="S956" t="s">
        <v>11876</v>
      </c>
      <c r="T956" t="s">
        <v>11877</v>
      </c>
      <c r="U956" t="s">
        <v>11878</v>
      </c>
    </row>
    <row r="957" spans="1:21" x14ac:dyDescent="0.35">
      <c r="A957" t="s">
        <v>4601</v>
      </c>
      <c r="B957" t="s">
        <v>4602</v>
      </c>
      <c r="C957" t="s">
        <v>3162</v>
      </c>
      <c r="D957" s="1">
        <v>239</v>
      </c>
      <c r="E957" s="1">
        <v>599</v>
      </c>
      <c r="F957" s="1">
        <f>amazon[[#This Row],[actual_price]]-amazon[[#This Row],[discounted_price]]</f>
        <v>360</v>
      </c>
      <c r="G957" s="1">
        <v>0.6</v>
      </c>
      <c r="H957" s="1" t="str">
        <f t="shared" si="28"/>
        <v>Low</v>
      </c>
      <c r="I957" s="1">
        <f>amazon[[#This Row],[discounted_price]]/amazon[[#This Row],[actual_price]]</f>
        <v>0.39899833055091821</v>
      </c>
      <c r="J957" s="1" t="str">
        <f t="shared" si="29"/>
        <v>Low</v>
      </c>
      <c r="K957" s="1" t="str">
        <f>IF(amazon[[#This Row],[discount_percentage]] &gt; 0, "Yes","No")</f>
        <v>Yes</v>
      </c>
      <c r="L957" s="1">
        <v>3.9</v>
      </c>
      <c r="M957" s="1">
        <v>2147</v>
      </c>
      <c r="N957" t="s">
        <v>4603</v>
      </c>
      <c r="O957" t="s">
        <v>4215</v>
      </c>
      <c r="P957" t="s">
        <v>4216</v>
      </c>
      <c r="Q957" t="s">
        <v>4217</v>
      </c>
      <c r="R957" t="s">
        <v>4218</v>
      </c>
      <c r="S957" t="s">
        <v>4219</v>
      </c>
      <c r="T957" t="s">
        <v>4604</v>
      </c>
      <c r="U957" t="s">
        <v>4605</v>
      </c>
    </row>
    <row r="958" spans="1:21" x14ac:dyDescent="0.35">
      <c r="A958" t="s">
        <v>2407</v>
      </c>
      <c r="B958" t="s">
        <v>2408</v>
      </c>
      <c r="C958" t="s">
        <v>1985</v>
      </c>
      <c r="D958" s="1">
        <v>917</v>
      </c>
      <c r="E958" s="1">
        <v>2299</v>
      </c>
      <c r="F958" s="1">
        <f>amazon[[#This Row],[actual_price]]-amazon[[#This Row],[discounted_price]]</f>
        <v>1382</v>
      </c>
      <c r="G958" s="1">
        <v>0.6</v>
      </c>
      <c r="H958" s="1" t="str">
        <f t="shared" si="28"/>
        <v>Low</v>
      </c>
      <c r="I958" s="1">
        <f>amazon[[#This Row],[discounted_price]]/amazon[[#This Row],[actual_price]]</f>
        <v>0.39886907351022183</v>
      </c>
      <c r="J958" s="1" t="str">
        <f t="shared" si="29"/>
        <v>High</v>
      </c>
      <c r="K958" s="1" t="str">
        <f>IF(amazon[[#This Row],[discount_percentage]] &gt; 0, "Yes","No")</f>
        <v>Yes</v>
      </c>
      <c r="L958" s="1">
        <v>4.2</v>
      </c>
      <c r="M958" s="1">
        <v>3300</v>
      </c>
      <c r="N958" t="s">
        <v>2409</v>
      </c>
      <c r="O958" t="s">
        <v>2410</v>
      </c>
      <c r="P958" t="s">
        <v>2411</v>
      </c>
      <c r="Q958" t="s">
        <v>2412</v>
      </c>
      <c r="R958" t="s">
        <v>2413</v>
      </c>
      <c r="S958" t="s">
        <v>2414</v>
      </c>
      <c r="T958" t="s">
        <v>2415</v>
      </c>
      <c r="U958" t="s">
        <v>2416</v>
      </c>
    </row>
    <row r="959" spans="1:21" x14ac:dyDescent="0.35">
      <c r="A959" t="s">
        <v>6971</v>
      </c>
      <c r="B959" t="s">
        <v>6972</v>
      </c>
      <c r="C959" t="s">
        <v>5226</v>
      </c>
      <c r="D959" s="1">
        <v>199</v>
      </c>
      <c r="E959" s="1">
        <v>499</v>
      </c>
      <c r="F959" s="1">
        <f>amazon[[#This Row],[actual_price]]-amazon[[#This Row],[discounted_price]]</f>
        <v>300</v>
      </c>
      <c r="G959" s="1">
        <v>0.6</v>
      </c>
      <c r="H959" s="1" t="str">
        <f t="shared" si="28"/>
        <v>Low</v>
      </c>
      <c r="I959" s="1">
        <f>amazon[[#This Row],[discounted_price]]/amazon[[#This Row],[actual_price]]</f>
        <v>0.39879759519038077</v>
      </c>
      <c r="J959" s="1" t="str">
        <f t="shared" si="29"/>
        <v>High</v>
      </c>
      <c r="K959" s="1" t="str">
        <f>IF(amazon[[#This Row],[discount_percentage]] &gt; 0, "Yes","No")</f>
        <v>Yes</v>
      </c>
      <c r="L959" s="1">
        <v>4.3</v>
      </c>
      <c r="M959" s="1">
        <v>9998</v>
      </c>
      <c r="N959" t="s">
        <v>6973</v>
      </c>
      <c r="O959" t="s">
        <v>6974</v>
      </c>
      <c r="P959" t="s">
        <v>6975</v>
      </c>
      <c r="Q959" t="s">
        <v>6976</v>
      </c>
      <c r="R959" t="s">
        <v>6977</v>
      </c>
      <c r="S959" t="s">
        <v>6978</v>
      </c>
      <c r="T959" t="s">
        <v>6979</v>
      </c>
      <c r="U959" t="s">
        <v>6980</v>
      </c>
    </row>
    <row r="960" spans="1:21" x14ac:dyDescent="0.35">
      <c r="A960" t="s">
        <v>10095</v>
      </c>
      <c r="B960" t="s">
        <v>10096</v>
      </c>
      <c r="C960" t="s">
        <v>8635</v>
      </c>
      <c r="D960" s="1">
        <v>199</v>
      </c>
      <c r="E960" s="1">
        <v>499</v>
      </c>
      <c r="F960" s="1">
        <f>amazon[[#This Row],[actual_price]]-amazon[[#This Row],[discounted_price]]</f>
        <v>300</v>
      </c>
      <c r="G960" s="1">
        <v>0.6</v>
      </c>
      <c r="H960" s="1" t="str">
        <f t="shared" si="28"/>
        <v>Low</v>
      </c>
      <c r="I960" s="1">
        <f>amazon[[#This Row],[discounted_price]]/amazon[[#This Row],[actual_price]]</f>
        <v>0.39879759519038077</v>
      </c>
      <c r="J960" s="1" t="str">
        <f t="shared" si="29"/>
        <v>High</v>
      </c>
      <c r="K960" s="1" t="str">
        <f>IF(amazon[[#This Row],[discount_percentage]] &gt; 0, "Yes","No")</f>
        <v>Yes</v>
      </c>
      <c r="L960" s="1">
        <v>4</v>
      </c>
      <c r="M960" s="1">
        <v>10234</v>
      </c>
      <c r="N960" t="s">
        <v>10097</v>
      </c>
      <c r="O960" t="s">
        <v>10098</v>
      </c>
      <c r="P960" t="s">
        <v>10099</v>
      </c>
      <c r="Q960" t="s">
        <v>10100</v>
      </c>
      <c r="R960" t="s">
        <v>10101</v>
      </c>
      <c r="S960" t="s">
        <v>10102</v>
      </c>
      <c r="T960" t="s">
        <v>10103</v>
      </c>
      <c r="U960" t="s">
        <v>10104</v>
      </c>
    </row>
    <row r="961" spans="1:21" x14ac:dyDescent="0.35">
      <c r="A961" t="s">
        <v>2811</v>
      </c>
      <c r="B961" t="s">
        <v>2812</v>
      </c>
      <c r="C961" t="s">
        <v>462</v>
      </c>
      <c r="D961" s="1">
        <v>199</v>
      </c>
      <c r="E961" s="1">
        <v>499</v>
      </c>
      <c r="F961" s="1">
        <f>amazon[[#This Row],[actual_price]]-amazon[[#This Row],[discounted_price]]</f>
        <v>300</v>
      </c>
      <c r="G961" s="1">
        <v>0.6</v>
      </c>
      <c r="H961" s="1" t="str">
        <f t="shared" si="28"/>
        <v>Low</v>
      </c>
      <c r="I961" s="1">
        <f>amazon[[#This Row],[discounted_price]]/amazon[[#This Row],[actual_price]]</f>
        <v>0.39879759519038077</v>
      </c>
      <c r="J961" s="1" t="str">
        <f t="shared" si="29"/>
        <v>Low</v>
      </c>
      <c r="K961" s="1" t="str">
        <f>IF(amazon[[#This Row],[discount_percentage]] &gt; 0, "Yes","No")</f>
        <v>Yes</v>
      </c>
      <c r="L961" s="1">
        <v>3.8</v>
      </c>
      <c r="M961" s="1">
        <v>538</v>
      </c>
      <c r="N961" t="s">
        <v>2813</v>
      </c>
      <c r="O961" t="s">
        <v>2814</v>
      </c>
      <c r="P961" t="s">
        <v>2815</v>
      </c>
      <c r="Q961" t="s">
        <v>2816</v>
      </c>
      <c r="R961" t="s">
        <v>2817</v>
      </c>
      <c r="S961" t="s">
        <v>2818</v>
      </c>
      <c r="T961" t="s">
        <v>2819</v>
      </c>
      <c r="U961" t="s">
        <v>2820</v>
      </c>
    </row>
    <row r="962" spans="1:21" x14ac:dyDescent="0.35">
      <c r="A962" t="s">
        <v>6178</v>
      </c>
      <c r="B962" t="s">
        <v>6179</v>
      </c>
      <c r="C962" t="s">
        <v>5963</v>
      </c>
      <c r="D962" s="1">
        <v>199</v>
      </c>
      <c r="E962" s="1">
        <v>499</v>
      </c>
      <c r="F962" s="1">
        <f>amazon[[#This Row],[actual_price]]-amazon[[#This Row],[discounted_price]]</f>
        <v>300</v>
      </c>
      <c r="G962" s="1">
        <v>0.6</v>
      </c>
      <c r="H962" s="1" t="str">
        <f t="shared" ref="H962:H1025" si="30">IF($E962 &gt; AVERAGE(E:E),"High","Low")</f>
        <v>Low</v>
      </c>
      <c r="I962" s="1">
        <f>amazon[[#This Row],[discounted_price]]/amazon[[#This Row],[actual_price]]</f>
        <v>0.39879759519038077</v>
      </c>
      <c r="J962" s="1" t="str">
        <f t="shared" ref="J962:J1025" si="31">IF($L962 &gt;=4,"High","Low")</f>
        <v>Low</v>
      </c>
      <c r="K962" s="1" t="str">
        <f>IF(amazon[[#This Row],[discount_percentage]] &gt; 0, "Yes","No")</f>
        <v>Yes</v>
      </c>
      <c r="L962" s="1">
        <v>3.3</v>
      </c>
      <c r="M962" s="1">
        <v>2804</v>
      </c>
      <c r="N962" t="s">
        <v>6180</v>
      </c>
      <c r="O962" t="s">
        <v>6181</v>
      </c>
      <c r="P962" t="s">
        <v>6182</v>
      </c>
      <c r="Q962" t="s">
        <v>6183</v>
      </c>
      <c r="R962" t="s">
        <v>6184</v>
      </c>
      <c r="S962" t="s">
        <v>6185</v>
      </c>
      <c r="T962" t="s">
        <v>6186</v>
      </c>
      <c r="U962" t="s">
        <v>6187</v>
      </c>
    </row>
    <row r="963" spans="1:21" x14ac:dyDescent="0.35">
      <c r="A963" t="s">
        <v>9963</v>
      </c>
      <c r="B963" t="s">
        <v>9964</v>
      </c>
      <c r="C963" t="s">
        <v>8635</v>
      </c>
      <c r="D963" s="1">
        <v>199</v>
      </c>
      <c r="E963" s="1">
        <v>499</v>
      </c>
      <c r="F963" s="1">
        <f>amazon[[#This Row],[actual_price]]-amazon[[#This Row],[discounted_price]]</f>
        <v>300</v>
      </c>
      <c r="G963" s="1">
        <v>0.6</v>
      </c>
      <c r="H963" s="1" t="str">
        <f t="shared" si="30"/>
        <v>Low</v>
      </c>
      <c r="I963" s="1">
        <f>amazon[[#This Row],[discounted_price]]/amazon[[#This Row],[actual_price]]</f>
        <v>0.39879759519038077</v>
      </c>
      <c r="J963" s="1" t="str">
        <f t="shared" si="31"/>
        <v>High</v>
      </c>
      <c r="K963" s="1" t="str">
        <f>IF(amazon[[#This Row],[discount_percentage]] &gt; 0, "Yes","No")</f>
        <v>Yes</v>
      </c>
      <c r="L963" s="1">
        <v>4.0999999999999996</v>
      </c>
      <c r="M963" s="1">
        <v>1996</v>
      </c>
      <c r="N963" t="s">
        <v>9965</v>
      </c>
      <c r="O963" t="s">
        <v>9966</v>
      </c>
      <c r="P963" t="s">
        <v>9967</v>
      </c>
      <c r="Q963" t="s">
        <v>9968</v>
      </c>
      <c r="R963" t="s">
        <v>9969</v>
      </c>
      <c r="S963" t="s">
        <v>9970</v>
      </c>
      <c r="T963" t="s">
        <v>9971</v>
      </c>
      <c r="U963" t="s">
        <v>9972</v>
      </c>
    </row>
    <row r="964" spans="1:21" x14ac:dyDescent="0.35">
      <c r="A964" t="s">
        <v>183</v>
      </c>
      <c r="B964" t="s">
        <v>184</v>
      </c>
      <c r="C964" t="s">
        <v>18</v>
      </c>
      <c r="D964" s="1">
        <v>199</v>
      </c>
      <c r="E964" s="1">
        <v>499</v>
      </c>
      <c r="F964" s="1">
        <f>amazon[[#This Row],[actual_price]]-amazon[[#This Row],[discounted_price]]</f>
        <v>300</v>
      </c>
      <c r="G964" s="1">
        <v>0.6</v>
      </c>
      <c r="H964" s="1" t="str">
        <f t="shared" si="30"/>
        <v>Low</v>
      </c>
      <c r="I964" s="1">
        <f>amazon[[#This Row],[discounted_price]]/amazon[[#This Row],[actual_price]]</f>
        <v>0.39879759519038077</v>
      </c>
      <c r="J964" s="1" t="str">
        <f t="shared" si="31"/>
        <v>High</v>
      </c>
      <c r="K964" s="1" t="str">
        <f>IF(amazon[[#This Row],[discount_percentage]] &gt; 0, "Yes","No")</f>
        <v>Yes</v>
      </c>
      <c r="L964" s="1">
        <v>4.0999999999999996</v>
      </c>
      <c r="M964" s="1">
        <v>13045</v>
      </c>
      <c r="N964" t="s">
        <v>185</v>
      </c>
      <c r="O964" t="s">
        <v>186</v>
      </c>
      <c r="P964" t="s">
        <v>187</v>
      </c>
      <c r="Q964" t="s">
        <v>188</v>
      </c>
      <c r="R964" t="s">
        <v>189</v>
      </c>
      <c r="S964" t="s">
        <v>190</v>
      </c>
      <c r="T964" t="s">
        <v>191</v>
      </c>
      <c r="U964" t="s">
        <v>192</v>
      </c>
    </row>
    <row r="965" spans="1:21" x14ac:dyDescent="0.35">
      <c r="A965" t="s">
        <v>707</v>
      </c>
      <c r="B965" t="s">
        <v>708</v>
      </c>
      <c r="C965" t="s">
        <v>18</v>
      </c>
      <c r="D965" s="1">
        <v>199</v>
      </c>
      <c r="E965" s="1">
        <v>499</v>
      </c>
      <c r="F965" s="1">
        <f>amazon[[#This Row],[actual_price]]-amazon[[#This Row],[discounted_price]]</f>
        <v>300</v>
      </c>
      <c r="G965" s="1">
        <v>0.6</v>
      </c>
      <c r="H965" s="1" t="str">
        <f t="shared" si="30"/>
        <v>Low</v>
      </c>
      <c r="I965" s="1">
        <f>amazon[[#This Row],[discounted_price]]/amazon[[#This Row],[actual_price]]</f>
        <v>0.39879759519038077</v>
      </c>
      <c r="J965" s="1" t="str">
        <f t="shared" si="31"/>
        <v>High</v>
      </c>
      <c r="K965" s="1" t="str">
        <f>IF(amazon[[#This Row],[discount_percentage]] &gt; 0, "Yes","No")</f>
        <v>Yes</v>
      </c>
      <c r="L965" s="1">
        <v>4.0999999999999996</v>
      </c>
      <c r="M965" s="1">
        <v>602</v>
      </c>
      <c r="N965" t="s">
        <v>709</v>
      </c>
      <c r="O965" t="s">
        <v>710</v>
      </c>
      <c r="P965" t="s">
        <v>711</v>
      </c>
      <c r="Q965" t="s">
        <v>712</v>
      </c>
      <c r="R965" t="s">
        <v>713</v>
      </c>
      <c r="S965" t="s">
        <v>714</v>
      </c>
      <c r="T965" t="s">
        <v>715</v>
      </c>
      <c r="U965" t="s">
        <v>716</v>
      </c>
    </row>
    <row r="966" spans="1:21" x14ac:dyDescent="0.35">
      <c r="A966" t="s">
        <v>1560</v>
      </c>
      <c r="B966" t="s">
        <v>1561</v>
      </c>
      <c r="C966" t="s">
        <v>98</v>
      </c>
      <c r="D966" s="1">
        <v>199</v>
      </c>
      <c r="E966" s="1">
        <v>499</v>
      </c>
      <c r="F966" s="1">
        <f>amazon[[#This Row],[actual_price]]-amazon[[#This Row],[discounted_price]]</f>
        <v>300</v>
      </c>
      <c r="G966" s="1">
        <v>0.6</v>
      </c>
      <c r="H966" s="1" t="str">
        <f t="shared" si="30"/>
        <v>Low</v>
      </c>
      <c r="I966" s="1">
        <f>amazon[[#This Row],[discounted_price]]/amazon[[#This Row],[actual_price]]</f>
        <v>0.39879759519038077</v>
      </c>
      <c r="J966" s="1" t="str">
        <f t="shared" si="31"/>
        <v>Low</v>
      </c>
      <c r="K966" s="1" t="str">
        <f>IF(amazon[[#This Row],[discount_percentage]] &gt; 0, "Yes","No")</f>
        <v>Yes</v>
      </c>
      <c r="L966" s="1">
        <v>3.7</v>
      </c>
      <c r="M966" s="1">
        <v>612</v>
      </c>
      <c r="N966" t="s">
        <v>1562</v>
      </c>
      <c r="O966" t="s">
        <v>1563</v>
      </c>
      <c r="P966" t="s">
        <v>1564</v>
      </c>
      <c r="Q966" t="s">
        <v>1565</v>
      </c>
      <c r="R966" t="s">
        <v>1566</v>
      </c>
      <c r="S966" t="s">
        <v>1567</v>
      </c>
      <c r="T966" t="s">
        <v>1568</v>
      </c>
      <c r="U966" t="s">
        <v>1569</v>
      </c>
    </row>
    <row r="967" spans="1:21" x14ac:dyDescent="0.35">
      <c r="A967" t="s">
        <v>6787</v>
      </c>
      <c r="B967" t="s">
        <v>6788</v>
      </c>
      <c r="C967" t="s">
        <v>3066</v>
      </c>
      <c r="D967" s="1">
        <v>199</v>
      </c>
      <c r="E967" s="1">
        <v>499</v>
      </c>
      <c r="F967" s="1">
        <f>amazon[[#This Row],[actual_price]]-amazon[[#This Row],[discounted_price]]</f>
        <v>300</v>
      </c>
      <c r="G967" s="1">
        <v>0.6</v>
      </c>
      <c r="H967" s="1" t="str">
        <f t="shared" si="30"/>
        <v>Low</v>
      </c>
      <c r="I967" s="1">
        <f>amazon[[#This Row],[discounted_price]]/amazon[[#This Row],[actual_price]]</f>
        <v>0.39879759519038077</v>
      </c>
      <c r="J967" s="1" t="str">
        <f t="shared" si="31"/>
        <v>Low</v>
      </c>
      <c r="K967" s="1" t="str">
        <f>IF(amazon[[#This Row],[discount_percentage]] &gt; 0, "Yes","No")</f>
        <v>Yes</v>
      </c>
      <c r="L967" s="1">
        <v>3.6</v>
      </c>
      <c r="M967" s="1">
        <v>2492</v>
      </c>
      <c r="N967" t="s">
        <v>6789</v>
      </c>
      <c r="O967" t="s">
        <v>6790</v>
      </c>
      <c r="P967" t="s">
        <v>6791</v>
      </c>
      <c r="Q967" t="s">
        <v>6792</v>
      </c>
      <c r="R967" t="s">
        <v>6793</v>
      </c>
      <c r="S967" t="s">
        <v>6794</v>
      </c>
      <c r="T967" t="s">
        <v>6795</v>
      </c>
      <c r="U967" t="s">
        <v>6796</v>
      </c>
    </row>
    <row r="968" spans="1:21" x14ac:dyDescent="0.35">
      <c r="A968" t="s">
        <v>3535</v>
      </c>
      <c r="B968" t="s">
        <v>3536</v>
      </c>
      <c r="C968" t="s">
        <v>3476</v>
      </c>
      <c r="D968" s="1">
        <v>199</v>
      </c>
      <c r="E968" s="1">
        <v>499</v>
      </c>
      <c r="F968" s="1">
        <f>amazon[[#This Row],[actual_price]]-amazon[[#This Row],[discounted_price]]</f>
        <v>300</v>
      </c>
      <c r="G968" s="1">
        <v>0.6</v>
      </c>
      <c r="H968" s="1" t="str">
        <f t="shared" si="30"/>
        <v>Low</v>
      </c>
      <c r="I968" s="1">
        <f>amazon[[#This Row],[discounted_price]]/amazon[[#This Row],[actual_price]]</f>
        <v>0.39879759519038077</v>
      </c>
      <c r="J968" s="1" t="str">
        <f t="shared" si="31"/>
        <v>High</v>
      </c>
      <c r="K968" s="1" t="str">
        <f>IF(amazon[[#This Row],[discount_percentage]] &gt; 0, "Yes","No")</f>
        <v>Yes</v>
      </c>
      <c r="L968" s="1">
        <v>4.0999999999999996</v>
      </c>
      <c r="M968" s="1">
        <v>1786</v>
      </c>
      <c r="N968" t="s">
        <v>3537</v>
      </c>
      <c r="O968" t="s">
        <v>3538</v>
      </c>
      <c r="P968" t="s">
        <v>3539</v>
      </c>
      <c r="Q968" t="s">
        <v>3540</v>
      </c>
      <c r="R968" t="s">
        <v>3541</v>
      </c>
      <c r="S968" t="s">
        <v>3542</v>
      </c>
      <c r="T968" t="s">
        <v>3543</v>
      </c>
      <c r="U968" t="s">
        <v>3544</v>
      </c>
    </row>
    <row r="969" spans="1:21" x14ac:dyDescent="0.35">
      <c r="A969" t="s">
        <v>9483</v>
      </c>
      <c r="B969" t="s">
        <v>9484</v>
      </c>
      <c r="C969" t="s">
        <v>9033</v>
      </c>
      <c r="D969" s="1">
        <v>199</v>
      </c>
      <c r="E969" s="1">
        <v>499</v>
      </c>
      <c r="F969" s="1">
        <f>amazon[[#This Row],[actual_price]]-amazon[[#This Row],[discounted_price]]</f>
        <v>300</v>
      </c>
      <c r="G969" s="1">
        <v>0.6</v>
      </c>
      <c r="H969" s="1" t="str">
        <f t="shared" si="30"/>
        <v>Low</v>
      </c>
      <c r="I969" s="1">
        <f>amazon[[#This Row],[discounted_price]]/amazon[[#This Row],[actual_price]]</f>
        <v>0.39879759519038077</v>
      </c>
      <c r="J969" s="1" t="str">
        <f t="shared" si="31"/>
        <v>Low</v>
      </c>
      <c r="K969" s="1" t="str">
        <f>IF(amazon[[#This Row],[discount_percentage]] &gt; 0, "Yes","No")</f>
        <v>Yes</v>
      </c>
      <c r="L969" s="1">
        <v>3.3</v>
      </c>
      <c r="M969" s="1">
        <v>12</v>
      </c>
      <c r="N969" t="s">
        <v>9485</v>
      </c>
      <c r="O969" t="s">
        <v>9486</v>
      </c>
      <c r="P969" t="s">
        <v>9487</v>
      </c>
      <c r="Q969" t="s">
        <v>9488</v>
      </c>
      <c r="R969" t="s">
        <v>9489</v>
      </c>
      <c r="S969" t="s">
        <v>9490</v>
      </c>
      <c r="T969" t="s">
        <v>9491</v>
      </c>
      <c r="U969" t="s">
        <v>9492</v>
      </c>
    </row>
    <row r="970" spans="1:21" x14ac:dyDescent="0.35">
      <c r="A970" t="s">
        <v>148</v>
      </c>
      <c r="B970" t="s">
        <v>149</v>
      </c>
      <c r="C970" t="s">
        <v>18</v>
      </c>
      <c r="D970" s="1">
        <v>159</v>
      </c>
      <c r="E970" s="1">
        <v>399</v>
      </c>
      <c r="F970" s="1">
        <f>amazon[[#This Row],[actual_price]]-amazon[[#This Row],[discounted_price]]</f>
        <v>240</v>
      </c>
      <c r="G970" s="1">
        <v>0.6</v>
      </c>
      <c r="H970" s="1" t="str">
        <f t="shared" si="30"/>
        <v>Low</v>
      </c>
      <c r="I970" s="1">
        <f>amazon[[#This Row],[discounted_price]]/amazon[[#This Row],[actual_price]]</f>
        <v>0.39849624060150374</v>
      </c>
      <c r="J970" s="1" t="str">
        <f t="shared" si="31"/>
        <v>High</v>
      </c>
      <c r="K970" s="1" t="str">
        <f>IF(amazon[[#This Row],[discount_percentage]] &gt; 0, "Yes","No")</f>
        <v>Yes</v>
      </c>
      <c r="L970" s="1">
        <v>4.0999999999999996</v>
      </c>
      <c r="M970" s="1">
        <v>4768</v>
      </c>
      <c r="N970" t="s">
        <v>59</v>
      </c>
      <c r="O970" t="s">
        <v>150</v>
      </c>
      <c r="P970" t="s">
        <v>151</v>
      </c>
      <c r="Q970" t="s">
        <v>152</v>
      </c>
      <c r="R970" t="s">
        <v>153</v>
      </c>
      <c r="S970" t="s">
        <v>154</v>
      </c>
      <c r="T970" t="s">
        <v>155</v>
      </c>
      <c r="U970" t="s">
        <v>156</v>
      </c>
    </row>
    <row r="971" spans="1:21" x14ac:dyDescent="0.35">
      <c r="A971" t="s">
        <v>3611</v>
      </c>
      <c r="B971" t="s">
        <v>3612</v>
      </c>
      <c r="C971" t="s">
        <v>3613</v>
      </c>
      <c r="D971" s="1">
        <v>119</v>
      </c>
      <c r="E971" s="1">
        <v>299</v>
      </c>
      <c r="F971" s="1">
        <f>amazon[[#This Row],[actual_price]]-amazon[[#This Row],[discounted_price]]</f>
        <v>180</v>
      </c>
      <c r="G971" s="1">
        <v>0.6</v>
      </c>
      <c r="H971" s="1" t="str">
        <f t="shared" si="30"/>
        <v>Low</v>
      </c>
      <c r="I971" s="1">
        <f>amazon[[#This Row],[discounted_price]]/amazon[[#This Row],[actual_price]]</f>
        <v>0.39799331103678931</v>
      </c>
      <c r="J971" s="1" t="str">
        <f t="shared" si="31"/>
        <v>High</v>
      </c>
      <c r="K971" s="1" t="str">
        <f>IF(amazon[[#This Row],[discount_percentage]] &gt; 0, "Yes","No")</f>
        <v>Yes</v>
      </c>
      <c r="L971" s="1">
        <v>4.0999999999999996</v>
      </c>
      <c r="M971" s="1">
        <v>5999</v>
      </c>
      <c r="N971" t="s">
        <v>3614</v>
      </c>
      <c r="O971" t="s">
        <v>3615</v>
      </c>
      <c r="P971" t="s">
        <v>3616</v>
      </c>
      <c r="Q971" t="s">
        <v>3617</v>
      </c>
      <c r="R971" t="s">
        <v>3618</v>
      </c>
      <c r="S971" t="s">
        <v>3619</v>
      </c>
      <c r="T971" t="s">
        <v>3620</v>
      </c>
      <c r="U971" t="s">
        <v>3621</v>
      </c>
    </row>
    <row r="972" spans="1:21" x14ac:dyDescent="0.35">
      <c r="A972" t="s">
        <v>2432</v>
      </c>
      <c r="B972" t="s">
        <v>2433</v>
      </c>
      <c r="C972" t="s">
        <v>18</v>
      </c>
      <c r="D972" s="1">
        <v>119</v>
      </c>
      <c r="E972" s="1">
        <v>299</v>
      </c>
      <c r="F972" s="1">
        <f>amazon[[#This Row],[actual_price]]-amazon[[#This Row],[discounted_price]]</f>
        <v>180</v>
      </c>
      <c r="G972" s="1">
        <v>0.6</v>
      </c>
      <c r="H972" s="1" t="str">
        <f t="shared" si="30"/>
        <v>Low</v>
      </c>
      <c r="I972" s="1">
        <f>amazon[[#This Row],[discounted_price]]/amazon[[#This Row],[actual_price]]</f>
        <v>0.39799331103678931</v>
      </c>
      <c r="J972" s="1" t="str">
        <f t="shared" si="31"/>
        <v>Low</v>
      </c>
      <c r="K972" s="1" t="str">
        <f>IF(amazon[[#This Row],[discount_percentage]] &gt; 0, "Yes","No")</f>
        <v>Yes</v>
      </c>
      <c r="L972" s="1">
        <v>3.8</v>
      </c>
      <c r="M972" s="1">
        <v>51</v>
      </c>
      <c r="N972" t="s">
        <v>2434</v>
      </c>
      <c r="O972" t="s">
        <v>2435</v>
      </c>
      <c r="P972" t="s">
        <v>2436</v>
      </c>
      <c r="Q972" t="s">
        <v>2437</v>
      </c>
      <c r="R972" t="s">
        <v>2438</v>
      </c>
      <c r="S972" t="s">
        <v>2439</v>
      </c>
      <c r="T972" t="s">
        <v>2440</v>
      </c>
      <c r="U972" t="s">
        <v>2441</v>
      </c>
    </row>
    <row r="973" spans="1:21" x14ac:dyDescent="0.35">
      <c r="A973" t="s">
        <v>11604</v>
      </c>
      <c r="B973" t="s">
        <v>11605</v>
      </c>
      <c r="C973" t="s">
        <v>8290</v>
      </c>
      <c r="D973" s="1">
        <v>949</v>
      </c>
      <c r="E973" s="1">
        <v>2385</v>
      </c>
      <c r="F973" s="1">
        <f>amazon[[#This Row],[actual_price]]-amazon[[#This Row],[discounted_price]]</f>
        <v>1436</v>
      </c>
      <c r="G973" s="1">
        <v>0.6</v>
      </c>
      <c r="H973" s="1" t="str">
        <f t="shared" si="30"/>
        <v>Low</v>
      </c>
      <c r="I973" s="1">
        <f>amazon[[#This Row],[discounted_price]]/amazon[[#This Row],[actual_price]]</f>
        <v>0.39790356394129978</v>
      </c>
      <c r="J973" s="1" t="str">
        <f t="shared" si="31"/>
        <v>High</v>
      </c>
      <c r="K973" s="1" t="str">
        <f>IF(amazon[[#This Row],[discount_percentage]] &gt; 0, "Yes","No")</f>
        <v>Yes</v>
      </c>
      <c r="L973" s="1">
        <v>4.0999999999999996</v>
      </c>
      <c r="M973" s="1">
        <v>2311</v>
      </c>
      <c r="N973" t="s">
        <v>11606</v>
      </c>
      <c r="O973" t="s">
        <v>11607</v>
      </c>
      <c r="P973" t="s">
        <v>11608</v>
      </c>
      <c r="Q973" t="s">
        <v>11609</v>
      </c>
      <c r="R973" t="s">
        <v>11610</v>
      </c>
      <c r="S973" t="s">
        <v>11611</v>
      </c>
      <c r="T973" t="s">
        <v>11612</v>
      </c>
      <c r="U973" t="s">
        <v>11613</v>
      </c>
    </row>
    <row r="974" spans="1:21" x14ac:dyDescent="0.35">
      <c r="A974" t="s">
        <v>5409</v>
      </c>
      <c r="B974" t="s">
        <v>5410</v>
      </c>
      <c r="C974" t="s">
        <v>4759</v>
      </c>
      <c r="D974" s="1">
        <v>1109</v>
      </c>
      <c r="E974" s="1">
        <v>2800</v>
      </c>
      <c r="F974" s="1">
        <f>amazon[[#This Row],[actual_price]]-amazon[[#This Row],[discounted_price]]</f>
        <v>1691</v>
      </c>
      <c r="G974" s="1">
        <v>0.6</v>
      </c>
      <c r="H974" s="1" t="str">
        <f t="shared" si="30"/>
        <v>Low</v>
      </c>
      <c r="I974" s="1">
        <f>amazon[[#This Row],[discounted_price]]/amazon[[#This Row],[actual_price]]</f>
        <v>0.39607142857142857</v>
      </c>
      <c r="J974" s="1" t="str">
        <f t="shared" si="31"/>
        <v>High</v>
      </c>
      <c r="K974" s="1" t="str">
        <f>IF(amazon[[#This Row],[discount_percentage]] &gt; 0, "Yes","No")</f>
        <v>Yes</v>
      </c>
      <c r="L974" s="1">
        <v>4.3</v>
      </c>
      <c r="M974" s="1">
        <v>53464</v>
      </c>
      <c r="N974" t="s">
        <v>5411</v>
      </c>
      <c r="O974" t="s">
        <v>5412</v>
      </c>
      <c r="P974" t="s">
        <v>5413</v>
      </c>
      <c r="Q974" t="s">
        <v>5414</v>
      </c>
      <c r="R974" t="s">
        <v>5415</v>
      </c>
      <c r="S974" t="s">
        <v>12798</v>
      </c>
      <c r="T974" t="s">
        <v>5416</v>
      </c>
      <c r="U974" t="s">
        <v>5417</v>
      </c>
    </row>
    <row r="975" spans="1:21" x14ac:dyDescent="0.35">
      <c r="A975" t="s">
        <v>2309</v>
      </c>
      <c r="B975" t="s">
        <v>2310</v>
      </c>
      <c r="C975" t="s">
        <v>462</v>
      </c>
      <c r="D975" s="1">
        <v>790</v>
      </c>
      <c r="E975" s="1">
        <v>1999</v>
      </c>
      <c r="F975" s="1">
        <f>amazon[[#This Row],[actual_price]]-amazon[[#This Row],[discounted_price]]</f>
        <v>1209</v>
      </c>
      <c r="G975" s="1">
        <v>0.6</v>
      </c>
      <c r="H975" s="1" t="str">
        <f t="shared" si="30"/>
        <v>Low</v>
      </c>
      <c r="I975" s="1">
        <f>amazon[[#This Row],[discounted_price]]/amazon[[#This Row],[actual_price]]</f>
        <v>0.3951975987993997</v>
      </c>
      <c r="J975" s="1" t="str">
        <f t="shared" si="31"/>
        <v>Low</v>
      </c>
      <c r="K975" s="1" t="str">
        <f>IF(amazon[[#This Row],[discount_percentage]] &gt; 0, "Yes","No")</f>
        <v>Yes</v>
      </c>
      <c r="L975" s="1">
        <v>3</v>
      </c>
      <c r="M975" s="1">
        <v>103</v>
      </c>
      <c r="N975" t="s">
        <v>2311</v>
      </c>
      <c r="O975" t="s">
        <v>2312</v>
      </c>
      <c r="P975" t="s">
        <v>2313</v>
      </c>
      <c r="Q975" t="s">
        <v>2314</v>
      </c>
      <c r="R975" t="s">
        <v>2315</v>
      </c>
      <c r="S975" t="s">
        <v>2316</v>
      </c>
      <c r="T975" t="s">
        <v>2317</v>
      </c>
      <c r="U975" t="s">
        <v>2318</v>
      </c>
    </row>
    <row r="976" spans="1:21" x14ac:dyDescent="0.35">
      <c r="A976" t="s">
        <v>9053</v>
      </c>
      <c r="B976" t="s">
        <v>9054</v>
      </c>
      <c r="C976" t="s">
        <v>8635</v>
      </c>
      <c r="D976" s="1">
        <v>355</v>
      </c>
      <c r="E976" s="1">
        <v>899</v>
      </c>
      <c r="F976" s="1">
        <f>amazon[[#This Row],[actual_price]]-amazon[[#This Row],[discounted_price]]</f>
        <v>544</v>
      </c>
      <c r="G976" s="1">
        <v>0.61</v>
      </c>
      <c r="H976" s="1" t="str">
        <f t="shared" si="30"/>
        <v>Low</v>
      </c>
      <c r="I976" s="1">
        <f>amazon[[#This Row],[discounted_price]]/amazon[[#This Row],[actual_price]]</f>
        <v>0.39488320355951056</v>
      </c>
      <c r="J976" s="1" t="str">
        <f t="shared" si="31"/>
        <v>High</v>
      </c>
      <c r="K976" s="1" t="str">
        <f>IF(amazon[[#This Row],[discount_percentage]] &gt; 0, "Yes","No")</f>
        <v>Yes</v>
      </c>
      <c r="L976" s="1">
        <v>4.0999999999999996</v>
      </c>
      <c r="M976" s="1">
        <v>1051</v>
      </c>
      <c r="N976" t="s">
        <v>9055</v>
      </c>
      <c r="O976" t="s">
        <v>9056</v>
      </c>
      <c r="P976" t="s">
        <v>9057</v>
      </c>
      <c r="Q976" t="s">
        <v>9058</v>
      </c>
      <c r="R976" t="s">
        <v>9059</v>
      </c>
      <c r="S976" t="s">
        <v>9060</v>
      </c>
      <c r="T976" t="s">
        <v>9061</v>
      </c>
      <c r="U976" t="s">
        <v>9062</v>
      </c>
    </row>
    <row r="977" spans="1:21" x14ac:dyDescent="0.35">
      <c r="A977" t="s">
        <v>2896</v>
      </c>
      <c r="B977" t="s">
        <v>2897</v>
      </c>
      <c r="C977" t="s">
        <v>462</v>
      </c>
      <c r="D977" s="1">
        <v>197</v>
      </c>
      <c r="E977" s="1">
        <v>499</v>
      </c>
      <c r="F977" s="1">
        <f>amazon[[#This Row],[actual_price]]-amazon[[#This Row],[discounted_price]]</f>
        <v>302</v>
      </c>
      <c r="G977" s="1">
        <v>0.61</v>
      </c>
      <c r="H977" s="1" t="str">
        <f t="shared" si="30"/>
        <v>Low</v>
      </c>
      <c r="I977" s="1">
        <f>amazon[[#This Row],[discounted_price]]/amazon[[#This Row],[actual_price]]</f>
        <v>0.39478957915831664</v>
      </c>
      <c r="J977" s="1" t="str">
        <f t="shared" si="31"/>
        <v>Low</v>
      </c>
      <c r="K977" s="1" t="str">
        <f>IF(amazon[[#This Row],[discount_percentage]] &gt; 0, "Yes","No")</f>
        <v>Yes</v>
      </c>
      <c r="L977" s="1">
        <v>3.8</v>
      </c>
      <c r="M977" s="1">
        <v>136</v>
      </c>
      <c r="N977" t="s">
        <v>2898</v>
      </c>
      <c r="O977" t="s">
        <v>2899</v>
      </c>
      <c r="P977" t="s">
        <v>2900</v>
      </c>
      <c r="Q977" t="s">
        <v>2901</v>
      </c>
      <c r="R977" t="s">
        <v>2902</v>
      </c>
      <c r="S977" t="s">
        <v>2903</v>
      </c>
      <c r="T977" t="s">
        <v>2904</v>
      </c>
      <c r="U977" t="s">
        <v>2905</v>
      </c>
    </row>
    <row r="978" spans="1:21" x14ac:dyDescent="0.35">
      <c r="A978" t="s">
        <v>2279</v>
      </c>
      <c r="B978" t="s">
        <v>2280</v>
      </c>
      <c r="C978" t="s">
        <v>18</v>
      </c>
      <c r="D978" s="1">
        <v>789</v>
      </c>
      <c r="E978" s="1">
        <v>1999</v>
      </c>
      <c r="F978" s="1">
        <f>amazon[[#This Row],[actual_price]]-amazon[[#This Row],[discounted_price]]</f>
        <v>1210</v>
      </c>
      <c r="G978" s="1">
        <v>0.61</v>
      </c>
      <c r="H978" s="1" t="str">
        <f t="shared" si="30"/>
        <v>Low</v>
      </c>
      <c r="I978" s="1">
        <f>amazon[[#This Row],[discounted_price]]/amazon[[#This Row],[actual_price]]</f>
        <v>0.39469734867433715</v>
      </c>
      <c r="J978" s="1" t="str">
        <f t="shared" si="31"/>
        <v>High</v>
      </c>
      <c r="K978" s="1" t="str">
        <f>IF(amazon[[#This Row],[discount_percentage]] &gt; 0, "Yes","No")</f>
        <v>Yes</v>
      </c>
      <c r="L978" s="1">
        <v>4.2</v>
      </c>
      <c r="M978" s="1">
        <v>34540</v>
      </c>
      <c r="N978" t="s">
        <v>2281</v>
      </c>
      <c r="O978" t="s">
        <v>2282</v>
      </c>
      <c r="P978" t="s">
        <v>2283</v>
      </c>
      <c r="Q978" t="s">
        <v>2284</v>
      </c>
      <c r="R978" t="s">
        <v>2285</v>
      </c>
      <c r="S978" t="s">
        <v>2286</v>
      </c>
      <c r="T978" t="s">
        <v>2287</v>
      </c>
      <c r="U978" t="s">
        <v>2288</v>
      </c>
    </row>
    <row r="979" spans="1:21" x14ac:dyDescent="0.35">
      <c r="A979" t="s">
        <v>10258</v>
      </c>
      <c r="B979" t="s">
        <v>10259</v>
      </c>
      <c r="C979" t="s">
        <v>8511</v>
      </c>
      <c r="D979" s="1">
        <v>1182</v>
      </c>
      <c r="E979" s="1">
        <v>2995</v>
      </c>
      <c r="F979" s="1">
        <f>amazon[[#This Row],[actual_price]]-amazon[[#This Row],[discounted_price]]</f>
        <v>1813</v>
      </c>
      <c r="G979" s="1">
        <v>0.61</v>
      </c>
      <c r="H979" s="1" t="str">
        <f t="shared" si="30"/>
        <v>Low</v>
      </c>
      <c r="I979" s="1">
        <f>amazon[[#This Row],[discounted_price]]/amazon[[#This Row],[actual_price]]</f>
        <v>0.39465776293823041</v>
      </c>
      <c r="J979" s="1" t="str">
        <f t="shared" si="31"/>
        <v>High</v>
      </c>
      <c r="K979" s="1" t="str">
        <f>IF(amazon[[#This Row],[discount_percentage]] &gt; 0, "Yes","No")</f>
        <v>Yes</v>
      </c>
      <c r="L979" s="1">
        <v>4.2</v>
      </c>
      <c r="M979" s="1">
        <v>5178</v>
      </c>
      <c r="N979" t="s">
        <v>10260</v>
      </c>
      <c r="O979" t="s">
        <v>10261</v>
      </c>
      <c r="P979" t="s">
        <v>10262</v>
      </c>
      <c r="Q979" t="s">
        <v>10263</v>
      </c>
      <c r="R979" t="s">
        <v>10264</v>
      </c>
      <c r="S979" t="s">
        <v>10265</v>
      </c>
      <c r="T979" t="s">
        <v>10266</v>
      </c>
      <c r="U979" t="s">
        <v>10267</v>
      </c>
    </row>
    <row r="980" spans="1:21" x14ac:dyDescent="0.35">
      <c r="A980" t="s">
        <v>8685</v>
      </c>
      <c r="B980" t="s">
        <v>8686</v>
      </c>
      <c r="C980" t="s">
        <v>8687</v>
      </c>
      <c r="D980" s="1">
        <v>1969</v>
      </c>
      <c r="E980" s="1">
        <v>5000</v>
      </c>
      <c r="F980" s="1">
        <f>amazon[[#This Row],[actual_price]]-amazon[[#This Row],[discounted_price]]</f>
        <v>3031</v>
      </c>
      <c r="G980" s="1">
        <v>0.61</v>
      </c>
      <c r="H980" s="1" t="str">
        <f t="shared" si="30"/>
        <v>Low</v>
      </c>
      <c r="I980" s="1">
        <f>amazon[[#This Row],[discounted_price]]/amazon[[#This Row],[actual_price]]</f>
        <v>0.39379999999999998</v>
      </c>
      <c r="J980" s="1" t="str">
        <f t="shared" si="31"/>
        <v>High</v>
      </c>
      <c r="K980" s="1" t="str">
        <f>IF(amazon[[#This Row],[discount_percentage]] &gt; 0, "Yes","No")</f>
        <v>Yes</v>
      </c>
      <c r="L980" s="1">
        <v>4.0999999999999996</v>
      </c>
      <c r="M980" s="1">
        <v>4927</v>
      </c>
      <c r="N980" t="s">
        <v>8688</v>
      </c>
      <c r="O980" t="s">
        <v>8689</v>
      </c>
      <c r="P980" t="s">
        <v>8690</v>
      </c>
      <c r="Q980" t="s">
        <v>8691</v>
      </c>
      <c r="R980" t="s">
        <v>8692</v>
      </c>
      <c r="S980" t="s">
        <v>8693</v>
      </c>
      <c r="T980" t="s">
        <v>8694</v>
      </c>
      <c r="U980" t="s">
        <v>8695</v>
      </c>
    </row>
    <row r="981" spans="1:21" x14ac:dyDescent="0.35">
      <c r="A981" t="s">
        <v>1863</v>
      </c>
      <c r="B981" t="s">
        <v>1864</v>
      </c>
      <c r="C981" t="s">
        <v>462</v>
      </c>
      <c r="D981" s="1">
        <v>235</v>
      </c>
      <c r="E981" s="1">
        <v>599</v>
      </c>
      <c r="F981" s="1">
        <f>amazon[[#This Row],[actual_price]]-amazon[[#This Row],[discounted_price]]</f>
        <v>364</v>
      </c>
      <c r="G981" s="1">
        <v>0.61</v>
      </c>
      <c r="H981" s="1" t="str">
        <f t="shared" si="30"/>
        <v>Low</v>
      </c>
      <c r="I981" s="1">
        <f>amazon[[#This Row],[discounted_price]]/amazon[[#This Row],[actual_price]]</f>
        <v>0.39232053422370616</v>
      </c>
      <c r="J981" s="1" t="str">
        <f t="shared" si="31"/>
        <v>Low</v>
      </c>
      <c r="K981" s="1" t="str">
        <f>IF(amazon[[#This Row],[discount_percentage]] &gt; 0, "Yes","No")</f>
        <v>Yes</v>
      </c>
      <c r="L981" s="1">
        <v>3.5</v>
      </c>
      <c r="M981" s="1">
        <v>197</v>
      </c>
      <c r="N981" t="s">
        <v>1865</v>
      </c>
      <c r="O981" t="s">
        <v>1866</v>
      </c>
      <c r="P981" t="s">
        <v>1867</v>
      </c>
      <c r="Q981" t="s">
        <v>1868</v>
      </c>
      <c r="R981" t="s">
        <v>1869</v>
      </c>
      <c r="S981" t="s">
        <v>1870</v>
      </c>
      <c r="T981" t="s">
        <v>1871</v>
      </c>
      <c r="U981" t="s">
        <v>1872</v>
      </c>
    </row>
    <row r="982" spans="1:21" x14ac:dyDescent="0.35">
      <c r="A982" t="s">
        <v>1302</v>
      </c>
      <c r="B982" t="s">
        <v>1303</v>
      </c>
      <c r="C982" t="s">
        <v>462</v>
      </c>
      <c r="D982" s="1">
        <v>195</v>
      </c>
      <c r="E982" s="1">
        <v>499</v>
      </c>
      <c r="F982" s="1">
        <f>amazon[[#This Row],[actual_price]]-amazon[[#This Row],[discounted_price]]</f>
        <v>304</v>
      </c>
      <c r="G982" s="1">
        <v>0.61</v>
      </c>
      <c r="H982" s="1" t="str">
        <f t="shared" si="30"/>
        <v>Low</v>
      </c>
      <c r="I982" s="1">
        <f>amazon[[#This Row],[discounted_price]]/amazon[[#This Row],[actual_price]]</f>
        <v>0.39078156312625251</v>
      </c>
      <c r="J982" s="1" t="str">
        <f t="shared" si="31"/>
        <v>Low</v>
      </c>
      <c r="K982" s="1" t="str">
        <f>IF(amazon[[#This Row],[discount_percentage]] &gt; 0, "Yes","No")</f>
        <v>Yes</v>
      </c>
      <c r="L982" s="1">
        <v>3.7</v>
      </c>
      <c r="M982" s="1">
        <v>1383</v>
      </c>
      <c r="N982" t="s">
        <v>1304</v>
      </c>
      <c r="O982" t="s">
        <v>1305</v>
      </c>
      <c r="P982" t="s">
        <v>1306</v>
      </c>
      <c r="Q982" t="s">
        <v>1307</v>
      </c>
      <c r="R982" t="s">
        <v>1308</v>
      </c>
      <c r="S982" t="s">
        <v>1309</v>
      </c>
      <c r="T982" t="s">
        <v>1310</v>
      </c>
      <c r="U982" t="s">
        <v>1311</v>
      </c>
    </row>
    <row r="983" spans="1:21" x14ac:dyDescent="0.35">
      <c r="A983" t="s">
        <v>10801</v>
      </c>
      <c r="B983" t="s">
        <v>10802</v>
      </c>
      <c r="C983" t="s">
        <v>8635</v>
      </c>
      <c r="D983" s="1">
        <v>351</v>
      </c>
      <c r="E983" s="1">
        <v>899</v>
      </c>
      <c r="F983" s="1">
        <f>amazon[[#This Row],[actual_price]]-amazon[[#This Row],[discounted_price]]</f>
        <v>548</v>
      </c>
      <c r="G983" s="1">
        <v>0.61</v>
      </c>
      <c r="H983" s="1" t="str">
        <f t="shared" si="30"/>
        <v>Low</v>
      </c>
      <c r="I983" s="1">
        <f>amazon[[#This Row],[discounted_price]]/amazon[[#This Row],[actual_price]]</f>
        <v>0.39043381535038935</v>
      </c>
      <c r="J983" s="1" t="str">
        <f t="shared" si="31"/>
        <v>Low</v>
      </c>
      <c r="K983" s="1" t="str">
        <f>IF(amazon[[#This Row],[discount_percentage]] &gt; 0, "Yes","No")</f>
        <v>Yes</v>
      </c>
      <c r="L983" s="1">
        <v>3.9</v>
      </c>
      <c r="M983" s="1">
        <v>296</v>
      </c>
      <c r="N983" t="s">
        <v>10803</v>
      </c>
      <c r="O983" t="s">
        <v>10804</v>
      </c>
      <c r="P983" t="s">
        <v>10805</v>
      </c>
      <c r="Q983" t="s">
        <v>10806</v>
      </c>
      <c r="R983" t="s">
        <v>10807</v>
      </c>
      <c r="S983" t="s">
        <v>10808</v>
      </c>
      <c r="T983" t="s">
        <v>10809</v>
      </c>
      <c r="U983" t="s">
        <v>10810</v>
      </c>
    </row>
    <row r="984" spans="1:21" x14ac:dyDescent="0.35">
      <c r="A984" t="s">
        <v>2762</v>
      </c>
      <c r="B984" t="s">
        <v>2763</v>
      </c>
      <c r="C984" t="s">
        <v>18</v>
      </c>
      <c r="D984" s="1">
        <v>389</v>
      </c>
      <c r="E984" s="1">
        <v>999</v>
      </c>
      <c r="F984" s="1">
        <f>amazon[[#This Row],[actual_price]]-amazon[[#This Row],[discounted_price]]</f>
        <v>610</v>
      </c>
      <c r="G984" s="1">
        <v>0.61</v>
      </c>
      <c r="H984" s="1" t="str">
        <f t="shared" si="30"/>
        <v>Low</v>
      </c>
      <c r="I984" s="1">
        <f>amazon[[#This Row],[discounted_price]]/amazon[[#This Row],[actual_price]]</f>
        <v>0.38938938938938938</v>
      </c>
      <c r="J984" s="1" t="str">
        <f t="shared" si="31"/>
        <v>High</v>
      </c>
      <c r="K984" s="1" t="str">
        <f>IF(amazon[[#This Row],[discount_percentage]] &gt; 0, "Yes","No")</f>
        <v>Yes</v>
      </c>
      <c r="L984" s="1">
        <v>4.3</v>
      </c>
      <c r="M984" s="1">
        <v>838</v>
      </c>
      <c r="N984" t="s">
        <v>2764</v>
      </c>
      <c r="O984" t="s">
        <v>2765</v>
      </c>
      <c r="P984" t="s">
        <v>2766</v>
      </c>
      <c r="Q984" t="s">
        <v>2767</v>
      </c>
      <c r="R984" t="s">
        <v>2768</v>
      </c>
      <c r="S984" t="s">
        <v>2769</v>
      </c>
      <c r="T984" t="s">
        <v>2770</v>
      </c>
      <c r="U984" t="s">
        <v>2771</v>
      </c>
    </row>
    <row r="985" spans="1:21" x14ac:dyDescent="0.35">
      <c r="A985" t="s">
        <v>596</v>
      </c>
      <c r="B985" t="s">
        <v>597</v>
      </c>
      <c r="C985" t="s">
        <v>18</v>
      </c>
      <c r="D985" s="1">
        <v>329</v>
      </c>
      <c r="E985" s="1">
        <v>845</v>
      </c>
      <c r="F985" s="1">
        <f>amazon[[#This Row],[actual_price]]-amazon[[#This Row],[discounted_price]]</f>
        <v>516</v>
      </c>
      <c r="G985" s="1">
        <v>0.61</v>
      </c>
      <c r="H985" s="1" t="str">
        <f t="shared" si="30"/>
        <v>Low</v>
      </c>
      <c r="I985" s="1">
        <f>amazon[[#This Row],[discounted_price]]/amazon[[#This Row],[actual_price]]</f>
        <v>0.38934911242603548</v>
      </c>
      <c r="J985" s="1" t="str">
        <f t="shared" si="31"/>
        <v>High</v>
      </c>
      <c r="K985" s="1" t="str">
        <f>IF(amazon[[#This Row],[discount_percentage]] &gt; 0, "Yes","No")</f>
        <v>Yes</v>
      </c>
      <c r="L985" s="1">
        <v>4.2</v>
      </c>
      <c r="M985" s="1">
        <v>29746</v>
      </c>
      <c r="N985" t="s">
        <v>598</v>
      </c>
      <c r="O985" t="s">
        <v>599</v>
      </c>
      <c r="P985" t="s">
        <v>600</v>
      </c>
      <c r="Q985" t="s">
        <v>601</v>
      </c>
      <c r="R985" t="s">
        <v>602</v>
      </c>
      <c r="S985" t="s">
        <v>603</v>
      </c>
      <c r="T985" t="s">
        <v>604</v>
      </c>
      <c r="U985" t="s">
        <v>605</v>
      </c>
    </row>
    <row r="986" spans="1:21" x14ac:dyDescent="0.35">
      <c r="A986" t="s">
        <v>138</v>
      </c>
      <c r="B986" t="s">
        <v>139</v>
      </c>
      <c r="C986" t="s">
        <v>18</v>
      </c>
      <c r="D986" s="1">
        <v>350</v>
      </c>
      <c r="E986" s="1">
        <v>899</v>
      </c>
      <c r="F986" s="1">
        <f>amazon[[#This Row],[actual_price]]-amazon[[#This Row],[discounted_price]]</f>
        <v>549</v>
      </c>
      <c r="G986" s="1">
        <v>0.61</v>
      </c>
      <c r="H986" s="1" t="str">
        <f t="shared" si="30"/>
        <v>Low</v>
      </c>
      <c r="I986" s="1">
        <f>amazon[[#This Row],[discounted_price]]/amazon[[#This Row],[actual_price]]</f>
        <v>0.38932146829810899</v>
      </c>
      <c r="J986" s="1" t="str">
        <f t="shared" si="31"/>
        <v>High</v>
      </c>
      <c r="K986" s="1" t="str">
        <f>IF(amazon[[#This Row],[discount_percentage]] &gt; 0, "Yes","No")</f>
        <v>Yes</v>
      </c>
      <c r="L986" s="1">
        <v>4.2</v>
      </c>
      <c r="M986" s="1">
        <v>2262</v>
      </c>
      <c r="N986" t="s">
        <v>140</v>
      </c>
      <c r="O986" t="s">
        <v>141</v>
      </c>
      <c r="P986" t="s">
        <v>142</v>
      </c>
      <c r="Q986" t="s">
        <v>143</v>
      </c>
      <c r="R986" t="s">
        <v>144</v>
      </c>
      <c r="S986" t="s">
        <v>145</v>
      </c>
      <c r="T986" t="s">
        <v>146</v>
      </c>
      <c r="U986" t="s">
        <v>147</v>
      </c>
    </row>
    <row r="987" spans="1:21" x14ac:dyDescent="0.35">
      <c r="A987" t="s">
        <v>2580</v>
      </c>
      <c r="B987" t="s">
        <v>2581</v>
      </c>
      <c r="C987" t="s">
        <v>18</v>
      </c>
      <c r="D987" s="1">
        <v>349</v>
      </c>
      <c r="E987" s="1">
        <v>899</v>
      </c>
      <c r="F987" s="1">
        <f>amazon[[#This Row],[actual_price]]-amazon[[#This Row],[discounted_price]]</f>
        <v>550</v>
      </c>
      <c r="G987" s="1">
        <v>0.61</v>
      </c>
      <c r="H987" s="1" t="str">
        <f t="shared" si="30"/>
        <v>Low</v>
      </c>
      <c r="I987" s="1">
        <f>amazon[[#This Row],[discounted_price]]/amazon[[#This Row],[actual_price]]</f>
        <v>0.38820912124582868</v>
      </c>
      <c r="J987" s="1" t="str">
        <f t="shared" si="31"/>
        <v>High</v>
      </c>
      <c r="K987" s="1" t="str">
        <f>IF(amazon[[#This Row],[discount_percentage]] &gt; 0, "Yes","No")</f>
        <v>Yes</v>
      </c>
      <c r="L987" s="1">
        <v>4.0999999999999996</v>
      </c>
      <c r="M987" s="1">
        <v>14896</v>
      </c>
      <c r="N987" t="s">
        <v>2582</v>
      </c>
      <c r="O987" t="s">
        <v>2583</v>
      </c>
      <c r="P987" t="s">
        <v>2584</v>
      </c>
      <c r="Q987" t="s">
        <v>2585</v>
      </c>
      <c r="R987" t="s">
        <v>2586</v>
      </c>
      <c r="S987" t="s">
        <v>2587</v>
      </c>
      <c r="T987" t="s">
        <v>2588</v>
      </c>
      <c r="U987" t="s">
        <v>2589</v>
      </c>
    </row>
    <row r="988" spans="1:21" x14ac:dyDescent="0.35">
      <c r="A988" t="s">
        <v>662</v>
      </c>
      <c r="B988" t="s">
        <v>663</v>
      </c>
      <c r="C988" t="s">
        <v>18</v>
      </c>
      <c r="D988" s="1">
        <v>349</v>
      </c>
      <c r="E988" s="1">
        <v>899</v>
      </c>
      <c r="F988" s="1">
        <f>amazon[[#This Row],[actual_price]]-amazon[[#This Row],[discounted_price]]</f>
        <v>550</v>
      </c>
      <c r="G988" s="1">
        <v>0.61</v>
      </c>
      <c r="H988" s="1" t="str">
        <f t="shared" si="30"/>
        <v>Low</v>
      </c>
      <c r="I988" s="1">
        <f>amazon[[#This Row],[discounted_price]]/amazon[[#This Row],[actual_price]]</f>
        <v>0.38820912124582868</v>
      </c>
      <c r="J988" s="1" t="str">
        <f t="shared" si="31"/>
        <v>High</v>
      </c>
      <c r="K988" s="1" t="str">
        <f>IF(amazon[[#This Row],[discount_percentage]] &gt; 0, "Yes","No")</f>
        <v>Yes</v>
      </c>
      <c r="L988" s="1">
        <v>4.5</v>
      </c>
      <c r="M988" s="1">
        <v>149</v>
      </c>
      <c r="N988" t="s">
        <v>664</v>
      </c>
      <c r="O988" t="s">
        <v>665</v>
      </c>
      <c r="P988" t="s">
        <v>666</v>
      </c>
      <c r="Q988" t="s">
        <v>667</v>
      </c>
      <c r="R988" t="s">
        <v>668</v>
      </c>
      <c r="S988" t="s">
        <v>669</v>
      </c>
      <c r="T988" t="s">
        <v>670</v>
      </c>
      <c r="U988" t="s">
        <v>671</v>
      </c>
    </row>
    <row r="989" spans="1:21" x14ac:dyDescent="0.35">
      <c r="A989" t="s">
        <v>57</v>
      </c>
      <c r="B989" t="s">
        <v>58</v>
      </c>
      <c r="C989" t="s">
        <v>18</v>
      </c>
      <c r="D989" s="1">
        <v>154</v>
      </c>
      <c r="E989" s="1">
        <v>399</v>
      </c>
      <c r="F989" s="1">
        <f>amazon[[#This Row],[actual_price]]-amazon[[#This Row],[discounted_price]]</f>
        <v>245</v>
      </c>
      <c r="G989" s="1">
        <v>0.61</v>
      </c>
      <c r="H989" s="1" t="str">
        <f t="shared" si="30"/>
        <v>Low</v>
      </c>
      <c r="I989" s="1">
        <f>amazon[[#This Row],[discounted_price]]/amazon[[#This Row],[actual_price]]</f>
        <v>0.38596491228070173</v>
      </c>
      <c r="J989" s="1" t="str">
        <f t="shared" si="31"/>
        <v>High</v>
      </c>
      <c r="K989" s="1" t="str">
        <f>IF(amazon[[#This Row],[discount_percentage]] &gt; 0, "Yes","No")</f>
        <v>Yes</v>
      </c>
      <c r="L989" s="1">
        <v>4.2</v>
      </c>
      <c r="M989" s="1">
        <v>16905</v>
      </c>
      <c r="N989" t="s">
        <v>59</v>
      </c>
      <c r="O989" t="s">
        <v>60</v>
      </c>
      <c r="P989" t="s">
        <v>61</v>
      </c>
      <c r="Q989" t="s">
        <v>62</v>
      </c>
      <c r="R989" t="s">
        <v>63</v>
      </c>
      <c r="S989" t="s">
        <v>12772</v>
      </c>
      <c r="T989" t="s">
        <v>64</v>
      </c>
      <c r="U989" t="s">
        <v>65</v>
      </c>
    </row>
    <row r="990" spans="1:21" x14ac:dyDescent="0.35">
      <c r="A990" t="s">
        <v>1141</v>
      </c>
      <c r="B990" t="s">
        <v>1142</v>
      </c>
      <c r="C990" t="s">
        <v>129</v>
      </c>
      <c r="D990" s="1">
        <v>229</v>
      </c>
      <c r="E990" s="1">
        <v>595</v>
      </c>
      <c r="F990" s="1">
        <f>amazon[[#This Row],[actual_price]]-amazon[[#This Row],[discounted_price]]</f>
        <v>366</v>
      </c>
      <c r="G990" s="1">
        <v>0.62</v>
      </c>
      <c r="H990" s="1" t="str">
        <f t="shared" si="30"/>
        <v>Low</v>
      </c>
      <c r="I990" s="1">
        <f>amazon[[#This Row],[discounted_price]]/amazon[[#This Row],[actual_price]]</f>
        <v>0.38487394957983195</v>
      </c>
      <c r="J990" s="1" t="str">
        <f t="shared" si="31"/>
        <v>High</v>
      </c>
      <c r="K990" s="1" t="str">
        <f>IF(amazon[[#This Row],[discount_percentage]] &gt; 0, "Yes","No")</f>
        <v>Yes</v>
      </c>
      <c r="L990" s="1">
        <v>4.3</v>
      </c>
      <c r="M990" s="1">
        <v>12835</v>
      </c>
      <c r="N990" t="s">
        <v>1143</v>
      </c>
      <c r="O990" t="s">
        <v>1144</v>
      </c>
      <c r="P990" t="s">
        <v>1145</v>
      </c>
      <c r="Q990" t="s">
        <v>1146</v>
      </c>
      <c r="R990" t="s">
        <v>1147</v>
      </c>
      <c r="S990" t="s">
        <v>1148</v>
      </c>
      <c r="T990" t="s">
        <v>1149</v>
      </c>
      <c r="U990" t="s">
        <v>1150</v>
      </c>
    </row>
    <row r="991" spans="1:21" x14ac:dyDescent="0.35">
      <c r="A991" t="s">
        <v>6848</v>
      </c>
      <c r="B991" t="s">
        <v>6849</v>
      </c>
      <c r="C991" t="s">
        <v>4801</v>
      </c>
      <c r="D991" s="1">
        <v>269</v>
      </c>
      <c r="E991" s="1">
        <v>699</v>
      </c>
      <c r="F991" s="1">
        <f>amazon[[#This Row],[actual_price]]-amazon[[#This Row],[discounted_price]]</f>
        <v>430</v>
      </c>
      <c r="G991" s="1">
        <v>0.62</v>
      </c>
      <c r="H991" s="1" t="str">
        <f t="shared" si="30"/>
        <v>Low</v>
      </c>
      <c r="I991" s="1">
        <f>amazon[[#This Row],[discounted_price]]/amazon[[#This Row],[actual_price]]</f>
        <v>0.38483547925608014</v>
      </c>
      <c r="J991" s="1" t="str">
        <f t="shared" si="31"/>
        <v>High</v>
      </c>
      <c r="K991" s="1" t="str">
        <f>IF(amazon[[#This Row],[discount_percentage]] &gt; 0, "Yes","No")</f>
        <v>Yes</v>
      </c>
      <c r="L991" s="1">
        <v>4</v>
      </c>
      <c r="M991" s="1">
        <v>93</v>
      </c>
      <c r="N991" t="s">
        <v>6850</v>
      </c>
      <c r="O991" t="s">
        <v>6851</v>
      </c>
      <c r="P991" t="s">
        <v>6852</v>
      </c>
      <c r="Q991" t="s">
        <v>6853</v>
      </c>
      <c r="R991" t="s">
        <v>6854</v>
      </c>
      <c r="S991" t="s">
        <v>6855</v>
      </c>
      <c r="T991" t="s">
        <v>6856</v>
      </c>
      <c r="U991" t="s">
        <v>6857</v>
      </c>
    </row>
    <row r="992" spans="1:21" x14ac:dyDescent="0.35">
      <c r="A992" t="s">
        <v>5069</v>
      </c>
      <c r="B992" t="s">
        <v>5070</v>
      </c>
      <c r="C992" t="s">
        <v>4759</v>
      </c>
      <c r="D992" s="1">
        <v>519</v>
      </c>
      <c r="E992" s="1">
        <v>1350</v>
      </c>
      <c r="F992" s="1">
        <f>amazon[[#This Row],[actual_price]]-amazon[[#This Row],[discounted_price]]</f>
        <v>831</v>
      </c>
      <c r="G992" s="1">
        <v>0.62</v>
      </c>
      <c r="H992" s="1" t="str">
        <f t="shared" si="30"/>
        <v>Low</v>
      </c>
      <c r="I992" s="1">
        <f>amazon[[#This Row],[discounted_price]]/amazon[[#This Row],[actual_price]]</f>
        <v>0.38444444444444442</v>
      </c>
      <c r="J992" s="1" t="str">
        <f t="shared" si="31"/>
        <v>High</v>
      </c>
      <c r="K992" s="1" t="str">
        <f>IF(amazon[[#This Row],[discount_percentage]] &gt; 0, "Yes","No")</f>
        <v>Yes</v>
      </c>
      <c r="L992" s="1">
        <v>4.3</v>
      </c>
      <c r="M992" s="1">
        <v>30058</v>
      </c>
      <c r="N992" t="s">
        <v>5071</v>
      </c>
      <c r="O992" t="s">
        <v>5072</v>
      </c>
      <c r="P992" t="s">
        <v>5073</v>
      </c>
      <c r="Q992" t="s">
        <v>5074</v>
      </c>
      <c r="R992" t="s">
        <v>5075</v>
      </c>
      <c r="S992" t="s">
        <v>5076</v>
      </c>
      <c r="T992" t="s">
        <v>5077</v>
      </c>
      <c r="U992" t="s">
        <v>5078</v>
      </c>
    </row>
    <row r="993" spans="1:21" x14ac:dyDescent="0.35">
      <c r="A993" t="s">
        <v>11414</v>
      </c>
      <c r="B993" t="s">
        <v>11415</v>
      </c>
      <c r="C993" t="s">
        <v>8646</v>
      </c>
      <c r="D993" s="1">
        <v>2575</v>
      </c>
      <c r="E993" s="1">
        <v>6700</v>
      </c>
      <c r="F993" s="1">
        <f>amazon[[#This Row],[actual_price]]-amazon[[#This Row],[discounted_price]]</f>
        <v>4125</v>
      </c>
      <c r="G993" s="1">
        <v>0.62</v>
      </c>
      <c r="H993" s="1" t="str">
        <f t="shared" si="30"/>
        <v>High</v>
      </c>
      <c r="I993" s="1">
        <f>amazon[[#This Row],[discounted_price]]/amazon[[#This Row],[actual_price]]</f>
        <v>0.38432835820895522</v>
      </c>
      <c r="J993" s="1" t="str">
        <f t="shared" si="31"/>
        <v>High</v>
      </c>
      <c r="K993" s="1" t="str">
        <f>IF(amazon[[#This Row],[discount_percentage]] &gt; 0, "Yes","No")</f>
        <v>Yes</v>
      </c>
      <c r="L993" s="1">
        <v>4.2</v>
      </c>
      <c r="M993" s="1">
        <v>611</v>
      </c>
      <c r="N993" t="s">
        <v>11416</v>
      </c>
      <c r="O993" t="s">
        <v>11417</v>
      </c>
      <c r="P993" t="s">
        <v>11418</v>
      </c>
      <c r="Q993" t="s">
        <v>11419</v>
      </c>
      <c r="R993" t="s">
        <v>11420</v>
      </c>
      <c r="S993" t="s">
        <v>11421</v>
      </c>
      <c r="T993" t="s">
        <v>11422</v>
      </c>
      <c r="U993" t="s">
        <v>11423</v>
      </c>
    </row>
    <row r="994" spans="1:21" x14ac:dyDescent="0.35">
      <c r="A994" t="s">
        <v>10419</v>
      </c>
      <c r="B994" t="s">
        <v>10420</v>
      </c>
      <c r="C994" t="s">
        <v>8470</v>
      </c>
      <c r="D994" s="1">
        <v>999</v>
      </c>
      <c r="E994" s="1">
        <v>2600</v>
      </c>
      <c r="F994" s="1">
        <f>amazon[[#This Row],[actual_price]]-amazon[[#This Row],[discounted_price]]</f>
        <v>1601</v>
      </c>
      <c r="G994" s="1">
        <v>0.62</v>
      </c>
      <c r="H994" s="1" t="str">
        <f t="shared" si="30"/>
        <v>Low</v>
      </c>
      <c r="I994" s="1">
        <f>amazon[[#This Row],[discounted_price]]/amazon[[#This Row],[actual_price]]</f>
        <v>0.38423076923076921</v>
      </c>
      <c r="J994" s="1" t="str">
        <f t="shared" si="31"/>
        <v>Low</v>
      </c>
      <c r="K994" s="1" t="str">
        <f>IF(amazon[[#This Row],[discount_percentage]] &gt; 0, "Yes","No")</f>
        <v>Yes</v>
      </c>
      <c r="L994" s="1">
        <v>3.4</v>
      </c>
      <c r="M994" s="1">
        <v>252</v>
      </c>
      <c r="N994" t="s">
        <v>10421</v>
      </c>
      <c r="O994" t="s">
        <v>10422</v>
      </c>
      <c r="P994" t="s">
        <v>10423</v>
      </c>
      <c r="Q994" t="s">
        <v>10424</v>
      </c>
      <c r="R994" t="s">
        <v>10425</v>
      </c>
      <c r="S994" t="s">
        <v>10426</v>
      </c>
      <c r="T994" t="s">
        <v>10427</v>
      </c>
      <c r="U994" t="s">
        <v>10428</v>
      </c>
    </row>
    <row r="995" spans="1:21" x14ac:dyDescent="0.35">
      <c r="A995" t="s">
        <v>1372</v>
      </c>
      <c r="B995" t="s">
        <v>1373</v>
      </c>
      <c r="C995" t="s">
        <v>18</v>
      </c>
      <c r="D995" s="1">
        <v>499</v>
      </c>
      <c r="E995" s="1">
        <v>1299</v>
      </c>
      <c r="F995" s="1">
        <f>amazon[[#This Row],[actual_price]]-amazon[[#This Row],[discounted_price]]</f>
        <v>800</v>
      </c>
      <c r="G995" s="1">
        <v>0.62</v>
      </c>
      <c r="H995" s="1" t="str">
        <f t="shared" si="30"/>
        <v>Low</v>
      </c>
      <c r="I995" s="1">
        <f>amazon[[#This Row],[discounted_price]]/amazon[[#This Row],[actual_price]]</f>
        <v>0.38414164742109314</v>
      </c>
      <c r="J995" s="1" t="str">
        <f t="shared" si="31"/>
        <v>High</v>
      </c>
      <c r="K995" s="1" t="str">
        <f>IF(amazon[[#This Row],[discount_percentage]] &gt; 0, "Yes","No")</f>
        <v>Yes</v>
      </c>
      <c r="L995" s="1">
        <v>4.3</v>
      </c>
      <c r="M995" s="1">
        <v>30411</v>
      </c>
      <c r="N995" t="s">
        <v>1374</v>
      </c>
      <c r="O995" t="s">
        <v>89</v>
      </c>
      <c r="P995" t="s">
        <v>90</v>
      </c>
      <c r="Q995" t="s">
        <v>91</v>
      </c>
      <c r="R995" t="s">
        <v>92</v>
      </c>
      <c r="S995" t="s">
        <v>93</v>
      </c>
      <c r="T995" t="s">
        <v>1375</v>
      </c>
      <c r="U995" t="s">
        <v>1376</v>
      </c>
    </row>
    <row r="996" spans="1:21" x14ac:dyDescent="0.35">
      <c r="A996" t="s">
        <v>6961</v>
      </c>
      <c r="B996" t="s">
        <v>6962</v>
      </c>
      <c r="C996" t="s">
        <v>3066</v>
      </c>
      <c r="D996" s="1">
        <v>499</v>
      </c>
      <c r="E996" s="1">
        <v>1299</v>
      </c>
      <c r="F996" s="1">
        <f>amazon[[#This Row],[actual_price]]-amazon[[#This Row],[discounted_price]]</f>
        <v>800</v>
      </c>
      <c r="G996" s="1">
        <v>0.62</v>
      </c>
      <c r="H996" s="1" t="str">
        <f t="shared" si="30"/>
        <v>Low</v>
      </c>
      <c r="I996" s="1">
        <f>amazon[[#This Row],[discounted_price]]/amazon[[#This Row],[actual_price]]</f>
        <v>0.38414164742109314</v>
      </c>
      <c r="J996" s="1" t="str">
        <f t="shared" si="31"/>
        <v>Low</v>
      </c>
      <c r="K996" s="1" t="str">
        <f>IF(amazon[[#This Row],[discount_percentage]] &gt; 0, "Yes","No")</f>
        <v>Yes</v>
      </c>
      <c r="L996" s="1">
        <v>3.9</v>
      </c>
      <c r="M996" s="1">
        <v>1173</v>
      </c>
      <c r="N996" t="s">
        <v>6963</v>
      </c>
      <c r="O996" t="s">
        <v>6964</v>
      </c>
      <c r="P996" t="s">
        <v>6965</v>
      </c>
      <c r="Q996" t="s">
        <v>6966</v>
      </c>
      <c r="R996" t="s">
        <v>6967</v>
      </c>
      <c r="S996" t="s">
        <v>6968</v>
      </c>
      <c r="T996" t="s">
        <v>6969</v>
      </c>
      <c r="U996" t="s">
        <v>6970</v>
      </c>
    </row>
    <row r="997" spans="1:21" x14ac:dyDescent="0.35">
      <c r="A997" t="s">
        <v>8035</v>
      </c>
      <c r="B997" t="s">
        <v>8036</v>
      </c>
      <c r="C997" t="s">
        <v>4801</v>
      </c>
      <c r="D997" s="1">
        <v>499</v>
      </c>
      <c r="E997" s="1">
        <v>1299</v>
      </c>
      <c r="F997" s="1">
        <f>amazon[[#This Row],[actual_price]]-amazon[[#This Row],[discounted_price]]</f>
        <v>800</v>
      </c>
      <c r="G997" s="1">
        <v>0.62</v>
      </c>
      <c r="H997" s="1" t="str">
        <f t="shared" si="30"/>
        <v>Low</v>
      </c>
      <c r="I997" s="1">
        <f>amazon[[#This Row],[discounted_price]]/amazon[[#This Row],[actual_price]]</f>
        <v>0.38414164742109314</v>
      </c>
      <c r="J997" s="1" t="str">
        <f t="shared" si="31"/>
        <v>High</v>
      </c>
      <c r="K997" s="1" t="str">
        <f>IF(amazon[[#This Row],[discount_percentage]] &gt; 0, "Yes","No")</f>
        <v>Yes</v>
      </c>
      <c r="L997" s="1">
        <v>4.0999999999999996</v>
      </c>
      <c r="M997" s="1">
        <v>2740</v>
      </c>
      <c r="N997" t="s">
        <v>8037</v>
      </c>
      <c r="O997" t="s">
        <v>8038</v>
      </c>
      <c r="P997" t="s">
        <v>8039</v>
      </c>
      <c r="Q997" t="s">
        <v>8040</v>
      </c>
      <c r="R997" t="s">
        <v>8041</v>
      </c>
      <c r="S997" t="s">
        <v>8042</v>
      </c>
      <c r="T997" t="s">
        <v>8043</v>
      </c>
      <c r="U997" t="s">
        <v>8044</v>
      </c>
    </row>
    <row r="998" spans="1:21" x14ac:dyDescent="0.35">
      <c r="A998" t="s">
        <v>7221</v>
      </c>
      <c r="B998" t="s">
        <v>7222</v>
      </c>
      <c r="C998" t="s">
        <v>4801</v>
      </c>
      <c r="D998" s="1">
        <v>499</v>
      </c>
      <c r="E998" s="1">
        <v>1299</v>
      </c>
      <c r="F998" s="1">
        <f>amazon[[#This Row],[actual_price]]-amazon[[#This Row],[discounted_price]]</f>
        <v>800</v>
      </c>
      <c r="G998" s="1">
        <v>0.62</v>
      </c>
      <c r="H998" s="1" t="str">
        <f t="shared" si="30"/>
        <v>Low</v>
      </c>
      <c r="I998" s="1">
        <f>amazon[[#This Row],[discounted_price]]/amazon[[#This Row],[actual_price]]</f>
        <v>0.38414164742109314</v>
      </c>
      <c r="J998" s="1" t="str">
        <f t="shared" si="31"/>
        <v>High</v>
      </c>
      <c r="K998" s="1" t="str">
        <f>IF(amazon[[#This Row],[discount_percentage]] &gt; 0, "Yes","No")</f>
        <v>Yes</v>
      </c>
      <c r="L998" s="1">
        <v>4.5</v>
      </c>
      <c r="M998" s="1">
        <v>434</v>
      </c>
      <c r="N998" t="s">
        <v>7223</v>
      </c>
      <c r="O998" t="s">
        <v>7224</v>
      </c>
      <c r="P998" t="s">
        <v>7225</v>
      </c>
      <c r="Q998" t="s">
        <v>7226</v>
      </c>
      <c r="R998" t="s">
        <v>7227</v>
      </c>
      <c r="S998" t="s">
        <v>7228</v>
      </c>
      <c r="T998" t="s">
        <v>7229</v>
      </c>
      <c r="U998" t="s">
        <v>7230</v>
      </c>
    </row>
    <row r="999" spans="1:21" x14ac:dyDescent="0.35">
      <c r="A999" t="s">
        <v>12079</v>
      </c>
      <c r="B999" t="s">
        <v>12080</v>
      </c>
      <c r="C999" t="s">
        <v>8687</v>
      </c>
      <c r="D999" s="1">
        <v>499</v>
      </c>
      <c r="E999" s="1">
        <v>1299</v>
      </c>
      <c r="F999" s="1">
        <f>amazon[[#This Row],[actual_price]]-amazon[[#This Row],[discounted_price]]</f>
        <v>800</v>
      </c>
      <c r="G999" s="1">
        <v>0.62</v>
      </c>
      <c r="H999" s="1" t="str">
        <f t="shared" si="30"/>
        <v>Low</v>
      </c>
      <c r="I999" s="1">
        <f>amazon[[#This Row],[discounted_price]]/amazon[[#This Row],[actual_price]]</f>
        <v>0.38414164742109314</v>
      </c>
      <c r="J999" s="1" t="str">
        <f t="shared" si="31"/>
        <v>Low</v>
      </c>
      <c r="K999" s="1" t="str">
        <f>IF(amazon[[#This Row],[discount_percentage]] &gt; 0, "Yes","No")</f>
        <v>Yes</v>
      </c>
      <c r="L999" s="1">
        <v>3.9</v>
      </c>
      <c r="M999" s="1">
        <v>65</v>
      </c>
      <c r="N999" t="s">
        <v>12081</v>
      </c>
      <c r="O999" t="s">
        <v>12082</v>
      </c>
      <c r="P999" t="s">
        <v>12083</v>
      </c>
      <c r="Q999" t="s">
        <v>12084</v>
      </c>
      <c r="R999" t="s">
        <v>12085</v>
      </c>
      <c r="S999" t="s">
        <v>12086</v>
      </c>
      <c r="T999" t="s">
        <v>12087</v>
      </c>
      <c r="U999" t="s">
        <v>12088</v>
      </c>
    </row>
    <row r="1000" spans="1:21" x14ac:dyDescent="0.35">
      <c r="A1000" t="s">
        <v>10370</v>
      </c>
      <c r="B1000" t="s">
        <v>10371</v>
      </c>
      <c r="C1000" t="s">
        <v>8437</v>
      </c>
      <c r="D1000" s="1">
        <v>499</v>
      </c>
      <c r="E1000" s="1">
        <v>1299</v>
      </c>
      <c r="F1000" s="1">
        <f>amazon[[#This Row],[actual_price]]-amazon[[#This Row],[discounted_price]]</f>
        <v>800</v>
      </c>
      <c r="G1000" s="1">
        <v>0.62</v>
      </c>
      <c r="H1000" s="1" t="str">
        <f t="shared" si="30"/>
        <v>Low</v>
      </c>
      <c r="I1000" s="1">
        <f>amazon[[#This Row],[discounted_price]]/amazon[[#This Row],[actual_price]]</f>
        <v>0.38414164742109314</v>
      </c>
      <c r="J1000" s="1" t="str">
        <f t="shared" si="31"/>
        <v>High</v>
      </c>
      <c r="K1000" s="1" t="str">
        <f>IF(amazon[[#This Row],[discount_percentage]] &gt; 0, "Yes","No")</f>
        <v>Yes</v>
      </c>
      <c r="L1000" s="1">
        <v>4.7</v>
      </c>
      <c r="M1000" s="1">
        <v>54</v>
      </c>
      <c r="N1000" t="s">
        <v>10372</v>
      </c>
      <c r="O1000" t="s">
        <v>10373</v>
      </c>
      <c r="P1000" t="s">
        <v>10374</v>
      </c>
      <c r="Q1000" t="s">
        <v>10375</v>
      </c>
      <c r="R1000" t="s">
        <v>10376</v>
      </c>
      <c r="S1000" t="s">
        <v>10377</v>
      </c>
      <c r="T1000" t="s">
        <v>10378</v>
      </c>
      <c r="U1000" t="s">
        <v>10379</v>
      </c>
    </row>
    <row r="1001" spans="1:21" x14ac:dyDescent="0.35">
      <c r="A1001" t="s">
        <v>3637</v>
      </c>
      <c r="B1001" t="s">
        <v>3638</v>
      </c>
      <c r="C1001" t="s">
        <v>3162</v>
      </c>
      <c r="D1001" s="1">
        <v>249</v>
      </c>
      <c r="E1001" s="1">
        <v>649</v>
      </c>
      <c r="F1001" s="1">
        <f>amazon[[#This Row],[actual_price]]-amazon[[#This Row],[discounted_price]]</f>
        <v>400</v>
      </c>
      <c r="G1001" s="1">
        <v>0.62</v>
      </c>
      <c r="H1001" s="1" t="str">
        <f t="shared" si="30"/>
        <v>Low</v>
      </c>
      <c r="I1001" s="1">
        <f>amazon[[#This Row],[discounted_price]]/amazon[[#This Row],[actual_price]]</f>
        <v>0.38366718027734975</v>
      </c>
      <c r="J1001" s="1" t="str">
        <f t="shared" si="31"/>
        <v>High</v>
      </c>
      <c r="K1001" s="1" t="str">
        <f>IF(amazon[[#This Row],[discount_percentage]] &gt; 0, "Yes","No")</f>
        <v>Yes</v>
      </c>
      <c r="L1001" s="1">
        <v>4</v>
      </c>
      <c r="M1001" s="1">
        <v>14404</v>
      </c>
      <c r="N1001" t="s">
        <v>3639</v>
      </c>
      <c r="O1001" t="s">
        <v>3640</v>
      </c>
      <c r="P1001" t="s">
        <v>3641</v>
      </c>
      <c r="Q1001" t="s">
        <v>3642</v>
      </c>
      <c r="R1001" t="s">
        <v>3643</v>
      </c>
      <c r="S1001" t="s">
        <v>3644</v>
      </c>
      <c r="T1001" t="s">
        <v>3645</v>
      </c>
      <c r="U1001" t="s">
        <v>3646</v>
      </c>
    </row>
    <row r="1002" spans="1:21" x14ac:dyDescent="0.35">
      <c r="A1002" t="s">
        <v>768</v>
      </c>
      <c r="B1002" t="s">
        <v>769</v>
      </c>
      <c r="C1002" t="s">
        <v>169</v>
      </c>
      <c r="D1002" s="1">
        <v>7299</v>
      </c>
      <c r="E1002" s="1">
        <v>19125</v>
      </c>
      <c r="F1002" s="1">
        <f>amazon[[#This Row],[actual_price]]-amazon[[#This Row],[discounted_price]]</f>
        <v>11826</v>
      </c>
      <c r="G1002" s="1">
        <v>0.62</v>
      </c>
      <c r="H1002" s="1" t="str">
        <f t="shared" si="30"/>
        <v>High</v>
      </c>
      <c r="I1002" s="1">
        <f>amazon[[#This Row],[discounted_price]]/amazon[[#This Row],[actual_price]]</f>
        <v>0.38164705882352939</v>
      </c>
      <c r="J1002" s="1" t="str">
        <f t="shared" si="31"/>
        <v>Low</v>
      </c>
      <c r="K1002" s="1" t="str">
        <f>IF(amazon[[#This Row],[discount_percentage]] &gt; 0, "Yes","No")</f>
        <v>Yes</v>
      </c>
      <c r="L1002" s="1">
        <v>3.4</v>
      </c>
      <c r="M1002" s="1">
        <v>902</v>
      </c>
      <c r="N1002" t="s">
        <v>770</v>
      </c>
      <c r="O1002" t="s">
        <v>771</v>
      </c>
      <c r="P1002" t="s">
        <v>772</v>
      </c>
      <c r="Q1002" t="s">
        <v>773</v>
      </c>
      <c r="R1002" t="s">
        <v>774</v>
      </c>
      <c r="S1002" t="s">
        <v>775</v>
      </c>
      <c r="T1002" t="s">
        <v>776</v>
      </c>
      <c r="U1002" t="s">
        <v>777</v>
      </c>
    </row>
    <row r="1003" spans="1:21" x14ac:dyDescent="0.35">
      <c r="A1003" t="s">
        <v>9412</v>
      </c>
      <c r="B1003" t="s">
        <v>9413</v>
      </c>
      <c r="C1003" t="s">
        <v>8459</v>
      </c>
      <c r="D1003" s="1">
        <v>3599</v>
      </c>
      <c r="E1003" s="1">
        <v>9455</v>
      </c>
      <c r="F1003" s="1">
        <f>amazon[[#This Row],[actual_price]]-amazon[[#This Row],[discounted_price]]</f>
        <v>5856</v>
      </c>
      <c r="G1003" s="1">
        <v>0.62</v>
      </c>
      <c r="H1003" s="1" t="str">
        <f t="shared" si="30"/>
        <v>High</v>
      </c>
      <c r="I1003" s="1">
        <f>amazon[[#This Row],[discounted_price]]/amazon[[#This Row],[actual_price]]</f>
        <v>0.38064516129032255</v>
      </c>
      <c r="J1003" s="1" t="str">
        <f t="shared" si="31"/>
        <v>High</v>
      </c>
      <c r="K1003" s="1" t="str">
        <f>IF(amazon[[#This Row],[discount_percentage]] &gt; 0, "Yes","No")</f>
        <v>Yes</v>
      </c>
      <c r="L1003" s="1">
        <v>4.0999999999999996</v>
      </c>
      <c r="M1003" s="1">
        <v>11828</v>
      </c>
      <c r="N1003" t="s">
        <v>9414</v>
      </c>
      <c r="O1003" t="s">
        <v>9415</v>
      </c>
      <c r="P1003" t="s">
        <v>9416</v>
      </c>
      <c r="Q1003" t="s">
        <v>9417</v>
      </c>
      <c r="R1003" t="s">
        <v>9418</v>
      </c>
      <c r="S1003" t="s">
        <v>9419</v>
      </c>
      <c r="T1003" t="s">
        <v>9420</v>
      </c>
      <c r="U1003" t="s">
        <v>9421</v>
      </c>
    </row>
    <row r="1004" spans="1:21" x14ac:dyDescent="0.35">
      <c r="A1004" t="s">
        <v>496</v>
      </c>
      <c r="B1004" t="s">
        <v>497</v>
      </c>
      <c r="C1004" t="s">
        <v>18</v>
      </c>
      <c r="D1004" s="1">
        <v>799</v>
      </c>
      <c r="E1004" s="1">
        <v>2100</v>
      </c>
      <c r="F1004" s="1">
        <f>amazon[[#This Row],[actual_price]]-amazon[[#This Row],[discounted_price]]</f>
        <v>1301</v>
      </c>
      <c r="G1004" s="1">
        <v>0.62</v>
      </c>
      <c r="H1004" s="1" t="str">
        <f t="shared" si="30"/>
        <v>Low</v>
      </c>
      <c r="I1004" s="1">
        <f>amazon[[#This Row],[discounted_price]]/amazon[[#This Row],[actual_price]]</f>
        <v>0.38047619047619047</v>
      </c>
      <c r="J1004" s="1" t="str">
        <f t="shared" si="31"/>
        <v>High</v>
      </c>
      <c r="K1004" s="1" t="str">
        <f>IF(amazon[[#This Row],[discount_percentage]] &gt; 0, "Yes","No")</f>
        <v>Yes</v>
      </c>
      <c r="L1004" s="1">
        <v>4.3</v>
      </c>
      <c r="M1004" s="1">
        <v>8188</v>
      </c>
      <c r="N1004" t="s">
        <v>498</v>
      </c>
      <c r="O1004" t="s">
        <v>499</v>
      </c>
      <c r="P1004" t="s">
        <v>500</v>
      </c>
      <c r="Q1004" t="s">
        <v>501</v>
      </c>
      <c r="R1004" t="s">
        <v>502</v>
      </c>
      <c r="S1004" t="s">
        <v>503</v>
      </c>
      <c r="T1004" t="s">
        <v>504</v>
      </c>
      <c r="U1004" t="s">
        <v>505</v>
      </c>
    </row>
    <row r="1005" spans="1:21" x14ac:dyDescent="0.35">
      <c r="A1005" t="s">
        <v>12009</v>
      </c>
      <c r="B1005" t="s">
        <v>12010</v>
      </c>
      <c r="C1005" t="s">
        <v>8334</v>
      </c>
      <c r="D1005" s="1">
        <v>759</v>
      </c>
      <c r="E1005" s="1">
        <v>1999</v>
      </c>
      <c r="F1005" s="1">
        <f>amazon[[#This Row],[actual_price]]-amazon[[#This Row],[discounted_price]]</f>
        <v>1240</v>
      </c>
      <c r="G1005" s="1">
        <v>0.62</v>
      </c>
      <c r="H1005" s="1" t="str">
        <f t="shared" si="30"/>
        <v>Low</v>
      </c>
      <c r="I1005" s="1">
        <f>amazon[[#This Row],[discounted_price]]/amazon[[#This Row],[actual_price]]</f>
        <v>0.37968984492246122</v>
      </c>
      <c r="J1005" s="1" t="str">
        <f t="shared" si="31"/>
        <v>High</v>
      </c>
      <c r="K1005" s="1" t="str">
        <f>IF(amazon[[#This Row],[discount_percentage]] &gt; 0, "Yes","No")</f>
        <v>Yes</v>
      </c>
      <c r="L1005" s="1">
        <v>4.3</v>
      </c>
      <c r="M1005" s="1">
        <v>532</v>
      </c>
      <c r="N1005" t="s">
        <v>12011</v>
      </c>
      <c r="O1005" t="s">
        <v>12012</v>
      </c>
      <c r="P1005" t="s">
        <v>12013</v>
      </c>
      <c r="Q1005" t="s">
        <v>12014</v>
      </c>
      <c r="R1005" t="s">
        <v>12015</v>
      </c>
      <c r="S1005" t="s">
        <v>12016</v>
      </c>
      <c r="T1005" t="s">
        <v>12017</v>
      </c>
      <c r="U1005" t="s">
        <v>12018</v>
      </c>
    </row>
    <row r="1006" spans="1:21" x14ac:dyDescent="0.35">
      <c r="A1006" t="s">
        <v>3033</v>
      </c>
      <c r="B1006" t="s">
        <v>3034</v>
      </c>
      <c r="C1006" t="s">
        <v>2948</v>
      </c>
      <c r="D1006" s="1">
        <v>1898</v>
      </c>
      <c r="E1006" s="1">
        <v>4999</v>
      </c>
      <c r="F1006" s="1">
        <f>amazon[[#This Row],[actual_price]]-amazon[[#This Row],[discounted_price]]</f>
        <v>3101</v>
      </c>
      <c r="G1006" s="1">
        <v>0.62</v>
      </c>
      <c r="H1006" s="1" t="str">
        <f t="shared" si="30"/>
        <v>Low</v>
      </c>
      <c r="I1006" s="1">
        <f>amazon[[#This Row],[discounted_price]]/amazon[[#This Row],[actual_price]]</f>
        <v>0.37967593518703741</v>
      </c>
      <c r="J1006" s="1" t="str">
        <f t="shared" si="31"/>
        <v>High</v>
      </c>
      <c r="K1006" s="1" t="str">
        <f>IF(amazon[[#This Row],[discount_percentage]] &gt; 0, "Yes","No")</f>
        <v>Yes</v>
      </c>
      <c r="L1006" s="1">
        <v>4.0999999999999996</v>
      </c>
      <c r="M1006" s="1">
        <v>10689</v>
      </c>
      <c r="N1006" t="s">
        <v>3035</v>
      </c>
      <c r="O1006" t="s">
        <v>3036</v>
      </c>
      <c r="P1006" t="s">
        <v>3037</v>
      </c>
      <c r="Q1006" t="s">
        <v>3038</v>
      </c>
      <c r="R1006" t="s">
        <v>3039</v>
      </c>
      <c r="S1006" t="s">
        <v>3040</v>
      </c>
      <c r="T1006" t="s">
        <v>3041</v>
      </c>
      <c r="U1006" t="s">
        <v>3042</v>
      </c>
    </row>
    <row r="1007" spans="1:21" x14ac:dyDescent="0.35">
      <c r="A1007" t="s">
        <v>2642</v>
      </c>
      <c r="B1007" t="s">
        <v>2643</v>
      </c>
      <c r="C1007" t="s">
        <v>129</v>
      </c>
      <c r="D1007" s="1">
        <v>379</v>
      </c>
      <c r="E1007" s="1">
        <v>999</v>
      </c>
      <c r="F1007" s="1">
        <f>amazon[[#This Row],[actual_price]]-amazon[[#This Row],[discounted_price]]</f>
        <v>620</v>
      </c>
      <c r="G1007" s="1">
        <v>0.62</v>
      </c>
      <c r="H1007" s="1" t="str">
        <f t="shared" si="30"/>
        <v>Low</v>
      </c>
      <c r="I1007" s="1">
        <f>amazon[[#This Row],[discounted_price]]/amazon[[#This Row],[actual_price]]</f>
        <v>0.37937937937937938</v>
      </c>
      <c r="J1007" s="1" t="str">
        <f t="shared" si="31"/>
        <v>High</v>
      </c>
      <c r="K1007" s="1" t="str">
        <f>IF(amazon[[#This Row],[discount_percentage]] &gt; 0, "Yes","No")</f>
        <v>Yes</v>
      </c>
      <c r="L1007" s="1">
        <v>4.2</v>
      </c>
      <c r="M1007" s="1">
        <v>12153</v>
      </c>
      <c r="N1007" t="s">
        <v>2644</v>
      </c>
      <c r="O1007" t="s">
        <v>255</v>
      </c>
      <c r="P1007" t="s">
        <v>256</v>
      </c>
      <c r="Q1007" t="s">
        <v>257</v>
      </c>
      <c r="R1007" t="s">
        <v>258</v>
      </c>
      <c r="S1007" t="s">
        <v>259</v>
      </c>
      <c r="T1007" t="s">
        <v>2645</v>
      </c>
      <c r="U1007" t="s">
        <v>2646</v>
      </c>
    </row>
    <row r="1008" spans="1:21" x14ac:dyDescent="0.35">
      <c r="A1008" t="s">
        <v>8777</v>
      </c>
      <c r="B1008" t="s">
        <v>8778</v>
      </c>
      <c r="C1008" t="s">
        <v>8779</v>
      </c>
      <c r="D1008" s="1">
        <v>379</v>
      </c>
      <c r="E1008" s="1">
        <v>999</v>
      </c>
      <c r="F1008" s="1">
        <f>amazon[[#This Row],[actual_price]]-amazon[[#This Row],[discounted_price]]</f>
        <v>620</v>
      </c>
      <c r="G1008" s="1">
        <v>0.62</v>
      </c>
      <c r="H1008" s="1" t="str">
        <f t="shared" si="30"/>
        <v>Low</v>
      </c>
      <c r="I1008" s="1">
        <f>amazon[[#This Row],[discounted_price]]/amazon[[#This Row],[actual_price]]</f>
        <v>0.37937937937937938</v>
      </c>
      <c r="J1008" s="1" t="str">
        <f t="shared" si="31"/>
        <v>High</v>
      </c>
      <c r="K1008" s="1" t="str">
        <f>IF(amazon[[#This Row],[discount_percentage]] &gt; 0, "Yes","No")</f>
        <v>Yes</v>
      </c>
      <c r="L1008" s="1">
        <v>4.3</v>
      </c>
      <c r="M1008" s="1">
        <v>3096</v>
      </c>
      <c r="N1008" t="s">
        <v>8780</v>
      </c>
      <c r="O1008" t="s">
        <v>8781</v>
      </c>
      <c r="P1008" t="s">
        <v>8782</v>
      </c>
      <c r="Q1008" t="s">
        <v>8783</v>
      </c>
      <c r="R1008" t="s">
        <v>8784</v>
      </c>
      <c r="S1008" t="s">
        <v>8785</v>
      </c>
      <c r="T1008" t="s">
        <v>8786</v>
      </c>
      <c r="U1008" t="s">
        <v>8787</v>
      </c>
    </row>
    <row r="1009" spans="1:21" x14ac:dyDescent="0.35">
      <c r="A1009" t="s">
        <v>3454</v>
      </c>
      <c r="B1009" t="s">
        <v>3455</v>
      </c>
      <c r="C1009" t="s">
        <v>3066</v>
      </c>
      <c r="D1009" s="1">
        <v>379</v>
      </c>
      <c r="E1009" s="1">
        <v>999</v>
      </c>
      <c r="F1009" s="1">
        <f>amazon[[#This Row],[actual_price]]-amazon[[#This Row],[discounted_price]]</f>
        <v>620</v>
      </c>
      <c r="G1009" s="1">
        <v>0.62</v>
      </c>
      <c r="H1009" s="1" t="str">
        <f t="shared" si="30"/>
        <v>Low</v>
      </c>
      <c r="I1009" s="1">
        <f>amazon[[#This Row],[discounted_price]]/amazon[[#This Row],[actual_price]]</f>
        <v>0.37937937937937938</v>
      </c>
      <c r="J1009" s="1" t="str">
        <f t="shared" si="31"/>
        <v>High</v>
      </c>
      <c r="K1009" s="1" t="str">
        <f>IF(amazon[[#This Row],[discount_percentage]] &gt; 0, "Yes","No")</f>
        <v>Yes</v>
      </c>
      <c r="L1009" s="1">
        <v>4.0999999999999996</v>
      </c>
      <c r="M1009" s="1">
        <v>363713</v>
      </c>
      <c r="N1009" t="s">
        <v>3456</v>
      </c>
      <c r="O1009" t="s">
        <v>3119</v>
      </c>
      <c r="P1009" t="s">
        <v>3120</v>
      </c>
      <c r="Q1009" t="s">
        <v>3121</v>
      </c>
      <c r="R1009" t="s">
        <v>3122</v>
      </c>
      <c r="S1009" t="s">
        <v>3123</v>
      </c>
      <c r="T1009" t="s">
        <v>3457</v>
      </c>
      <c r="U1009" t="s">
        <v>3458</v>
      </c>
    </row>
    <row r="1010" spans="1:21" x14ac:dyDescent="0.35">
      <c r="A1010" t="s">
        <v>6514</v>
      </c>
      <c r="B1010" t="s">
        <v>6515</v>
      </c>
      <c r="C1010" t="s">
        <v>4781</v>
      </c>
      <c r="D1010" s="1">
        <v>378</v>
      </c>
      <c r="E1010" s="1">
        <v>999</v>
      </c>
      <c r="F1010" s="1">
        <f>amazon[[#This Row],[actual_price]]-amazon[[#This Row],[discounted_price]]</f>
        <v>621</v>
      </c>
      <c r="G1010" s="1">
        <v>0.62</v>
      </c>
      <c r="H1010" s="1" t="str">
        <f t="shared" si="30"/>
        <v>Low</v>
      </c>
      <c r="I1010" s="1">
        <f>amazon[[#This Row],[discounted_price]]/amazon[[#This Row],[actual_price]]</f>
        <v>0.3783783783783784</v>
      </c>
      <c r="J1010" s="1" t="str">
        <f t="shared" si="31"/>
        <v>High</v>
      </c>
      <c r="K1010" s="1" t="str">
        <f>IF(amazon[[#This Row],[discount_percentage]] &gt; 0, "Yes","No")</f>
        <v>Yes</v>
      </c>
      <c r="L1010" s="1">
        <v>4.0999999999999996</v>
      </c>
      <c r="M1010" s="1">
        <v>1779</v>
      </c>
      <c r="N1010" t="s">
        <v>6516</v>
      </c>
      <c r="O1010" t="s">
        <v>6517</v>
      </c>
      <c r="P1010" t="s">
        <v>6518</v>
      </c>
      <c r="Q1010" t="s">
        <v>6519</v>
      </c>
      <c r="R1010" t="s">
        <v>6520</v>
      </c>
      <c r="S1010" t="s">
        <v>6521</v>
      </c>
      <c r="T1010" t="s">
        <v>6522</v>
      </c>
      <c r="U1010" t="s">
        <v>6523</v>
      </c>
    </row>
    <row r="1011" spans="1:21" x14ac:dyDescent="0.35">
      <c r="A1011" t="s">
        <v>621</v>
      </c>
      <c r="B1011" t="s">
        <v>622</v>
      </c>
      <c r="C1011" t="s">
        <v>18</v>
      </c>
      <c r="D1011" s="1">
        <v>263</v>
      </c>
      <c r="E1011" s="1">
        <v>699</v>
      </c>
      <c r="F1011" s="1">
        <f>amazon[[#This Row],[actual_price]]-amazon[[#This Row],[discounted_price]]</f>
        <v>436</v>
      </c>
      <c r="G1011" s="1">
        <v>0.62</v>
      </c>
      <c r="H1011" s="1" t="str">
        <f t="shared" si="30"/>
        <v>Low</v>
      </c>
      <c r="I1011" s="1">
        <f>amazon[[#This Row],[discounted_price]]/amazon[[#This Row],[actual_price]]</f>
        <v>0.37625178826895567</v>
      </c>
      <c r="J1011" s="1" t="str">
        <f t="shared" si="31"/>
        <v>High</v>
      </c>
      <c r="K1011" s="1" t="str">
        <f>IF(amazon[[#This Row],[discount_percentage]] &gt; 0, "Yes","No")</f>
        <v>Yes</v>
      </c>
      <c r="L1011" s="1">
        <v>4.0999999999999996</v>
      </c>
      <c r="M1011" s="1">
        <v>450</v>
      </c>
      <c r="N1011" t="s">
        <v>623</v>
      </c>
      <c r="O1011" t="s">
        <v>624</v>
      </c>
      <c r="P1011" t="s">
        <v>625</v>
      </c>
      <c r="Q1011" t="s">
        <v>626</v>
      </c>
      <c r="R1011" t="s">
        <v>627</v>
      </c>
      <c r="S1011" t="s">
        <v>628</v>
      </c>
      <c r="T1011" t="s">
        <v>629</v>
      </c>
      <c r="U1011" t="s">
        <v>630</v>
      </c>
    </row>
    <row r="1012" spans="1:21" x14ac:dyDescent="0.35">
      <c r="A1012" t="s">
        <v>4799</v>
      </c>
      <c r="B1012" t="s">
        <v>4800</v>
      </c>
      <c r="C1012" t="s">
        <v>4801</v>
      </c>
      <c r="D1012" s="1">
        <v>263</v>
      </c>
      <c r="E1012" s="1">
        <v>699</v>
      </c>
      <c r="F1012" s="1">
        <f>amazon[[#This Row],[actual_price]]-amazon[[#This Row],[discounted_price]]</f>
        <v>436</v>
      </c>
      <c r="G1012" s="1">
        <v>0.62</v>
      </c>
      <c r="H1012" s="1" t="str">
        <f t="shared" si="30"/>
        <v>Low</v>
      </c>
      <c r="I1012" s="1">
        <f>amazon[[#This Row],[discounted_price]]/amazon[[#This Row],[actual_price]]</f>
        <v>0.37625178826895567</v>
      </c>
      <c r="J1012" s="1" t="str">
        <f t="shared" si="31"/>
        <v>Low</v>
      </c>
      <c r="K1012" s="1" t="str">
        <f>IF(amazon[[#This Row],[discount_percentage]] &gt; 0, "Yes","No")</f>
        <v>Yes</v>
      </c>
      <c r="L1012" s="1">
        <v>3.5</v>
      </c>
      <c r="M1012" s="1">
        <v>690</v>
      </c>
      <c r="N1012" t="s">
        <v>4802</v>
      </c>
      <c r="O1012" t="s">
        <v>4803</v>
      </c>
      <c r="P1012" t="s">
        <v>4804</v>
      </c>
      <c r="Q1012" t="s">
        <v>4805</v>
      </c>
      <c r="R1012" t="s">
        <v>4806</v>
      </c>
      <c r="S1012" t="s">
        <v>4807</v>
      </c>
      <c r="T1012" t="s">
        <v>4808</v>
      </c>
      <c r="U1012" t="s">
        <v>4809</v>
      </c>
    </row>
    <row r="1013" spans="1:21" x14ac:dyDescent="0.35">
      <c r="A1013" t="s">
        <v>9573</v>
      </c>
      <c r="B1013" t="s">
        <v>9574</v>
      </c>
      <c r="C1013" t="s">
        <v>8470</v>
      </c>
      <c r="D1013" s="1">
        <v>2088</v>
      </c>
      <c r="E1013" s="1">
        <v>5550</v>
      </c>
      <c r="F1013" s="1">
        <f>amazon[[#This Row],[actual_price]]-amazon[[#This Row],[discounted_price]]</f>
        <v>3462</v>
      </c>
      <c r="G1013" s="1">
        <v>0.62</v>
      </c>
      <c r="H1013" s="1" t="str">
        <f t="shared" si="30"/>
        <v>Low</v>
      </c>
      <c r="I1013" s="1">
        <f>amazon[[#This Row],[discounted_price]]/amazon[[#This Row],[actual_price]]</f>
        <v>0.3762162162162162</v>
      </c>
      <c r="J1013" s="1" t="str">
        <f t="shared" si="31"/>
        <v>High</v>
      </c>
      <c r="K1013" s="1" t="str">
        <f>IF(amazon[[#This Row],[discount_percentage]] &gt; 0, "Yes","No")</f>
        <v>Yes</v>
      </c>
      <c r="L1013" s="1">
        <v>4</v>
      </c>
      <c r="M1013" s="1">
        <v>5292</v>
      </c>
      <c r="N1013" t="s">
        <v>9575</v>
      </c>
      <c r="O1013" t="s">
        <v>9576</v>
      </c>
      <c r="P1013" t="s">
        <v>9577</v>
      </c>
      <c r="Q1013" t="s">
        <v>9578</v>
      </c>
      <c r="R1013" t="s">
        <v>9579</v>
      </c>
      <c r="S1013" t="s">
        <v>12814</v>
      </c>
      <c r="T1013" t="s">
        <v>9580</v>
      </c>
      <c r="U1013" t="s">
        <v>9581</v>
      </c>
    </row>
    <row r="1014" spans="1:21" x14ac:dyDescent="0.35">
      <c r="A1014" t="s">
        <v>5079</v>
      </c>
      <c r="B1014" t="s">
        <v>5080</v>
      </c>
      <c r="C1014" t="s">
        <v>3066</v>
      </c>
      <c r="D1014" s="1">
        <v>1499</v>
      </c>
      <c r="E1014" s="1">
        <v>3990</v>
      </c>
      <c r="F1014" s="1">
        <f>amazon[[#This Row],[actual_price]]-amazon[[#This Row],[discounted_price]]</f>
        <v>2491</v>
      </c>
      <c r="G1014" s="1">
        <v>0.62</v>
      </c>
      <c r="H1014" s="1" t="str">
        <f t="shared" si="30"/>
        <v>Low</v>
      </c>
      <c r="I1014" s="1">
        <f>amazon[[#This Row],[discounted_price]]/amazon[[#This Row],[actual_price]]</f>
        <v>0.37568922305764413</v>
      </c>
      <c r="J1014" s="1" t="str">
        <f t="shared" si="31"/>
        <v>High</v>
      </c>
      <c r="K1014" s="1" t="str">
        <f>IF(amazon[[#This Row],[discount_percentage]] &gt; 0, "Yes","No")</f>
        <v>Yes</v>
      </c>
      <c r="L1014" s="1">
        <v>4.0999999999999996</v>
      </c>
      <c r="M1014" s="1">
        <v>109864</v>
      </c>
      <c r="N1014" t="s">
        <v>5081</v>
      </c>
      <c r="O1014" t="s">
        <v>5082</v>
      </c>
      <c r="P1014" t="s">
        <v>5083</v>
      </c>
      <c r="Q1014" t="s">
        <v>5084</v>
      </c>
      <c r="R1014" t="s">
        <v>5085</v>
      </c>
      <c r="S1014" t="s">
        <v>5086</v>
      </c>
      <c r="T1014" t="s">
        <v>5087</v>
      </c>
      <c r="U1014" t="s">
        <v>5088</v>
      </c>
    </row>
    <row r="1015" spans="1:21" x14ac:dyDescent="0.35">
      <c r="A1015" t="s">
        <v>11384</v>
      </c>
      <c r="B1015" t="s">
        <v>11385</v>
      </c>
      <c r="C1015" t="s">
        <v>8437</v>
      </c>
      <c r="D1015" s="1">
        <v>375</v>
      </c>
      <c r="E1015" s="1">
        <v>999</v>
      </c>
      <c r="F1015" s="1">
        <f>amazon[[#This Row],[actual_price]]-amazon[[#This Row],[discounted_price]]</f>
        <v>624</v>
      </c>
      <c r="G1015" s="1">
        <v>0.62</v>
      </c>
      <c r="H1015" s="1" t="str">
        <f t="shared" si="30"/>
        <v>Low</v>
      </c>
      <c r="I1015" s="1">
        <f>amazon[[#This Row],[discounted_price]]/amazon[[#This Row],[actual_price]]</f>
        <v>0.37537537537537535</v>
      </c>
      <c r="J1015" s="1" t="str">
        <f t="shared" si="31"/>
        <v>Low</v>
      </c>
      <c r="K1015" s="1" t="str">
        <f>IF(amazon[[#This Row],[discount_percentage]] &gt; 0, "Yes","No")</f>
        <v>Yes</v>
      </c>
      <c r="L1015" s="1">
        <v>3.6</v>
      </c>
      <c r="M1015" s="1">
        <v>1988</v>
      </c>
      <c r="N1015" t="s">
        <v>11386</v>
      </c>
      <c r="O1015" t="s">
        <v>11387</v>
      </c>
      <c r="P1015" t="s">
        <v>11388</v>
      </c>
      <c r="Q1015" t="s">
        <v>11389</v>
      </c>
      <c r="R1015" t="s">
        <v>11390</v>
      </c>
      <c r="S1015" t="s">
        <v>11391</v>
      </c>
      <c r="T1015" t="s">
        <v>11392</v>
      </c>
      <c r="U1015" t="s">
        <v>11393</v>
      </c>
    </row>
    <row r="1016" spans="1:21" x14ac:dyDescent="0.35">
      <c r="A1016" t="s">
        <v>3586</v>
      </c>
      <c r="B1016" t="s">
        <v>3587</v>
      </c>
      <c r="C1016" t="s">
        <v>2948</v>
      </c>
      <c r="D1016" s="1">
        <v>2999</v>
      </c>
      <c r="E1016" s="1">
        <v>7990</v>
      </c>
      <c r="F1016" s="1">
        <f>amazon[[#This Row],[actual_price]]-amazon[[#This Row],[discounted_price]]</f>
        <v>4991</v>
      </c>
      <c r="G1016" s="1">
        <v>0.62</v>
      </c>
      <c r="H1016" s="1" t="str">
        <f t="shared" si="30"/>
        <v>High</v>
      </c>
      <c r="I1016" s="1">
        <f>amazon[[#This Row],[discounted_price]]/amazon[[#This Row],[actual_price]]</f>
        <v>0.3753441802252816</v>
      </c>
      <c r="J1016" s="1" t="str">
        <f t="shared" si="31"/>
        <v>High</v>
      </c>
      <c r="K1016" s="1" t="str">
        <f>IF(amazon[[#This Row],[discount_percentage]] &gt; 0, "Yes","No")</f>
        <v>Yes</v>
      </c>
      <c r="L1016" s="1">
        <v>4.0999999999999996</v>
      </c>
      <c r="M1016" s="1">
        <v>48449</v>
      </c>
      <c r="N1016" t="s">
        <v>3411</v>
      </c>
      <c r="O1016" t="s">
        <v>3588</v>
      </c>
      <c r="P1016" t="s">
        <v>3589</v>
      </c>
      <c r="Q1016" t="s">
        <v>3590</v>
      </c>
      <c r="R1016" t="s">
        <v>3591</v>
      </c>
      <c r="S1016" t="s">
        <v>3592</v>
      </c>
      <c r="T1016" t="s">
        <v>3593</v>
      </c>
      <c r="U1016" t="s">
        <v>3594</v>
      </c>
    </row>
    <row r="1017" spans="1:21" x14ac:dyDescent="0.35">
      <c r="A1017" t="s">
        <v>3854</v>
      </c>
      <c r="B1017" t="s">
        <v>3855</v>
      </c>
      <c r="C1017" t="s">
        <v>2948</v>
      </c>
      <c r="D1017" s="1">
        <v>2999</v>
      </c>
      <c r="E1017" s="1">
        <v>7990</v>
      </c>
      <c r="F1017" s="1">
        <f>amazon[[#This Row],[actual_price]]-amazon[[#This Row],[discounted_price]]</f>
        <v>4991</v>
      </c>
      <c r="G1017" s="1">
        <v>0.62</v>
      </c>
      <c r="H1017" s="1" t="str">
        <f t="shared" si="30"/>
        <v>High</v>
      </c>
      <c r="I1017" s="1">
        <f>amazon[[#This Row],[discounted_price]]/amazon[[#This Row],[actual_price]]</f>
        <v>0.3753441802252816</v>
      </c>
      <c r="J1017" s="1" t="str">
        <f t="shared" si="31"/>
        <v>High</v>
      </c>
      <c r="K1017" s="1" t="str">
        <f>IF(amazon[[#This Row],[discount_percentage]] &gt; 0, "Yes","No")</f>
        <v>Yes</v>
      </c>
      <c r="L1017" s="1">
        <v>4.0999999999999996</v>
      </c>
      <c r="M1017" s="1">
        <v>154</v>
      </c>
      <c r="N1017" t="s">
        <v>3856</v>
      </c>
      <c r="O1017" t="s">
        <v>3857</v>
      </c>
      <c r="P1017" t="s">
        <v>3858</v>
      </c>
      <c r="Q1017" t="s">
        <v>3859</v>
      </c>
      <c r="R1017" t="s">
        <v>12788</v>
      </c>
      <c r="S1017" t="s">
        <v>3860</v>
      </c>
      <c r="T1017" t="s">
        <v>3861</v>
      </c>
      <c r="U1017" t="s">
        <v>3862</v>
      </c>
    </row>
    <row r="1018" spans="1:21" x14ac:dyDescent="0.35">
      <c r="A1018" t="s">
        <v>7172</v>
      </c>
      <c r="B1018" t="s">
        <v>7173</v>
      </c>
      <c r="C1018" t="s">
        <v>4364</v>
      </c>
      <c r="D1018" s="1">
        <v>1499</v>
      </c>
      <c r="E1018" s="1">
        <v>3999</v>
      </c>
      <c r="F1018" s="1">
        <f>amazon[[#This Row],[actual_price]]-amazon[[#This Row],[discounted_price]]</f>
        <v>2500</v>
      </c>
      <c r="G1018" s="1">
        <v>0.63</v>
      </c>
      <c r="H1018" s="1" t="str">
        <f t="shared" si="30"/>
        <v>Low</v>
      </c>
      <c r="I1018" s="1">
        <f>amazon[[#This Row],[discounted_price]]/amazon[[#This Row],[actual_price]]</f>
        <v>0.37484371092773194</v>
      </c>
      <c r="J1018" s="1" t="str">
        <f t="shared" si="31"/>
        <v>High</v>
      </c>
      <c r="K1018" s="1" t="str">
        <f>IF(amazon[[#This Row],[discount_percentage]] &gt; 0, "Yes","No")</f>
        <v>Yes</v>
      </c>
      <c r="L1018" s="1">
        <v>4.2</v>
      </c>
      <c r="M1018" s="1">
        <v>42775</v>
      </c>
      <c r="N1018" t="s">
        <v>7174</v>
      </c>
      <c r="O1018" t="s">
        <v>7175</v>
      </c>
      <c r="P1018" t="s">
        <v>7176</v>
      </c>
      <c r="Q1018" t="s">
        <v>7177</v>
      </c>
      <c r="R1018" t="s">
        <v>7178</v>
      </c>
      <c r="S1018" t="s">
        <v>12806</v>
      </c>
      <c r="T1018" t="s">
        <v>7179</v>
      </c>
      <c r="U1018" t="s">
        <v>7180</v>
      </c>
    </row>
    <row r="1019" spans="1:21" x14ac:dyDescent="0.35">
      <c r="A1019" t="s">
        <v>1096</v>
      </c>
      <c r="B1019" t="s">
        <v>1097</v>
      </c>
      <c r="C1019" t="s">
        <v>462</v>
      </c>
      <c r="D1019" s="1">
        <v>1499</v>
      </c>
      <c r="E1019" s="1">
        <v>3999</v>
      </c>
      <c r="F1019" s="1">
        <f>amazon[[#This Row],[actual_price]]-amazon[[#This Row],[discounted_price]]</f>
        <v>2500</v>
      </c>
      <c r="G1019" s="1">
        <v>0.63</v>
      </c>
      <c r="H1019" s="1" t="str">
        <f t="shared" si="30"/>
        <v>Low</v>
      </c>
      <c r="I1019" s="1">
        <f>amazon[[#This Row],[discounted_price]]/amazon[[#This Row],[actual_price]]</f>
        <v>0.37484371092773194</v>
      </c>
      <c r="J1019" s="1" t="str">
        <f t="shared" si="31"/>
        <v>Low</v>
      </c>
      <c r="K1019" s="1" t="str">
        <f>IF(amazon[[#This Row],[discount_percentage]] &gt; 0, "Yes","No")</f>
        <v>Yes</v>
      </c>
      <c r="L1019" s="1">
        <v>3.7</v>
      </c>
      <c r="M1019" s="1">
        <v>37</v>
      </c>
      <c r="N1019" t="s">
        <v>1098</v>
      </c>
      <c r="O1019" t="s">
        <v>1099</v>
      </c>
      <c r="P1019" t="s">
        <v>1100</v>
      </c>
      <c r="Q1019" t="s">
        <v>1101</v>
      </c>
      <c r="R1019" t="s">
        <v>1102</v>
      </c>
      <c r="S1019" t="s">
        <v>1103</v>
      </c>
      <c r="T1019" t="s">
        <v>1104</v>
      </c>
      <c r="U1019" t="s">
        <v>1105</v>
      </c>
    </row>
    <row r="1020" spans="1:21" x14ac:dyDescent="0.35">
      <c r="A1020" t="s">
        <v>10963</v>
      </c>
      <c r="B1020" t="s">
        <v>10964</v>
      </c>
      <c r="C1020" t="s">
        <v>9693</v>
      </c>
      <c r="D1020" s="1">
        <v>3859</v>
      </c>
      <c r="E1020" s="1">
        <v>10295</v>
      </c>
      <c r="F1020" s="1">
        <f>amazon[[#This Row],[actual_price]]-amazon[[#This Row],[discounted_price]]</f>
        <v>6436</v>
      </c>
      <c r="G1020" s="1">
        <v>0.63</v>
      </c>
      <c r="H1020" s="1" t="str">
        <f t="shared" si="30"/>
        <v>High</v>
      </c>
      <c r="I1020" s="1">
        <f>amazon[[#This Row],[discounted_price]]/amazon[[#This Row],[actual_price]]</f>
        <v>0.37484215638659546</v>
      </c>
      <c r="J1020" s="1" t="str">
        <f t="shared" si="31"/>
        <v>Low</v>
      </c>
      <c r="K1020" s="1" t="str">
        <f>IF(amazon[[#This Row],[discount_percentage]] &gt; 0, "Yes","No")</f>
        <v>Yes</v>
      </c>
      <c r="L1020" s="1">
        <v>3.9</v>
      </c>
      <c r="M1020" s="1">
        <v>8095</v>
      </c>
      <c r="N1020" t="s">
        <v>10965</v>
      </c>
      <c r="O1020" t="s">
        <v>10966</v>
      </c>
      <c r="P1020" t="s">
        <v>10967</v>
      </c>
      <c r="Q1020" t="s">
        <v>10968</v>
      </c>
      <c r="R1020" t="s">
        <v>10969</v>
      </c>
      <c r="S1020" t="s">
        <v>10970</v>
      </c>
      <c r="T1020" t="s">
        <v>10971</v>
      </c>
      <c r="U1020" t="s">
        <v>10972</v>
      </c>
    </row>
    <row r="1021" spans="1:21" x14ac:dyDescent="0.35">
      <c r="A1021" t="s">
        <v>1814</v>
      </c>
      <c r="B1021" t="s">
        <v>1815</v>
      </c>
      <c r="C1021" t="s">
        <v>169</v>
      </c>
      <c r="D1021" s="1">
        <v>11990</v>
      </c>
      <c r="E1021" s="1">
        <v>31990</v>
      </c>
      <c r="F1021" s="1">
        <f>amazon[[#This Row],[actual_price]]-amazon[[#This Row],[discounted_price]]</f>
        <v>20000</v>
      </c>
      <c r="G1021" s="1">
        <v>0.63</v>
      </c>
      <c r="H1021" s="1" t="str">
        <f t="shared" si="30"/>
        <v>High</v>
      </c>
      <c r="I1021" s="1">
        <f>amazon[[#This Row],[discounted_price]]/amazon[[#This Row],[actual_price]]</f>
        <v>0.37480462644576429</v>
      </c>
      <c r="J1021" s="1" t="str">
        <f t="shared" si="31"/>
        <v>High</v>
      </c>
      <c r="K1021" s="1" t="str">
        <f>IF(amazon[[#This Row],[discount_percentage]] &gt; 0, "Yes","No")</f>
        <v>Yes</v>
      </c>
      <c r="L1021" s="1">
        <v>4.2</v>
      </c>
      <c r="M1021" s="1">
        <v>64</v>
      </c>
      <c r="N1021" t="s">
        <v>728</v>
      </c>
      <c r="O1021" t="s">
        <v>1816</v>
      </c>
      <c r="P1021" t="s">
        <v>1817</v>
      </c>
      <c r="Q1021" t="s">
        <v>1818</v>
      </c>
      <c r="R1021" t="s">
        <v>1819</v>
      </c>
      <c r="S1021" t="s">
        <v>1820</v>
      </c>
      <c r="T1021" t="s">
        <v>1821</v>
      </c>
      <c r="U1021" t="s">
        <v>1822</v>
      </c>
    </row>
    <row r="1022" spans="1:21" x14ac:dyDescent="0.35">
      <c r="A1022" t="s">
        <v>2177</v>
      </c>
      <c r="B1022" t="s">
        <v>2178</v>
      </c>
      <c r="C1022" t="s">
        <v>18</v>
      </c>
      <c r="D1022" s="1">
        <v>299</v>
      </c>
      <c r="E1022" s="1">
        <v>798</v>
      </c>
      <c r="F1022" s="1">
        <f>amazon[[#This Row],[actual_price]]-amazon[[#This Row],[discounted_price]]</f>
        <v>499</v>
      </c>
      <c r="G1022" s="1">
        <v>0.63</v>
      </c>
      <c r="H1022" s="1" t="str">
        <f t="shared" si="30"/>
        <v>Low</v>
      </c>
      <c r="I1022" s="1">
        <f>amazon[[#This Row],[discounted_price]]/amazon[[#This Row],[actual_price]]</f>
        <v>0.37468671679197996</v>
      </c>
      <c r="J1022" s="1" t="str">
        <f t="shared" si="31"/>
        <v>High</v>
      </c>
      <c r="K1022" s="1" t="str">
        <f>IF(amazon[[#This Row],[discount_percentage]] &gt; 0, "Yes","No")</f>
        <v>Yes</v>
      </c>
      <c r="L1022" s="1">
        <v>4.4000000000000004</v>
      </c>
      <c r="M1022" s="1">
        <v>28791</v>
      </c>
      <c r="N1022" t="s">
        <v>2179</v>
      </c>
      <c r="O1022" t="s">
        <v>781</v>
      </c>
      <c r="P1022" t="s">
        <v>782</v>
      </c>
      <c r="Q1022" t="s">
        <v>783</v>
      </c>
      <c r="R1022" t="s">
        <v>784</v>
      </c>
      <c r="S1022" t="s">
        <v>785</v>
      </c>
      <c r="T1022" t="s">
        <v>786</v>
      </c>
      <c r="U1022" t="s">
        <v>2180</v>
      </c>
    </row>
    <row r="1023" spans="1:21" x14ac:dyDescent="0.35">
      <c r="A1023" t="s">
        <v>2936</v>
      </c>
      <c r="B1023" t="s">
        <v>2937</v>
      </c>
      <c r="C1023" t="s">
        <v>18</v>
      </c>
      <c r="D1023" s="1">
        <v>299</v>
      </c>
      <c r="E1023" s="1">
        <v>799</v>
      </c>
      <c r="F1023" s="1">
        <f>amazon[[#This Row],[actual_price]]-amazon[[#This Row],[discounted_price]]</f>
        <v>500</v>
      </c>
      <c r="G1023" s="1">
        <v>0.63</v>
      </c>
      <c r="H1023" s="1" t="str">
        <f t="shared" si="30"/>
        <v>Low</v>
      </c>
      <c r="I1023" s="1">
        <f>amazon[[#This Row],[discounted_price]]/amazon[[#This Row],[actual_price]]</f>
        <v>0.37421777221526908</v>
      </c>
      <c r="J1023" s="1" t="str">
        <f t="shared" si="31"/>
        <v>High</v>
      </c>
      <c r="K1023" s="1" t="str">
        <f>IF(amazon[[#This Row],[discount_percentage]] &gt; 0, "Yes","No")</f>
        <v>Yes</v>
      </c>
      <c r="L1023" s="1">
        <v>4.3</v>
      </c>
      <c r="M1023" s="1">
        <v>1902</v>
      </c>
      <c r="N1023" t="s">
        <v>2938</v>
      </c>
      <c r="O1023" t="s">
        <v>2939</v>
      </c>
      <c r="P1023" t="s">
        <v>2940</v>
      </c>
      <c r="Q1023" t="s">
        <v>2941</v>
      </c>
      <c r="R1023" t="s">
        <v>2942</v>
      </c>
      <c r="S1023" t="s">
        <v>2943</v>
      </c>
      <c r="T1023" t="s">
        <v>2944</v>
      </c>
      <c r="U1023" t="s">
        <v>2945</v>
      </c>
    </row>
    <row r="1024" spans="1:21" x14ac:dyDescent="0.35">
      <c r="A1024" t="s">
        <v>122</v>
      </c>
      <c r="B1024" t="s">
        <v>123</v>
      </c>
      <c r="C1024" t="s">
        <v>18</v>
      </c>
      <c r="D1024" s="1">
        <v>299</v>
      </c>
      <c r="E1024" s="1">
        <v>799</v>
      </c>
      <c r="F1024" s="1">
        <f>amazon[[#This Row],[actual_price]]-amazon[[#This Row],[discounted_price]]</f>
        <v>500</v>
      </c>
      <c r="G1024" s="1">
        <v>0.63</v>
      </c>
      <c r="H1024" s="1" t="str">
        <f t="shared" si="30"/>
        <v>Low</v>
      </c>
      <c r="I1024" s="1">
        <f>amazon[[#This Row],[discounted_price]]/amazon[[#This Row],[actual_price]]</f>
        <v>0.37421777221526908</v>
      </c>
      <c r="J1024" s="1" t="str">
        <f t="shared" si="31"/>
        <v>High</v>
      </c>
      <c r="K1024" s="1" t="str">
        <f>IF(amazon[[#This Row],[discount_percentage]] &gt; 0, "Yes","No")</f>
        <v>Yes</v>
      </c>
      <c r="L1024" s="1">
        <v>4.2</v>
      </c>
      <c r="M1024" s="1">
        <v>94363</v>
      </c>
      <c r="N1024" t="s">
        <v>124</v>
      </c>
      <c r="O1024" t="s">
        <v>50</v>
      </c>
      <c r="P1024" t="s">
        <v>51</v>
      </c>
      <c r="Q1024" t="s">
        <v>52</v>
      </c>
      <c r="R1024" t="s">
        <v>53</v>
      </c>
      <c r="S1024" t="s">
        <v>54</v>
      </c>
      <c r="T1024" t="s">
        <v>125</v>
      </c>
      <c r="U1024" t="s">
        <v>126</v>
      </c>
    </row>
    <row r="1025" spans="1:21" x14ac:dyDescent="0.35">
      <c r="A1025" t="s">
        <v>2231</v>
      </c>
      <c r="B1025" t="s">
        <v>2232</v>
      </c>
      <c r="C1025" t="s">
        <v>18</v>
      </c>
      <c r="D1025" s="1">
        <v>299</v>
      </c>
      <c r="E1025" s="1">
        <v>799</v>
      </c>
      <c r="F1025" s="1">
        <f>amazon[[#This Row],[actual_price]]-amazon[[#This Row],[discounted_price]]</f>
        <v>500</v>
      </c>
      <c r="G1025" s="1">
        <v>0.63</v>
      </c>
      <c r="H1025" s="1" t="str">
        <f t="shared" si="30"/>
        <v>Low</v>
      </c>
      <c r="I1025" s="1">
        <f>amazon[[#This Row],[discounted_price]]/amazon[[#This Row],[actual_price]]</f>
        <v>0.37421777221526908</v>
      </c>
      <c r="J1025" s="1" t="str">
        <f t="shared" si="31"/>
        <v>High</v>
      </c>
      <c r="K1025" s="1" t="str">
        <f>IF(amazon[[#This Row],[discount_percentage]] &gt; 0, "Yes","No")</f>
        <v>Yes</v>
      </c>
      <c r="L1025" s="1">
        <v>4.2</v>
      </c>
      <c r="M1025" s="1">
        <v>2117</v>
      </c>
      <c r="N1025" t="s">
        <v>2233</v>
      </c>
      <c r="O1025" t="s">
        <v>2234</v>
      </c>
      <c r="P1025" t="s">
        <v>2235</v>
      </c>
      <c r="Q1025" t="s">
        <v>2236</v>
      </c>
      <c r="R1025" t="s">
        <v>2237</v>
      </c>
      <c r="S1025" t="s">
        <v>2238</v>
      </c>
      <c r="T1025" t="s">
        <v>2239</v>
      </c>
      <c r="U1025" t="s">
        <v>2240</v>
      </c>
    </row>
    <row r="1026" spans="1:21" x14ac:dyDescent="0.35">
      <c r="A1026" t="s">
        <v>2274</v>
      </c>
      <c r="B1026" t="s">
        <v>2275</v>
      </c>
      <c r="C1026" t="s">
        <v>18</v>
      </c>
      <c r="D1026" s="1">
        <v>299</v>
      </c>
      <c r="E1026" s="1">
        <v>799</v>
      </c>
      <c r="F1026" s="1">
        <f>amazon[[#This Row],[actual_price]]-amazon[[#This Row],[discounted_price]]</f>
        <v>500</v>
      </c>
      <c r="G1026" s="1">
        <v>0.63</v>
      </c>
      <c r="H1026" s="1" t="str">
        <f t="shared" ref="H1026:H1089" si="32">IF($E1026 &gt; AVERAGE(E:E),"High","Low")</f>
        <v>Low</v>
      </c>
      <c r="I1026" s="1">
        <f>amazon[[#This Row],[discounted_price]]/amazon[[#This Row],[actual_price]]</f>
        <v>0.37421777221526908</v>
      </c>
      <c r="J1026" s="1" t="str">
        <f t="shared" ref="J1026:J1089" si="33">IF($L1026 &gt;=4,"High","Low")</f>
        <v>High</v>
      </c>
      <c r="K1026" s="1" t="str">
        <f>IF(amazon[[#This Row],[discount_percentage]] &gt; 0, "Yes","No")</f>
        <v>Yes</v>
      </c>
      <c r="L1026" s="1">
        <v>4.2</v>
      </c>
      <c r="M1026" s="1">
        <v>94363</v>
      </c>
      <c r="N1026" t="s">
        <v>2276</v>
      </c>
      <c r="O1026" t="s">
        <v>50</v>
      </c>
      <c r="P1026" t="s">
        <v>51</v>
      </c>
      <c r="Q1026" t="s">
        <v>52</v>
      </c>
      <c r="R1026" t="s">
        <v>53</v>
      </c>
      <c r="S1026" t="s">
        <v>54</v>
      </c>
      <c r="T1026" t="s">
        <v>2277</v>
      </c>
      <c r="U1026" t="s">
        <v>2278</v>
      </c>
    </row>
    <row r="1027" spans="1:21" x14ac:dyDescent="0.35">
      <c r="A1027" t="s">
        <v>2782</v>
      </c>
      <c r="B1027" t="s">
        <v>2783</v>
      </c>
      <c r="C1027" t="s">
        <v>18</v>
      </c>
      <c r="D1027" s="1">
        <v>299</v>
      </c>
      <c r="E1027" s="1">
        <v>799</v>
      </c>
      <c r="F1027" s="1">
        <f>amazon[[#This Row],[actual_price]]-amazon[[#This Row],[discounted_price]]</f>
        <v>500</v>
      </c>
      <c r="G1027" s="1">
        <v>0.63</v>
      </c>
      <c r="H1027" s="1" t="str">
        <f t="shared" si="32"/>
        <v>Low</v>
      </c>
      <c r="I1027" s="1">
        <f>amazon[[#This Row],[discounted_price]]/amazon[[#This Row],[actual_price]]</f>
        <v>0.37421777221526908</v>
      </c>
      <c r="J1027" s="1" t="str">
        <f t="shared" si="33"/>
        <v>High</v>
      </c>
      <c r="K1027" s="1" t="str">
        <f>IF(amazon[[#This Row],[discount_percentage]] &gt; 0, "Yes","No")</f>
        <v>Yes</v>
      </c>
      <c r="L1027" s="1">
        <v>4</v>
      </c>
      <c r="M1027" s="1">
        <v>151</v>
      </c>
      <c r="N1027" t="s">
        <v>2784</v>
      </c>
      <c r="O1027" t="s">
        <v>2785</v>
      </c>
      <c r="P1027" t="s">
        <v>2786</v>
      </c>
      <c r="Q1027" t="s">
        <v>2787</v>
      </c>
      <c r="R1027" t="s">
        <v>2788</v>
      </c>
      <c r="S1027" t="s">
        <v>2789</v>
      </c>
      <c r="T1027" t="s">
        <v>2790</v>
      </c>
      <c r="U1027" t="s">
        <v>2791</v>
      </c>
    </row>
    <row r="1028" spans="1:21" x14ac:dyDescent="0.35">
      <c r="A1028" t="s">
        <v>778</v>
      </c>
      <c r="B1028" t="s">
        <v>779</v>
      </c>
      <c r="C1028" t="s">
        <v>18</v>
      </c>
      <c r="D1028" s="1">
        <v>299</v>
      </c>
      <c r="E1028" s="1">
        <v>799</v>
      </c>
      <c r="F1028" s="1">
        <f>amazon[[#This Row],[actual_price]]-amazon[[#This Row],[discounted_price]]</f>
        <v>500</v>
      </c>
      <c r="G1028" s="1">
        <v>0.63</v>
      </c>
      <c r="H1028" s="1" t="str">
        <f t="shared" si="32"/>
        <v>Low</v>
      </c>
      <c r="I1028" s="1">
        <f>amazon[[#This Row],[discounted_price]]/amazon[[#This Row],[actual_price]]</f>
        <v>0.37421777221526908</v>
      </c>
      <c r="J1028" s="1" t="str">
        <f t="shared" si="33"/>
        <v>High</v>
      </c>
      <c r="K1028" s="1" t="str">
        <f>IF(amazon[[#This Row],[discount_percentage]] &gt; 0, "Yes","No")</f>
        <v>Yes</v>
      </c>
      <c r="L1028" s="1">
        <v>4.4000000000000004</v>
      </c>
      <c r="M1028" s="1">
        <v>28791</v>
      </c>
      <c r="N1028" t="s">
        <v>780</v>
      </c>
      <c r="O1028" t="s">
        <v>781</v>
      </c>
      <c r="P1028" t="s">
        <v>782</v>
      </c>
      <c r="Q1028" t="s">
        <v>783</v>
      </c>
      <c r="R1028" t="s">
        <v>784</v>
      </c>
      <c r="S1028" t="s">
        <v>785</v>
      </c>
      <c r="T1028" t="s">
        <v>786</v>
      </c>
      <c r="U1028" t="s">
        <v>787</v>
      </c>
    </row>
    <row r="1029" spans="1:21" x14ac:dyDescent="0.35">
      <c r="A1029" t="s">
        <v>1873</v>
      </c>
      <c r="B1029" t="s">
        <v>1874</v>
      </c>
      <c r="C1029" t="s">
        <v>18</v>
      </c>
      <c r="D1029" s="1">
        <v>299</v>
      </c>
      <c r="E1029" s="1">
        <v>800</v>
      </c>
      <c r="F1029" s="1">
        <f>amazon[[#This Row],[actual_price]]-amazon[[#This Row],[discounted_price]]</f>
        <v>501</v>
      </c>
      <c r="G1029" s="1">
        <v>0.63</v>
      </c>
      <c r="H1029" s="1" t="str">
        <f t="shared" si="32"/>
        <v>Low</v>
      </c>
      <c r="I1029" s="1">
        <f>amazon[[#This Row],[discounted_price]]/amazon[[#This Row],[actual_price]]</f>
        <v>0.37375000000000003</v>
      </c>
      <c r="J1029" s="1" t="str">
        <f t="shared" si="33"/>
        <v>High</v>
      </c>
      <c r="K1029" s="1" t="str">
        <f>IF(amazon[[#This Row],[discount_percentage]] &gt; 0, "Yes","No")</f>
        <v>Yes</v>
      </c>
      <c r="L1029" s="1">
        <v>4.5</v>
      </c>
      <c r="M1029" s="1">
        <v>74977</v>
      </c>
      <c r="N1029" t="s">
        <v>1875</v>
      </c>
      <c r="O1029" t="s">
        <v>305</v>
      </c>
      <c r="P1029" t="s">
        <v>306</v>
      </c>
      <c r="Q1029" t="s">
        <v>307</v>
      </c>
      <c r="R1029" t="s">
        <v>308</v>
      </c>
      <c r="S1029" t="s">
        <v>309</v>
      </c>
      <c r="T1029" t="s">
        <v>1876</v>
      </c>
      <c r="U1029" t="s">
        <v>1877</v>
      </c>
    </row>
    <row r="1030" spans="1:21" x14ac:dyDescent="0.35">
      <c r="A1030" t="s">
        <v>4831</v>
      </c>
      <c r="B1030" t="s">
        <v>4832</v>
      </c>
      <c r="C1030" t="s">
        <v>3066</v>
      </c>
      <c r="D1030" s="1">
        <v>149</v>
      </c>
      <c r="E1030" s="1">
        <v>399</v>
      </c>
      <c r="F1030" s="1">
        <f>amazon[[#This Row],[actual_price]]-amazon[[#This Row],[discounted_price]]</f>
        <v>250</v>
      </c>
      <c r="G1030" s="1">
        <v>0.63</v>
      </c>
      <c r="H1030" s="1" t="str">
        <f t="shared" si="32"/>
        <v>Low</v>
      </c>
      <c r="I1030" s="1">
        <f>amazon[[#This Row],[discounted_price]]/amazon[[#This Row],[actual_price]]</f>
        <v>0.37343358395989973</v>
      </c>
      <c r="J1030" s="1" t="str">
        <f t="shared" si="33"/>
        <v>Low</v>
      </c>
      <c r="K1030" s="1" t="str">
        <f>IF(amazon[[#This Row],[discount_percentage]] &gt; 0, "Yes","No")</f>
        <v>Yes</v>
      </c>
      <c r="L1030" s="1">
        <v>3.5</v>
      </c>
      <c r="M1030" s="1">
        <v>21764</v>
      </c>
      <c r="N1030" t="s">
        <v>4833</v>
      </c>
      <c r="O1030" t="s">
        <v>4834</v>
      </c>
      <c r="P1030" t="s">
        <v>4835</v>
      </c>
      <c r="Q1030" t="s">
        <v>4836</v>
      </c>
      <c r="R1030" t="s">
        <v>4837</v>
      </c>
      <c r="S1030" t="s">
        <v>4838</v>
      </c>
      <c r="T1030" t="s">
        <v>4839</v>
      </c>
      <c r="U1030" t="s">
        <v>4840</v>
      </c>
    </row>
    <row r="1031" spans="1:21" x14ac:dyDescent="0.35">
      <c r="A1031" t="s">
        <v>5905</v>
      </c>
      <c r="B1031" t="s">
        <v>5906</v>
      </c>
      <c r="C1031" t="s">
        <v>5542</v>
      </c>
      <c r="D1031" s="1">
        <v>149</v>
      </c>
      <c r="E1031" s="1">
        <v>399</v>
      </c>
      <c r="F1031" s="1">
        <f>amazon[[#This Row],[actual_price]]-amazon[[#This Row],[discounted_price]]</f>
        <v>250</v>
      </c>
      <c r="G1031" s="1">
        <v>0.63</v>
      </c>
      <c r="H1031" s="1" t="str">
        <f t="shared" si="32"/>
        <v>Low</v>
      </c>
      <c r="I1031" s="1">
        <f>amazon[[#This Row],[discounted_price]]/amazon[[#This Row],[actual_price]]</f>
        <v>0.37343358395989973</v>
      </c>
      <c r="J1031" s="1" t="str">
        <f t="shared" si="33"/>
        <v>High</v>
      </c>
      <c r="K1031" s="1" t="str">
        <f>IF(amazon[[#This Row],[discount_percentage]] &gt; 0, "Yes","No")</f>
        <v>Yes</v>
      </c>
      <c r="L1031" s="1">
        <v>4</v>
      </c>
      <c r="M1031" s="1">
        <v>1540</v>
      </c>
      <c r="N1031" t="s">
        <v>5907</v>
      </c>
      <c r="O1031" t="s">
        <v>5908</v>
      </c>
      <c r="P1031" t="s">
        <v>5909</v>
      </c>
      <c r="Q1031" t="s">
        <v>5910</v>
      </c>
      <c r="R1031" t="s">
        <v>5911</v>
      </c>
      <c r="S1031" t="s">
        <v>5912</v>
      </c>
      <c r="T1031" t="s">
        <v>5913</v>
      </c>
      <c r="U1031" t="s">
        <v>5914</v>
      </c>
    </row>
    <row r="1032" spans="1:21" x14ac:dyDescent="0.35">
      <c r="A1032" t="s">
        <v>1535</v>
      </c>
      <c r="B1032" t="s">
        <v>1536</v>
      </c>
      <c r="C1032" t="s">
        <v>18</v>
      </c>
      <c r="D1032" s="1">
        <v>149</v>
      </c>
      <c r="E1032" s="1">
        <v>399</v>
      </c>
      <c r="F1032" s="1">
        <f>amazon[[#This Row],[actual_price]]-amazon[[#This Row],[discounted_price]]</f>
        <v>250</v>
      </c>
      <c r="G1032" s="1">
        <v>0.63</v>
      </c>
      <c r="H1032" s="1" t="str">
        <f t="shared" si="32"/>
        <v>Low</v>
      </c>
      <c r="I1032" s="1">
        <f>amazon[[#This Row],[discounted_price]]/amazon[[#This Row],[actual_price]]</f>
        <v>0.37343358395989973</v>
      </c>
      <c r="J1032" s="1" t="str">
        <f t="shared" si="33"/>
        <v>High</v>
      </c>
      <c r="K1032" s="1" t="str">
        <f>IF(amazon[[#This Row],[discount_percentage]] &gt; 0, "Yes","No")</f>
        <v>Yes</v>
      </c>
      <c r="L1032" s="1">
        <v>4</v>
      </c>
      <c r="M1032" s="1">
        <v>1423</v>
      </c>
      <c r="N1032" t="s">
        <v>1537</v>
      </c>
      <c r="O1032" t="s">
        <v>720</v>
      </c>
      <c r="P1032" t="s">
        <v>721</v>
      </c>
      <c r="Q1032" t="s">
        <v>722</v>
      </c>
      <c r="R1032" t="s">
        <v>723</v>
      </c>
      <c r="S1032" t="s">
        <v>12778</v>
      </c>
      <c r="T1032" t="s">
        <v>1538</v>
      </c>
      <c r="U1032" t="s">
        <v>1539</v>
      </c>
    </row>
    <row r="1033" spans="1:21" x14ac:dyDescent="0.35">
      <c r="A1033" t="s">
        <v>1457</v>
      </c>
      <c r="B1033" t="s">
        <v>1458</v>
      </c>
      <c r="C1033" t="s">
        <v>18</v>
      </c>
      <c r="D1033" s="1">
        <v>149</v>
      </c>
      <c r="E1033" s="1">
        <v>399</v>
      </c>
      <c r="F1033" s="1">
        <f>amazon[[#This Row],[actual_price]]-amazon[[#This Row],[discounted_price]]</f>
        <v>250</v>
      </c>
      <c r="G1033" s="1">
        <v>0.63</v>
      </c>
      <c r="H1033" s="1" t="str">
        <f t="shared" si="32"/>
        <v>Low</v>
      </c>
      <c r="I1033" s="1">
        <f>amazon[[#This Row],[discounted_price]]/amazon[[#This Row],[actual_price]]</f>
        <v>0.37343358395989973</v>
      </c>
      <c r="J1033" s="1" t="str">
        <f t="shared" si="33"/>
        <v>Low</v>
      </c>
      <c r="K1033" s="1" t="str">
        <f>IF(amazon[[#This Row],[discount_percentage]] &gt; 0, "Yes","No")</f>
        <v>Yes</v>
      </c>
      <c r="L1033" s="1">
        <v>3.9</v>
      </c>
      <c r="M1033" s="1">
        <v>57</v>
      </c>
      <c r="N1033" t="s">
        <v>1459</v>
      </c>
      <c r="O1033" t="s">
        <v>1460</v>
      </c>
      <c r="P1033" t="s">
        <v>1461</v>
      </c>
      <c r="Q1033" t="s">
        <v>1462</v>
      </c>
      <c r="R1033" t="s">
        <v>12780</v>
      </c>
      <c r="S1033" t="s">
        <v>1463</v>
      </c>
      <c r="T1033" t="s">
        <v>1464</v>
      </c>
      <c r="U1033" t="s">
        <v>1465</v>
      </c>
    </row>
    <row r="1034" spans="1:21" x14ac:dyDescent="0.35">
      <c r="A1034" t="s">
        <v>4733</v>
      </c>
      <c r="B1034" t="s">
        <v>4734</v>
      </c>
      <c r="C1034" t="s">
        <v>3835</v>
      </c>
      <c r="D1034" s="1">
        <v>2599</v>
      </c>
      <c r="E1034" s="1">
        <v>6999</v>
      </c>
      <c r="F1034" s="1">
        <f>amazon[[#This Row],[actual_price]]-amazon[[#This Row],[discounted_price]]</f>
        <v>4400</v>
      </c>
      <c r="G1034" s="1">
        <v>0.63</v>
      </c>
      <c r="H1034" s="1" t="str">
        <f t="shared" si="32"/>
        <v>High</v>
      </c>
      <c r="I1034" s="1">
        <f>amazon[[#This Row],[discounted_price]]/amazon[[#This Row],[actual_price]]</f>
        <v>0.37133876268038291</v>
      </c>
      <c r="J1034" s="1" t="str">
        <f t="shared" si="33"/>
        <v>High</v>
      </c>
      <c r="K1034" s="1" t="str">
        <f>IF(amazon[[#This Row],[discount_percentage]] &gt; 0, "Yes","No")</f>
        <v>Yes</v>
      </c>
      <c r="L1034" s="1">
        <v>4.5</v>
      </c>
      <c r="M1034" s="1">
        <v>1526</v>
      </c>
      <c r="N1034" t="s">
        <v>4735</v>
      </c>
      <c r="O1034" t="s">
        <v>4736</v>
      </c>
      <c r="P1034" t="s">
        <v>4737</v>
      </c>
      <c r="Q1034" t="s">
        <v>4738</v>
      </c>
      <c r="R1034" t="s">
        <v>4739</v>
      </c>
      <c r="S1034" t="s">
        <v>4740</v>
      </c>
      <c r="T1034" t="s">
        <v>4741</v>
      </c>
      <c r="U1034" t="s">
        <v>4742</v>
      </c>
    </row>
    <row r="1035" spans="1:21" x14ac:dyDescent="0.35">
      <c r="A1035" t="s">
        <v>5624</v>
      </c>
      <c r="B1035" t="s">
        <v>5625</v>
      </c>
      <c r="C1035" t="s">
        <v>3066</v>
      </c>
      <c r="D1035" s="1">
        <v>1299</v>
      </c>
      <c r="E1035" s="1">
        <v>3499</v>
      </c>
      <c r="F1035" s="1">
        <f>amazon[[#This Row],[actual_price]]-amazon[[#This Row],[discounted_price]]</f>
        <v>2200</v>
      </c>
      <c r="G1035" s="1">
        <v>0.63</v>
      </c>
      <c r="H1035" s="1" t="str">
        <f t="shared" si="32"/>
        <v>Low</v>
      </c>
      <c r="I1035" s="1">
        <f>amazon[[#This Row],[discounted_price]]/amazon[[#This Row],[actual_price]]</f>
        <v>0.37124892826521866</v>
      </c>
      <c r="J1035" s="1" t="str">
        <f t="shared" si="33"/>
        <v>Low</v>
      </c>
      <c r="K1035" s="1" t="str">
        <f>IF(amazon[[#This Row],[discount_percentage]] &gt; 0, "Yes","No")</f>
        <v>Yes</v>
      </c>
      <c r="L1035" s="1">
        <v>3.9</v>
      </c>
      <c r="M1035" s="1">
        <v>12452</v>
      </c>
      <c r="N1035" t="s">
        <v>5626</v>
      </c>
      <c r="O1035" t="s">
        <v>5627</v>
      </c>
      <c r="P1035" t="s">
        <v>5628</v>
      </c>
      <c r="Q1035" t="s">
        <v>5629</v>
      </c>
      <c r="R1035" t="s">
        <v>5630</v>
      </c>
      <c r="S1035" t="s">
        <v>12800</v>
      </c>
      <c r="T1035" t="s">
        <v>5631</v>
      </c>
      <c r="U1035" t="s">
        <v>5632</v>
      </c>
    </row>
    <row r="1036" spans="1:21" x14ac:dyDescent="0.35">
      <c r="A1036" t="s">
        <v>8531</v>
      </c>
      <c r="B1036" t="s">
        <v>8532</v>
      </c>
      <c r="C1036" t="s">
        <v>8459</v>
      </c>
      <c r="D1036" s="1">
        <v>1299</v>
      </c>
      <c r="E1036" s="1">
        <v>3500</v>
      </c>
      <c r="F1036" s="1">
        <f>amazon[[#This Row],[actual_price]]-amazon[[#This Row],[discounted_price]]</f>
        <v>2201</v>
      </c>
      <c r="G1036" s="1">
        <v>0.63</v>
      </c>
      <c r="H1036" s="1" t="str">
        <f t="shared" si="32"/>
        <v>Low</v>
      </c>
      <c r="I1036" s="1">
        <f>amazon[[#This Row],[discounted_price]]/amazon[[#This Row],[actual_price]]</f>
        <v>0.37114285714285716</v>
      </c>
      <c r="J1036" s="1" t="str">
        <f t="shared" si="33"/>
        <v>Low</v>
      </c>
      <c r="K1036" s="1" t="str">
        <f>IF(amazon[[#This Row],[discount_percentage]] &gt; 0, "Yes","No")</f>
        <v>Yes</v>
      </c>
      <c r="L1036" s="1">
        <v>3.8</v>
      </c>
      <c r="M1036" s="1">
        <v>44050</v>
      </c>
      <c r="N1036" t="s">
        <v>8533</v>
      </c>
      <c r="O1036" t="s">
        <v>8534</v>
      </c>
      <c r="P1036" t="s">
        <v>8535</v>
      </c>
      <c r="Q1036" t="s">
        <v>8536</v>
      </c>
      <c r="R1036" t="s">
        <v>8537</v>
      </c>
      <c r="S1036" t="s">
        <v>8538</v>
      </c>
      <c r="T1036" t="s">
        <v>8539</v>
      </c>
      <c r="U1036" t="s">
        <v>8540</v>
      </c>
    </row>
    <row r="1037" spans="1:21" x14ac:dyDescent="0.35">
      <c r="A1037" t="s">
        <v>2647</v>
      </c>
      <c r="B1037" t="s">
        <v>2648</v>
      </c>
      <c r="C1037" t="s">
        <v>129</v>
      </c>
      <c r="D1037" s="1">
        <v>185</v>
      </c>
      <c r="E1037" s="1">
        <v>499</v>
      </c>
      <c r="F1037" s="1">
        <f>amazon[[#This Row],[actual_price]]-amazon[[#This Row],[discounted_price]]</f>
        <v>314</v>
      </c>
      <c r="G1037" s="1">
        <v>0.63</v>
      </c>
      <c r="H1037" s="1" t="str">
        <f t="shared" si="32"/>
        <v>Low</v>
      </c>
      <c r="I1037" s="1">
        <f>amazon[[#This Row],[discounted_price]]/amazon[[#This Row],[actual_price]]</f>
        <v>0.37074148296593185</v>
      </c>
      <c r="J1037" s="1" t="str">
        <f t="shared" si="33"/>
        <v>High</v>
      </c>
      <c r="K1037" s="1" t="str">
        <f>IF(amazon[[#This Row],[discount_percentage]] &gt; 0, "Yes","No")</f>
        <v>Yes</v>
      </c>
      <c r="L1037" s="1">
        <v>4.2</v>
      </c>
      <c r="M1037" s="1">
        <v>25</v>
      </c>
      <c r="N1037" t="s">
        <v>2649</v>
      </c>
      <c r="O1037" t="s">
        <v>2650</v>
      </c>
      <c r="P1037" t="s">
        <v>2651</v>
      </c>
      <c r="Q1037" t="s">
        <v>2652</v>
      </c>
      <c r="R1037" t="s">
        <v>2653</v>
      </c>
      <c r="S1037" t="s">
        <v>2654</v>
      </c>
      <c r="T1037" t="s">
        <v>2655</v>
      </c>
      <c r="U1037" t="s">
        <v>2656</v>
      </c>
    </row>
    <row r="1038" spans="1:21" x14ac:dyDescent="0.35">
      <c r="A1038" t="s">
        <v>1764</v>
      </c>
      <c r="B1038" t="s">
        <v>1765</v>
      </c>
      <c r="C1038" t="s">
        <v>18</v>
      </c>
      <c r="D1038" s="1">
        <v>259</v>
      </c>
      <c r="E1038" s="1">
        <v>699</v>
      </c>
      <c r="F1038" s="1">
        <f>amazon[[#This Row],[actual_price]]-amazon[[#This Row],[discounted_price]]</f>
        <v>440</v>
      </c>
      <c r="G1038" s="1">
        <v>0.63</v>
      </c>
      <c r="H1038" s="1" t="str">
        <f t="shared" si="32"/>
        <v>Low</v>
      </c>
      <c r="I1038" s="1">
        <f>amazon[[#This Row],[discounted_price]]/amazon[[#This Row],[actual_price]]</f>
        <v>0.37052932761087265</v>
      </c>
      <c r="J1038" s="1" t="str">
        <f t="shared" si="33"/>
        <v>Low</v>
      </c>
      <c r="K1038" s="1" t="str">
        <f>IF(amazon[[#This Row],[discount_percentage]] &gt; 0, "Yes","No")</f>
        <v>Yes</v>
      </c>
      <c r="L1038" s="1">
        <v>3.8</v>
      </c>
      <c r="M1038" s="1">
        <v>2399</v>
      </c>
      <c r="N1038" t="s">
        <v>1766</v>
      </c>
      <c r="O1038" t="s">
        <v>1767</v>
      </c>
      <c r="P1038" t="s">
        <v>1768</v>
      </c>
      <c r="Q1038" t="s">
        <v>1769</v>
      </c>
      <c r="R1038" t="s">
        <v>1770</v>
      </c>
      <c r="S1038" t="s">
        <v>1771</v>
      </c>
      <c r="T1038" t="s">
        <v>1772</v>
      </c>
      <c r="U1038" t="s">
        <v>1773</v>
      </c>
    </row>
    <row r="1039" spans="1:21" x14ac:dyDescent="0.35">
      <c r="A1039" t="s">
        <v>1001</v>
      </c>
      <c r="B1039" t="s">
        <v>1002</v>
      </c>
      <c r="C1039" t="s">
        <v>508</v>
      </c>
      <c r="D1039" s="1">
        <v>7390</v>
      </c>
      <c r="E1039" s="1">
        <v>20000</v>
      </c>
      <c r="F1039" s="1">
        <f>amazon[[#This Row],[actual_price]]-amazon[[#This Row],[discounted_price]]</f>
        <v>12610</v>
      </c>
      <c r="G1039" s="1">
        <v>0.63</v>
      </c>
      <c r="H1039" s="1" t="str">
        <f t="shared" si="32"/>
        <v>High</v>
      </c>
      <c r="I1039" s="1">
        <f>amazon[[#This Row],[discounted_price]]/amazon[[#This Row],[actual_price]]</f>
        <v>0.3695</v>
      </c>
      <c r="J1039" s="1" t="str">
        <f t="shared" si="33"/>
        <v>High</v>
      </c>
      <c r="K1039" s="1" t="str">
        <f>IF(amazon[[#This Row],[discount_percentage]] &gt; 0, "Yes","No")</f>
        <v>Yes</v>
      </c>
      <c r="L1039" s="1">
        <v>4.0999999999999996</v>
      </c>
      <c r="M1039" s="1">
        <v>2581</v>
      </c>
      <c r="N1039" t="s">
        <v>1003</v>
      </c>
      <c r="O1039" t="s">
        <v>1004</v>
      </c>
      <c r="P1039" t="s">
        <v>1005</v>
      </c>
      <c r="Q1039" t="s">
        <v>1006</v>
      </c>
      <c r="R1039" t="s">
        <v>1007</v>
      </c>
      <c r="S1039" t="s">
        <v>1008</v>
      </c>
      <c r="T1039" t="s">
        <v>1009</v>
      </c>
      <c r="U1039" t="s">
        <v>1010</v>
      </c>
    </row>
    <row r="1040" spans="1:21" x14ac:dyDescent="0.35">
      <c r="A1040" t="s">
        <v>2731</v>
      </c>
      <c r="B1040" t="s">
        <v>2732</v>
      </c>
      <c r="C1040" t="s">
        <v>129</v>
      </c>
      <c r="D1040" s="1">
        <v>699</v>
      </c>
      <c r="E1040" s="1">
        <v>1899</v>
      </c>
      <c r="F1040" s="1">
        <f>amazon[[#This Row],[actual_price]]-amazon[[#This Row],[discounted_price]]</f>
        <v>1200</v>
      </c>
      <c r="G1040" s="1">
        <v>0.63</v>
      </c>
      <c r="H1040" s="1" t="str">
        <f t="shared" si="32"/>
        <v>Low</v>
      </c>
      <c r="I1040" s="1">
        <f>amazon[[#This Row],[discounted_price]]/amazon[[#This Row],[actual_price]]</f>
        <v>0.36808846761453395</v>
      </c>
      <c r="J1040" s="1" t="str">
        <f t="shared" si="33"/>
        <v>High</v>
      </c>
      <c r="K1040" s="1" t="str">
        <f>IF(amazon[[#This Row],[discount_percentage]] &gt; 0, "Yes","No")</f>
        <v>Yes</v>
      </c>
      <c r="L1040" s="1">
        <v>4.4000000000000004</v>
      </c>
      <c r="M1040" s="1">
        <v>390</v>
      </c>
      <c r="N1040" t="s">
        <v>2733</v>
      </c>
      <c r="O1040" t="s">
        <v>2734</v>
      </c>
      <c r="P1040" t="s">
        <v>2735</v>
      </c>
      <c r="Q1040" t="s">
        <v>2736</v>
      </c>
      <c r="R1040" t="s">
        <v>2737</v>
      </c>
      <c r="S1040" t="s">
        <v>2738</v>
      </c>
      <c r="T1040" t="s">
        <v>2739</v>
      </c>
      <c r="U1040" t="s">
        <v>2740</v>
      </c>
    </row>
    <row r="1041" spans="1:21" x14ac:dyDescent="0.35">
      <c r="A1041" t="s">
        <v>6869</v>
      </c>
      <c r="B1041" t="s">
        <v>6870</v>
      </c>
      <c r="C1041" t="s">
        <v>6871</v>
      </c>
      <c r="D1041" s="1">
        <v>549</v>
      </c>
      <c r="E1041" s="1">
        <v>1499</v>
      </c>
      <c r="F1041" s="1">
        <f>amazon[[#This Row],[actual_price]]-amazon[[#This Row],[discounted_price]]</f>
        <v>950</v>
      </c>
      <c r="G1041" s="1">
        <v>0.63</v>
      </c>
      <c r="H1041" s="1" t="str">
        <f t="shared" si="32"/>
        <v>Low</v>
      </c>
      <c r="I1041" s="1">
        <f>amazon[[#This Row],[discounted_price]]/amazon[[#This Row],[actual_price]]</f>
        <v>0.36624416277518346</v>
      </c>
      <c r="J1041" s="1" t="str">
        <f t="shared" si="33"/>
        <v>High</v>
      </c>
      <c r="K1041" s="1" t="str">
        <f>IF(amazon[[#This Row],[discount_percentage]] &gt; 0, "Yes","No")</f>
        <v>Yes</v>
      </c>
      <c r="L1041" s="1">
        <v>4.3</v>
      </c>
      <c r="M1041" s="1">
        <v>11006</v>
      </c>
      <c r="N1041" t="s">
        <v>6872</v>
      </c>
      <c r="O1041" t="s">
        <v>6873</v>
      </c>
      <c r="P1041" t="s">
        <v>6874</v>
      </c>
      <c r="Q1041" t="s">
        <v>6875</v>
      </c>
      <c r="R1041" t="s">
        <v>6876</v>
      </c>
      <c r="S1041" t="s">
        <v>6877</v>
      </c>
      <c r="T1041" t="s">
        <v>6878</v>
      </c>
      <c r="U1041" t="s">
        <v>6879</v>
      </c>
    </row>
    <row r="1042" spans="1:21" x14ac:dyDescent="0.35">
      <c r="A1042" t="s">
        <v>4743</v>
      </c>
      <c r="B1042" t="s">
        <v>4744</v>
      </c>
      <c r="C1042" t="s">
        <v>3066</v>
      </c>
      <c r="D1042" s="1">
        <v>365</v>
      </c>
      <c r="E1042" s="1">
        <v>999</v>
      </c>
      <c r="F1042" s="1">
        <f>amazon[[#This Row],[actual_price]]-amazon[[#This Row],[discounted_price]]</f>
        <v>634</v>
      </c>
      <c r="G1042" s="1">
        <v>0.63</v>
      </c>
      <c r="H1042" s="1" t="str">
        <f t="shared" si="32"/>
        <v>Low</v>
      </c>
      <c r="I1042" s="1">
        <f>amazon[[#This Row],[discounted_price]]/amazon[[#This Row],[actual_price]]</f>
        <v>0.36536536536536535</v>
      </c>
      <c r="J1042" s="1" t="str">
        <f t="shared" si="33"/>
        <v>High</v>
      </c>
      <c r="K1042" s="1" t="str">
        <f>IF(amazon[[#This Row],[discount_percentage]] &gt; 0, "Yes","No")</f>
        <v>Yes</v>
      </c>
      <c r="L1042" s="1">
        <v>4.0999999999999996</v>
      </c>
      <c r="M1042" s="1">
        <v>363711</v>
      </c>
      <c r="N1042" t="s">
        <v>3456</v>
      </c>
      <c r="O1042" t="s">
        <v>3119</v>
      </c>
      <c r="P1042" t="s">
        <v>3120</v>
      </c>
      <c r="Q1042" t="s">
        <v>3121</v>
      </c>
      <c r="R1042" t="s">
        <v>3122</v>
      </c>
      <c r="S1042" t="s">
        <v>3123</v>
      </c>
      <c r="T1042" t="s">
        <v>4745</v>
      </c>
      <c r="U1042" t="s">
        <v>4746</v>
      </c>
    </row>
    <row r="1043" spans="1:21" x14ac:dyDescent="0.35">
      <c r="A1043" t="s">
        <v>10105</v>
      </c>
      <c r="B1043" t="s">
        <v>10106</v>
      </c>
      <c r="C1043" t="s">
        <v>10107</v>
      </c>
      <c r="D1043" s="1">
        <v>474</v>
      </c>
      <c r="E1043" s="1">
        <v>1299</v>
      </c>
      <c r="F1043" s="1">
        <f>amazon[[#This Row],[actual_price]]-amazon[[#This Row],[discounted_price]]</f>
        <v>825</v>
      </c>
      <c r="G1043" s="1">
        <v>0.64</v>
      </c>
      <c r="H1043" s="1" t="str">
        <f t="shared" si="32"/>
        <v>Low</v>
      </c>
      <c r="I1043" s="1">
        <f>amazon[[#This Row],[discounted_price]]/amazon[[#This Row],[actual_price]]</f>
        <v>0.36489607390300233</v>
      </c>
      <c r="J1043" s="1" t="str">
        <f t="shared" si="33"/>
        <v>High</v>
      </c>
      <c r="K1043" s="1" t="str">
        <f>IF(amazon[[#This Row],[discount_percentage]] &gt; 0, "Yes","No")</f>
        <v>Yes</v>
      </c>
      <c r="L1043" s="1">
        <v>4.0999999999999996</v>
      </c>
      <c r="M1043" s="1">
        <v>550</v>
      </c>
      <c r="N1043" t="s">
        <v>10108</v>
      </c>
      <c r="O1043" t="s">
        <v>10109</v>
      </c>
      <c r="P1043" t="s">
        <v>10110</v>
      </c>
      <c r="Q1043" t="s">
        <v>10111</v>
      </c>
      <c r="R1043" t="s">
        <v>10112</v>
      </c>
      <c r="S1043" t="s">
        <v>10113</v>
      </c>
      <c r="T1043" t="s">
        <v>10114</v>
      </c>
      <c r="U1043" t="s">
        <v>10115</v>
      </c>
    </row>
    <row r="1044" spans="1:21" x14ac:dyDescent="0.35">
      <c r="A1044" t="s">
        <v>11747</v>
      </c>
      <c r="B1044" t="s">
        <v>11748</v>
      </c>
      <c r="C1044" t="s">
        <v>8312</v>
      </c>
      <c r="D1044" s="1">
        <v>1090</v>
      </c>
      <c r="E1044" s="1">
        <v>2999</v>
      </c>
      <c r="F1044" s="1">
        <f>amazon[[#This Row],[actual_price]]-amazon[[#This Row],[discounted_price]]</f>
        <v>1909</v>
      </c>
      <c r="G1044" s="1">
        <v>0.64</v>
      </c>
      <c r="H1044" s="1" t="str">
        <f t="shared" si="32"/>
        <v>Low</v>
      </c>
      <c r="I1044" s="1">
        <f>amazon[[#This Row],[discounted_price]]/amazon[[#This Row],[actual_price]]</f>
        <v>0.36345448482827608</v>
      </c>
      <c r="J1044" s="1" t="str">
        <f t="shared" si="33"/>
        <v>Low</v>
      </c>
      <c r="K1044" s="1" t="str">
        <f>IF(amazon[[#This Row],[discount_percentage]] &gt; 0, "Yes","No")</f>
        <v>Yes</v>
      </c>
      <c r="L1044" s="1">
        <v>3.5</v>
      </c>
      <c r="M1044" s="1">
        <v>57</v>
      </c>
      <c r="N1044" t="s">
        <v>11749</v>
      </c>
      <c r="O1044" t="s">
        <v>11750</v>
      </c>
      <c r="P1044" t="s">
        <v>11751</v>
      </c>
      <c r="Q1044" t="s">
        <v>11752</v>
      </c>
      <c r="R1044" t="s">
        <v>11753</v>
      </c>
      <c r="S1044" t="s">
        <v>11754</v>
      </c>
      <c r="T1044" t="s">
        <v>11755</v>
      </c>
      <c r="U1044" t="s">
        <v>11756</v>
      </c>
    </row>
    <row r="1045" spans="1:21" x14ac:dyDescent="0.35">
      <c r="A1045" t="s">
        <v>415</v>
      </c>
      <c r="B1045" t="s">
        <v>416</v>
      </c>
      <c r="C1045" t="s">
        <v>18</v>
      </c>
      <c r="D1045" s="1">
        <v>399</v>
      </c>
      <c r="E1045" s="1">
        <v>1099</v>
      </c>
      <c r="F1045" s="1">
        <f>amazon[[#This Row],[actual_price]]-amazon[[#This Row],[discounted_price]]</f>
        <v>700</v>
      </c>
      <c r="G1045" s="1">
        <v>0.64</v>
      </c>
      <c r="H1045" s="1" t="str">
        <f t="shared" si="32"/>
        <v>Low</v>
      </c>
      <c r="I1045" s="1">
        <f>amazon[[#This Row],[discounted_price]]/amazon[[#This Row],[actual_price]]</f>
        <v>0.36305732484076431</v>
      </c>
      <c r="J1045" s="1" t="str">
        <f t="shared" si="33"/>
        <v>High</v>
      </c>
      <c r="K1045" s="1" t="str">
        <f>IF(amazon[[#This Row],[discount_percentage]] &gt; 0, "Yes","No")</f>
        <v>Yes</v>
      </c>
      <c r="L1045" s="1">
        <v>4.2</v>
      </c>
      <c r="M1045" s="1">
        <v>24269</v>
      </c>
      <c r="N1045" t="s">
        <v>417</v>
      </c>
      <c r="O1045" t="s">
        <v>20</v>
      </c>
      <c r="P1045" t="s">
        <v>21</v>
      </c>
      <c r="Q1045" t="s">
        <v>22</v>
      </c>
      <c r="R1045" t="s">
        <v>23</v>
      </c>
      <c r="S1045" t="s">
        <v>24</v>
      </c>
      <c r="T1045" t="s">
        <v>418</v>
      </c>
      <c r="U1045" t="s">
        <v>419</v>
      </c>
    </row>
    <row r="1046" spans="1:21" x14ac:dyDescent="0.35">
      <c r="A1046" t="s">
        <v>16</v>
      </c>
      <c r="B1046" t="s">
        <v>17</v>
      </c>
      <c r="C1046" t="s">
        <v>18</v>
      </c>
      <c r="D1046" s="1">
        <v>399</v>
      </c>
      <c r="E1046" s="1">
        <v>1099</v>
      </c>
      <c r="F1046" s="1">
        <f>amazon[[#This Row],[actual_price]]-amazon[[#This Row],[discounted_price]]</f>
        <v>700</v>
      </c>
      <c r="G1046" s="1">
        <v>0.64</v>
      </c>
      <c r="H1046" s="1" t="str">
        <f t="shared" si="32"/>
        <v>Low</v>
      </c>
      <c r="I1046" s="1">
        <f>amazon[[#This Row],[discounted_price]]/amazon[[#This Row],[actual_price]]</f>
        <v>0.36305732484076431</v>
      </c>
      <c r="J1046" s="1" t="str">
        <f t="shared" si="33"/>
        <v>High</v>
      </c>
      <c r="K1046" s="1" t="str">
        <f>IF(amazon[[#This Row],[discount_percentage]] &gt; 0, "Yes","No")</f>
        <v>Yes</v>
      </c>
      <c r="L1046" s="1">
        <v>4.2</v>
      </c>
      <c r="M1046" s="1">
        <v>24269</v>
      </c>
      <c r="N1046" t="s">
        <v>19</v>
      </c>
      <c r="O1046" t="s">
        <v>20</v>
      </c>
      <c r="P1046" t="s">
        <v>21</v>
      </c>
      <c r="Q1046" t="s">
        <v>22</v>
      </c>
      <c r="R1046" t="s">
        <v>23</v>
      </c>
      <c r="S1046" t="s">
        <v>24</v>
      </c>
      <c r="T1046" t="s">
        <v>25</v>
      </c>
      <c r="U1046" t="s">
        <v>26</v>
      </c>
    </row>
    <row r="1047" spans="1:21" x14ac:dyDescent="0.35">
      <c r="A1047" t="s">
        <v>756</v>
      </c>
      <c r="B1047" t="s">
        <v>757</v>
      </c>
      <c r="C1047" t="s">
        <v>18</v>
      </c>
      <c r="D1047" s="1">
        <v>399</v>
      </c>
      <c r="E1047" s="1">
        <v>1099</v>
      </c>
      <c r="F1047" s="1">
        <f>amazon[[#This Row],[actual_price]]-amazon[[#This Row],[discounted_price]]</f>
        <v>700</v>
      </c>
      <c r="G1047" s="1">
        <v>0.64</v>
      </c>
      <c r="H1047" s="1" t="str">
        <f t="shared" si="32"/>
        <v>Low</v>
      </c>
      <c r="I1047" s="1">
        <f>amazon[[#This Row],[discounted_price]]/amazon[[#This Row],[actual_price]]</f>
        <v>0.36305732484076431</v>
      </c>
      <c r="J1047" s="1" t="str">
        <f t="shared" si="33"/>
        <v>High</v>
      </c>
      <c r="K1047" s="1" t="str">
        <f>IF(amazon[[#This Row],[discount_percentage]] &gt; 0, "Yes","No")</f>
        <v>Yes</v>
      </c>
      <c r="L1047" s="1">
        <v>4.2</v>
      </c>
      <c r="M1047" s="1">
        <v>24269</v>
      </c>
      <c r="N1047" t="s">
        <v>758</v>
      </c>
      <c r="O1047" t="s">
        <v>20</v>
      </c>
      <c r="P1047" t="s">
        <v>21</v>
      </c>
      <c r="Q1047" t="s">
        <v>22</v>
      </c>
      <c r="R1047" t="s">
        <v>23</v>
      </c>
      <c r="S1047" t="s">
        <v>759</v>
      </c>
      <c r="T1047" t="s">
        <v>760</v>
      </c>
      <c r="U1047" t="s">
        <v>761</v>
      </c>
    </row>
    <row r="1048" spans="1:21" x14ac:dyDescent="0.35">
      <c r="A1048" t="s">
        <v>1262</v>
      </c>
      <c r="B1048" t="s">
        <v>1263</v>
      </c>
      <c r="C1048" t="s">
        <v>18</v>
      </c>
      <c r="D1048" s="1">
        <v>399</v>
      </c>
      <c r="E1048" s="1">
        <v>1099</v>
      </c>
      <c r="F1048" s="1">
        <f>amazon[[#This Row],[actual_price]]-amazon[[#This Row],[discounted_price]]</f>
        <v>700</v>
      </c>
      <c r="G1048" s="1">
        <v>0.64</v>
      </c>
      <c r="H1048" s="1" t="str">
        <f t="shared" si="32"/>
        <v>Low</v>
      </c>
      <c r="I1048" s="1">
        <f>amazon[[#This Row],[discounted_price]]/amazon[[#This Row],[actual_price]]</f>
        <v>0.36305732484076431</v>
      </c>
      <c r="J1048" s="1" t="str">
        <f t="shared" si="33"/>
        <v>High</v>
      </c>
      <c r="K1048" s="1" t="str">
        <f>IF(amazon[[#This Row],[discount_percentage]] &gt; 0, "Yes","No")</f>
        <v>Yes</v>
      </c>
      <c r="L1048" s="1">
        <v>4.0999999999999996</v>
      </c>
      <c r="M1048" s="1">
        <v>2685</v>
      </c>
      <c r="N1048" t="s">
        <v>1264</v>
      </c>
      <c r="O1048" t="s">
        <v>1265</v>
      </c>
      <c r="P1048" t="s">
        <v>1266</v>
      </c>
      <c r="Q1048" t="s">
        <v>1267</v>
      </c>
      <c r="R1048" t="s">
        <v>1268</v>
      </c>
      <c r="S1048" t="s">
        <v>1269</v>
      </c>
      <c r="T1048" t="s">
        <v>1270</v>
      </c>
      <c r="U1048" t="s">
        <v>1271</v>
      </c>
    </row>
    <row r="1049" spans="1:21" x14ac:dyDescent="0.35">
      <c r="A1049" t="s">
        <v>1576</v>
      </c>
      <c r="B1049" t="s">
        <v>1577</v>
      </c>
      <c r="C1049" t="s">
        <v>18</v>
      </c>
      <c r="D1049" s="1">
        <v>399</v>
      </c>
      <c r="E1049" s="1">
        <v>1099</v>
      </c>
      <c r="F1049" s="1">
        <f>amazon[[#This Row],[actual_price]]-amazon[[#This Row],[discounted_price]]</f>
        <v>700</v>
      </c>
      <c r="G1049" s="1">
        <v>0.64</v>
      </c>
      <c r="H1049" s="1" t="str">
        <f t="shared" si="32"/>
        <v>Low</v>
      </c>
      <c r="I1049" s="1">
        <f>amazon[[#This Row],[discounted_price]]/amazon[[#This Row],[actual_price]]</f>
        <v>0.36305732484076431</v>
      </c>
      <c r="J1049" s="1" t="str">
        <f t="shared" si="33"/>
        <v>High</v>
      </c>
      <c r="K1049" s="1" t="str">
        <f>IF(amazon[[#This Row],[discount_percentage]] &gt; 0, "Yes","No")</f>
        <v>Yes</v>
      </c>
      <c r="L1049" s="1">
        <v>4.0999999999999996</v>
      </c>
      <c r="M1049" s="1">
        <v>2685</v>
      </c>
      <c r="N1049" t="s">
        <v>1578</v>
      </c>
      <c r="O1049" t="s">
        <v>1265</v>
      </c>
      <c r="P1049" t="s">
        <v>1266</v>
      </c>
      <c r="Q1049" t="s">
        <v>1267</v>
      </c>
      <c r="R1049" t="s">
        <v>1268</v>
      </c>
      <c r="S1049" t="s">
        <v>1269</v>
      </c>
      <c r="T1049" t="s">
        <v>1579</v>
      </c>
      <c r="U1049" t="s">
        <v>1580</v>
      </c>
    </row>
    <row r="1050" spans="1:21" x14ac:dyDescent="0.35">
      <c r="A1050" t="s">
        <v>6483</v>
      </c>
      <c r="B1050" t="s">
        <v>6484</v>
      </c>
      <c r="C1050" t="s">
        <v>5379</v>
      </c>
      <c r="D1050" s="1">
        <v>1799</v>
      </c>
      <c r="E1050" s="1">
        <v>4990</v>
      </c>
      <c r="F1050" s="1">
        <f>amazon[[#This Row],[actual_price]]-amazon[[#This Row],[discounted_price]]</f>
        <v>3191</v>
      </c>
      <c r="G1050" s="1">
        <v>0.64</v>
      </c>
      <c r="H1050" s="1" t="str">
        <f t="shared" si="32"/>
        <v>Low</v>
      </c>
      <c r="I1050" s="1">
        <f>amazon[[#This Row],[discounted_price]]/amazon[[#This Row],[actual_price]]</f>
        <v>0.36052104208416835</v>
      </c>
      <c r="J1050" s="1" t="str">
        <f t="shared" si="33"/>
        <v>High</v>
      </c>
      <c r="K1050" s="1" t="str">
        <f>IF(amazon[[#This Row],[discount_percentage]] &gt; 0, "Yes","No")</f>
        <v>Yes</v>
      </c>
      <c r="L1050" s="1">
        <v>4.2</v>
      </c>
      <c r="M1050" s="1">
        <v>41226</v>
      </c>
      <c r="N1050" t="s">
        <v>6485</v>
      </c>
      <c r="O1050" t="s">
        <v>6486</v>
      </c>
      <c r="P1050" t="s">
        <v>6487</v>
      </c>
      <c r="Q1050" t="s">
        <v>6488</v>
      </c>
      <c r="R1050" t="s">
        <v>6489</v>
      </c>
      <c r="S1050" t="s">
        <v>6490</v>
      </c>
      <c r="T1050" t="s">
        <v>6491</v>
      </c>
      <c r="U1050" t="s">
        <v>6492</v>
      </c>
    </row>
    <row r="1051" spans="1:21" x14ac:dyDescent="0.35">
      <c r="A1051" t="s">
        <v>7313</v>
      </c>
      <c r="B1051" t="s">
        <v>7314</v>
      </c>
      <c r="C1051" t="s">
        <v>2979</v>
      </c>
      <c r="D1051" s="1">
        <v>900</v>
      </c>
      <c r="E1051" s="1">
        <v>2499</v>
      </c>
      <c r="F1051" s="1">
        <f>amazon[[#This Row],[actual_price]]-amazon[[#This Row],[discounted_price]]</f>
        <v>1599</v>
      </c>
      <c r="G1051" s="1">
        <v>0.64</v>
      </c>
      <c r="H1051" s="1" t="str">
        <f t="shared" si="32"/>
        <v>Low</v>
      </c>
      <c r="I1051" s="1">
        <f>amazon[[#This Row],[discounted_price]]/amazon[[#This Row],[actual_price]]</f>
        <v>0.36014405762304924</v>
      </c>
      <c r="J1051" s="1" t="str">
        <f t="shared" si="33"/>
        <v>High</v>
      </c>
      <c r="K1051" s="1" t="str">
        <f>IF(amazon[[#This Row],[discount_percentage]] &gt; 0, "Yes","No")</f>
        <v>Yes</v>
      </c>
      <c r="L1051" s="1">
        <v>4</v>
      </c>
      <c r="M1051" s="1">
        <v>36384</v>
      </c>
      <c r="N1051" t="s">
        <v>7315</v>
      </c>
      <c r="O1051" t="s">
        <v>4501</v>
      </c>
      <c r="P1051" t="s">
        <v>4502</v>
      </c>
      <c r="Q1051" t="s">
        <v>4503</v>
      </c>
      <c r="R1051" t="s">
        <v>4504</v>
      </c>
      <c r="S1051" t="s">
        <v>4505</v>
      </c>
      <c r="T1051" t="s">
        <v>7316</v>
      </c>
      <c r="U1051" t="s">
        <v>7317</v>
      </c>
    </row>
    <row r="1052" spans="1:21" x14ac:dyDescent="0.35">
      <c r="A1052" t="s">
        <v>5317</v>
      </c>
      <c r="B1052" t="s">
        <v>5318</v>
      </c>
      <c r="C1052" t="s">
        <v>5319</v>
      </c>
      <c r="D1052" s="1">
        <v>1799</v>
      </c>
      <c r="E1052" s="1">
        <v>4999</v>
      </c>
      <c r="F1052" s="1">
        <f>amazon[[#This Row],[actual_price]]-amazon[[#This Row],[discounted_price]]</f>
        <v>3200</v>
      </c>
      <c r="G1052" s="1">
        <v>0.64</v>
      </c>
      <c r="H1052" s="1" t="str">
        <f t="shared" si="32"/>
        <v>Low</v>
      </c>
      <c r="I1052" s="1">
        <f>amazon[[#This Row],[discounted_price]]/amazon[[#This Row],[actual_price]]</f>
        <v>0.359871974394879</v>
      </c>
      <c r="J1052" s="1" t="str">
        <f t="shared" si="33"/>
        <v>High</v>
      </c>
      <c r="K1052" s="1" t="str">
        <f>IF(amazon[[#This Row],[discount_percentage]] &gt; 0, "Yes","No")</f>
        <v>Yes</v>
      </c>
      <c r="L1052" s="1">
        <v>4.0999999999999996</v>
      </c>
      <c r="M1052" s="1">
        <v>55192</v>
      </c>
      <c r="N1052" t="s">
        <v>5320</v>
      </c>
      <c r="O1052" t="s">
        <v>5321</v>
      </c>
      <c r="P1052" t="s">
        <v>5322</v>
      </c>
      <c r="Q1052" t="s">
        <v>5323</v>
      </c>
      <c r="R1052" t="s">
        <v>5324</v>
      </c>
      <c r="S1052" t="s">
        <v>5325</v>
      </c>
      <c r="T1052" t="s">
        <v>5326</v>
      </c>
      <c r="U1052" t="s">
        <v>5327</v>
      </c>
    </row>
    <row r="1053" spans="1:21" x14ac:dyDescent="0.35">
      <c r="A1053" t="s">
        <v>6717</v>
      </c>
      <c r="B1053" t="s">
        <v>6718</v>
      </c>
      <c r="C1053" t="s">
        <v>6719</v>
      </c>
      <c r="D1053" s="1">
        <v>179</v>
      </c>
      <c r="E1053" s="1">
        <v>499</v>
      </c>
      <c r="F1053" s="1">
        <f>amazon[[#This Row],[actual_price]]-amazon[[#This Row],[discounted_price]]</f>
        <v>320</v>
      </c>
      <c r="G1053" s="1">
        <v>0.64</v>
      </c>
      <c r="H1053" s="1" t="str">
        <f t="shared" si="32"/>
        <v>Low</v>
      </c>
      <c r="I1053" s="1">
        <f>amazon[[#This Row],[discounted_price]]/amazon[[#This Row],[actual_price]]</f>
        <v>0.3587174348697395</v>
      </c>
      <c r="J1053" s="1" t="str">
        <f t="shared" si="33"/>
        <v>High</v>
      </c>
      <c r="K1053" s="1" t="str">
        <f>IF(amazon[[#This Row],[discount_percentage]] &gt; 0, "Yes","No")</f>
        <v>Yes</v>
      </c>
      <c r="L1053" s="1">
        <v>4.0999999999999996</v>
      </c>
      <c r="M1053" s="1">
        <v>10174</v>
      </c>
      <c r="N1053" t="s">
        <v>6720</v>
      </c>
      <c r="O1053" t="s">
        <v>6721</v>
      </c>
      <c r="P1053" t="s">
        <v>6722</v>
      </c>
      <c r="Q1053" t="s">
        <v>6723</v>
      </c>
      <c r="R1053" t="s">
        <v>6724</v>
      </c>
      <c r="S1053" t="s">
        <v>6725</v>
      </c>
      <c r="T1053" t="s">
        <v>6726</v>
      </c>
      <c r="U1053" t="s">
        <v>6727</v>
      </c>
    </row>
    <row r="1054" spans="1:21" x14ac:dyDescent="0.35">
      <c r="A1054" t="s">
        <v>5925</v>
      </c>
      <c r="B1054" t="s">
        <v>5926</v>
      </c>
      <c r="C1054" t="s">
        <v>5927</v>
      </c>
      <c r="D1054" s="1">
        <v>179</v>
      </c>
      <c r="E1054" s="1">
        <v>499</v>
      </c>
      <c r="F1054" s="1">
        <f>amazon[[#This Row],[actual_price]]-amazon[[#This Row],[discounted_price]]</f>
        <v>320</v>
      </c>
      <c r="G1054" s="1">
        <v>0.64</v>
      </c>
      <c r="H1054" s="1" t="str">
        <f t="shared" si="32"/>
        <v>Low</v>
      </c>
      <c r="I1054" s="1">
        <f>amazon[[#This Row],[discounted_price]]/amazon[[#This Row],[actual_price]]</f>
        <v>0.3587174348697395</v>
      </c>
      <c r="J1054" s="1" t="str">
        <f t="shared" si="33"/>
        <v>Low</v>
      </c>
      <c r="K1054" s="1" t="str">
        <f>IF(amazon[[#This Row],[discount_percentage]] &gt; 0, "Yes","No")</f>
        <v>Yes</v>
      </c>
      <c r="L1054" s="1">
        <v>3.4</v>
      </c>
      <c r="M1054" s="1">
        <v>9385</v>
      </c>
      <c r="N1054" t="s">
        <v>5928</v>
      </c>
      <c r="O1054" t="s">
        <v>5929</v>
      </c>
      <c r="P1054" t="s">
        <v>5930</v>
      </c>
      <c r="Q1054" t="s">
        <v>5931</v>
      </c>
      <c r="R1054" t="s">
        <v>5932</v>
      </c>
      <c r="S1054" t="s">
        <v>5933</v>
      </c>
      <c r="T1054" t="s">
        <v>5934</v>
      </c>
      <c r="U1054" t="s">
        <v>5935</v>
      </c>
    </row>
    <row r="1055" spans="1:21" x14ac:dyDescent="0.35">
      <c r="A1055" t="s">
        <v>312</v>
      </c>
      <c r="B1055" t="s">
        <v>313</v>
      </c>
      <c r="C1055" t="s">
        <v>18</v>
      </c>
      <c r="D1055" s="1">
        <v>179</v>
      </c>
      <c r="E1055" s="1">
        <v>499</v>
      </c>
      <c r="F1055" s="1">
        <f>amazon[[#This Row],[actual_price]]-amazon[[#This Row],[discounted_price]]</f>
        <v>320</v>
      </c>
      <c r="G1055" s="1">
        <v>0.64</v>
      </c>
      <c r="H1055" s="1" t="str">
        <f t="shared" si="32"/>
        <v>Low</v>
      </c>
      <c r="I1055" s="1">
        <f>amazon[[#This Row],[discounted_price]]/amazon[[#This Row],[actual_price]]</f>
        <v>0.3587174348697395</v>
      </c>
      <c r="J1055" s="1" t="str">
        <f t="shared" si="33"/>
        <v>High</v>
      </c>
      <c r="K1055" s="1" t="str">
        <f>IF(amazon[[#This Row],[discount_percentage]] &gt; 0, "Yes","No")</f>
        <v>Yes</v>
      </c>
      <c r="L1055" s="1">
        <v>4</v>
      </c>
      <c r="M1055" s="1">
        <v>1934</v>
      </c>
      <c r="N1055" t="s">
        <v>314</v>
      </c>
      <c r="O1055" t="s">
        <v>315</v>
      </c>
      <c r="P1055" t="s">
        <v>316</v>
      </c>
      <c r="Q1055" t="s">
        <v>317</v>
      </c>
      <c r="R1055" t="s">
        <v>12774</v>
      </c>
      <c r="S1055" t="s">
        <v>12775</v>
      </c>
      <c r="T1055" t="s">
        <v>318</v>
      </c>
      <c r="U1055" t="s">
        <v>319</v>
      </c>
    </row>
    <row r="1056" spans="1:21" x14ac:dyDescent="0.35">
      <c r="A1056" t="s">
        <v>746</v>
      </c>
      <c r="B1056" t="s">
        <v>747</v>
      </c>
      <c r="C1056" t="s">
        <v>462</v>
      </c>
      <c r="D1056" s="1">
        <v>1434</v>
      </c>
      <c r="E1056" s="1">
        <v>3999</v>
      </c>
      <c r="F1056" s="1">
        <f>amazon[[#This Row],[actual_price]]-amazon[[#This Row],[discounted_price]]</f>
        <v>2565</v>
      </c>
      <c r="G1056" s="1">
        <v>0.64</v>
      </c>
      <c r="H1056" s="1" t="str">
        <f t="shared" si="32"/>
        <v>Low</v>
      </c>
      <c r="I1056" s="1">
        <f>amazon[[#This Row],[discounted_price]]/amazon[[#This Row],[actual_price]]</f>
        <v>0.35858964741185295</v>
      </c>
      <c r="J1056" s="1" t="str">
        <f t="shared" si="33"/>
        <v>High</v>
      </c>
      <c r="K1056" s="1" t="str">
        <f>IF(amazon[[#This Row],[discount_percentage]] &gt; 0, "Yes","No")</f>
        <v>Yes</v>
      </c>
      <c r="L1056" s="1">
        <v>4</v>
      </c>
      <c r="M1056" s="1">
        <v>32</v>
      </c>
      <c r="N1056" t="s">
        <v>748</v>
      </c>
      <c r="O1056" t="s">
        <v>749</v>
      </c>
      <c r="P1056" t="s">
        <v>750</v>
      </c>
      <c r="Q1056" t="s">
        <v>751</v>
      </c>
      <c r="R1056" t="s">
        <v>752</v>
      </c>
      <c r="S1056" t="s">
        <v>753</v>
      </c>
      <c r="T1056" t="s">
        <v>754</v>
      </c>
      <c r="U1056" t="s">
        <v>755</v>
      </c>
    </row>
    <row r="1057" spans="1:21" x14ac:dyDescent="0.35">
      <c r="A1057" t="s">
        <v>491</v>
      </c>
      <c r="B1057" t="s">
        <v>492</v>
      </c>
      <c r="C1057" t="s">
        <v>18</v>
      </c>
      <c r="D1057" s="1">
        <v>179</v>
      </c>
      <c r="E1057" s="1">
        <v>500</v>
      </c>
      <c r="F1057" s="1">
        <f>amazon[[#This Row],[actual_price]]-amazon[[#This Row],[discounted_price]]</f>
        <v>321</v>
      </c>
      <c r="G1057" s="1">
        <v>0.64</v>
      </c>
      <c r="H1057" s="1" t="str">
        <f t="shared" si="32"/>
        <v>Low</v>
      </c>
      <c r="I1057" s="1">
        <f>amazon[[#This Row],[discounted_price]]/amazon[[#This Row],[actual_price]]</f>
        <v>0.35799999999999998</v>
      </c>
      <c r="J1057" s="1" t="str">
        <f t="shared" si="33"/>
        <v>High</v>
      </c>
      <c r="K1057" s="1" t="str">
        <f>IF(amazon[[#This Row],[discount_percentage]] &gt; 0, "Yes","No")</f>
        <v>Yes</v>
      </c>
      <c r="L1057" s="1">
        <v>4.2</v>
      </c>
      <c r="M1057" s="1">
        <v>92595</v>
      </c>
      <c r="N1057" t="s">
        <v>493</v>
      </c>
      <c r="O1057" t="s">
        <v>474</v>
      </c>
      <c r="P1057" t="s">
        <v>475</v>
      </c>
      <c r="Q1057" t="s">
        <v>476</v>
      </c>
      <c r="R1057" t="s">
        <v>477</v>
      </c>
      <c r="S1057" t="s">
        <v>478</v>
      </c>
      <c r="T1057" t="s">
        <v>494</v>
      </c>
      <c r="U1057" t="s">
        <v>495</v>
      </c>
    </row>
    <row r="1058" spans="1:21" x14ac:dyDescent="0.35">
      <c r="A1058" t="s">
        <v>1151</v>
      </c>
      <c r="B1058" t="s">
        <v>1152</v>
      </c>
      <c r="C1058" t="s">
        <v>169</v>
      </c>
      <c r="D1058" s="1">
        <v>9999</v>
      </c>
      <c r="E1058" s="1">
        <v>27990</v>
      </c>
      <c r="F1058" s="1">
        <f>amazon[[#This Row],[actual_price]]-amazon[[#This Row],[discounted_price]]</f>
        <v>17991</v>
      </c>
      <c r="G1058" s="1">
        <v>0.64</v>
      </c>
      <c r="H1058" s="1" t="str">
        <f t="shared" si="32"/>
        <v>High</v>
      </c>
      <c r="I1058" s="1">
        <f>amazon[[#This Row],[discounted_price]]/amazon[[#This Row],[actual_price]]</f>
        <v>0.35723472668810291</v>
      </c>
      <c r="J1058" s="1" t="str">
        <f t="shared" si="33"/>
        <v>High</v>
      </c>
      <c r="K1058" s="1" t="str">
        <f>IF(amazon[[#This Row],[discount_percentage]] &gt; 0, "Yes","No")</f>
        <v>Yes</v>
      </c>
      <c r="L1058" s="1">
        <v>4.2</v>
      </c>
      <c r="M1058" s="1">
        <v>1269</v>
      </c>
      <c r="N1058" t="s">
        <v>1153</v>
      </c>
      <c r="O1058" t="s">
        <v>1154</v>
      </c>
      <c r="P1058" t="s">
        <v>1155</v>
      </c>
      <c r="Q1058" t="s">
        <v>1156</v>
      </c>
      <c r="R1058" t="s">
        <v>1157</v>
      </c>
      <c r="S1058" t="s">
        <v>1158</v>
      </c>
      <c r="T1058" t="s">
        <v>1159</v>
      </c>
      <c r="U1058" t="s">
        <v>1160</v>
      </c>
    </row>
    <row r="1059" spans="1:21" x14ac:dyDescent="0.35">
      <c r="A1059" t="s">
        <v>8227</v>
      </c>
      <c r="B1059" t="s">
        <v>8228</v>
      </c>
      <c r="C1059" t="s">
        <v>4781</v>
      </c>
      <c r="D1059" s="1">
        <v>499</v>
      </c>
      <c r="E1059" s="1">
        <v>1399</v>
      </c>
      <c r="F1059" s="1">
        <f>amazon[[#This Row],[actual_price]]-amazon[[#This Row],[discounted_price]]</f>
        <v>900</v>
      </c>
      <c r="G1059" s="1">
        <v>0.64</v>
      </c>
      <c r="H1059" s="1" t="str">
        <f t="shared" si="32"/>
        <v>Low</v>
      </c>
      <c r="I1059" s="1">
        <f>amazon[[#This Row],[discounted_price]]/amazon[[#This Row],[actual_price]]</f>
        <v>0.35668334524660472</v>
      </c>
      <c r="J1059" s="1" t="str">
        <f t="shared" si="33"/>
        <v>Low</v>
      </c>
      <c r="K1059" s="1" t="str">
        <f>IF(amazon[[#This Row],[discount_percentage]] &gt; 0, "Yes","No")</f>
        <v>Yes</v>
      </c>
      <c r="L1059" s="1">
        <v>3.9</v>
      </c>
      <c r="M1059" s="1">
        <v>1462</v>
      </c>
      <c r="N1059" t="s">
        <v>8229</v>
      </c>
      <c r="O1059" t="s">
        <v>8230</v>
      </c>
      <c r="P1059" t="s">
        <v>8231</v>
      </c>
      <c r="Q1059" t="s">
        <v>8232</v>
      </c>
      <c r="R1059" t="s">
        <v>8233</v>
      </c>
      <c r="S1059" t="s">
        <v>8234</v>
      </c>
      <c r="T1059" t="s">
        <v>8235</v>
      </c>
      <c r="U1059" t="s">
        <v>8236</v>
      </c>
    </row>
    <row r="1060" spans="1:21" x14ac:dyDescent="0.35">
      <c r="A1060" t="s">
        <v>5152</v>
      </c>
      <c r="B1060" t="s">
        <v>5153</v>
      </c>
      <c r="C1060" t="s">
        <v>4759</v>
      </c>
      <c r="D1060" s="1">
        <v>889</v>
      </c>
      <c r="E1060" s="1">
        <v>2500</v>
      </c>
      <c r="F1060" s="1">
        <f>amazon[[#This Row],[actual_price]]-amazon[[#This Row],[discounted_price]]</f>
        <v>1611</v>
      </c>
      <c r="G1060" s="1">
        <v>0.64</v>
      </c>
      <c r="H1060" s="1" t="str">
        <f t="shared" si="32"/>
        <v>Low</v>
      </c>
      <c r="I1060" s="1">
        <f>amazon[[#This Row],[discounted_price]]/amazon[[#This Row],[actual_price]]</f>
        <v>0.35560000000000003</v>
      </c>
      <c r="J1060" s="1" t="str">
        <f t="shared" si="33"/>
        <v>High</v>
      </c>
      <c r="K1060" s="1" t="str">
        <f>IF(amazon[[#This Row],[discount_percentage]] &gt; 0, "Yes","No")</f>
        <v>Yes</v>
      </c>
      <c r="L1060" s="1">
        <v>4.3</v>
      </c>
      <c r="M1060" s="1">
        <v>55747</v>
      </c>
      <c r="N1060" t="s">
        <v>5154</v>
      </c>
      <c r="O1060" t="s">
        <v>5155</v>
      </c>
      <c r="P1060" t="s">
        <v>5156</v>
      </c>
      <c r="Q1060" t="s">
        <v>5157</v>
      </c>
      <c r="R1060" t="s">
        <v>5158</v>
      </c>
      <c r="S1060" t="s">
        <v>5159</v>
      </c>
      <c r="T1060" t="s">
        <v>5160</v>
      </c>
      <c r="U1060" t="s">
        <v>5161</v>
      </c>
    </row>
    <row r="1061" spans="1:21" x14ac:dyDescent="0.35">
      <c r="A1061" t="s">
        <v>1681</v>
      </c>
      <c r="B1061" t="s">
        <v>1682</v>
      </c>
      <c r="C1061" t="s">
        <v>18</v>
      </c>
      <c r="D1061" s="1">
        <v>709</v>
      </c>
      <c r="E1061" s="1">
        <v>1999</v>
      </c>
      <c r="F1061" s="1">
        <f>amazon[[#This Row],[actual_price]]-amazon[[#This Row],[discounted_price]]</f>
        <v>1290</v>
      </c>
      <c r="G1061" s="1">
        <v>0.65</v>
      </c>
      <c r="H1061" s="1" t="str">
        <f t="shared" si="32"/>
        <v>Low</v>
      </c>
      <c r="I1061" s="1">
        <f>amazon[[#This Row],[discounted_price]]/amazon[[#This Row],[actual_price]]</f>
        <v>0.35467733866933465</v>
      </c>
      <c r="J1061" s="1" t="str">
        <f t="shared" si="33"/>
        <v>High</v>
      </c>
      <c r="K1061" s="1" t="str">
        <f>IF(amazon[[#This Row],[discount_percentage]] &gt; 0, "Yes","No")</f>
        <v>Yes</v>
      </c>
      <c r="L1061" s="1">
        <v>4.0999999999999996</v>
      </c>
      <c r="M1061" s="1">
        <v>178817</v>
      </c>
      <c r="N1061" t="s">
        <v>1683</v>
      </c>
      <c r="O1061" t="s">
        <v>1684</v>
      </c>
      <c r="P1061" t="s">
        <v>1685</v>
      </c>
      <c r="Q1061" t="s">
        <v>1686</v>
      </c>
      <c r="R1061" t="s">
        <v>1687</v>
      </c>
      <c r="S1061" t="s">
        <v>12782</v>
      </c>
      <c r="T1061" t="s">
        <v>1688</v>
      </c>
      <c r="U1061" t="s">
        <v>1689</v>
      </c>
    </row>
    <row r="1062" spans="1:21" x14ac:dyDescent="0.35">
      <c r="A1062" t="s">
        <v>76</v>
      </c>
      <c r="B1062" t="s">
        <v>77</v>
      </c>
      <c r="C1062" t="s">
        <v>18</v>
      </c>
      <c r="D1062" s="1">
        <v>176.63</v>
      </c>
      <c r="E1062" s="1">
        <v>499</v>
      </c>
      <c r="F1062" s="1">
        <f>amazon[[#This Row],[actual_price]]-amazon[[#This Row],[discounted_price]]</f>
        <v>322.37</v>
      </c>
      <c r="G1062" s="1">
        <v>0.65</v>
      </c>
      <c r="H1062" s="1" t="str">
        <f t="shared" si="32"/>
        <v>Low</v>
      </c>
      <c r="I1062" s="1">
        <f>amazon[[#This Row],[discounted_price]]/amazon[[#This Row],[actual_price]]</f>
        <v>0.35396793587174347</v>
      </c>
      <c r="J1062" s="1" t="str">
        <f t="shared" si="33"/>
        <v>High</v>
      </c>
      <c r="K1062" s="1" t="str">
        <f>IF(amazon[[#This Row],[discount_percentage]] &gt; 0, "Yes","No")</f>
        <v>Yes</v>
      </c>
      <c r="L1062" s="1">
        <v>4.0999999999999996</v>
      </c>
      <c r="M1062" s="1">
        <v>15188</v>
      </c>
      <c r="N1062" t="s">
        <v>78</v>
      </c>
      <c r="O1062" t="s">
        <v>79</v>
      </c>
      <c r="P1062" t="s">
        <v>80</v>
      </c>
      <c r="Q1062" t="s">
        <v>81</v>
      </c>
      <c r="R1062" t="s">
        <v>82</v>
      </c>
      <c r="S1062" t="s">
        <v>83</v>
      </c>
      <c r="T1062" t="s">
        <v>84</v>
      </c>
      <c r="U1062" t="s">
        <v>85</v>
      </c>
    </row>
    <row r="1063" spans="1:21" x14ac:dyDescent="0.35">
      <c r="A1063" t="s">
        <v>320</v>
      </c>
      <c r="B1063" t="s">
        <v>321</v>
      </c>
      <c r="C1063" t="s">
        <v>18</v>
      </c>
      <c r="D1063" s="1">
        <v>389</v>
      </c>
      <c r="E1063" s="1">
        <v>1099</v>
      </c>
      <c r="F1063" s="1">
        <f>amazon[[#This Row],[actual_price]]-amazon[[#This Row],[discounted_price]]</f>
        <v>710</v>
      </c>
      <c r="G1063" s="1">
        <v>0.65</v>
      </c>
      <c r="H1063" s="1" t="str">
        <f t="shared" si="32"/>
        <v>Low</v>
      </c>
      <c r="I1063" s="1">
        <f>amazon[[#This Row],[discounted_price]]/amazon[[#This Row],[actual_price]]</f>
        <v>0.35395814376706097</v>
      </c>
      <c r="J1063" s="1" t="str">
        <f t="shared" si="33"/>
        <v>High</v>
      </c>
      <c r="K1063" s="1" t="str">
        <f>IF(amazon[[#This Row],[discount_percentage]] &gt; 0, "Yes","No")</f>
        <v>Yes</v>
      </c>
      <c r="L1063" s="1">
        <v>4.3</v>
      </c>
      <c r="M1063" s="1">
        <v>974</v>
      </c>
      <c r="N1063" t="s">
        <v>322</v>
      </c>
      <c r="O1063" t="s">
        <v>323</v>
      </c>
      <c r="P1063" t="s">
        <v>324</v>
      </c>
      <c r="Q1063" t="s">
        <v>325</v>
      </c>
      <c r="R1063" t="s">
        <v>326</v>
      </c>
      <c r="S1063" t="s">
        <v>327</v>
      </c>
      <c r="T1063" t="s">
        <v>328</v>
      </c>
      <c r="U1063" t="s">
        <v>329</v>
      </c>
    </row>
    <row r="1064" spans="1:21" x14ac:dyDescent="0.35">
      <c r="A1064" t="s">
        <v>3439</v>
      </c>
      <c r="B1064" t="s">
        <v>3440</v>
      </c>
      <c r="C1064" t="s">
        <v>3162</v>
      </c>
      <c r="D1064" s="1">
        <v>529</v>
      </c>
      <c r="E1064" s="1">
        <v>1499</v>
      </c>
      <c r="F1064" s="1">
        <f>amazon[[#This Row],[actual_price]]-amazon[[#This Row],[discounted_price]]</f>
        <v>970</v>
      </c>
      <c r="G1064" s="1">
        <v>0.65</v>
      </c>
      <c r="H1064" s="1" t="str">
        <f t="shared" si="32"/>
        <v>Low</v>
      </c>
      <c r="I1064" s="1">
        <f>amazon[[#This Row],[discounted_price]]/amazon[[#This Row],[actual_price]]</f>
        <v>0.35290193462308206</v>
      </c>
      <c r="J1064" s="1" t="str">
        <f t="shared" si="33"/>
        <v>High</v>
      </c>
      <c r="K1064" s="1" t="str">
        <f>IF(amazon[[#This Row],[discount_percentage]] &gt; 0, "Yes","No")</f>
        <v>Yes</v>
      </c>
      <c r="L1064" s="1">
        <v>4.0999999999999996</v>
      </c>
      <c r="M1064" s="1">
        <v>8599</v>
      </c>
      <c r="N1064" t="s">
        <v>3441</v>
      </c>
      <c r="O1064" t="s">
        <v>3442</v>
      </c>
      <c r="P1064" t="s">
        <v>3443</v>
      </c>
      <c r="Q1064" t="s">
        <v>3444</v>
      </c>
      <c r="R1064" t="s">
        <v>3445</v>
      </c>
      <c r="S1064" t="s">
        <v>3446</v>
      </c>
      <c r="T1064" t="s">
        <v>3447</v>
      </c>
      <c r="U1064" t="s">
        <v>3448</v>
      </c>
    </row>
    <row r="1065" spans="1:21" x14ac:dyDescent="0.35">
      <c r="A1065" t="s">
        <v>726</v>
      </c>
      <c r="B1065" t="s">
        <v>727</v>
      </c>
      <c r="C1065" t="s">
        <v>169</v>
      </c>
      <c r="D1065" s="1">
        <v>10901</v>
      </c>
      <c r="E1065" s="1">
        <v>30990</v>
      </c>
      <c r="F1065" s="1">
        <f>amazon[[#This Row],[actual_price]]-amazon[[#This Row],[discounted_price]]</f>
        <v>20089</v>
      </c>
      <c r="G1065" s="1">
        <v>0.65</v>
      </c>
      <c r="H1065" s="1" t="str">
        <f t="shared" si="32"/>
        <v>High</v>
      </c>
      <c r="I1065" s="1">
        <f>amazon[[#This Row],[discounted_price]]/amazon[[#This Row],[actual_price]]</f>
        <v>0.35175863181671507</v>
      </c>
      <c r="J1065" s="1" t="str">
        <f t="shared" si="33"/>
        <v>High</v>
      </c>
      <c r="K1065" s="1" t="str">
        <f>IF(amazon[[#This Row],[discount_percentage]] &gt; 0, "Yes","No")</f>
        <v>Yes</v>
      </c>
      <c r="L1065" s="1">
        <v>4.0999999999999996</v>
      </c>
      <c r="M1065" s="1">
        <v>398</v>
      </c>
      <c r="N1065" t="s">
        <v>728</v>
      </c>
      <c r="O1065" t="s">
        <v>729</v>
      </c>
      <c r="P1065" t="s">
        <v>730</v>
      </c>
      <c r="Q1065" t="s">
        <v>731</v>
      </c>
      <c r="R1065" t="s">
        <v>732</v>
      </c>
      <c r="S1065" t="s">
        <v>733</v>
      </c>
      <c r="T1065" t="s">
        <v>734</v>
      </c>
      <c r="U1065" t="s">
        <v>735</v>
      </c>
    </row>
    <row r="1066" spans="1:21" x14ac:dyDescent="0.35">
      <c r="A1066" t="s">
        <v>8633</v>
      </c>
      <c r="B1066" t="s">
        <v>8634</v>
      </c>
      <c r="C1066" t="s">
        <v>8635</v>
      </c>
      <c r="D1066" s="1">
        <v>351</v>
      </c>
      <c r="E1066" s="1">
        <v>999</v>
      </c>
      <c r="F1066" s="1">
        <f>amazon[[#This Row],[actual_price]]-amazon[[#This Row],[discounted_price]]</f>
        <v>648</v>
      </c>
      <c r="G1066" s="1">
        <v>0.65</v>
      </c>
      <c r="H1066" s="1" t="str">
        <f t="shared" si="32"/>
        <v>Low</v>
      </c>
      <c r="I1066" s="1">
        <f>amazon[[#This Row],[discounted_price]]/amazon[[#This Row],[actual_price]]</f>
        <v>0.35135135135135137</v>
      </c>
      <c r="J1066" s="1" t="str">
        <f t="shared" si="33"/>
        <v>High</v>
      </c>
      <c r="K1066" s="1" t="str">
        <f>IF(amazon[[#This Row],[discount_percentage]] &gt; 0, "Yes","No")</f>
        <v>Yes</v>
      </c>
      <c r="L1066" s="1">
        <v>4</v>
      </c>
      <c r="M1066" s="1">
        <v>5380</v>
      </c>
      <c r="N1066" t="s">
        <v>8636</v>
      </c>
      <c r="O1066" t="s">
        <v>8637</v>
      </c>
      <c r="P1066" t="s">
        <v>8638</v>
      </c>
      <c r="Q1066" t="s">
        <v>8639</v>
      </c>
      <c r="R1066" t="s">
        <v>8640</v>
      </c>
      <c r="S1066" t="s">
        <v>8641</v>
      </c>
      <c r="T1066" t="s">
        <v>8642</v>
      </c>
      <c r="U1066" t="s">
        <v>8643</v>
      </c>
    </row>
    <row r="1067" spans="1:21" x14ac:dyDescent="0.35">
      <c r="A1067" t="s">
        <v>6738</v>
      </c>
      <c r="B1067" t="s">
        <v>6739</v>
      </c>
      <c r="C1067" t="s">
        <v>5122</v>
      </c>
      <c r="D1067" s="1">
        <v>349</v>
      </c>
      <c r="E1067" s="1">
        <v>995</v>
      </c>
      <c r="F1067" s="1">
        <f>amazon[[#This Row],[actual_price]]-amazon[[#This Row],[discounted_price]]</f>
        <v>646</v>
      </c>
      <c r="G1067" s="1">
        <v>0.65</v>
      </c>
      <c r="H1067" s="1" t="str">
        <f t="shared" si="32"/>
        <v>Low</v>
      </c>
      <c r="I1067" s="1">
        <f>amazon[[#This Row],[discounted_price]]/amazon[[#This Row],[actual_price]]</f>
        <v>0.3507537688442211</v>
      </c>
      <c r="J1067" s="1" t="str">
        <f t="shared" si="33"/>
        <v>High</v>
      </c>
      <c r="K1067" s="1" t="str">
        <f>IF(amazon[[#This Row],[discount_percentage]] &gt; 0, "Yes","No")</f>
        <v>Yes</v>
      </c>
      <c r="L1067" s="1">
        <v>4.2</v>
      </c>
      <c r="M1067" s="1">
        <v>6676</v>
      </c>
      <c r="N1067" t="s">
        <v>6740</v>
      </c>
      <c r="O1067" t="s">
        <v>6741</v>
      </c>
      <c r="P1067" t="s">
        <v>6742</v>
      </c>
      <c r="Q1067" t="s">
        <v>6743</v>
      </c>
      <c r="R1067" t="s">
        <v>6744</v>
      </c>
      <c r="S1067" t="s">
        <v>6745</v>
      </c>
      <c r="T1067" t="s">
        <v>6746</v>
      </c>
      <c r="U1067" t="s">
        <v>6747</v>
      </c>
    </row>
    <row r="1068" spans="1:21" x14ac:dyDescent="0.35">
      <c r="A1068" t="s">
        <v>7061</v>
      </c>
      <c r="B1068" t="s">
        <v>7062</v>
      </c>
      <c r="C1068" t="s">
        <v>4781</v>
      </c>
      <c r="D1068" s="1">
        <v>175</v>
      </c>
      <c r="E1068" s="1">
        <v>499</v>
      </c>
      <c r="F1068" s="1">
        <f>amazon[[#This Row],[actual_price]]-amazon[[#This Row],[discounted_price]]</f>
        <v>324</v>
      </c>
      <c r="G1068" s="1">
        <v>0.65</v>
      </c>
      <c r="H1068" s="1" t="str">
        <f t="shared" si="32"/>
        <v>Low</v>
      </c>
      <c r="I1068" s="1">
        <f>amazon[[#This Row],[discounted_price]]/amazon[[#This Row],[actual_price]]</f>
        <v>0.35070140280561124</v>
      </c>
      <c r="J1068" s="1" t="str">
        <f t="shared" si="33"/>
        <v>High</v>
      </c>
      <c r="K1068" s="1" t="str">
        <f>IF(amazon[[#This Row],[discount_percentage]] &gt; 0, "Yes","No")</f>
        <v>Yes</v>
      </c>
      <c r="L1068" s="1">
        <v>4.0999999999999996</v>
      </c>
      <c r="M1068" s="1">
        <v>21</v>
      </c>
      <c r="N1068" t="s">
        <v>7063</v>
      </c>
      <c r="O1068" t="s">
        <v>7064</v>
      </c>
      <c r="P1068" t="s">
        <v>7065</v>
      </c>
      <c r="Q1068" t="s">
        <v>7066</v>
      </c>
      <c r="R1068" t="s">
        <v>7067</v>
      </c>
      <c r="S1068" t="s">
        <v>7068</v>
      </c>
      <c r="T1068" t="s">
        <v>7069</v>
      </c>
      <c r="U1068" t="s">
        <v>7070</v>
      </c>
    </row>
    <row r="1069" spans="1:21" x14ac:dyDescent="0.35">
      <c r="A1069" t="s">
        <v>4810</v>
      </c>
      <c r="B1069" t="s">
        <v>4811</v>
      </c>
      <c r="C1069" t="s">
        <v>3066</v>
      </c>
      <c r="D1069" s="1">
        <v>1399</v>
      </c>
      <c r="E1069" s="1">
        <v>3990</v>
      </c>
      <c r="F1069" s="1">
        <f>amazon[[#This Row],[actual_price]]-amazon[[#This Row],[discounted_price]]</f>
        <v>2591</v>
      </c>
      <c r="G1069" s="1">
        <v>0.65</v>
      </c>
      <c r="H1069" s="1" t="str">
        <f t="shared" si="32"/>
        <v>Low</v>
      </c>
      <c r="I1069" s="1">
        <f>amazon[[#This Row],[discounted_price]]/amazon[[#This Row],[actual_price]]</f>
        <v>0.35062656641604012</v>
      </c>
      <c r="J1069" s="1" t="str">
        <f t="shared" si="33"/>
        <v>High</v>
      </c>
      <c r="K1069" s="1" t="str">
        <f>IF(amazon[[#This Row],[discount_percentage]] &gt; 0, "Yes","No")</f>
        <v>Yes</v>
      </c>
      <c r="L1069" s="1">
        <v>4.0999999999999996</v>
      </c>
      <c r="M1069" s="1">
        <v>141841</v>
      </c>
      <c r="N1069" t="s">
        <v>4812</v>
      </c>
      <c r="O1069" t="s">
        <v>4813</v>
      </c>
      <c r="P1069" t="s">
        <v>4814</v>
      </c>
      <c r="Q1069" t="s">
        <v>4815</v>
      </c>
      <c r="R1069" t="s">
        <v>4816</v>
      </c>
      <c r="S1069" t="s">
        <v>4817</v>
      </c>
      <c r="T1069" t="s">
        <v>4818</v>
      </c>
      <c r="U1069" t="s">
        <v>4819</v>
      </c>
    </row>
    <row r="1070" spans="1:21" x14ac:dyDescent="0.35">
      <c r="A1070" t="s">
        <v>3833</v>
      </c>
      <c r="B1070" t="s">
        <v>3834</v>
      </c>
      <c r="C1070" t="s">
        <v>3835</v>
      </c>
      <c r="D1070" s="1">
        <v>2099</v>
      </c>
      <c r="E1070" s="1">
        <v>5999</v>
      </c>
      <c r="F1070" s="1">
        <f>amazon[[#This Row],[actual_price]]-amazon[[#This Row],[discounted_price]]</f>
        <v>3900</v>
      </c>
      <c r="G1070" s="1">
        <v>0.65</v>
      </c>
      <c r="H1070" s="1" t="str">
        <f t="shared" si="32"/>
        <v>High</v>
      </c>
      <c r="I1070" s="1">
        <f>amazon[[#This Row],[discounted_price]]/amazon[[#This Row],[actual_price]]</f>
        <v>0.34989164860810135</v>
      </c>
      <c r="J1070" s="1" t="str">
        <f t="shared" si="33"/>
        <v>High</v>
      </c>
      <c r="K1070" s="1" t="str">
        <f>IF(amazon[[#This Row],[discount_percentage]] &gt; 0, "Yes","No")</f>
        <v>Yes</v>
      </c>
      <c r="L1070" s="1">
        <v>4.3</v>
      </c>
      <c r="M1070" s="1">
        <v>17129</v>
      </c>
      <c r="N1070" t="s">
        <v>3836</v>
      </c>
      <c r="O1070" t="s">
        <v>3837</v>
      </c>
      <c r="P1070" t="s">
        <v>3838</v>
      </c>
      <c r="Q1070" t="s">
        <v>3839</v>
      </c>
      <c r="R1070" t="s">
        <v>3840</v>
      </c>
      <c r="S1070" t="s">
        <v>3841</v>
      </c>
      <c r="T1070" t="s">
        <v>3842</v>
      </c>
      <c r="U1070" t="s">
        <v>3843</v>
      </c>
    </row>
    <row r="1071" spans="1:21" x14ac:dyDescent="0.35">
      <c r="A1071" t="s">
        <v>3149</v>
      </c>
      <c r="B1071" t="s">
        <v>3150</v>
      </c>
      <c r="C1071" t="s">
        <v>3151</v>
      </c>
      <c r="D1071" s="1">
        <v>349</v>
      </c>
      <c r="E1071" s="1">
        <v>999</v>
      </c>
      <c r="F1071" s="1">
        <f>amazon[[#This Row],[actual_price]]-amazon[[#This Row],[discounted_price]]</f>
        <v>650</v>
      </c>
      <c r="G1071" s="1">
        <v>0.65</v>
      </c>
      <c r="H1071" s="1" t="str">
        <f t="shared" si="32"/>
        <v>Low</v>
      </c>
      <c r="I1071" s="1">
        <f>amazon[[#This Row],[discounted_price]]/amazon[[#This Row],[actual_price]]</f>
        <v>0.34934934934934936</v>
      </c>
      <c r="J1071" s="1" t="str">
        <f t="shared" si="33"/>
        <v>Low</v>
      </c>
      <c r="K1071" s="1" t="str">
        <f>IF(amazon[[#This Row],[discount_percentage]] &gt; 0, "Yes","No")</f>
        <v>Yes</v>
      </c>
      <c r="L1071" s="1">
        <v>3.9</v>
      </c>
      <c r="M1071" s="1">
        <v>46399</v>
      </c>
      <c r="N1071" t="s">
        <v>3152</v>
      </c>
      <c r="O1071" t="s">
        <v>3153</v>
      </c>
      <c r="P1071" t="s">
        <v>3154</v>
      </c>
      <c r="Q1071" t="s">
        <v>3155</v>
      </c>
      <c r="R1071" t="s">
        <v>3156</v>
      </c>
      <c r="S1071" t="s">
        <v>3157</v>
      </c>
      <c r="T1071" t="s">
        <v>3158</v>
      </c>
      <c r="U1071" t="s">
        <v>3159</v>
      </c>
    </row>
    <row r="1072" spans="1:21" x14ac:dyDescent="0.35">
      <c r="A1072" t="s">
        <v>3116</v>
      </c>
      <c r="B1072" t="s">
        <v>3117</v>
      </c>
      <c r="C1072" t="s">
        <v>3066</v>
      </c>
      <c r="D1072" s="1">
        <v>349</v>
      </c>
      <c r="E1072" s="1">
        <v>999</v>
      </c>
      <c r="F1072" s="1">
        <f>amazon[[#This Row],[actual_price]]-amazon[[#This Row],[discounted_price]]</f>
        <v>650</v>
      </c>
      <c r="G1072" s="1">
        <v>0.65</v>
      </c>
      <c r="H1072" s="1" t="str">
        <f t="shared" si="32"/>
        <v>Low</v>
      </c>
      <c r="I1072" s="1">
        <f>amazon[[#This Row],[discounted_price]]/amazon[[#This Row],[actual_price]]</f>
        <v>0.34934934934934936</v>
      </c>
      <c r="J1072" s="1" t="str">
        <f t="shared" si="33"/>
        <v>High</v>
      </c>
      <c r="K1072" s="1" t="str">
        <f>IF(amazon[[#This Row],[discount_percentage]] &gt; 0, "Yes","No")</f>
        <v>Yes</v>
      </c>
      <c r="L1072" s="1">
        <v>4.0999999999999996</v>
      </c>
      <c r="M1072" s="1">
        <v>363713</v>
      </c>
      <c r="N1072" t="s">
        <v>3118</v>
      </c>
      <c r="O1072" t="s">
        <v>3119</v>
      </c>
      <c r="P1072" t="s">
        <v>3120</v>
      </c>
      <c r="Q1072" t="s">
        <v>3121</v>
      </c>
      <c r="R1072" t="s">
        <v>3122</v>
      </c>
      <c r="S1072" t="s">
        <v>3123</v>
      </c>
      <c r="T1072" t="s">
        <v>3124</v>
      </c>
      <c r="U1072" t="s">
        <v>3125</v>
      </c>
    </row>
    <row r="1073" spans="1:21" x14ac:dyDescent="0.35">
      <c r="A1073" t="s">
        <v>8970</v>
      </c>
      <c r="B1073" t="s">
        <v>8971</v>
      </c>
      <c r="C1073" t="s">
        <v>8779</v>
      </c>
      <c r="D1073" s="1">
        <v>349</v>
      </c>
      <c r="E1073" s="1">
        <v>999</v>
      </c>
      <c r="F1073" s="1">
        <f>amazon[[#This Row],[actual_price]]-amazon[[#This Row],[discounted_price]]</f>
        <v>650</v>
      </c>
      <c r="G1073" s="1">
        <v>0.65</v>
      </c>
      <c r="H1073" s="1" t="str">
        <f t="shared" si="32"/>
        <v>Low</v>
      </c>
      <c r="I1073" s="1">
        <f>amazon[[#This Row],[discounted_price]]/amazon[[#This Row],[actual_price]]</f>
        <v>0.34934934934934936</v>
      </c>
      <c r="J1073" s="1" t="str">
        <f t="shared" si="33"/>
        <v>High</v>
      </c>
      <c r="K1073" s="1" t="str">
        <f>IF(amazon[[#This Row],[discount_percentage]] &gt; 0, "Yes","No")</f>
        <v>Yes</v>
      </c>
      <c r="L1073" s="1">
        <v>4</v>
      </c>
      <c r="M1073" s="1">
        <v>15646</v>
      </c>
      <c r="N1073" t="s">
        <v>8972</v>
      </c>
      <c r="O1073" t="s">
        <v>8973</v>
      </c>
      <c r="P1073" t="s">
        <v>8974</v>
      </c>
      <c r="Q1073" t="s">
        <v>8975</v>
      </c>
      <c r="R1073" t="s">
        <v>8976</v>
      </c>
      <c r="S1073" t="s">
        <v>8977</v>
      </c>
      <c r="T1073" t="s">
        <v>8978</v>
      </c>
      <c r="U1073" t="s">
        <v>8979</v>
      </c>
    </row>
    <row r="1074" spans="1:21" x14ac:dyDescent="0.35">
      <c r="A1074" t="s">
        <v>951</v>
      </c>
      <c r="B1074" t="s">
        <v>952</v>
      </c>
      <c r="C1074" t="s">
        <v>18</v>
      </c>
      <c r="D1074" s="1">
        <v>349</v>
      </c>
      <c r="E1074" s="1">
        <v>999</v>
      </c>
      <c r="F1074" s="1">
        <f>amazon[[#This Row],[actual_price]]-amazon[[#This Row],[discounted_price]]</f>
        <v>650</v>
      </c>
      <c r="G1074" s="1">
        <v>0.65</v>
      </c>
      <c r="H1074" s="1" t="str">
        <f t="shared" si="32"/>
        <v>Low</v>
      </c>
      <c r="I1074" s="1">
        <f>amazon[[#This Row],[discounted_price]]/amazon[[#This Row],[actual_price]]</f>
        <v>0.34934934934934936</v>
      </c>
      <c r="J1074" s="1" t="str">
        <f t="shared" si="33"/>
        <v>High</v>
      </c>
      <c r="K1074" s="1" t="str">
        <f>IF(amazon[[#This Row],[discount_percentage]] &gt; 0, "Yes","No")</f>
        <v>Yes</v>
      </c>
      <c r="L1074" s="1">
        <v>4.2</v>
      </c>
      <c r="M1074" s="1">
        <v>13120</v>
      </c>
      <c r="N1074" t="s">
        <v>953</v>
      </c>
      <c r="O1074" t="s">
        <v>954</v>
      </c>
      <c r="P1074" t="s">
        <v>955</v>
      </c>
      <c r="Q1074" t="s">
        <v>956</v>
      </c>
      <c r="R1074" t="s">
        <v>957</v>
      </c>
      <c r="S1074" t="s">
        <v>958</v>
      </c>
      <c r="T1074" t="s">
        <v>959</v>
      </c>
      <c r="U1074" t="s">
        <v>960</v>
      </c>
    </row>
    <row r="1075" spans="1:21" x14ac:dyDescent="0.35">
      <c r="A1075" t="s">
        <v>3961</v>
      </c>
      <c r="B1075" t="s">
        <v>3962</v>
      </c>
      <c r="C1075" t="s">
        <v>3835</v>
      </c>
      <c r="D1075" s="1">
        <v>349</v>
      </c>
      <c r="E1075" s="1">
        <v>999</v>
      </c>
      <c r="F1075" s="1">
        <f>amazon[[#This Row],[actual_price]]-amazon[[#This Row],[discounted_price]]</f>
        <v>650</v>
      </c>
      <c r="G1075" s="1">
        <v>0.65</v>
      </c>
      <c r="H1075" s="1" t="str">
        <f t="shared" si="32"/>
        <v>Low</v>
      </c>
      <c r="I1075" s="1">
        <f>amazon[[#This Row],[discounted_price]]/amazon[[#This Row],[actual_price]]</f>
        <v>0.34934934934934936</v>
      </c>
      <c r="J1075" s="1" t="str">
        <f t="shared" si="33"/>
        <v>Low</v>
      </c>
      <c r="K1075" s="1" t="str">
        <f>IF(amazon[[#This Row],[discount_percentage]] &gt; 0, "Yes","No")</f>
        <v>Yes</v>
      </c>
      <c r="L1075" s="1">
        <v>3.8</v>
      </c>
      <c r="M1075" s="1">
        <v>16557</v>
      </c>
      <c r="N1075" t="s">
        <v>3963</v>
      </c>
      <c r="O1075" t="s">
        <v>3964</v>
      </c>
      <c r="P1075" t="s">
        <v>3965</v>
      </c>
      <c r="Q1075" t="s">
        <v>3966</v>
      </c>
      <c r="R1075" t="s">
        <v>3967</v>
      </c>
      <c r="S1075" t="s">
        <v>3968</v>
      </c>
      <c r="T1075" t="s">
        <v>3969</v>
      </c>
      <c r="U1075" t="s">
        <v>3970</v>
      </c>
    </row>
    <row r="1076" spans="1:21" x14ac:dyDescent="0.35">
      <c r="A1076" t="s">
        <v>3973</v>
      </c>
      <c r="B1076" t="s">
        <v>3974</v>
      </c>
      <c r="C1076" t="s">
        <v>3835</v>
      </c>
      <c r="D1076" s="1">
        <v>349</v>
      </c>
      <c r="E1076" s="1">
        <v>999</v>
      </c>
      <c r="F1076" s="1">
        <f>amazon[[#This Row],[actual_price]]-amazon[[#This Row],[discounted_price]]</f>
        <v>650</v>
      </c>
      <c r="G1076" s="1">
        <v>0.65</v>
      </c>
      <c r="H1076" s="1" t="str">
        <f t="shared" si="32"/>
        <v>Low</v>
      </c>
      <c r="I1076" s="1">
        <f>amazon[[#This Row],[discounted_price]]/amazon[[#This Row],[actual_price]]</f>
        <v>0.34934934934934936</v>
      </c>
      <c r="J1076" s="1" t="str">
        <f t="shared" si="33"/>
        <v>Low</v>
      </c>
      <c r="K1076" s="1" t="str">
        <f>IF(amazon[[#This Row],[discount_percentage]] &gt; 0, "Yes","No")</f>
        <v>Yes</v>
      </c>
      <c r="L1076" s="1">
        <v>3.8</v>
      </c>
      <c r="M1076" s="1">
        <v>16557</v>
      </c>
      <c r="N1076" t="s">
        <v>3975</v>
      </c>
      <c r="O1076" t="s">
        <v>3964</v>
      </c>
      <c r="P1076" t="s">
        <v>3965</v>
      </c>
      <c r="Q1076" t="s">
        <v>3966</v>
      </c>
      <c r="R1076" t="s">
        <v>3967</v>
      </c>
      <c r="S1076" t="s">
        <v>3968</v>
      </c>
      <c r="T1076" t="s">
        <v>3976</v>
      </c>
      <c r="U1076" t="s">
        <v>3977</v>
      </c>
    </row>
    <row r="1077" spans="1:21" x14ac:dyDescent="0.35">
      <c r="A1077" t="s">
        <v>2891</v>
      </c>
      <c r="B1077" t="s">
        <v>2892</v>
      </c>
      <c r="C1077" t="s">
        <v>18</v>
      </c>
      <c r="D1077" s="1">
        <v>349</v>
      </c>
      <c r="E1077" s="1">
        <v>999</v>
      </c>
      <c r="F1077" s="1">
        <f>amazon[[#This Row],[actual_price]]-amazon[[#This Row],[discounted_price]]</f>
        <v>650</v>
      </c>
      <c r="G1077" s="1">
        <v>0.65</v>
      </c>
      <c r="H1077" s="1" t="str">
        <f t="shared" si="32"/>
        <v>Low</v>
      </c>
      <c r="I1077" s="1">
        <f>amazon[[#This Row],[discounted_price]]/amazon[[#This Row],[actual_price]]</f>
        <v>0.34934934934934936</v>
      </c>
      <c r="J1077" s="1" t="str">
        <f t="shared" si="33"/>
        <v>High</v>
      </c>
      <c r="K1077" s="1" t="str">
        <f>IF(amazon[[#This Row],[discount_percentage]] &gt; 0, "Yes","No")</f>
        <v>Yes</v>
      </c>
      <c r="L1077" s="1">
        <v>4.3</v>
      </c>
      <c r="M1077" s="1">
        <v>838</v>
      </c>
      <c r="N1077" t="s">
        <v>2893</v>
      </c>
      <c r="O1077" t="s">
        <v>2765</v>
      </c>
      <c r="P1077" t="s">
        <v>2766</v>
      </c>
      <c r="Q1077" t="s">
        <v>2767</v>
      </c>
      <c r="R1077" t="s">
        <v>2768</v>
      </c>
      <c r="S1077" t="s">
        <v>2769</v>
      </c>
      <c r="T1077" t="s">
        <v>2894</v>
      </c>
      <c r="U1077" t="s">
        <v>2895</v>
      </c>
    </row>
    <row r="1078" spans="1:21" x14ac:dyDescent="0.35">
      <c r="A1078" t="s">
        <v>2382</v>
      </c>
      <c r="B1078" t="s">
        <v>2383</v>
      </c>
      <c r="C1078" t="s">
        <v>462</v>
      </c>
      <c r="D1078" s="1">
        <v>349</v>
      </c>
      <c r="E1078" s="1">
        <v>999</v>
      </c>
      <c r="F1078" s="1">
        <f>amazon[[#This Row],[actual_price]]-amazon[[#This Row],[discounted_price]]</f>
        <v>650</v>
      </c>
      <c r="G1078" s="1">
        <v>0.65</v>
      </c>
      <c r="H1078" s="1" t="str">
        <f t="shared" si="32"/>
        <v>Low</v>
      </c>
      <c r="I1078" s="1">
        <f>amazon[[#This Row],[discounted_price]]/amazon[[#This Row],[actual_price]]</f>
        <v>0.34934934934934936</v>
      </c>
      <c r="J1078" s="1" t="str">
        <f t="shared" si="33"/>
        <v>High</v>
      </c>
      <c r="K1078" s="1" t="str">
        <f>IF(amazon[[#This Row],[discount_percentage]] &gt; 0, "Yes","No")</f>
        <v>Yes</v>
      </c>
      <c r="L1078" s="1">
        <v>4.2</v>
      </c>
      <c r="M1078" s="1">
        <v>513</v>
      </c>
      <c r="N1078" t="s">
        <v>2384</v>
      </c>
      <c r="O1078" t="s">
        <v>2385</v>
      </c>
      <c r="P1078" t="s">
        <v>2386</v>
      </c>
      <c r="Q1078" t="s">
        <v>2387</v>
      </c>
      <c r="R1078" t="s">
        <v>2388</v>
      </c>
      <c r="S1078" t="s">
        <v>2389</v>
      </c>
      <c r="T1078" t="s">
        <v>2390</v>
      </c>
      <c r="U1078" t="s">
        <v>2391</v>
      </c>
    </row>
    <row r="1079" spans="1:21" x14ac:dyDescent="0.35">
      <c r="A1079" t="s">
        <v>1784</v>
      </c>
      <c r="B1079" t="s">
        <v>1785</v>
      </c>
      <c r="C1079" t="s">
        <v>462</v>
      </c>
      <c r="D1079" s="1">
        <v>349</v>
      </c>
      <c r="E1079" s="1">
        <v>999</v>
      </c>
      <c r="F1079" s="1">
        <f>amazon[[#This Row],[actual_price]]-amazon[[#This Row],[discounted_price]]</f>
        <v>650</v>
      </c>
      <c r="G1079" s="1">
        <v>0.65</v>
      </c>
      <c r="H1079" s="1" t="str">
        <f t="shared" si="32"/>
        <v>Low</v>
      </c>
      <c r="I1079" s="1">
        <f>amazon[[#This Row],[discounted_price]]/amazon[[#This Row],[actual_price]]</f>
        <v>0.34934934934934936</v>
      </c>
      <c r="J1079" s="1" t="str">
        <f t="shared" si="33"/>
        <v>High</v>
      </c>
      <c r="K1079" s="1" t="str">
        <f>IF(amazon[[#This Row],[discount_percentage]] &gt; 0, "Yes","No")</f>
        <v>Yes</v>
      </c>
      <c r="L1079" s="1">
        <v>4</v>
      </c>
      <c r="M1079" s="1">
        <v>839</v>
      </c>
      <c r="N1079" t="s">
        <v>1786</v>
      </c>
      <c r="O1079" t="s">
        <v>1787</v>
      </c>
      <c r="P1079" t="s">
        <v>1788</v>
      </c>
      <c r="Q1079" t="s">
        <v>1789</v>
      </c>
      <c r="R1079" t="s">
        <v>1790</v>
      </c>
      <c r="S1079" t="s">
        <v>1791</v>
      </c>
      <c r="T1079" t="s">
        <v>1792</v>
      </c>
      <c r="U1079" t="s">
        <v>1793</v>
      </c>
    </row>
    <row r="1080" spans="1:21" x14ac:dyDescent="0.35">
      <c r="A1080" t="s">
        <v>7302</v>
      </c>
      <c r="B1080" t="s">
        <v>7303</v>
      </c>
      <c r="C1080" t="s">
        <v>7304</v>
      </c>
      <c r="D1080" s="1">
        <v>349</v>
      </c>
      <c r="E1080" s="1">
        <v>999</v>
      </c>
      <c r="F1080" s="1">
        <f>amazon[[#This Row],[actual_price]]-amazon[[#This Row],[discounted_price]]</f>
        <v>650</v>
      </c>
      <c r="G1080" s="1">
        <v>0.65</v>
      </c>
      <c r="H1080" s="1" t="str">
        <f t="shared" si="32"/>
        <v>Low</v>
      </c>
      <c r="I1080" s="1">
        <f>amazon[[#This Row],[discounted_price]]/amazon[[#This Row],[actual_price]]</f>
        <v>0.34934934934934936</v>
      </c>
      <c r="J1080" s="1" t="str">
        <f t="shared" si="33"/>
        <v>Low</v>
      </c>
      <c r="K1080" s="1" t="str">
        <f>IF(amazon[[#This Row],[discount_percentage]] &gt; 0, "Yes","No")</f>
        <v>Yes</v>
      </c>
      <c r="L1080" s="1">
        <v>3.9</v>
      </c>
      <c r="M1080" s="1">
        <v>817</v>
      </c>
      <c r="N1080" t="s">
        <v>7305</v>
      </c>
      <c r="O1080" t="s">
        <v>7306</v>
      </c>
      <c r="P1080" t="s">
        <v>7307</v>
      </c>
      <c r="Q1080" t="s">
        <v>7308</v>
      </c>
      <c r="R1080" t="s">
        <v>7309</v>
      </c>
      <c r="S1080" t="s">
        <v>7310</v>
      </c>
      <c r="T1080" t="s">
        <v>7311</v>
      </c>
      <c r="U1080" t="s">
        <v>7312</v>
      </c>
    </row>
    <row r="1081" spans="1:21" x14ac:dyDescent="0.35">
      <c r="A1081" t="s">
        <v>1928</v>
      </c>
      <c r="B1081" t="s">
        <v>1929</v>
      </c>
      <c r="C1081" t="s">
        <v>1930</v>
      </c>
      <c r="D1081" s="1">
        <v>209</v>
      </c>
      <c r="E1081" s="1">
        <v>600</v>
      </c>
      <c r="F1081" s="1">
        <f>amazon[[#This Row],[actual_price]]-amazon[[#This Row],[discounted_price]]</f>
        <v>391</v>
      </c>
      <c r="G1081" s="1">
        <v>0.65</v>
      </c>
      <c r="H1081" s="1" t="str">
        <f t="shared" si="32"/>
        <v>Low</v>
      </c>
      <c r="I1081" s="1">
        <f>amazon[[#This Row],[discounted_price]]/amazon[[#This Row],[actual_price]]</f>
        <v>0.34833333333333333</v>
      </c>
      <c r="J1081" s="1" t="str">
        <f t="shared" si="33"/>
        <v>High</v>
      </c>
      <c r="K1081" s="1" t="str">
        <f>IF(amazon[[#This Row],[discount_percentage]] &gt; 0, "Yes","No")</f>
        <v>Yes</v>
      </c>
      <c r="L1081" s="1">
        <v>4.4000000000000004</v>
      </c>
      <c r="M1081" s="1">
        <v>18872</v>
      </c>
      <c r="N1081" t="s">
        <v>1931</v>
      </c>
      <c r="O1081" t="s">
        <v>1932</v>
      </c>
      <c r="P1081" t="s">
        <v>1933</v>
      </c>
      <c r="Q1081" t="s">
        <v>1934</v>
      </c>
      <c r="R1081" t="s">
        <v>1935</v>
      </c>
      <c r="S1081" t="s">
        <v>1936</v>
      </c>
      <c r="T1081" t="s">
        <v>1937</v>
      </c>
      <c r="U1081" t="s">
        <v>1938</v>
      </c>
    </row>
    <row r="1082" spans="1:21" x14ac:dyDescent="0.35">
      <c r="A1082" t="s">
        <v>4975</v>
      </c>
      <c r="B1082" t="s">
        <v>4976</v>
      </c>
      <c r="C1082" t="s">
        <v>3066</v>
      </c>
      <c r="D1082" s="1">
        <v>449</v>
      </c>
      <c r="E1082" s="1">
        <v>1290</v>
      </c>
      <c r="F1082" s="1">
        <f>amazon[[#This Row],[actual_price]]-amazon[[#This Row],[discounted_price]]</f>
        <v>841</v>
      </c>
      <c r="G1082" s="1">
        <v>0.65</v>
      </c>
      <c r="H1082" s="1" t="str">
        <f t="shared" si="32"/>
        <v>Low</v>
      </c>
      <c r="I1082" s="1">
        <f>amazon[[#This Row],[discounted_price]]/amazon[[#This Row],[actual_price]]</f>
        <v>0.34806201550387594</v>
      </c>
      <c r="J1082" s="1" t="str">
        <f t="shared" si="33"/>
        <v>High</v>
      </c>
      <c r="K1082" s="1" t="str">
        <f>IF(amazon[[#This Row],[discount_percentage]] &gt; 0, "Yes","No")</f>
        <v>Yes</v>
      </c>
      <c r="L1082" s="1">
        <v>4.0999999999999996</v>
      </c>
      <c r="M1082" s="1">
        <v>91770</v>
      </c>
      <c r="N1082" t="s">
        <v>4977</v>
      </c>
      <c r="O1082" t="s">
        <v>4978</v>
      </c>
      <c r="P1082" t="s">
        <v>4979</v>
      </c>
      <c r="Q1082" t="s">
        <v>4980</v>
      </c>
      <c r="R1082" t="s">
        <v>4981</v>
      </c>
      <c r="S1082" t="s">
        <v>4982</v>
      </c>
      <c r="T1082" t="s">
        <v>4983</v>
      </c>
      <c r="U1082" t="s">
        <v>4984</v>
      </c>
    </row>
    <row r="1083" spans="1:21" x14ac:dyDescent="0.35">
      <c r="A1083" t="s">
        <v>1061</v>
      </c>
      <c r="B1083" t="s">
        <v>1062</v>
      </c>
      <c r="C1083" t="s">
        <v>18</v>
      </c>
      <c r="D1083" s="1">
        <v>347</v>
      </c>
      <c r="E1083" s="1">
        <v>999</v>
      </c>
      <c r="F1083" s="1">
        <f>amazon[[#This Row],[actual_price]]-amazon[[#This Row],[discounted_price]]</f>
        <v>652</v>
      </c>
      <c r="G1083" s="1">
        <v>0.65</v>
      </c>
      <c r="H1083" s="1" t="str">
        <f t="shared" si="32"/>
        <v>Low</v>
      </c>
      <c r="I1083" s="1">
        <f>amazon[[#This Row],[discounted_price]]/amazon[[#This Row],[actual_price]]</f>
        <v>0.34734734734734735</v>
      </c>
      <c r="J1083" s="1" t="str">
        <f t="shared" si="33"/>
        <v>Low</v>
      </c>
      <c r="K1083" s="1" t="str">
        <f>IF(amazon[[#This Row],[discount_percentage]] &gt; 0, "Yes","No")</f>
        <v>Yes</v>
      </c>
      <c r="L1083" s="1">
        <v>3.5</v>
      </c>
      <c r="M1083" s="1">
        <v>1121</v>
      </c>
      <c r="N1083" t="s">
        <v>1063</v>
      </c>
      <c r="O1083" t="s">
        <v>1064</v>
      </c>
      <c r="P1083" t="s">
        <v>1065</v>
      </c>
      <c r="Q1083" t="s">
        <v>1066</v>
      </c>
      <c r="R1083" t="s">
        <v>1067</v>
      </c>
      <c r="S1083" t="s">
        <v>1068</v>
      </c>
      <c r="T1083" t="s">
        <v>1069</v>
      </c>
      <c r="U1083" t="s">
        <v>1070</v>
      </c>
    </row>
    <row r="1084" spans="1:21" x14ac:dyDescent="0.35">
      <c r="A1084" t="s">
        <v>971</v>
      </c>
      <c r="B1084" t="s">
        <v>972</v>
      </c>
      <c r="C1084" t="s">
        <v>18</v>
      </c>
      <c r="D1084" s="1">
        <v>449</v>
      </c>
      <c r="E1084" s="1">
        <v>1299</v>
      </c>
      <c r="F1084" s="1">
        <f>amazon[[#This Row],[actual_price]]-amazon[[#This Row],[discounted_price]]</f>
        <v>850</v>
      </c>
      <c r="G1084" s="1">
        <v>0.65</v>
      </c>
      <c r="H1084" s="1" t="str">
        <f t="shared" si="32"/>
        <v>Low</v>
      </c>
      <c r="I1084" s="1">
        <f>amazon[[#This Row],[discounted_price]]/amazon[[#This Row],[actual_price]]</f>
        <v>0.34565050038491146</v>
      </c>
      <c r="J1084" s="1" t="str">
        <f t="shared" si="33"/>
        <v>High</v>
      </c>
      <c r="K1084" s="1" t="str">
        <f>IF(amazon[[#This Row],[discount_percentage]] &gt; 0, "Yes","No")</f>
        <v>Yes</v>
      </c>
      <c r="L1084" s="1">
        <v>4.2</v>
      </c>
      <c r="M1084" s="1">
        <v>24269</v>
      </c>
      <c r="N1084" t="s">
        <v>973</v>
      </c>
      <c r="O1084" t="s">
        <v>20</v>
      </c>
      <c r="P1084" t="s">
        <v>21</v>
      </c>
      <c r="Q1084" t="s">
        <v>22</v>
      </c>
      <c r="R1084" t="s">
        <v>23</v>
      </c>
      <c r="S1084" t="s">
        <v>24</v>
      </c>
      <c r="T1084" t="s">
        <v>25</v>
      </c>
      <c r="U1084" t="s">
        <v>974</v>
      </c>
    </row>
    <row r="1085" spans="1:21" x14ac:dyDescent="0.35">
      <c r="A1085" t="s">
        <v>8207</v>
      </c>
      <c r="B1085" t="s">
        <v>8208</v>
      </c>
      <c r="C1085" t="s">
        <v>4759</v>
      </c>
      <c r="D1085" s="1">
        <v>449</v>
      </c>
      <c r="E1085" s="1">
        <v>1300</v>
      </c>
      <c r="F1085" s="1">
        <f>amazon[[#This Row],[actual_price]]-amazon[[#This Row],[discounted_price]]</f>
        <v>851</v>
      </c>
      <c r="G1085" s="1">
        <v>0.65</v>
      </c>
      <c r="H1085" s="1" t="str">
        <f t="shared" si="32"/>
        <v>Low</v>
      </c>
      <c r="I1085" s="1">
        <f>amazon[[#This Row],[discounted_price]]/amazon[[#This Row],[actual_price]]</f>
        <v>0.3453846153846154</v>
      </c>
      <c r="J1085" s="1" t="str">
        <f t="shared" si="33"/>
        <v>High</v>
      </c>
      <c r="K1085" s="1" t="str">
        <f>IF(amazon[[#This Row],[discount_percentage]] &gt; 0, "Yes","No")</f>
        <v>Yes</v>
      </c>
      <c r="L1085" s="1">
        <v>4.2</v>
      </c>
      <c r="M1085" s="1">
        <v>4959</v>
      </c>
      <c r="N1085" t="s">
        <v>8209</v>
      </c>
      <c r="O1085" t="s">
        <v>8210</v>
      </c>
      <c r="P1085" t="s">
        <v>8211</v>
      </c>
      <c r="Q1085" t="s">
        <v>8212</v>
      </c>
      <c r="R1085" t="s">
        <v>8213</v>
      </c>
      <c r="S1085" t="s">
        <v>8214</v>
      </c>
      <c r="T1085" t="s">
        <v>8215</v>
      </c>
      <c r="U1085" t="s">
        <v>8216</v>
      </c>
    </row>
    <row r="1086" spans="1:21" x14ac:dyDescent="0.35">
      <c r="A1086" t="s">
        <v>887</v>
      </c>
      <c r="B1086" t="s">
        <v>888</v>
      </c>
      <c r="C1086" t="s">
        <v>18</v>
      </c>
      <c r="D1086" s="1">
        <v>345</v>
      </c>
      <c r="E1086" s="1">
        <v>999</v>
      </c>
      <c r="F1086" s="1">
        <f>amazon[[#This Row],[actual_price]]-amazon[[#This Row],[discounted_price]]</f>
        <v>654</v>
      </c>
      <c r="G1086" s="1">
        <v>0.65</v>
      </c>
      <c r="H1086" s="1" t="str">
        <f t="shared" si="32"/>
        <v>Low</v>
      </c>
      <c r="I1086" s="1">
        <f>amazon[[#This Row],[discounted_price]]/amazon[[#This Row],[actual_price]]</f>
        <v>0.34534534534534533</v>
      </c>
      <c r="J1086" s="1" t="str">
        <f t="shared" si="33"/>
        <v>Low</v>
      </c>
      <c r="K1086" s="1" t="str">
        <f>IF(amazon[[#This Row],[discount_percentage]] &gt; 0, "Yes","No")</f>
        <v>Yes</v>
      </c>
      <c r="L1086" s="1">
        <v>3.7</v>
      </c>
      <c r="M1086" s="1">
        <v>1097</v>
      </c>
      <c r="N1086" t="s">
        <v>889</v>
      </c>
      <c r="O1086" t="s">
        <v>890</v>
      </c>
      <c r="P1086" t="s">
        <v>891</v>
      </c>
      <c r="Q1086" t="s">
        <v>892</v>
      </c>
      <c r="R1086" t="s">
        <v>893</v>
      </c>
      <c r="S1086" t="s">
        <v>894</v>
      </c>
      <c r="T1086" t="s">
        <v>895</v>
      </c>
      <c r="U1086" t="s">
        <v>896</v>
      </c>
    </row>
    <row r="1087" spans="1:21" x14ac:dyDescent="0.35">
      <c r="A1087" t="s">
        <v>2716</v>
      </c>
      <c r="B1087" t="s">
        <v>2717</v>
      </c>
      <c r="C1087" t="s">
        <v>18</v>
      </c>
      <c r="D1087" s="1">
        <v>379</v>
      </c>
      <c r="E1087" s="1">
        <v>1099</v>
      </c>
      <c r="F1087" s="1">
        <f>amazon[[#This Row],[actual_price]]-amazon[[#This Row],[discounted_price]]</f>
        <v>720</v>
      </c>
      <c r="G1087" s="1">
        <v>0.66</v>
      </c>
      <c r="H1087" s="1" t="str">
        <f t="shared" si="32"/>
        <v>Low</v>
      </c>
      <c r="I1087" s="1">
        <f>amazon[[#This Row],[discounted_price]]/amazon[[#This Row],[actual_price]]</f>
        <v>0.34485896269335758</v>
      </c>
      <c r="J1087" s="1" t="str">
        <f t="shared" si="33"/>
        <v>High</v>
      </c>
      <c r="K1087" s="1" t="str">
        <f>IF(amazon[[#This Row],[discount_percentage]] &gt; 0, "Yes","No")</f>
        <v>Yes</v>
      </c>
      <c r="L1087" s="1">
        <v>4.3</v>
      </c>
      <c r="M1087" s="1">
        <v>3049</v>
      </c>
      <c r="N1087" t="s">
        <v>2718</v>
      </c>
      <c r="O1087" t="s">
        <v>2719</v>
      </c>
      <c r="P1087" t="s">
        <v>2720</v>
      </c>
      <c r="Q1087" t="s">
        <v>2721</v>
      </c>
      <c r="R1087" t="s">
        <v>2722</v>
      </c>
      <c r="S1087" t="s">
        <v>2723</v>
      </c>
      <c r="T1087" t="s">
        <v>2724</v>
      </c>
      <c r="U1087" t="s">
        <v>2725</v>
      </c>
    </row>
    <row r="1088" spans="1:21" x14ac:dyDescent="0.35">
      <c r="A1088" t="s">
        <v>7674</v>
      </c>
      <c r="B1088" t="s">
        <v>7675</v>
      </c>
      <c r="C1088" t="s">
        <v>18</v>
      </c>
      <c r="D1088" s="1">
        <v>379</v>
      </c>
      <c r="E1088" s="1">
        <v>1099</v>
      </c>
      <c r="F1088" s="1">
        <f>amazon[[#This Row],[actual_price]]-amazon[[#This Row],[discounted_price]]</f>
        <v>720</v>
      </c>
      <c r="G1088" s="1">
        <v>0.66</v>
      </c>
      <c r="H1088" s="1" t="str">
        <f t="shared" si="32"/>
        <v>Low</v>
      </c>
      <c r="I1088" s="1">
        <f>amazon[[#This Row],[discounted_price]]/amazon[[#This Row],[actual_price]]</f>
        <v>0.34485896269335758</v>
      </c>
      <c r="J1088" s="1" t="str">
        <f t="shared" si="33"/>
        <v>High</v>
      </c>
      <c r="K1088" s="1" t="str">
        <f>IF(amazon[[#This Row],[discount_percentage]] &gt; 0, "Yes","No")</f>
        <v>Yes</v>
      </c>
      <c r="L1088" s="1">
        <v>4.3</v>
      </c>
      <c r="M1088" s="1">
        <v>2806</v>
      </c>
      <c r="N1088" t="s">
        <v>7676</v>
      </c>
      <c r="O1088" t="s">
        <v>964</v>
      </c>
      <c r="P1088" t="s">
        <v>965</v>
      </c>
      <c r="Q1088" t="s">
        <v>966</v>
      </c>
      <c r="R1088" t="s">
        <v>967</v>
      </c>
      <c r="S1088" t="s">
        <v>968</v>
      </c>
      <c r="T1088" t="s">
        <v>7677</v>
      </c>
      <c r="U1088" t="s">
        <v>7678</v>
      </c>
    </row>
    <row r="1089" spans="1:21" x14ac:dyDescent="0.35">
      <c r="A1089" t="s">
        <v>1656</v>
      </c>
      <c r="B1089" t="s">
        <v>1657</v>
      </c>
      <c r="C1089" t="s">
        <v>18</v>
      </c>
      <c r="D1089" s="1">
        <v>379</v>
      </c>
      <c r="E1089" s="1">
        <v>1099</v>
      </c>
      <c r="F1089" s="1">
        <f>amazon[[#This Row],[actual_price]]-amazon[[#This Row],[discounted_price]]</f>
        <v>720</v>
      </c>
      <c r="G1089" s="1">
        <v>0.66</v>
      </c>
      <c r="H1089" s="1" t="str">
        <f t="shared" si="32"/>
        <v>Low</v>
      </c>
      <c r="I1089" s="1">
        <f>amazon[[#This Row],[discounted_price]]/amazon[[#This Row],[actual_price]]</f>
        <v>0.34485896269335758</v>
      </c>
      <c r="J1089" s="1" t="str">
        <f t="shared" si="33"/>
        <v>High</v>
      </c>
      <c r="K1089" s="1" t="str">
        <f>IF(amazon[[#This Row],[discount_percentage]] &gt; 0, "Yes","No")</f>
        <v>Yes</v>
      </c>
      <c r="L1089" s="1">
        <v>4.3</v>
      </c>
      <c r="M1089" s="1">
        <v>2806</v>
      </c>
      <c r="N1089" t="s">
        <v>1658</v>
      </c>
      <c r="O1089" t="s">
        <v>964</v>
      </c>
      <c r="P1089" t="s">
        <v>965</v>
      </c>
      <c r="Q1089" t="s">
        <v>966</v>
      </c>
      <c r="R1089" t="s">
        <v>967</v>
      </c>
      <c r="S1089" t="s">
        <v>968</v>
      </c>
      <c r="T1089" t="s">
        <v>1659</v>
      </c>
      <c r="U1089" t="s">
        <v>1660</v>
      </c>
    </row>
    <row r="1090" spans="1:21" x14ac:dyDescent="0.35">
      <c r="A1090" t="s">
        <v>4266</v>
      </c>
      <c r="B1090" t="s">
        <v>4267</v>
      </c>
      <c r="C1090" t="s">
        <v>4268</v>
      </c>
      <c r="D1090" s="1">
        <v>689</v>
      </c>
      <c r="E1090" s="1">
        <v>1999</v>
      </c>
      <c r="F1090" s="1">
        <f>amazon[[#This Row],[actual_price]]-amazon[[#This Row],[discounted_price]]</f>
        <v>1310</v>
      </c>
      <c r="G1090" s="1">
        <v>0.66</v>
      </c>
      <c r="H1090" s="1" t="str">
        <f t="shared" ref="H1090:H1153" si="34">IF($E1090 &gt; AVERAGE(E:E),"High","Low")</f>
        <v>Low</v>
      </c>
      <c r="I1090" s="1">
        <f>amazon[[#This Row],[discounted_price]]/amazon[[#This Row],[actual_price]]</f>
        <v>0.34467233616808401</v>
      </c>
      <c r="J1090" s="1" t="str">
        <f t="shared" ref="J1090:J1153" si="35">IF($L1090 &gt;=4,"High","Low")</f>
        <v>High</v>
      </c>
      <c r="K1090" s="1" t="str">
        <f>IF(amazon[[#This Row],[discount_percentage]] &gt; 0, "Yes","No")</f>
        <v>Yes</v>
      </c>
      <c r="L1090" s="1">
        <v>4.3</v>
      </c>
      <c r="M1090" s="1">
        <v>1193</v>
      </c>
      <c r="N1090" t="s">
        <v>4269</v>
      </c>
      <c r="O1090" t="s">
        <v>4270</v>
      </c>
      <c r="P1090" t="s">
        <v>4271</v>
      </c>
      <c r="Q1090" t="s">
        <v>4272</v>
      </c>
      <c r="R1090" t="s">
        <v>4273</v>
      </c>
      <c r="S1090" t="s">
        <v>4274</v>
      </c>
      <c r="T1090" t="s">
        <v>4275</v>
      </c>
      <c r="U1090" t="s">
        <v>4276</v>
      </c>
    </row>
    <row r="1091" spans="1:21" x14ac:dyDescent="0.35">
      <c r="A1091" t="s">
        <v>3747</v>
      </c>
      <c r="B1091" t="s">
        <v>3748</v>
      </c>
      <c r="C1091" t="s">
        <v>3749</v>
      </c>
      <c r="D1091" s="1">
        <v>999</v>
      </c>
      <c r="E1091" s="1">
        <v>2899</v>
      </c>
      <c r="F1091" s="1">
        <f>amazon[[#This Row],[actual_price]]-amazon[[#This Row],[discounted_price]]</f>
        <v>1900</v>
      </c>
      <c r="G1091" s="1">
        <v>0.66</v>
      </c>
      <c r="H1091" s="1" t="str">
        <f t="shared" si="34"/>
        <v>Low</v>
      </c>
      <c r="I1091" s="1">
        <f>amazon[[#This Row],[discounted_price]]/amazon[[#This Row],[actual_price]]</f>
        <v>0.34460158675405311</v>
      </c>
      <c r="J1091" s="1" t="str">
        <f t="shared" si="35"/>
        <v>High</v>
      </c>
      <c r="K1091" s="1" t="str">
        <f>IF(amazon[[#This Row],[discount_percentage]] &gt; 0, "Yes","No")</f>
        <v>Yes</v>
      </c>
      <c r="L1091" s="1">
        <v>4.5999999999999996</v>
      </c>
      <c r="M1091" s="1">
        <v>26603</v>
      </c>
      <c r="N1091" t="s">
        <v>3750</v>
      </c>
      <c r="O1091" t="s">
        <v>3751</v>
      </c>
      <c r="P1091" t="s">
        <v>3752</v>
      </c>
      <c r="Q1091" t="s">
        <v>3753</v>
      </c>
      <c r="R1091" t="s">
        <v>3754</v>
      </c>
      <c r="S1091" t="s">
        <v>3755</v>
      </c>
      <c r="T1091" t="s">
        <v>3756</v>
      </c>
      <c r="U1091" t="s">
        <v>3757</v>
      </c>
    </row>
    <row r="1092" spans="1:21" x14ac:dyDescent="0.35">
      <c r="A1092" t="s">
        <v>3823</v>
      </c>
      <c r="B1092" t="s">
        <v>3824</v>
      </c>
      <c r="C1092" t="s">
        <v>3749</v>
      </c>
      <c r="D1092" s="1">
        <v>999</v>
      </c>
      <c r="E1092" s="1">
        <v>2899</v>
      </c>
      <c r="F1092" s="1">
        <f>amazon[[#This Row],[actual_price]]-amazon[[#This Row],[discounted_price]]</f>
        <v>1900</v>
      </c>
      <c r="G1092" s="1">
        <v>0.66</v>
      </c>
      <c r="H1092" s="1" t="str">
        <f t="shared" si="34"/>
        <v>Low</v>
      </c>
      <c r="I1092" s="1">
        <f>amazon[[#This Row],[discounted_price]]/amazon[[#This Row],[actual_price]]</f>
        <v>0.34460158675405311</v>
      </c>
      <c r="J1092" s="1" t="str">
        <f t="shared" si="35"/>
        <v>High</v>
      </c>
      <c r="K1092" s="1" t="str">
        <f>IF(amazon[[#This Row],[discount_percentage]] &gt; 0, "Yes","No")</f>
        <v>Yes</v>
      </c>
      <c r="L1092" s="1">
        <v>4.7</v>
      </c>
      <c r="M1092" s="1">
        <v>7779</v>
      </c>
      <c r="N1092" t="s">
        <v>3825</v>
      </c>
      <c r="O1092" t="s">
        <v>3826</v>
      </c>
      <c r="P1092" t="s">
        <v>3827</v>
      </c>
      <c r="Q1092" t="s">
        <v>3828</v>
      </c>
      <c r="R1092" t="s">
        <v>3829</v>
      </c>
      <c r="S1092" t="s">
        <v>3830</v>
      </c>
      <c r="T1092" t="s">
        <v>3831</v>
      </c>
      <c r="U1092" t="s">
        <v>3832</v>
      </c>
    </row>
    <row r="1093" spans="1:21" x14ac:dyDescent="0.35">
      <c r="A1093" t="s">
        <v>3887</v>
      </c>
      <c r="B1093" t="s">
        <v>3888</v>
      </c>
      <c r="C1093" t="s">
        <v>3749</v>
      </c>
      <c r="D1093" s="1">
        <v>999</v>
      </c>
      <c r="E1093" s="1">
        <v>2899</v>
      </c>
      <c r="F1093" s="1">
        <f>amazon[[#This Row],[actual_price]]-amazon[[#This Row],[discounted_price]]</f>
        <v>1900</v>
      </c>
      <c r="G1093" s="1">
        <v>0.66</v>
      </c>
      <c r="H1093" s="1" t="str">
        <f t="shared" si="34"/>
        <v>Low</v>
      </c>
      <c r="I1093" s="1">
        <f>amazon[[#This Row],[discounted_price]]/amazon[[#This Row],[actual_price]]</f>
        <v>0.34460158675405311</v>
      </c>
      <c r="J1093" s="1" t="str">
        <f t="shared" si="35"/>
        <v>High</v>
      </c>
      <c r="K1093" s="1" t="str">
        <f>IF(amazon[[#This Row],[discount_percentage]] &gt; 0, "Yes","No")</f>
        <v>Yes</v>
      </c>
      <c r="L1093" s="1">
        <v>4.5999999999999996</v>
      </c>
      <c r="M1093" s="1">
        <v>6129</v>
      </c>
      <c r="N1093" t="s">
        <v>3889</v>
      </c>
      <c r="O1093" t="s">
        <v>3890</v>
      </c>
      <c r="P1093" t="s">
        <v>3891</v>
      </c>
      <c r="Q1093" t="s">
        <v>3892</v>
      </c>
      <c r="R1093" t="s">
        <v>3893</v>
      </c>
      <c r="S1093" t="s">
        <v>12789</v>
      </c>
      <c r="T1093" t="s">
        <v>3894</v>
      </c>
      <c r="U1093" t="s">
        <v>3895</v>
      </c>
    </row>
    <row r="1094" spans="1:21" x14ac:dyDescent="0.35">
      <c r="A1094" t="s">
        <v>7122</v>
      </c>
      <c r="B1094" t="s">
        <v>7123</v>
      </c>
      <c r="C1094" t="s">
        <v>6393</v>
      </c>
      <c r="D1094" s="1">
        <v>1890</v>
      </c>
      <c r="E1094" s="1">
        <v>5490</v>
      </c>
      <c r="F1094" s="1">
        <f>amazon[[#This Row],[actual_price]]-amazon[[#This Row],[discounted_price]]</f>
        <v>3600</v>
      </c>
      <c r="G1094" s="1">
        <v>0.66</v>
      </c>
      <c r="H1094" s="1" t="str">
        <f t="shared" si="34"/>
        <v>Low</v>
      </c>
      <c r="I1094" s="1">
        <f>amazon[[#This Row],[discounted_price]]/amazon[[#This Row],[actual_price]]</f>
        <v>0.34426229508196721</v>
      </c>
      <c r="J1094" s="1" t="str">
        <f t="shared" si="35"/>
        <v>High</v>
      </c>
      <c r="K1094" s="1" t="str">
        <f>IF(amazon[[#This Row],[discount_percentage]] &gt; 0, "Yes","No")</f>
        <v>Yes</v>
      </c>
      <c r="L1094" s="1">
        <v>4.0999999999999996</v>
      </c>
      <c r="M1094" s="1">
        <v>10976</v>
      </c>
      <c r="N1094" t="s">
        <v>7124</v>
      </c>
      <c r="O1094" t="s">
        <v>7125</v>
      </c>
      <c r="P1094" t="s">
        <v>7126</v>
      </c>
      <c r="Q1094" t="s">
        <v>7127</v>
      </c>
      <c r="R1094" t="s">
        <v>7128</v>
      </c>
      <c r="S1094" t="s">
        <v>7129</v>
      </c>
      <c r="T1094" t="s">
        <v>7130</v>
      </c>
      <c r="U1094" t="s">
        <v>7131</v>
      </c>
    </row>
    <row r="1095" spans="1:21" x14ac:dyDescent="0.35">
      <c r="A1095" t="s">
        <v>5295</v>
      </c>
      <c r="B1095" t="s">
        <v>5296</v>
      </c>
      <c r="C1095" t="s">
        <v>5297</v>
      </c>
      <c r="D1095" s="1">
        <v>1199</v>
      </c>
      <c r="E1095" s="1">
        <v>3490</v>
      </c>
      <c r="F1095" s="1">
        <f>amazon[[#This Row],[actual_price]]-amazon[[#This Row],[discounted_price]]</f>
        <v>2291</v>
      </c>
      <c r="G1095" s="1">
        <v>0.66</v>
      </c>
      <c r="H1095" s="1" t="str">
        <f t="shared" si="34"/>
        <v>Low</v>
      </c>
      <c r="I1095" s="1">
        <f>amazon[[#This Row],[discounted_price]]/amazon[[#This Row],[actual_price]]</f>
        <v>0.34355300859598853</v>
      </c>
      <c r="J1095" s="1" t="str">
        <f t="shared" si="35"/>
        <v>High</v>
      </c>
      <c r="K1095" s="1" t="str">
        <f>IF(amazon[[#This Row],[discount_percentage]] &gt; 0, "Yes","No")</f>
        <v>Yes</v>
      </c>
      <c r="L1095" s="1">
        <v>4.0999999999999996</v>
      </c>
      <c r="M1095" s="1">
        <v>11716</v>
      </c>
      <c r="N1095" t="s">
        <v>5298</v>
      </c>
      <c r="O1095" t="s">
        <v>5299</v>
      </c>
      <c r="P1095" t="s">
        <v>5300</v>
      </c>
      <c r="Q1095" t="s">
        <v>5301</v>
      </c>
      <c r="R1095" t="s">
        <v>5302</v>
      </c>
      <c r="S1095" t="s">
        <v>5303</v>
      </c>
      <c r="T1095" t="s">
        <v>5304</v>
      </c>
      <c r="U1095" t="s">
        <v>5305</v>
      </c>
    </row>
    <row r="1096" spans="1:21" x14ac:dyDescent="0.35">
      <c r="A1096" t="s">
        <v>5099</v>
      </c>
      <c r="B1096" t="s">
        <v>5100</v>
      </c>
      <c r="C1096" t="s">
        <v>5101</v>
      </c>
      <c r="D1096" s="1">
        <v>1889</v>
      </c>
      <c r="E1096" s="1">
        <v>5499</v>
      </c>
      <c r="F1096" s="1">
        <f>amazon[[#This Row],[actual_price]]-amazon[[#This Row],[discounted_price]]</f>
        <v>3610</v>
      </c>
      <c r="G1096" s="1">
        <v>0.66</v>
      </c>
      <c r="H1096" s="1" t="str">
        <f t="shared" si="34"/>
        <v>Low</v>
      </c>
      <c r="I1096" s="1">
        <f>amazon[[#This Row],[discounted_price]]/amazon[[#This Row],[actual_price]]</f>
        <v>0.34351700309147115</v>
      </c>
      <c r="J1096" s="1" t="str">
        <f t="shared" si="35"/>
        <v>High</v>
      </c>
      <c r="K1096" s="1" t="str">
        <f>IF(amazon[[#This Row],[discount_percentage]] &gt; 0, "Yes","No")</f>
        <v>Yes</v>
      </c>
      <c r="L1096" s="1">
        <v>4.2</v>
      </c>
      <c r="M1096" s="1">
        <v>49551</v>
      </c>
      <c r="N1096" t="s">
        <v>5102</v>
      </c>
      <c r="O1096" t="s">
        <v>5103</v>
      </c>
      <c r="P1096" t="s">
        <v>5104</v>
      </c>
      <c r="Q1096" t="s">
        <v>5105</v>
      </c>
      <c r="R1096" t="s">
        <v>5106</v>
      </c>
      <c r="S1096" t="s">
        <v>5107</v>
      </c>
      <c r="T1096" t="s">
        <v>5108</v>
      </c>
      <c r="U1096" t="s">
        <v>5109</v>
      </c>
    </row>
    <row r="1097" spans="1:21" x14ac:dyDescent="0.35">
      <c r="A1097" t="s">
        <v>10409</v>
      </c>
      <c r="B1097" t="s">
        <v>10410</v>
      </c>
      <c r="C1097" t="s">
        <v>8779</v>
      </c>
      <c r="D1097" s="1">
        <v>1199</v>
      </c>
      <c r="E1097" s="1">
        <v>3500</v>
      </c>
      <c r="F1097" s="1">
        <f>amazon[[#This Row],[actual_price]]-amazon[[#This Row],[discounted_price]]</f>
        <v>2301</v>
      </c>
      <c r="G1097" s="1">
        <v>0.66</v>
      </c>
      <c r="H1097" s="1" t="str">
        <f t="shared" si="34"/>
        <v>Low</v>
      </c>
      <c r="I1097" s="1">
        <f>amazon[[#This Row],[discounted_price]]/amazon[[#This Row],[actual_price]]</f>
        <v>0.34257142857142858</v>
      </c>
      <c r="J1097" s="1" t="str">
        <f t="shared" si="35"/>
        <v>High</v>
      </c>
      <c r="K1097" s="1" t="str">
        <f>IF(amazon[[#This Row],[discount_percentage]] &gt; 0, "Yes","No")</f>
        <v>Yes</v>
      </c>
      <c r="L1097" s="1">
        <v>4.3</v>
      </c>
      <c r="M1097" s="1">
        <v>1802</v>
      </c>
      <c r="N1097" t="s">
        <v>10411</v>
      </c>
      <c r="O1097" t="s">
        <v>10412</v>
      </c>
      <c r="P1097" t="s">
        <v>10413</v>
      </c>
      <c r="Q1097" t="s">
        <v>10414</v>
      </c>
      <c r="R1097" t="s">
        <v>10415</v>
      </c>
      <c r="S1097" t="s">
        <v>10416</v>
      </c>
      <c r="T1097" t="s">
        <v>10417</v>
      </c>
      <c r="U1097" t="s">
        <v>10418</v>
      </c>
    </row>
    <row r="1098" spans="1:21" x14ac:dyDescent="0.35">
      <c r="A1098" t="s">
        <v>1774</v>
      </c>
      <c r="B1098" t="s">
        <v>1775</v>
      </c>
      <c r="C1098" t="s">
        <v>462</v>
      </c>
      <c r="D1098" s="1">
        <v>239</v>
      </c>
      <c r="E1098" s="1">
        <v>699</v>
      </c>
      <c r="F1098" s="1">
        <f>amazon[[#This Row],[actual_price]]-amazon[[#This Row],[discounted_price]]</f>
        <v>460</v>
      </c>
      <c r="G1098" s="1">
        <v>0.66</v>
      </c>
      <c r="H1098" s="1" t="str">
        <f t="shared" si="34"/>
        <v>Low</v>
      </c>
      <c r="I1098" s="1">
        <f>amazon[[#This Row],[discounted_price]]/amazon[[#This Row],[actual_price]]</f>
        <v>0.34191702432045779</v>
      </c>
      <c r="J1098" s="1" t="str">
        <f t="shared" si="35"/>
        <v>High</v>
      </c>
      <c r="K1098" s="1" t="str">
        <f>IF(amazon[[#This Row],[discount_percentage]] &gt; 0, "Yes","No")</f>
        <v>Yes</v>
      </c>
      <c r="L1098" s="1">
        <v>4.4000000000000004</v>
      </c>
      <c r="M1098" s="1">
        <v>2640</v>
      </c>
      <c r="N1098" t="s">
        <v>1776</v>
      </c>
      <c r="O1098" t="s">
        <v>1777</v>
      </c>
      <c r="P1098" t="s">
        <v>1778</v>
      </c>
      <c r="Q1098" t="s">
        <v>1779</v>
      </c>
      <c r="R1098" t="s">
        <v>1780</v>
      </c>
      <c r="S1098" t="s">
        <v>1781</v>
      </c>
      <c r="T1098" t="s">
        <v>1782</v>
      </c>
      <c r="U1098" t="s">
        <v>1783</v>
      </c>
    </row>
    <row r="1099" spans="1:21" x14ac:dyDescent="0.35">
      <c r="A1099" t="s">
        <v>8248</v>
      </c>
      <c r="B1099" t="s">
        <v>8249</v>
      </c>
      <c r="C1099" t="s">
        <v>4364</v>
      </c>
      <c r="D1099" s="1">
        <v>849</v>
      </c>
      <c r="E1099" s="1">
        <v>2490</v>
      </c>
      <c r="F1099" s="1">
        <f>amazon[[#This Row],[actual_price]]-amazon[[#This Row],[discounted_price]]</f>
        <v>1641</v>
      </c>
      <c r="G1099" s="1">
        <v>0.66</v>
      </c>
      <c r="H1099" s="1" t="str">
        <f t="shared" si="34"/>
        <v>Low</v>
      </c>
      <c r="I1099" s="1">
        <f>amazon[[#This Row],[discounted_price]]/amazon[[#This Row],[actual_price]]</f>
        <v>0.34096385542168672</v>
      </c>
      <c r="J1099" s="1" t="str">
        <f t="shared" si="35"/>
        <v>High</v>
      </c>
      <c r="K1099" s="1" t="str">
        <f>IF(amazon[[#This Row],[discount_percentage]] &gt; 0, "Yes","No")</f>
        <v>Yes</v>
      </c>
      <c r="L1099" s="1">
        <v>4.2</v>
      </c>
      <c r="M1099" s="1">
        <v>91188</v>
      </c>
      <c r="N1099" t="s">
        <v>8250</v>
      </c>
      <c r="O1099" t="s">
        <v>8251</v>
      </c>
      <c r="P1099" t="s">
        <v>8252</v>
      </c>
      <c r="Q1099" t="s">
        <v>8253</v>
      </c>
      <c r="R1099" t="s">
        <v>8254</v>
      </c>
      <c r="S1099" t="s">
        <v>8255</v>
      </c>
      <c r="T1099" t="s">
        <v>8256</v>
      </c>
      <c r="U1099" t="s">
        <v>8257</v>
      </c>
    </row>
    <row r="1100" spans="1:21" x14ac:dyDescent="0.35">
      <c r="A1100" t="s">
        <v>1843</v>
      </c>
      <c r="B1100" t="s">
        <v>1844</v>
      </c>
      <c r="C1100" t="s">
        <v>462</v>
      </c>
      <c r="D1100" s="1">
        <v>204</v>
      </c>
      <c r="E1100" s="1">
        <v>599</v>
      </c>
      <c r="F1100" s="1">
        <f>amazon[[#This Row],[actual_price]]-amazon[[#This Row],[discounted_price]]</f>
        <v>395</v>
      </c>
      <c r="G1100" s="1">
        <v>0.66</v>
      </c>
      <c r="H1100" s="1" t="str">
        <f t="shared" si="34"/>
        <v>Low</v>
      </c>
      <c r="I1100" s="1">
        <f>amazon[[#This Row],[discounted_price]]/amazon[[#This Row],[actual_price]]</f>
        <v>0.34056761268781305</v>
      </c>
      <c r="J1100" s="1" t="str">
        <f t="shared" si="35"/>
        <v>Low</v>
      </c>
      <c r="K1100" s="1" t="str">
        <f>IF(amazon[[#This Row],[discount_percentage]] &gt; 0, "Yes","No")</f>
        <v>Yes</v>
      </c>
      <c r="L1100" s="1">
        <v>3.6</v>
      </c>
      <c r="M1100" s="1">
        <v>339</v>
      </c>
      <c r="N1100" t="s">
        <v>1845</v>
      </c>
      <c r="O1100" t="s">
        <v>1846</v>
      </c>
      <c r="P1100" t="s">
        <v>1847</v>
      </c>
      <c r="Q1100" t="s">
        <v>1848</v>
      </c>
      <c r="R1100" t="s">
        <v>1849</v>
      </c>
      <c r="S1100" t="s">
        <v>1850</v>
      </c>
      <c r="T1100" t="s">
        <v>1851</v>
      </c>
      <c r="U1100" t="s">
        <v>1852</v>
      </c>
    </row>
    <row r="1101" spans="1:21" x14ac:dyDescent="0.35">
      <c r="A1101" t="s">
        <v>6157</v>
      </c>
      <c r="B1101" t="s">
        <v>6158</v>
      </c>
      <c r="C1101" t="s">
        <v>6159</v>
      </c>
      <c r="D1101" s="1">
        <v>238</v>
      </c>
      <c r="E1101" s="1">
        <v>699</v>
      </c>
      <c r="F1101" s="1">
        <f>amazon[[#This Row],[actual_price]]-amazon[[#This Row],[discounted_price]]</f>
        <v>461</v>
      </c>
      <c r="G1101" s="1">
        <v>0.66</v>
      </c>
      <c r="H1101" s="1" t="str">
        <f t="shared" si="34"/>
        <v>Low</v>
      </c>
      <c r="I1101" s="1">
        <f>amazon[[#This Row],[discounted_price]]/amazon[[#This Row],[actual_price]]</f>
        <v>0.34048640915593703</v>
      </c>
      <c r="J1101" s="1" t="str">
        <f t="shared" si="35"/>
        <v>High</v>
      </c>
      <c r="K1101" s="1" t="str">
        <f>IF(amazon[[#This Row],[discount_percentage]] &gt; 0, "Yes","No")</f>
        <v>Yes</v>
      </c>
      <c r="L1101" s="1">
        <v>4.4000000000000004</v>
      </c>
      <c r="M1101" s="1">
        <v>8372</v>
      </c>
      <c r="N1101" t="s">
        <v>6160</v>
      </c>
      <c r="O1101" t="s">
        <v>6161</v>
      </c>
      <c r="P1101" t="s">
        <v>6162</v>
      </c>
      <c r="Q1101" t="s">
        <v>6163</v>
      </c>
      <c r="R1101" t="s">
        <v>6164</v>
      </c>
      <c r="S1101" t="s">
        <v>6165</v>
      </c>
      <c r="T1101" t="s">
        <v>6166</v>
      </c>
      <c r="U1101" t="s">
        <v>6167</v>
      </c>
    </row>
    <row r="1102" spans="1:21" x14ac:dyDescent="0.35">
      <c r="A1102" t="s">
        <v>1443</v>
      </c>
      <c r="B1102" t="s">
        <v>1444</v>
      </c>
      <c r="C1102" t="s">
        <v>18</v>
      </c>
      <c r="D1102" s="1">
        <v>339</v>
      </c>
      <c r="E1102" s="1">
        <v>999</v>
      </c>
      <c r="F1102" s="1">
        <f>amazon[[#This Row],[actual_price]]-amazon[[#This Row],[discounted_price]]</f>
        <v>660</v>
      </c>
      <c r="G1102" s="1">
        <v>0.66</v>
      </c>
      <c r="H1102" s="1" t="str">
        <f t="shared" si="34"/>
        <v>Low</v>
      </c>
      <c r="I1102" s="1">
        <f>amazon[[#This Row],[discounted_price]]/amazon[[#This Row],[actual_price]]</f>
        <v>0.33933933933933935</v>
      </c>
      <c r="J1102" s="1" t="str">
        <f t="shared" si="35"/>
        <v>High</v>
      </c>
      <c r="K1102" s="1" t="str">
        <f>IF(amazon[[#This Row],[discount_percentage]] &gt; 0, "Yes","No")</f>
        <v>Yes</v>
      </c>
      <c r="L1102" s="1">
        <v>4.3</v>
      </c>
      <c r="M1102" s="1">
        <v>6255</v>
      </c>
      <c r="N1102" t="s">
        <v>1445</v>
      </c>
      <c r="O1102" t="s">
        <v>1446</v>
      </c>
      <c r="P1102" t="s">
        <v>1447</v>
      </c>
      <c r="Q1102" t="s">
        <v>1448</v>
      </c>
      <c r="R1102" t="s">
        <v>1449</v>
      </c>
      <c r="S1102" t="s">
        <v>12779</v>
      </c>
      <c r="T1102" t="s">
        <v>1450</v>
      </c>
      <c r="U1102" t="s">
        <v>1451</v>
      </c>
    </row>
    <row r="1103" spans="1:21" x14ac:dyDescent="0.35">
      <c r="A1103" t="s">
        <v>2143</v>
      </c>
      <c r="B1103" t="s">
        <v>2144</v>
      </c>
      <c r="C1103" t="s">
        <v>18</v>
      </c>
      <c r="D1103" s="1">
        <v>339</v>
      </c>
      <c r="E1103" s="1">
        <v>999</v>
      </c>
      <c r="F1103" s="1">
        <f>amazon[[#This Row],[actual_price]]-amazon[[#This Row],[discounted_price]]</f>
        <v>660</v>
      </c>
      <c r="G1103" s="1">
        <v>0.66</v>
      </c>
      <c r="H1103" s="1" t="str">
        <f t="shared" si="34"/>
        <v>Low</v>
      </c>
      <c r="I1103" s="1">
        <f>amazon[[#This Row],[discounted_price]]/amazon[[#This Row],[actual_price]]</f>
        <v>0.33933933933933935</v>
      </c>
      <c r="J1103" s="1" t="str">
        <f t="shared" si="35"/>
        <v>High</v>
      </c>
      <c r="K1103" s="1" t="str">
        <f>IF(amazon[[#This Row],[discount_percentage]] &gt; 0, "Yes","No")</f>
        <v>Yes</v>
      </c>
      <c r="L1103" s="1">
        <v>4.3</v>
      </c>
      <c r="M1103" s="1">
        <v>6255</v>
      </c>
      <c r="N1103" t="s">
        <v>1445</v>
      </c>
      <c r="O1103" t="s">
        <v>1446</v>
      </c>
      <c r="P1103" t="s">
        <v>1447</v>
      </c>
      <c r="Q1103" t="s">
        <v>1448</v>
      </c>
      <c r="R1103" t="s">
        <v>1449</v>
      </c>
      <c r="S1103" t="s">
        <v>12779</v>
      </c>
      <c r="T1103" t="s">
        <v>2145</v>
      </c>
      <c r="U1103" t="s">
        <v>2146</v>
      </c>
    </row>
    <row r="1104" spans="1:21" x14ac:dyDescent="0.35">
      <c r="A1104" t="s">
        <v>7272</v>
      </c>
      <c r="B1104" t="s">
        <v>7273</v>
      </c>
      <c r="C1104" t="s">
        <v>3835</v>
      </c>
      <c r="D1104" s="1">
        <v>2025</v>
      </c>
      <c r="E1104" s="1">
        <v>5999</v>
      </c>
      <c r="F1104" s="1">
        <f>amazon[[#This Row],[actual_price]]-amazon[[#This Row],[discounted_price]]</f>
        <v>3974</v>
      </c>
      <c r="G1104" s="1">
        <v>0.66</v>
      </c>
      <c r="H1104" s="1" t="str">
        <f t="shared" si="34"/>
        <v>High</v>
      </c>
      <c r="I1104" s="1">
        <f>amazon[[#This Row],[discounted_price]]/amazon[[#This Row],[actual_price]]</f>
        <v>0.33755625937656275</v>
      </c>
      <c r="J1104" s="1" t="str">
        <f t="shared" si="35"/>
        <v>High</v>
      </c>
      <c r="K1104" s="1" t="str">
        <f>IF(amazon[[#This Row],[discount_percentage]] &gt; 0, "Yes","No")</f>
        <v>Yes</v>
      </c>
      <c r="L1104" s="1">
        <v>4.2</v>
      </c>
      <c r="M1104" s="1">
        <v>6233</v>
      </c>
      <c r="N1104" t="s">
        <v>7274</v>
      </c>
      <c r="O1104" t="s">
        <v>7275</v>
      </c>
      <c r="P1104" t="s">
        <v>7276</v>
      </c>
      <c r="Q1104" t="s">
        <v>7277</v>
      </c>
      <c r="R1104" t="s">
        <v>7278</v>
      </c>
      <c r="S1104" t="s">
        <v>7279</v>
      </c>
      <c r="T1104" t="s">
        <v>7280</v>
      </c>
      <c r="U1104" t="s">
        <v>7281</v>
      </c>
    </row>
    <row r="1105" spans="1:21" x14ac:dyDescent="0.35">
      <c r="A1105" t="s">
        <v>3335</v>
      </c>
      <c r="B1105" t="s">
        <v>3336</v>
      </c>
      <c r="C1105" t="s">
        <v>3337</v>
      </c>
      <c r="D1105" s="1">
        <v>539</v>
      </c>
      <c r="E1105" s="1">
        <v>1599</v>
      </c>
      <c r="F1105" s="1">
        <f>amazon[[#This Row],[actual_price]]-amazon[[#This Row],[discounted_price]]</f>
        <v>1060</v>
      </c>
      <c r="G1105" s="1">
        <v>0.66</v>
      </c>
      <c r="H1105" s="1" t="str">
        <f t="shared" si="34"/>
        <v>Low</v>
      </c>
      <c r="I1105" s="1">
        <f>amazon[[#This Row],[discounted_price]]/amazon[[#This Row],[actual_price]]</f>
        <v>0.33708567854909316</v>
      </c>
      <c r="J1105" s="1" t="str">
        <f t="shared" si="35"/>
        <v>Low</v>
      </c>
      <c r="K1105" s="1" t="str">
        <f>IF(amazon[[#This Row],[discount_percentage]] &gt; 0, "Yes","No")</f>
        <v>Yes</v>
      </c>
      <c r="L1105" s="1">
        <v>3.8</v>
      </c>
      <c r="M1105" s="1">
        <v>14648</v>
      </c>
      <c r="N1105" t="s">
        <v>3338</v>
      </c>
      <c r="O1105" t="s">
        <v>3339</v>
      </c>
      <c r="P1105" t="s">
        <v>3340</v>
      </c>
      <c r="Q1105" t="s">
        <v>3341</v>
      </c>
      <c r="R1105" t="s">
        <v>3342</v>
      </c>
      <c r="S1105" t="s">
        <v>3343</v>
      </c>
      <c r="T1105" t="s">
        <v>3344</v>
      </c>
      <c r="U1105" t="s">
        <v>3345</v>
      </c>
    </row>
    <row r="1106" spans="1:21" x14ac:dyDescent="0.35">
      <c r="A1106" t="s">
        <v>828</v>
      </c>
      <c r="B1106" t="s">
        <v>829</v>
      </c>
      <c r="C1106" t="s">
        <v>98</v>
      </c>
      <c r="D1106" s="1">
        <v>269</v>
      </c>
      <c r="E1106" s="1">
        <v>800</v>
      </c>
      <c r="F1106" s="1">
        <f>amazon[[#This Row],[actual_price]]-amazon[[#This Row],[discounted_price]]</f>
        <v>531</v>
      </c>
      <c r="G1106" s="1">
        <v>0.66</v>
      </c>
      <c r="H1106" s="1" t="str">
        <f t="shared" si="34"/>
        <v>Low</v>
      </c>
      <c r="I1106" s="1">
        <f>amazon[[#This Row],[discounted_price]]/amazon[[#This Row],[actual_price]]</f>
        <v>0.33624999999999999</v>
      </c>
      <c r="J1106" s="1" t="str">
        <f t="shared" si="35"/>
        <v>Low</v>
      </c>
      <c r="K1106" s="1" t="str">
        <f>IF(amazon[[#This Row],[discount_percentage]] &gt; 0, "Yes","No")</f>
        <v>Yes</v>
      </c>
      <c r="L1106" s="1">
        <v>3.6</v>
      </c>
      <c r="M1106" s="1">
        <v>10134</v>
      </c>
      <c r="N1106" t="s">
        <v>830</v>
      </c>
      <c r="O1106" t="s">
        <v>831</v>
      </c>
      <c r="P1106" t="s">
        <v>832</v>
      </c>
      <c r="Q1106" t="s">
        <v>833</v>
      </c>
      <c r="R1106" t="s">
        <v>834</v>
      </c>
      <c r="S1106" t="s">
        <v>835</v>
      </c>
      <c r="T1106" t="s">
        <v>836</v>
      </c>
      <c r="U1106" t="s">
        <v>837</v>
      </c>
    </row>
    <row r="1107" spans="1:21" x14ac:dyDescent="0.35">
      <c r="A1107" t="s">
        <v>6248</v>
      </c>
      <c r="B1107" t="s">
        <v>6249</v>
      </c>
      <c r="C1107" t="s">
        <v>4770</v>
      </c>
      <c r="D1107" s="1">
        <v>399</v>
      </c>
      <c r="E1107" s="1">
        <v>1190</v>
      </c>
      <c r="F1107" s="1">
        <f>amazon[[#This Row],[actual_price]]-amazon[[#This Row],[discounted_price]]</f>
        <v>791</v>
      </c>
      <c r="G1107" s="1">
        <v>0.66</v>
      </c>
      <c r="H1107" s="1" t="str">
        <f t="shared" si="34"/>
        <v>Low</v>
      </c>
      <c r="I1107" s="1">
        <f>amazon[[#This Row],[discounted_price]]/amazon[[#This Row],[actual_price]]</f>
        <v>0.3352941176470588</v>
      </c>
      <c r="J1107" s="1" t="str">
        <f t="shared" si="35"/>
        <v>High</v>
      </c>
      <c r="K1107" s="1" t="str">
        <f>IF(amazon[[#This Row],[discount_percentage]] &gt; 0, "Yes","No")</f>
        <v>Yes</v>
      </c>
      <c r="L1107" s="1">
        <v>4.0999999999999996</v>
      </c>
      <c r="M1107" s="1">
        <v>2809</v>
      </c>
      <c r="N1107" t="s">
        <v>6250</v>
      </c>
      <c r="O1107" t="s">
        <v>6251</v>
      </c>
      <c r="P1107" t="s">
        <v>6252</v>
      </c>
      <c r="Q1107" t="s">
        <v>6253</v>
      </c>
      <c r="R1107" t="s">
        <v>6254</v>
      </c>
      <c r="S1107" t="s">
        <v>6255</v>
      </c>
      <c r="T1107" t="s">
        <v>6256</v>
      </c>
      <c r="U1107" t="s">
        <v>6257</v>
      </c>
    </row>
    <row r="1108" spans="1:21" x14ac:dyDescent="0.35">
      <c r="A1108" t="s">
        <v>4747</v>
      </c>
      <c r="B1108" t="s">
        <v>4748</v>
      </c>
      <c r="C1108" t="s">
        <v>3066</v>
      </c>
      <c r="D1108" s="1">
        <v>1499</v>
      </c>
      <c r="E1108" s="1">
        <v>4490</v>
      </c>
      <c r="F1108" s="1">
        <f>amazon[[#This Row],[actual_price]]-amazon[[#This Row],[discounted_price]]</f>
        <v>2991</v>
      </c>
      <c r="G1108" s="1">
        <v>0.67</v>
      </c>
      <c r="H1108" s="1" t="str">
        <f t="shared" si="34"/>
        <v>Low</v>
      </c>
      <c r="I1108" s="1">
        <f>amazon[[#This Row],[discounted_price]]/amazon[[#This Row],[actual_price]]</f>
        <v>0.33385300668151446</v>
      </c>
      <c r="J1108" s="1" t="str">
        <f t="shared" si="35"/>
        <v>Low</v>
      </c>
      <c r="K1108" s="1" t="str">
        <f>IF(amazon[[#This Row],[discount_percentage]] &gt; 0, "Yes","No")</f>
        <v>Yes</v>
      </c>
      <c r="L1108" s="1">
        <v>3.9</v>
      </c>
      <c r="M1108" s="1">
        <v>136954</v>
      </c>
      <c r="N1108" t="s">
        <v>4749</v>
      </c>
      <c r="O1108" t="s">
        <v>4750</v>
      </c>
      <c r="P1108" t="s">
        <v>4751</v>
      </c>
      <c r="Q1108" t="s">
        <v>4752</v>
      </c>
      <c r="R1108" t="s">
        <v>4753</v>
      </c>
      <c r="S1108" t="s">
        <v>4754</v>
      </c>
      <c r="T1108" t="s">
        <v>4755</v>
      </c>
      <c r="U1108" t="s">
        <v>4756</v>
      </c>
    </row>
    <row r="1109" spans="1:21" x14ac:dyDescent="0.35">
      <c r="A1109" t="s">
        <v>435</v>
      </c>
      <c r="B1109" t="s">
        <v>436</v>
      </c>
      <c r="C1109" t="s">
        <v>18</v>
      </c>
      <c r="D1109" s="1">
        <v>333</v>
      </c>
      <c r="E1109" s="1">
        <v>999</v>
      </c>
      <c r="F1109" s="1">
        <f>amazon[[#This Row],[actual_price]]-amazon[[#This Row],[discounted_price]]</f>
        <v>666</v>
      </c>
      <c r="G1109" s="1">
        <v>0.67</v>
      </c>
      <c r="H1109" s="1" t="str">
        <f t="shared" si="34"/>
        <v>Low</v>
      </c>
      <c r="I1109" s="1">
        <f>amazon[[#This Row],[discounted_price]]/amazon[[#This Row],[actual_price]]</f>
        <v>0.33333333333333331</v>
      </c>
      <c r="J1109" s="1" t="str">
        <f t="shared" si="35"/>
        <v>Low</v>
      </c>
      <c r="K1109" s="1" t="str">
        <f>IF(amazon[[#This Row],[discount_percentage]] &gt; 0, "Yes","No")</f>
        <v>Yes</v>
      </c>
      <c r="L1109" s="1">
        <v>3.3</v>
      </c>
      <c r="M1109" s="1">
        <v>9792</v>
      </c>
      <c r="N1109" t="s">
        <v>437</v>
      </c>
      <c r="O1109" t="s">
        <v>438</v>
      </c>
      <c r="P1109" t="s">
        <v>439</v>
      </c>
      <c r="Q1109" t="s">
        <v>440</v>
      </c>
      <c r="R1109" t="s">
        <v>441</v>
      </c>
      <c r="S1109" t="s">
        <v>442</v>
      </c>
      <c r="T1109" t="s">
        <v>443</v>
      </c>
      <c r="U1109" t="s">
        <v>444</v>
      </c>
    </row>
    <row r="1110" spans="1:21" x14ac:dyDescent="0.35">
      <c r="A1110" t="s">
        <v>6576</v>
      </c>
      <c r="B1110" t="s">
        <v>6577</v>
      </c>
      <c r="C1110" t="s">
        <v>3066</v>
      </c>
      <c r="D1110" s="1">
        <v>499</v>
      </c>
      <c r="E1110" s="1">
        <v>1499</v>
      </c>
      <c r="F1110" s="1">
        <f>amazon[[#This Row],[actual_price]]-amazon[[#This Row],[discounted_price]]</f>
        <v>1000</v>
      </c>
      <c r="G1110" s="1">
        <v>0.67</v>
      </c>
      <c r="H1110" s="1" t="str">
        <f t="shared" si="34"/>
        <v>Low</v>
      </c>
      <c r="I1110" s="1">
        <f>amazon[[#This Row],[discounted_price]]/amazon[[#This Row],[actual_price]]</f>
        <v>0.33288859239492996</v>
      </c>
      <c r="J1110" s="1" t="str">
        <f t="shared" si="35"/>
        <v>Low</v>
      </c>
      <c r="K1110" s="1" t="str">
        <f>IF(amazon[[#This Row],[discount_percentage]] &gt; 0, "Yes","No")</f>
        <v>Yes</v>
      </c>
      <c r="L1110" s="1">
        <v>3.6</v>
      </c>
      <c r="M1110" s="1">
        <v>9169</v>
      </c>
      <c r="N1110" t="s">
        <v>6578</v>
      </c>
      <c r="O1110" t="s">
        <v>6579</v>
      </c>
      <c r="P1110" t="s">
        <v>6580</v>
      </c>
      <c r="Q1110" t="s">
        <v>6581</v>
      </c>
      <c r="R1110" t="s">
        <v>6582</v>
      </c>
      <c r="S1110" t="s">
        <v>6583</v>
      </c>
      <c r="T1110" t="s">
        <v>6584</v>
      </c>
      <c r="U1110" t="s">
        <v>6585</v>
      </c>
    </row>
    <row r="1111" spans="1:21" x14ac:dyDescent="0.35">
      <c r="A1111" t="s">
        <v>3559</v>
      </c>
      <c r="B1111" t="s">
        <v>3560</v>
      </c>
      <c r="C1111" t="s">
        <v>3066</v>
      </c>
      <c r="D1111" s="1">
        <v>599</v>
      </c>
      <c r="E1111" s="1">
        <v>1800</v>
      </c>
      <c r="F1111" s="1">
        <f>amazon[[#This Row],[actual_price]]-amazon[[#This Row],[discounted_price]]</f>
        <v>1201</v>
      </c>
      <c r="G1111" s="1">
        <v>0.67</v>
      </c>
      <c r="H1111" s="1" t="str">
        <f t="shared" si="34"/>
        <v>Low</v>
      </c>
      <c r="I1111" s="1">
        <f>amazon[[#This Row],[discounted_price]]/amazon[[#This Row],[actual_price]]</f>
        <v>0.33277777777777778</v>
      </c>
      <c r="J1111" s="1" t="str">
        <f t="shared" si="35"/>
        <v>Low</v>
      </c>
      <c r="K1111" s="1" t="str">
        <f>IF(amazon[[#This Row],[discount_percentage]] &gt; 0, "Yes","No")</f>
        <v>Yes</v>
      </c>
      <c r="L1111" s="1">
        <v>3.5</v>
      </c>
      <c r="M1111" s="1">
        <v>83996</v>
      </c>
      <c r="N1111" t="s">
        <v>3561</v>
      </c>
      <c r="O1111" t="s">
        <v>3562</v>
      </c>
      <c r="P1111" t="s">
        <v>3563</v>
      </c>
      <c r="Q1111" t="s">
        <v>3564</v>
      </c>
      <c r="R1111" t="s">
        <v>3565</v>
      </c>
      <c r="S1111" t="s">
        <v>3566</v>
      </c>
      <c r="T1111" t="s">
        <v>3567</v>
      </c>
      <c r="U1111" t="s">
        <v>3568</v>
      </c>
    </row>
    <row r="1112" spans="1:21" x14ac:dyDescent="0.35">
      <c r="A1112" t="s">
        <v>11043</v>
      </c>
      <c r="B1112" t="s">
        <v>11044</v>
      </c>
      <c r="C1112" t="s">
        <v>8312</v>
      </c>
      <c r="D1112" s="1">
        <v>998</v>
      </c>
      <c r="E1112" s="1">
        <v>2999</v>
      </c>
      <c r="F1112" s="1">
        <f>amazon[[#This Row],[actual_price]]-amazon[[#This Row],[discounted_price]]</f>
        <v>2001</v>
      </c>
      <c r="G1112" s="1">
        <v>0.67</v>
      </c>
      <c r="H1112" s="1" t="str">
        <f t="shared" si="34"/>
        <v>Low</v>
      </c>
      <c r="I1112" s="1">
        <f>amazon[[#This Row],[discounted_price]]/amazon[[#This Row],[actual_price]]</f>
        <v>0.3327775925308436</v>
      </c>
      <c r="J1112" s="1" t="str">
        <f t="shared" si="35"/>
        <v>High</v>
      </c>
      <c r="K1112" s="1" t="str">
        <f>IF(amazon[[#This Row],[discount_percentage]] &gt; 0, "Yes","No")</f>
        <v>Yes</v>
      </c>
      <c r="L1112" s="1">
        <v>4.5999999999999996</v>
      </c>
      <c r="M1112" s="1">
        <v>9</v>
      </c>
      <c r="N1112" t="s">
        <v>11045</v>
      </c>
      <c r="O1112" t="s">
        <v>11046</v>
      </c>
      <c r="P1112" t="s">
        <v>11047</v>
      </c>
      <c r="Q1112" t="s">
        <v>11048</v>
      </c>
      <c r="R1112" t="s">
        <v>11049</v>
      </c>
      <c r="S1112" t="s">
        <v>11050</v>
      </c>
      <c r="T1112" t="s">
        <v>11051</v>
      </c>
      <c r="U1112" t="s">
        <v>11052</v>
      </c>
    </row>
    <row r="1113" spans="1:21" x14ac:dyDescent="0.35">
      <c r="A1113" t="s">
        <v>935</v>
      </c>
      <c r="B1113" t="s">
        <v>936</v>
      </c>
      <c r="C1113" t="s">
        <v>462</v>
      </c>
      <c r="D1113" s="1">
        <v>299</v>
      </c>
      <c r="E1113" s="1">
        <v>899</v>
      </c>
      <c r="F1113" s="1">
        <f>amazon[[#This Row],[actual_price]]-amazon[[#This Row],[discounted_price]]</f>
        <v>600</v>
      </c>
      <c r="G1113" s="1">
        <v>0.67</v>
      </c>
      <c r="H1113" s="1" t="str">
        <f t="shared" si="34"/>
        <v>Low</v>
      </c>
      <c r="I1113" s="1">
        <f>amazon[[#This Row],[discounted_price]]/amazon[[#This Row],[actual_price]]</f>
        <v>0.33259176863181311</v>
      </c>
      <c r="J1113" s="1" t="str">
        <f t="shared" si="35"/>
        <v>High</v>
      </c>
      <c r="K1113" s="1" t="str">
        <f>IF(amazon[[#This Row],[discount_percentage]] &gt; 0, "Yes","No")</f>
        <v>Yes</v>
      </c>
      <c r="L1113" s="1">
        <v>4</v>
      </c>
      <c r="M1113" s="1">
        <v>1588</v>
      </c>
      <c r="N1113" t="s">
        <v>937</v>
      </c>
      <c r="O1113" t="s">
        <v>938</v>
      </c>
      <c r="P1113" t="s">
        <v>939</v>
      </c>
      <c r="Q1113" t="s">
        <v>940</v>
      </c>
      <c r="R1113" t="s">
        <v>941</v>
      </c>
      <c r="S1113" t="s">
        <v>942</v>
      </c>
      <c r="T1113" t="s">
        <v>943</v>
      </c>
      <c r="U1113" t="s">
        <v>944</v>
      </c>
    </row>
    <row r="1114" spans="1:21" x14ac:dyDescent="0.35">
      <c r="A1114" t="s">
        <v>1954</v>
      </c>
      <c r="B1114" t="s">
        <v>1955</v>
      </c>
      <c r="C1114" t="s">
        <v>462</v>
      </c>
      <c r="D1114" s="1">
        <v>299</v>
      </c>
      <c r="E1114" s="1">
        <v>899</v>
      </c>
      <c r="F1114" s="1">
        <f>amazon[[#This Row],[actual_price]]-amazon[[#This Row],[discounted_price]]</f>
        <v>600</v>
      </c>
      <c r="G1114" s="1">
        <v>0.67</v>
      </c>
      <c r="H1114" s="1" t="str">
        <f t="shared" si="34"/>
        <v>Low</v>
      </c>
      <c r="I1114" s="1">
        <f>amazon[[#This Row],[discounted_price]]/amazon[[#This Row],[actual_price]]</f>
        <v>0.33259176863181311</v>
      </c>
      <c r="J1114" s="1" t="str">
        <f t="shared" si="35"/>
        <v>Low</v>
      </c>
      <c r="K1114" s="1" t="str">
        <f>IF(amazon[[#This Row],[discount_percentage]] &gt; 0, "Yes","No")</f>
        <v>Yes</v>
      </c>
      <c r="L1114" s="1">
        <v>3.8</v>
      </c>
      <c r="M1114" s="1">
        <v>425</v>
      </c>
      <c r="N1114" t="s">
        <v>1956</v>
      </c>
      <c r="O1114" t="s">
        <v>1957</v>
      </c>
      <c r="P1114" t="s">
        <v>1958</v>
      </c>
      <c r="Q1114" t="s">
        <v>1959</v>
      </c>
      <c r="R1114" t="s">
        <v>1960</v>
      </c>
      <c r="S1114" t="s">
        <v>1961</v>
      </c>
      <c r="T1114" t="s">
        <v>1962</v>
      </c>
      <c r="U1114" t="s">
        <v>1963</v>
      </c>
    </row>
    <row r="1115" spans="1:21" x14ac:dyDescent="0.35">
      <c r="A1115" t="s">
        <v>5235</v>
      </c>
      <c r="B1115" t="s">
        <v>5236</v>
      </c>
      <c r="C1115" t="s">
        <v>5237</v>
      </c>
      <c r="D1115" s="1">
        <v>199</v>
      </c>
      <c r="E1115" s="1">
        <v>599</v>
      </c>
      <c r="F1115" s="1">
        <f>amazon[[#This Row],[actual_price]]-amazon[[#This Row],[discounted_price]]</f>
        <v>400</v>
      </c>
      <c r="G1115" s="1">
        <v>0.67</v>
      </c>
      <c r="H1115" s="1" t="str">
        <f t="shared" si="34"/>
        <v>Low</v>
      </c>
      <c r="I1115" s="1">
        <f>amazon[[#This Row],[discounted_price]]/amazon[[#This Row],[actual_price]]</f>
        <v>0.332220367278798</v>
      </c>
      <c r="J1115" s="1" t="str">
        <f t="shared" si="35"/>
        <v>High</v>
      </c>
      <c r="K1115" s="1" t="str">
        <f>IF(amazon[[#This Row],[discount_percentage]] &gt; 0, "Yes","No")</f>
        <v>Yes</v>
      </c>
      <c r="L1115" s="1">
        <v>4.5</v>
      </c>
      <c r="M1115" s="1">
        <v>13568</v>
      </c>
      <c r="N1115" t="s">
        <v>5238</v>
      </c>
      <c r="O1115" t="s">
        <v>5239</v>
      </c>
      <c r="P1115" t="s">
        <v>5240</v>
      </c>
      <c r="Q1115" t="s">
        <v>5241</v>
      </c>
      <c r="R1115" t="s">
        <v>5242</v>
      </c>
      <c r="S1115" t="s">
        <v>5243</v>
      </c>
      <c r="T1115" t="s">
        <v>5244</v>
      </c>
      <c r="U1115" t="s">
        <v>5245</v>
      </c>
    </row>
    <row r="1116" spans="1:21" x14ac:dyDescent="0.35">
      <c r="A1116" t="s">
        <v>4900</v>
      </c>
      <c r="B1116" t="s">
        <v>4901</v>
      </c>
      <c r="C1116" t="s">
        <v>3066</v>
      </c>
      <c r="D1116" s="1">
        <v>329</v>
      </c>
      <c r="E1116" s="1">
        <v>999</v>
      </c>
      <c r="F1116" s="1">
        <f>amazon[[#This Row],[actual_price]]-amazon[[#This Row],[discounted_price]]</f>
        <v>670</v>
      </c>
      <c r="G1116" s="1">
        <v>0.67</v>
      </c>
      <c r="H1116" s="1" t="str">
        <f t="shared" si="34"/>
        <v>Low</v>
      </c>
      <c r="I1116" s="1">
        <f>amazon[[#This Row],[discounted_price]]/amazon[[#This Row],[actual_price]]</f>
        <v>0.32932932932932935</v>
      </c>
      <c r="J1116" s="1" t="str">
        <f t="shared" si="35"/>
        <v>Low</v>
      </c>
      <c r="K1116" s="1" t="str">
        <f>IF(amazon[[#This Row],[discount_percentage]] &gt; 0, "Yes","No")</f>
        <v>Yes</v>
      </c>
      <c r="L1116" s="1">
        <v>3.9</v>
      </c>
      <c r="M1116" s="1">
        <v>77027</v>
      </c>
      <c r="N1116" t="s">
        <v>4902</v>
      </c>
      <c r="O1116" t="s">
        <v>4903</v>
      </c>
      <c r="P1116" t="s">
        <v>4904</v>
      </c>
      <c r="Q1116" t="s">
        <v>4905</v>
      </c>
      <c r="R1116" t="s">
        <v>4906</v>
      </c>
      <c r="S1116" t="s">
        <v>4907</v>
      </c>
      <c r="T1116" t="s">
        <v>4908</v>
      </c>
      <c r="U1116" t="s">
        <v>4909</v>
      </c>
    </row>
    <row r="1117" spans="1:21" x14ac:dyDescent="0.35">
      <c r="A1117" t="s">
        <v>4131</v>
      </c>
      <c r="B1117" t="s">
        <v>4132</v>
      </c>
      <c r="C1117" t="s">
        <v>3162</v>
      </c>
      <c r="D1117" s="1">
        <v>329</v>
      </c>
      <c r="E1117" s="1">
        <v>999</v>
      </c>
      <c r="F1117" s="1">
        <f>amazon[[#This Row],[actual_price]]-amazon[[#This Row],[discounted_price]]</f>
        <v>670</v>
      </c>
      <c r="G1117" s="1">
        <v>0.67</v>
      </c>
      <c r="H1117" s="1" t="str">
        <f t="shared" si="34"/>
        <v>Low</v>
      </c>
      <c r="I1117" s="1">
        <f>amazon[[#This Row],[discounted_price]]/amazon[[#This Row],[actual_price]]</f>
        <v>0.32932932932932935</v>
      </c>
      <c r="J1117" s="1" t="str">
        <f t="shared" si="35"/>
        <v>High</v>
      </c>
      <c r="K1117" s="1" t="str">
        <f>IF(amazon[[#This Row],[discount_percentage]] &gt; 0, "Yes","No")</f>
        <v>Yes</v>
      </c>
      <c r="L1117" s="1">
        <v>4.2</v>
      </c>
      <c r="M1117" s="1">
        <v>3492</v>
      </c>
      <c r="N1117" t="s">
        <v>4133</v>
      </c>
      <c r="O1117" t="s">
        <v>4134</v>
      </c>
      <c r="P1117" t="s">
        <v>4135</v>
      </c>
      <c r="Q1117" t="s">
        <v>4136</v>
      </c>
      <c r="R1117" t="s">
        <v>4137</v>
      </c>
      <c r="S1117" t="s">
        <v>4138</v>
      </c>
      <c r="T1117" t="s">
        <v>4139</v>
      </c>
      <c r="U1117" t="s">
        <v>4140</v>
      </c>
    </row>
    <row r="1118" spans="1:21" x14ac:dyDescent="0.35">
      <c r="A1118" t="s">
        <v>1540</v>
      </c>
      <c r="B1118" t="s">
        <v>1541</v>
      </c>
      <c r="C1118" t="s">
        <v>18</v>
      </c>
      <c r="D1118" s="1">
        <v>325</v>
      </c>
      <c r="E1118" s="1">
        <v>999</v>
      </c>
      <c r="F1118" s="1">
        <f>amazon[[#This Row],[actual_price]]-amazon[[#This Row],[discounted_price]]</f>
        <v>674</v>
      </c>
      <c r="G1118" s="1">
        <v>0.67</v>
      </c>
      <c r="H1118" s="1" t="str">
        <f t="shared" si="34"/>
        <v>Low</v>
      </c>
      <c r="I1118" s="1">
        <f>amazon[[#This Row],[discounted_price]]/amazon[[#This Row],[actual_price]]</f>
        <v>0.32532532532532532</v>
      </c>
      <c r="J1118" s="1" t="str">
        <f t="shared" si="35"/>
        <v>High</v>
      </c>
      <c r="K1118" s="1" t="str">
        <f>IF(amazon[[#This Row],[discount_percentage]] &gt; 0, "Yes","No")</f>
        <v>Yes</v>
      </c>
      <c r="L1118" s="1">
        <v>4.3</v>
      </c>
      <c r="M1118" s="1">
        <v>2651</v>
      </c>
      <c r="N1118" t="s">
        <v>1542</v>
      </c>
      <c r="O1118" t="s">
        <v>1543</v>
      </c>
      <c r="P1118" t="s">
        <v>1544</v>
      </c>
      <c r="Q1118" t="s">
        <v>1545</v>
      </c>
      <c r="R1118" t="s">
        <v>1546</v>
      </c>
      <c r="S1118" t="s">
        <v>1547</v>
      </c>
      <c r="T1118" t="s">
        <v>1548</v>
      </c>
      <c r="U1118" t="s">
        <v>1549</v>
      </c>
    </row>
    <row r="1119" spans="1:21" x14ac:dyDescent="0.35">
      <c r="A1119" t="s">
        <v>823</v>
      </c>
      <c r="B1119" t="s">
        <v>824</v>
      </c>
      <c r="C1119" t="s">
        <v>18</v>
      </c>
      <c r="D1119" s="1">
        <v>649</v>
      </c>
      <c r="E1119" s="1">
        <v>1999</v>
      </c>
      <c r="F1119" s="1">
        <f>amazon[[#This Row],[actual_price]]-amazon[[#This Row],[discounted_price]]</f>
        <v>1350</v>
      </c>
      <c r="G1119" s="1">
        <v>0.68</v>
      </c>
      <c r="H1119" s="1" t="str">
        <f t="shared" si="34"/>
        <v>Low</v>
      </c>
      <c r="I1119" s="1">
        <f>amazon[[#This Row],[discounted_price]]/amazon[[#This Row],[actual_price]]</f>
        <v>0.3246623311655828</v>
      </c>
      <c r="J1119" s="1" t="str">
        <f t="shared" si="35"/>
        <v>High</v>
      </c>
      <c r="K1119" s="1" t="str">
        <f>IF(amazon[[#This Row],[discount_percentage]] &gt; 0, "Yes","No")</f>
        <v>Yes</v>
      </c>
      <c r="L1119" s="1">
        <v>4.2</v>
      </c>
      <c r="M1119" s="1">
        <v>24269</v>
      </c>
      <c r="N1119" t="s">
        <v>417</v>
      </c>
      <c r="O1119" t="s">
        <v>20</v>
      </c>
      <c r="P1119" t="s">
        <v>21</v>
      </c>
      <c r="Q1119" t="s">
        <v>22</v>
      </c>
      <c r="R1119" t="s">
        <v>23</v>
      </c>
      <c r="S1119" t="s">
        <v>825</v>
      </c>
      <c r="T1119" t="s">
        <v>826</v>
      </c>
      <c r="U1119" t="s">
        <v>827</v>
      </c>
    </row>
    <row r="1120" spans="1:21" x14ac:dyDescent="0.35">
      <c r="A1120" t="s">
        <v>1949</v>
      </c>
      <c r="B1120" t="s">
        <v>1950</v>
      </c>
      <c r="C1120" t="s">
        <v>18</v>
      </c>
      <c r="D1120" s="1">
        <v>649</v>
      </c>
      <c r="E1120" s="1">
        <v>1999</v>
      </c>
      <c r="F1120" s="1">
        <f>amazon[[#This Row],[actual_price]]-amazon[[#This Row],[discounted_price]]</f>
        <v>1350</v>
      </c>
      <c r="G1120" s="1">
        <v>0.68</v>
      </c>
      <c r="H1120" s="1" t="str">
        <f t="shared" si="34"/>
        <v>Low</v>
      </c>
      <c r="I1120" s="1">
        <f>amazon[[#This Row],[discounted_price]]/amazon[[#This Row],[actual_price]]</f>
        <v>0.3246623311655828</v>
      </c>
      <c r="J1120" s="1" t="str">
        <f t="shared" si="35"/>
        <v>High</v>
      </c>
      <c r="K1120" s="1" t="str">
        <f>IF(amazon[[#This Row],[discount_percentage]] &gt; 0, "Yes","No")</f>
        <v>Yes</v>
      </c>
      <c r="L1120" s="1">
        <v>4.2</v>
      </c>
      <c r="M1120" s="1">
        <v>24269</v>
      </c>
      <c r="N1120" t="s">
        <v>1951</v>
      </c>
      <c r="O1120" t="s">
        <v>20</v>
      </c>
      <c r="P1120" t="s">
        <v>21</v>
      </c>
      <c r="Q1120" t="s">
        <v>22</v>
      </c>
      <c r="R1120" t="s">
        <v>23</v>
      </c>
      <c r="S1120" t="s">
        <v>825</v>
      </c>
      <c r="T1120" t="s">
        <v>1952</v>
      </c>
      <c r="U1120" t="s">
        <v>1953</v>
      </c>
    </row>
    <row r="1121" spans="1:21" x14ac:dyDescent="0.35">
      <c r="A1121" t="s">
        <v>7607</v>
      </c>
      <c r="B1121" t="s">
        <v>7608</v>
      </c>
      <c r="C1121" t="s">
        <v>7609</v>
      </c>
      <c r="D1121" s="1">
        <v>10389</v>
      </c>
      <c r="E1121" s="1">
        <v>32000</v>
      </c>
      <c r="F1121" s="1">
        <f>amazon[[#This Row],[actual_price]]-amazon[[#This Row],[discounted_price]]</f>
        <v>21611</v>
      </c>
      <c r="G1121" s="1">
        <v>0.68</v>
      </c>
      <c r="H1121" s="1" t="str">
        <f t="shared" si="34"/>
        <v>High</v>
      </c>
      <c r="I1121" s="1">
        <f>amazon[[#This Row],[discounted_price]]/amazon[[#This Row],[actual_price]]</f>
        <v>0.32465624999999998</v>
      </c>
      <c r="J1121" s="1" t="str">
        <f t="shared" si="35"/>
        <v>High</v>
      </c>
      <c r="K1121" s="1" t="str">
        <f>IF(amazon[[#This Row],[discount_percentage]] &gt; 0, "Yes","No")</f>
        <v>Yes</v>
      </c>
      <c r="L1121" s="1">
        <v>4.4000000000000004</v>
      </c>
      <c r="M1121" s="1">
        <v>41398</v>
      </c>
      <c r="N1121" t="s">
        <v>7610</v>
      </c>
      <c r="O1121" t="s">
        <v>7611</v>
      </c>
      <c r="P1121" t="s">
        <v>7612</v>
      </c>
      <c r="Q1121" t="s">
        <v>7613</v>
      </c>
      <c r="R1121" t="s">
        <v>7614</v>
      </c>
      <c r="S1121" t="s">
        <v>7615</v>
      </c>
      <c r="T1121" t="s">
        <v>7616</v>
      </c>
      <c r="U1121" t="s">
        <v>7617</v>
      </c>
    </row>
    <row r="1122" spans="1:21" x14ac:dyDescent="0.35">
      <c r="A1122" t="s">
        <v>3758</v>
      </c>
      <c r="B1122" t="s">
        <v>3759</v>
      </c>
      <c r="C1122" t="s">
        <v>2948</v>
      </c>
      <c r="D1122" s="1">
        <v>1599</v>
      </c>
      <c r="E1122" s="1">
        <v>4999</v>
      </c>
      <c r="F1122" s="1">
        <f>amazon[[#This Row],[actual_price]]-amazon[[#This Row],[discounted_price]]</f>
        <v>3400</v>
      </c>
      <c r="G1122" s="1">
        <v>0.68</v>
      </c>
      <c r="H1122" s="1" t="str">
        <f t="shared" si="34"/>
        <v>Low</v>
      </c>
      <c r="I1122" s="1">
        <f>amazon[[#This Row],[discounted_price]]/amazon[[#This Row],[actual_price]]</f>
        <v>0.31986397279455892</v>
      </c>
      <c r="J1122" s="1" t="str">
        <f t="shared" si="35"/>
        <v>High</v>
      </c>
      <c r="K1122" s="1" t="str">
        <f>IF(amazon[[#This Row],[discount_percentage]] &gt; 0, "Yes","No")</f>
        <v>Yes</v>
      </c>
      <c r="L1122" s="1">
        <v>4</v>
      </c>
      <c r="M1122" s="1">
        <v>67950</v>
      </c>
      <c r="N1122" t="s">
        <v>3760</v>
      </c>
      <c r="O1122" t="s">
        <v>3761</v>
      </c>
      <c r="P1122" t="s">
        <v>3762</v>
      </c>
      <c r="Q1122" t="s">
        <v>3763</v>
      </c>
      <c r="R1122" t="s">
        <v>3764</v>
      </c>
      <c r="S1122" t="s">
        <v>3765</v>
      </c>
      <c r="T1122" t="s">
        <v>3766</v>
      </c>
      <c r="U1122" t="s">
        <v>3767</v>
      </c>
    </row>
    <row r="1123" spans="1:21" x14ac:dyDescent="0.35">
      <c r="A1123" t="s">
        <v>10568</v>
      </c>
      <c r="B1123" t="s">
        <v>10569</v>
      </c>
      <c r="C1123" t="s">
        <v>8635</v>
      </c>
      <c r="D1123" s="1">
        <v>351</v>
      </c>
      <c r="E1123" s="1">
        <v>1099</v>
      </c>
      <c r="F1123" s="1">
        <f>amazon[[#This Row],[actual_price]]-amazon[[#This Row],[discounted_price]]</f>
        <v>748</v>
      </c>
      <c r="G1123" s="1">
        <v>0.68</v>
      </c>
      <c r="H1123" s="1" t="str">
        <f t="shared" si="34"/>
        <v>Low</v>
      </c>
      <c r="I1123" s="1">
        <f>amazon[[#This Row],[discounted_price]]/amazon[[#This Row],[actual_price]]</f>
        <v>0.31938125568698816</v>
      </c>
      <c r="J1123" s="1" t="str">
        <f t="shared" si="35"/>
        <v>Low</v>
      </c>
      <c r="K1123" s="1" t="str">
        <f>IF(amazon[[#This Row],[discount_percentage]] &gt; 0, "Yes","No")</f>
        <v>Yes</v>
      </c>
      <c r="L1123" s="1">
        <v>3.7</v>
      </c>
      <c r="M1123" s="1">
        <v>1470</v>
      </c>
      <c r="N1123" t="s">
        <v>10570</v>
      </c>
      <c r="O1123" t="s">
        <v>10571</v>
      </c>
      <c r="P1123" t="s">
        <v>10572</v>
      </c>
      <c r="Q1123" t="s">
        <v>10573</v>
      </c>
      <c r="R1123" t="s">
        <v>10574</v>
      </c>
      <c r="S1123" t="s">
        <v>10575</v>
      </c>
      <c r="T1123" t="s">
        <v>10576</v>
      </c>
      <c r="U1123" t="s">
        <v>10577</v>
      </c>
    </row>
    <row r="1124" spans="1:21" x14ac:dyDescent="0.35">
      <c r="A1124" t="s">
        <v>2118</v>
      </c>
      <c r="B1124" t="s">
        <v>2119</v>
      </c>
      <c r="C1124" t="s">
        <v>18</v>
      </c>
      <c r="D1124" s="1">
        <v>254</v>
      </c>
      <c r="E1124" s="1">
        <v>799</v>
      </c>
      <c r="F1124" s="1">
        <f>amazon[[#This Row],[actual_price]]-amazon[[#This Row],[discounted_price]]</f>
        <v>545</v>
      </c>
      <c r="G1124" s="1">
        <v>0.68</v>
      </c>
      <c r="H1124" s="1" t="str">
        <f t="shared" si="34"/>
        <v>Low</v>
      </c>
      <c r="I1124" s="1">
        <f>amazon[[#This Row],[discounted_price]]/amazon[[#This Row],[actual_price]]</f>
        <v>0.31789737171464333</v>
      </c>
      <c r="J1124" s="1" t="str">
        <f t="shared" si="35"/>
        <v>High</v>
      </c>
      <c r="K1124" s="1" t="str">
        <f>IF(amazon[[#This Row],[discount_percentage]] &gt; 0, "Yes","No")</f>
        <v>Yes</v>
      </c>
      <c r="L1124" s="1">
        <v>4</v>
      </c>
      <c r="M1124" s="1">
        <v>2905</v>
      </c>
      <c r="N1124" t="s">
        <v>2120</v>
      </c>
      <c r="O1124" t="s">
        <v>2121</v>
      </c>
      <c r="P1124" t="s">
        <v>2122</v>
      </c>
      <c r="Q1124" t="s">
        <v>2123</v>
      </c>
      <c r="R1124" t="s">
        <v>2124</v>
      </c>
      <c r="S1124" t="s">
        <v>2125</v>
      </c>
      <c r="T1124" t="s">
        <v>2126</v>
      </c>
      <c r="U1124" t="s">
        <v>2127</v>
      </c>
    </row>
    <row r="1125" spans="1:21" x14ac:dyDescent="0.35">
      <c r="A1125" t="s">
        <v>11354</v>
      </c>
      <c r="B1125" t="s">
        <v>11355</v>
      </c>
      <c r="C1125" t="s">
        <v>8810</v>
      </c>
      <c r="D1125" s="1">
        <v>1474</v>
      </c>
      <c r="E1125" s="1">
        <v>4650</v>
      </c>
      <c r="F1125" s="1">
        <f>amazon[[#This Row],[actual_price]]-amazon[[#This Row],[discounted_price]]</f>
        <v>3176</v>
      </c>
      <c r="G1125" s="1">
        <v>0.68</v>
      </c>
      <c r="H1125" s="1" t="str">
        <f t="shared" si="34"/>
        <v>Low</v>
      </c>
      <c r="I1125" s="1">
        <f>amazon[[#This Row],[discounted_price]]/amazon[[#This Row],[actual_price]]</f>
        <v>0.31698924731182798</v>
      </c>
      <c r="J1125" s="1" t="str">
        <f t="shared" si="35"/>
        <v>High</v>
      </c>
      <c r="K1125" s="1" t="str">
        <f>IF(amazon[[#This Row],[discount_percentage]] &gt; 0, "Yes","No")</f>
        <v>Yes</v>
      </c>
      <c r="L1125" s="1">
        <v>4.0999999999999996</v>
      </c>
      <c r="M1125" s="1">
        <v>1045</v>
      </c>
      <c r="N1125" t="s">
        <v>11356</v>
      </c>
      <c r="O1125" t="s">
        <v>11357</v>
      </c>
      <c r="P1125" t="s">
        <v>11358</v>
      </c>
      <c r="Q1125" t="s">
        <v>11359</v>
      </c>
      <c r="R1125" t="s">
        <v>11360</v>
      </c>
      <c r="S1125" t="s">
        <v>11361</v>
      </c>
      <c r="T1125" t="s">
        <v>11362</v>
      </c>
      <c r="U1125" t="s">
        <v>11363</v>
      </c>
    </row>
    <row r="1126" spans="1:21" x14ac:dyDescent="0.35">
      <c r="A1126" t="s">
        <v>4870</v>
      </c>
      <c r="B1126" t="s">
        <v>4871</v>
      </c>
      <c r="C1126" t="s">
        <v>4759</v>
      </c>
      <c r="D1126" s="1">
        <v>475</v>
      </c>
      <c r="E1126" s="1">
        <v>1500</v>
      </c>
      <c r="F1126" s="1">
        <f>amazon[[#This Row],[actual_price]]-amazon[[#This Row],[discounted_price]]</f>
        <v>1025</v>
      </c>
      <c r="G1126" s="1">
        <v>0.68</v>
      </c>
      <c r="H1126" s="1" t="str">
        <f t="shared" si="34"/>
        <v>Low</v>
      </c>
      <c r="I1126" s="1">
        <f>amazon[[#This Row],[discounted_price]]/amazon[[#This Row],[actual_price]]</f>
        <v>0.31666666666666665</v>
      </c>
      <c r="J1126" s="1" t="str">
        <f t="shared" si="35"/>
        <v>High</v>
      </c>
      <c r="K1126" s="1" t="str">
        <f>IF(amazon[[#This Row],[discount_percentage]] &gt; 0, "Yes","No")</f>
        <v>Yes</v>
      </c>
      <c r="L1126" s="1">
        <v>4.2</v>
      </c>
      <c r="M1126" s="1">
        <v>64273</v>
      </c>
      <c r="N1126" t="s">
        <v>4872</v>
      </c>
      <c r="O1126" t="s">
        <v>4873</v>
      </c>
      <c r="P1126" t="s">
        <v>4874</v>
      </c>
      <c r="Q1126" t="s">
        <v>4875</v>
      </c>
      <c r="R1126" t="s">
        <v>4876</v>
      </c>
      <c r="S1126" t="s">
        <v>4877</v>
      </c>
      <c r="T1126" t="s">
        <v>4878</v>
      </c>
      <c r="U1126" t="s">
        <v>4879</v>
      </c>
    </row>
    <row r="1127" spans="1:21" x14ac:dyDescent="0.35">
      <c r="A1127" t="s">
        <v>3569</v>
      </c>
      <c r="B1127" t="s">
        <v>3570</v>
      </c>
      <c r="C1127" t="s">
        <v>3024</v>
      </c>
      <c r="D1127" s="1">
        <v>599</v>
      </c>
      <c r="E1127" s="1">
        <v>1899</v>
      </c>
      <c r="F1127" s="1">
        <f>amazon[[#This Row],[actual_price]]-amazon[[#This Row],[discounted_price]]</f>
        <v>1300</v>
      </c>
      <c r="G1127" s="1">
        <v>0.68</v>
      </c>
      <c r="H1127" s="1" t="str">
        <f t="shared" si="34"/>
        <v>Low</v>
      </c>
      <c r="I1127" s="1">
        <f>amazon[[#This Row],[discounted_price]]/amazon[[#This Row],[actual_price]]</f>
        <v>0.31542917324907849</v>
      </c>
      <c r="J1127" s="1" t="str">
        <f t="shared" si="35"/>
        <v>High</v>
      </c>
      <c r="K1127" s="1" t="str">
        <f>IF(amazon[[#This Row],[discount_percentage]] &gt; 0, "Yes","No")</f>
        <v>Yes</v>
      </c>
      <c r="L1127" s="1">
        <v>4.3</v>
      </c>
      <c r="M1127" s="1">
        <v>140036</v>
      </c>
      <c r="N1127" t="s">
        <v>3431</v>
      </c>
      <c r="O1127" t="s">
        <v>3432</v>
      </c>
      <c r="P1127" t="s">
        <v>3433</v>
      </c>
      <c r="Q1127" t="s">
        <v>3434</v>
      </c>
      <c r="R1127" t="s">
        <v>3435</v>
      </c>
      <c r="S1127" t="s">
        <v>3436</v>
      </c>
      <c r="T1127" t="s">
        <v>3571</v>
      </c>
      <c r="U1127" t="s">
        <v>3572</v>
      </c>
    </row>
    <row r="1128" spans="1:21" x14ac:dyDescent="0.35">
      <c r="A1128" t="s">
        <v>6807</v>
      </c>
      <c r="B1128" t="s">
        <v>6808</v>
      </c>
      <c r="C1128" t="s">
        <v>4781</v>
      </c>
      <c r="D1128" s="1">
        <v>469</v>
      </c>
      <c r="E1128" s="1">
        <v>1499</v>
      </c>
      <c r="F1128" s="1">
        <f>amazon[[#This Row],[actual_price]]-amazon[[#This Row],[discounted_price]]</f>
        <v>1030</v>
      </c>
      <c r="G1128" s="1">
        <v>0.69</v>
      </c>
      <c r="H1128" s="1" t="str">
        <f t="shared" si="34"/>
        <v>Low</v>
      </c>
      <c r="I1128" s="1">
        <f>amazon[[#This Row],[discounted_price]]/amazon[[#This Row],[actual_price]]</f>
        <v>0.31287525016677786</v>
      </c>
      <c r="J1128" s="1" t="str">
        <f t="shared" si="35"/>
        <v>High</v>
      </c>
      <c r="K1128" s="1" t="str">
        <f>IF(amazon[[#This Row],[discount_percentage]] &gt; 0, "Yes","No")</f>
        <v>Yes</v>
      </c>
      <c r="L1128" s="1">
        <v>4.0999999999999996</v>
      </c>
      <c r="M1128" s="1">
        <v>352</v>
      </c>
      <c r="N1128" t="s">
        <v>6809</v>
      </c>
      <c r="O1128" t="s">
        <v>6810</v>
      </c>
      <c r="P1128" t="s">
        <v>6811</v>
      </c>
      <c r="Q1128" t="s">
        <v>6812</v>
      </c>
      <c r="R1128" t="s">
        <v>6813</v>
      </c>
      <c r="S1128" t="s">
        <v>6814</v>
      </c>
      <c r="T1128" t="s">
        <v>6815</v>
      </c>
      <c r="U1128" t="s">
        <v>6816</v>
      </c>
    </row>
    <row r="1129" spans="1:21" x14ac:dyDescent="0.35">
      <c r="A1129" t="s">
        <v>652</v>
      </c>
      <c r="B1129" t="s">
        <v>653</v>
      </c>
      <c r="C1129" t="s">
        <v>18</v>
      </c>
      <c r="D1129" s="1">
        <v>219</v>
      </c>
      <c r="E1129" s="1">
        <v>700</v>
      </c>
      <c r="F1129" s="1">
        <f>amazon[[#This Row],[actual_price]]-amazon[[#This Row],[discounted_price]]</f>
        <v>481</v>
      </c>
      <c r="G1129" s="1">
        <v>0.69</v>
      </c>
      <c r="H1129" s="1" t="str">
        <f t="shared" si="34"/>
        <v>Low</v>
      </c>
      <c r="I1129" s="1">
        <f>amazon[[#This Row],[discounted_price]]/amazon[[#This Row],[actual_price]]</f>
        <v>0.31285714285714283</v>
      </c>
      <c r="J1129" s="1" t="str">
        <f t="shared" si="35"/>
        <v>High</v>
      </c>
      <c r="K1129" s="1" t="str">
        <f>IF(amazon[[#This Row],[discount_percentage]] &gt; 0, "Yes","No")</f>
        <v>Yes</v>
      </c>
      <c r="L1129" s="1">
        <v>4.3</v>
      </c>
      <c r="M1129" s="1">
        <v>20053</v>
      </c>
      <c r="N1129" t="s">
        <v>654</v>
      </c>
      <c r="O1129" t="s">
        <v>655</v>
      </c>
      <c r="P1129" t="s">
        <v>656</v>
      </c>
      <c r="Q1129" t="s">
        <v>657</v>
      </c>
      <c r="R1129" t="s">
        <v>658</v>
      </c>
      <c r="S1129" t="s">
        <v>659</v>
      </c>
      <c r="T1129" t="s">
        <v>660</v>
      </c>
      <c r="U1129" t="s">
        <v>661</v>
      </c>
    </row>
    <row r="1130" spans="1:21" x14ac:dyDescent="0.35">
      <c r="A1130" t="s">
        <v>127</v>
      </c>
      <c r="B1130" t="s">
        <v>128</v>
      </c>
      <c r="C1130" t="s">
        <v>129</v>
      </c>
      <c r="D1130" s="1">
        <v>219</v>
      </c>
      <c r="E1130" s="1">
        <v>700</v>
      </c>
      <c r="F1130" s="1">
        <f>amazon[[#This Row],[actual_price]]-amazon[[#This Row],[discounted_price]]</f>
        <v>481</v>
      </c>
      <c r="G1130" s="1">
        <v>0.69</v>
      </c>
      <c r="H1130" s="1" t="str">
        <f t="shared" si="34"/>
        <v>Low</v>
      </c>
      <c r="I1130" s="1">
        <f>amazon[[#This Row],[discounted_price]]/amazon[[#This Row],[actual_price]]</f>
        <v>0.31285714285714283</v>
      </c>
      <c r="J1130" s="1" t="str">
        <f t="shared" si="35"/>
        <v>High</v>
      </c>
      <c r="K1130" s="1" t="str">
        <f>IF(amazon[[#This Row],[discount_percentage]] &gt; 0, "Yes","No")</f>
        <v>Yes</v>
      </c>
      <c r="L1130" s="1">
        <v>4.4000000000000004</v>
      </c>
      <c r="M1130" s="1">
        <v>426973</v>
      </c>
      <c r="N1130" t="s">
        <v>130</v>
      </c>
      <c r="O1130" t="s">
        <v>131</v>
      </c>
      <c r="P1130" t="s">
        <v>132</v>
      </c>
      <c r="Q1130" t="s">
        <v>133</v>
      </c>
      <c r="R1130" t="s">
        <v>134</v>
      </c>
      <c r="S1130" t="s">
        <v>135</v>
      </c>
      <c r="T1130" t="s">
        <v>136</v>
      </c>
      <c r="U1130" t="s">
        <v>137</v>
      </c>
    </row>
    <row r="1131" spans="1:21" x14ac:dyDescent="0.35">
      <c r="A1131" t="s">
        <v>4261</v>
      </c>
      <c r="B1131" t="s">
        <v>4262</v>
      </c>
      <c r="C1131" t="s">
        <v>2948</v>
      </c>
      <c r="D1131" s="1">
        <v>2499</v>
      </c>
      <c r="E1131" s="1">
        <v>7990</v>
      </c>
      <c r="F1131" s="1">
        <f>amazon[[#This Row],[actual_price]]-amazon[[#This Row],[discounted_price]]</f>
        <v>5491</v>
      </c>
      <c r="G1131" s="1">
        <v>0.69</v>
      </c>
      <c r="H1131" s="1" t="str">
        <f t="shared" si="34"/>
        <v>High</v>
      </c>
      <c r="I1131" s="1">
        <f>amazon[[#This Row],[discounted_price]]/amazon[[#This Row],[actual_price]]</f>
        <v>0.31276595744680852</v>
      </c>
      <c r="J1131" s="1" t="str">
        <f t="shared" si="35"/>
        <v>High</v>
      </c>
      <c r="K1131" s="1" t="str">
        <f>IF(amazon[[#This Row],[discount_percentage]] &gt; 0, "Yes","No")</f>
        <v>Yes</v>
      </c>
      <c r="L1131" s="1">
        <v>4.0999999999999996</v>
      </c>
      <c r="M1131" s="1">
        <v>154</v>
      </c>
      <c r="N1131" t="s">
        <v>4263</v>
      </c>
      <c r="O1131" t="s">
        <v>3857</v>
      </c>
      <c r="P1131" t="s">
        <v>3858</v>
      </c>
      <c r="Q1131" t="s">
        <v>3859</v>
      </c>
      <c r="R1131" t="s">
        <v>12788</v>
      </c>
      <c r="S1131" t="s">
        <v>3860</v>
      </c>
      <c r="T1131" t="s">
        <v>4264</v>
      </c>
      <c r="U1131" t="s">
        <v>4265</v>
      </c>
    </row>
    <row r="1132" spans="1:21" x14ac:dyDescent="0.35">
      <c r="A1132" t="s">
        <v>877</v>
      </c>
      <c r="B1132" t="s">
        <v>878</v>
      </c>
      <c r="C1132" t="s">
        <v>462</v>
      </c>
      <c r="D1132" s="1">
        <v>249</v>
      </c>
      <c r="E1132" s="1">
        <v>799</v>
      </c>
      <c r="F1132" s="1">
        <f>amazon[[#This Row],[actual_price]]-amazon[[#This Row],[discounted_price]]</f>
        <v>550</v>
      </c>
      <c r="G1132" s="1">
        <v>0.69</v>
      </c>
      <c r="H1132" s="1" t="str">
        <f t="shared" si="34"/>
        <v>Low</v>
      </c>
      <c r="I1132" s="1">
        <f>amazon[[#This Row],[discounted_price]]/amazon[[#This Row],[actual_price]]</f>
        <v>0.311639549436796</v>
      </c>
      <c r="J1132" s="1" t="str">
        <f t="shared" si="35"/>
        <v>Low</v>
      </c>
      <c r="K1132" s="1" t="str">
        <f>IF(amazon[[#This Row],[discount_percentage]] &gt; 0, "Yes","No")</f>
        <v>Yes</v>
      </c>
      <c r="L1132" s="1">
        <v>3.8</v>
      </c>
      <c r="M1132" s="1">
        <v>1079</v>
      </c>
      <c r="N1132" t="s">
        <v>879</v>
      </c>
      <c r="O1132" t="s">
        <v>880</v>
      </c>
      <c r="P1132" t="s">
        <v>881</v>
      </c>
      <c r="Q1132" t="s">
        <v>882</v>
      </c>
      <c r="R1132" t="s">
        <v>883</v>
      </c>
      <c r="S1132" t="s">
        <v>884</v>
      </c>
      <c r="T1132" t="s">
        <v>885</v>
      </c>
      <c r="U1132" t="s">
        <v>886</v>
      </c>
    </row>
    <row r="1133" spans="1:21" x14ac:dyDescent="0.35">
      <c r="A1133" t="s">
        <v>4985</v>
      </c>
      <c r="B1133" t="s">
        <v>4986</v>
      </c>
      <c r="C1133" t="s">
        <v>3066</v>
      </c>
      <c r="D1133" s="1">
        <v>399</v>
      </c>
      <c r="E1133" s="1">
        <v>1290</v>
      </c>
      <c r="F1133" s="1">
        <f>amazon[[#This Row],[actual_price]]-amazon[[#This Row],[discounted_price]]</f>
        <v>891</v>
      </c>
      <c r="G1133" s="1">
        <v>0.69</v>
      </c>
      <c r="H1133" s="1" t="str">
        <f t="shared" si="34"/>
        <v>Low</v>
      </c>
      <c r="I1133" s="1">
        <f>amazon[[#This Row],[discounted_price]]/amazon[[#This Row],[actual_price]]</f>
        <v>0.30930232558139537</v>
      </c>
      <c r="J1133" s="1" t="str">
        <f t="shared" si="35"/>
        <v>High</v>
      </c>
      <c r="K1133" s="1" t="str">
        <f>IF(amazon[[#This Row],[discount_percentage]] &gt; 0, "Yes","No")</f>
        <v>Yes</v>
      </c>
      <c r="L1133" s="1">
        <v>4.2</v>
      </c>
      <c r="M1133" s="1">
        <v>206</v>
      </c>
      <c r="N1133" t="s">
        <v>4987</v>
      </c>
      <c r="O1133" t="s">
        <v>4988</v>
      </c>
      <c r="P1133" t="s">
        <v>4989</v>
      </c>
      <c r="Q1133" t="s">
        <v>4990</v>
      </c>
      <c r="R1133" t="s">
        <v>4991</v>
      </c>
      <c r="S1133" t="s">
        <v>4992</v>
      </c>
      <c r="T1133" t="s">
        <v>4993</v>
      </c>
      <c r="U1133" t="s">
        <v>4994</v>
      </c>
    </row>
    <row r="1134" spans="1:21" x14ac:dyDescent="0.35">
      <c r="A1134" t="s">
        <v>7406</v>
      </c>
      <c r="B1134" t="s">
        <v>7407</v>
      </c>
      <c r="C1134" t="s">
        <v>3066</v>
      </c>
      <c r="D1134" s="1">
        <v>399</v>
      </c>
      <c r="E1134" s="1">
        <v>1290</v>
      </c>
      <c r="F1134" s="1">
        <f>amazon[[#This Row],[actual_price]]-amazon[[#This Row],[discounted_price]]</f>
        <v>891</v>
      </c>
      <c r="G1134" s="1">
        <v>0.69</v>
      </c>
      <c r="H1134" s="1" t="str">
        <f t="shared" si="34"/>
        <v>Low</v>
      </c>
      <c r="I1134" s="1">
        <f>amazon[[#This Row],[discounted_price]]/amazon[[#This Row],[actual_price]]</f>
        <v>0.30930232558139537</v>
      </c>
      <c r="J1134" s="1" t="str">
        <f t="shared" si="35"/>
        <v>High</v>
      </c>
      <c r="K1134" s="1" t="str">
        <f>IF(amazon[[#This Row],[discount_percentage]] &gt; 0, "Yes","No")</f>
        <v>Yes</v>
      </c>
      <c r="L1134" s="1">
        <v>4.2</v>
      </c>
      <c r="M1134" s="1">
        <v>76042</v>
      </c>
      <c r="N1134" t="s">
        <v>7408</v>
      </c>
      <c r="O1134" t="s">
        <v>7409</v>
      </c>
      <c r="P1134" t="s">
        <v>7410</v>
      </c>
      <c r="Q1134" t="s">
        <v>7411</v>
      </c>
      <c r="R1134" t="s">
        <v>7412</v>
      </c>
      <c r="S1134" t="s">
        <v>7413</v>
      </c>
      <c r="T1134" t="s">
        <v>7414</v>
      </c>
      <c r="U1134" t="s">
        <v>7415</v>
      </c>
    </row>
    <row r="1135" spans="1:21" x14ac:dyDescent="0.35">
      <c r="A1135" t="s">
        <v>11848</v>
      </c>
      <c r="B1135" t="s">
        <v>11849</v>
      </c>
      <c r="C1135" t="s">
        <v>9382</v>
      </c>
      <c r="D1135" s="1">
        <v>185</v>
      </c>
      <c r="E1135" s="1">
        <v>599</v>
      </c>
      <c r="F1135" s="1">
        <f>amazon[[#This Row],[actual_price]]-amazon[[#This Row],[discounted_price]]</f>
        <v>414</v>
      </c>
      <c r="G1135" s="1">
        <v>0.69</v>
      </c>
      <c r="H1135" s="1" t="str">
        <f t="shared" si="34"/>
        <v>Low</v>
      </c>
      <c r="I1135" s="1">
        <f>amazon[[#This Row],[discounted_price]]/amazon[[#This Row],[actual_price]]</f>
        <v>0.30884808013355591</v>
      </c>
      <c r="J1135" s="1" t="str">
        <f t="shared" si="35"/>
        <v>Low</v>
      </c>
      <c r="K1135" s="1" t="str">
        <f>IF(amazon[[#This Row],[discount_percentage]] &gt; 0, "Yes","No")</f>
        <v>Yes</v>
      </c>
      <c r="L1135" s="1">
        <v>3.9</v>
      </c>
      <c r="M1135" s="1">
        <v>1306</v>
      </c>
      <c r="N1135" t="s">
        <v>11850</v>
      </c>
      <c r="O1135" t="s">
        <v>11851</v>
      </c>
      <c r="P1135" t="s">
        <v>11852</v>
      </c>
      <c r="Q1135" t="s">
        <v>11853</v>
      </c>
      <c r="R1135" t="s">
        <v>11854</v>
      </c>
      <c r="S1135" t="s">
        <v>11855</v>
      </c>
      <c r="T1135" t="s">
        <v>11856</v>
      </c>
      <c r="U1135" t="s">
        <v>11857</v>
      </c>
    </row>
    <row r="1136" spans="1:21" x14ac:dyDescent="0.35">
      <c r="A1136" t="s">
        <v>1362</v>
      </c>
      <c r="B1136" t="s">
        <v>1363</v>
      </c>
      <c r="C1136" t="s">
        <v>18</v>
      </c>
      <c r="D1136" s="1">
        <v>339</v>
      </c>
      <c r="E1136" s="1">
        <v>1099</v>
      </c>
      <c r="F1136" s="1">
        <f>amazon[[#This Row],[actual_price]]-amazon[[#This Row],[discounted_price]]</f>
        <v>760</v>
      </c>
      <c r="G1136" s="1">
        <v>0.69</v>
      </c>
      <c r="H1136" s="1" t="str">
        <f t="shared" si="34"/>
        <v>Low</v>
      </c>
      <c r="I1136" s="1">
        <f>amazon[[#This Row],[discounted_price]]/amazon[[#This Row],[actual_price]]</f>
        <v>0.30846223839854414</v>
      </c>
      <c r="J1136" s="1" t="str">
        <f t="shared" si="35"/>
        <v>High</v>
      </c>
      <c r="K1136" s="1" t="str">
        <f>IF(amazon[[#This Row],[discount_percentage]] &gt; 0, "Yes","No")</f>
        <v>Yes</v>
      </c>
      <c r="L1136" s="1">
        <v>4.3</v>
      </c>
      <c r="M1136" s="1">
        <v>974</v>
      </c>
      <c r="N1136" t="s">
        <v>1364</v>
      </c>
      <c r="O1136" t="s">
        <v>323</v>
      </c>
      <c r="P1136" t="s">
        <v>324</v>
      </c>
      <c r="Q1136" t="s">
        <v>325</v>
      </c>
      <c r="R1136" t="s">
        <v>326</v>
      </c>
      <c r="S1136" t="s">
        <v>327</v>
      </c>
      <c r="T1136" t="s">
        <v>1365</v>
      </c>
      <c r="U1136" t="s">
        <v>1366</v>
      </c>
    </row>
    <row r="1137" spans="1:21" x14ac:dyDescent="0.35">
      <c r="A1137" t="s">
        <v>1486</v>
      </c>
      <c r="B1137" t="s">
        <v>1487</v>
      </c>
      <c r="C1137" t="s">
        <v>18</v>
      </c>
      <c r="D1137" s="1">
        <v>399</v>
      </c>
      <c r="E1137" s="1">
        <v>1299</v>
      </c>
      <c r="F1137" s="1">
        <f>amazon[[#This Row],[actual_price]]-amazon[[#This Row],[discounted_price]]</f>
        <v>900</v>
      </c>
      <c r="G1137" s="1">
        <v>0.69</v>
      </c>
      <c r="H1137" s="1" t="str">
        <f t="shared" si="34"/>
        <v>Low</v>
      </c>
      <c r="I1137" s="1">
        <f>amazon[[#This Row],[discounted_price]]/amazon[[#This Row],[actual_price]]</f>
        <v>0.30715935334872979</v>
      </c>
      <c r="J1137" s="1" t="str">
        <f t="shared" si="35"/>
        <v>High</v>
      </c>
      <c r="K1137" s="1" t="str">
        <f>IF(amazon[[#This Row],[discount_percentage]] &gt; 0, "Yes","No")</f>
        <v>Yes</v>
      </c>
      <c r="L1137" s="1">
        <v>4.2</v>
      </c>
      <c r="M1137" s="1">
        <v>13120</v>
      </c>
      <c r="N1137" t="s">
        <v>1488</v>
      </c>
      <c r="O1137" t="s">
        <v>954</v>
      </c>
      <c r="P1137" t="s">
        <v>955</v>
      </c>
      <c r="Q1137" t="s">
        <v>956</v>
      </c>
      <c r="R1137" t="s">
        <v>957</v>
      </c>
      <c r="S1137" t="s">
        <v>958</v>
      </c>
      <c r="T1137" t="s">
        <v>1489</v>
      </c>
      <c r="U1137" t="s">
        <v>1490</v>
      </c>
    </row>
    <row r="1138" spans="1:21" x14ac:dyDescent="0.35">
      <c r="A1138" t="s">
        <v>7911</v>
      </c>
      <c r="B1138" t="s">
        <v>7912</v>
      </c>
      <c r="C1138" t="s">
        <v>5738</v>
      </c>
      <c r="D1138" s="1">
        <v>2299</v>
      </c>
      <c r="E1138" s="1">
        <v>7500</v>
      </c>
      <c r="F1138" s="1">
        <f>amazon[[#This Row],[actual_price]]-amazon[[#This Row],[discounted_price]]</f>
        <v>5201</v>
      </c>
      <c r="G1138" s="1">
        <v>0.69</v>
      </c>
      <c r="H1138" s="1" t="str">
        <f t="shared" si="34"/>
        <v>High</v>
      </c>
      <c r="I1138" s="1">
        <f>amazon[[#This Row],[discounted_price]]/amazon[[#This Row],[actual_price]]</f>
        <v>0.30653333333333332</v>
      </c>
      <c r="J1138" s="1" t="str">
        <f t="shared" si="35"/>
        <v>High</v>
      </c>
      <c r="K1138" s="1" t="str">
        <f>IF(amazon[[#This Row],[discount_percentage]] &gt; 0, "Yes","No")</f>
        <v>Yes</v>
      </c>
      <c r="L1138" s="1">
        <v>4.0999999999999996</v>
      </c>
      <c r="M1138" s="1">
        <v>5554</v>
      </c>
      <c r="N1138" t="s">
        <v>7913</v>
      </c>
      <c r="O1138" t="s">
        <v>7914</v>
      </c>
      <c r="P1138" t="s">
        <v>7915</v>
      </c>
      <c r="Q1138" t="s">
        <v>7916</v>
      </c>
      <c r="R1138" t="s">
        <v>7917</v>
      </c>
      <c r="S1138" t="s">
        <v>7918</v>
      </c>
      <c r="T1138" t="s">
        <v>7919</v>
      </c>
      <c r="U1138" t="s">
        <v>7920</v>
      </c>
    </row>
    <row r="1139" spans="1:21" x14ac:dyDescent="0.35">
      <c r="A1139" t="s">
        <v>4841</v>
      </c>
      <c r="B1139" t="s">
        <v>4842</v>
      </c>
      <c r="C1139" t="s">
        <v>4364</v>
      </c>
      <c r="D1139" s="1">
        <v>1220</v>
      </c>
      <c r="E1139" s="1">
        <v>3990</v>
      </c>
      <c r="F1139" s="1">
        <f>amazon[[#This Row],[actual_price]]-amazon[[#This Row],[discounted_price]]</f>
        <v>2770</v>
      </c>
      <c r="G1139" s="1">
        <v>0.69</v>
      </c>
      <c r="H1139" s="1" t="str">
        <f t="shared" si="34"/>
        <v>Low</v>
      </c>
      <c r="I1139" s="1">
        <f>amazon[[#This Row],[discounted_price]]/amazon[[#This Row],[actual_price]]</f>
        <v>0.30576441102756891</v>
      </c>
      <c r="J1139" s="1" t="str">
        <f t="shared" si="35"/>
        <v>High</v>
      </c>
      <c r="K1139" s="1" t="str">
        <f>IF(amazon[[#This Row],[discount_percentage]] &gt; 0, "Yes","No")</f>
        <v>Yes</v>
      </c>
      <c r="L1139" s="1">
        <v>4.0999999999999996</v>
      </c>
      <c r="M1139" s="1">
        <v>107151</v>
      </c>
      <c r="N1139" t="s">
        <v>4843</v>
      </c>
      <c r="O1139" t="s">
        <v>4844</v>
      </c>
      <c r="P1139" t="s">
        <v>4845</v>
      </c>
      <c r="Q1139" t="s">
        <v>4846</v>
      </c>
      <c r="R1139" t="s">
        <v>4847</v>
      </c>
      <c r="S1139" t="s">
        <v>4848</v>
      </c>
      <c r="T1139" t="s">
        <v>4849</v>
      </c>
      <c r="U1139" t="s">
        <v>4850</v>
      </c>
    </row>
    <row r="1140" spans="1:21" x14ac:dyDescent="0.35">
      <c r="A1140" t="s">
        <v>5110</v>
      </c>
      <c r="B1140" t="s">
        <v>5111</v>
      </c>
      <c r="C1140" t="s">
        <v>3066</v>
      </c>
      <c r="D1140" s="1">
        <v>455</v>
      </c>
      <c r="E1140" s="1">
        <v>1490</v>
      </c>
      <c r="F1140" s="1">
        <f>amazon[[#This Row],[actual_price]]-amazon[[#This Row],[discounted_price]]</f>
        <v>1035</v>
      </c>
      <c r="G1140" s="1">
        <v>0.69</v>
      </c>
      <c r="H1140" s="1" t="str">
        <f t="shared" si="34"/>
        <v>Low</v>
      </c>
      <c r="I1140" s="1">
        <f>amazon[[#This Row],[discounted_price]]/amazon[[#This Row],[actual_price]]</f>
        <v>0.30536912751677853</v>
      </c>
      <c r="J1140" s="1" t="str">
        <f t="shared" si="35"/>
        <v>High</v>
      </c>
      <c r="K1140" s="1" t="str">
        <f>IF(amazon[[#This Row],[discount_percentage]] &gt; 0, "Yes","No")</f>
        <v>Yes</v>
      </c>
      <c r="L1140" s="1">
        <v>4.0999999999999996</v>
      </c>
      <c r="M1140" s="1">
        <v>161677</v>
      </c>
      <c r="N1140" t="s">
        <v>5112</v>
      </c>
      <c r="O1140" t="s">
        <v>5113</v>
      </c>
      <c r="P1140" t="s">
        <v>5114</v>
      </c>
      <c r="Q1140" t="s">
        <v>5115</v>
      </c>
      <c r="R1140" t="s">
        <v>5116</v>
      </c>
      <c r="S1140" t="s">
        <v>5117</v>
      </c>
      <c r="T1140" t="s">
        <v>5118</v>
      </c>
      <c r="U1140" t="s">
        <v>5119</v>
      </c>
    </row>
    <row r="1141" spans="1:21" x14ac:dyDescent="0.35">
      <c r="A1141" t="s">
        <v>4910</v>
      </c>
      <c r="B1141" t="s">
        <v>4911</v>
      </c>
      <c r="C1141" t="s">
        <v>4912</v>
      </c>
      <c r="D1141" s="1">
        <v>549</v>
      </c>
      <c r="E1141" s="1">
        <v>1799</v>
      </c>
      <c r="F1141" s="1">
        <f>amazon[[#This Row],[actual_price]]-amazon[[#This Row],[discounted_price]]</f>
        <v>1250</v>
      </c>
      <c r="G1141" s="1">
        <v>0.69</v>
      </c>
      <c r="H1141" s="1" t="str">
        <f t="shared" si="34"/>
        <v>Low</v>
      </c>
      <c r="I1141" s="1">
        <f>amazon[[#This Row],[discounted_price]]/amazon[[#This Row],[actual_price]]</f>
        <v>0.30516953863257368</v>
      </c>
      <c r="J1141" s="1" t="str">
        <f t="shared" si="35"/>
        <v>High</v>
      </c>
      <c r="K1141" s="1" t="str">
        <f>IF(amazon[[#This Row],[discount_percentage]] &gt; 0, "Yes","No")</f>
        <v>Yes</v>
      </c>
      <c r="L1141" s="1">
        <v>4.3</v>
      </c>
      <c r="M1141" s="1">
        <v>28829</v>
      </c>
      <c r="N1141" t="s">
        <v>4913</v>
      </c>
      <c r="O1141" t="s">
        <v>4914</v>
      </c>
      <c r="P1141" t="s">
        <v>4915</v>
      </c>
      <c r="Q1141" t="s">
        <v>4916</v>
      </c>
      <c r="R1141" t="s">
        <v>4917</v>
      </c>
      <c r="S1141" t="s">
        <v>4918</v>
      </c>
      <c r="T1141" t="s">
        <v>4919</v>
      </c>
      <c r="U1141" t="s">
        <v>4920</v>
      </c>
    </row>
    <row r="1142" spans="1:21" x14ac:dyDescent="0.35">
      <c r="A1142" t="s">
        <v>2241</v>
      </c>
      <c r="B1142" t="s">
        <v>2242</v>
      </c>
      <c r="C1142" t="s">
        <v>18</v>
      </c>
      <c r="D1142" s="1">
        <v>182</v>
      </c>
      <c r="E1142" s="1">
        <v>599</v>
      </c>
      <c r="F1142" s="1">
        <f>amazon[[#This Row],[actual_price]]-amazon[[#This Row],[discounted_price]]</f>
        <v>417</v>
      </c>
      <c r="G1142" s="1">
        <v>0.7</v>
      </c>
      <c r="H1142" s="1" t="str">
        <f t="shared" si="34"/>
        <v>Low</v>
      </c>
      <c r="I1142" s="1">
        <f>amazon[[#This Row],[discounted_price]]/amazon[[#This Row],[actual_price]]</f>
        <v>0.30383973288814692</v>
      </c>
      <c r="J1142" s="1" t="str">
        <f t="shared" si="35"/>
        <v>High</v>
      </c>
      <c r="K1142" s="1" t="str">
        <f>IF(amazon[[#This Row],[discount_percentage]] &gt; 0, "Yes","No")</f>
        <v>Yes</v>
      </c>
      <c r="L1142" s="1">
        <v>4</v>
      </c>
      <c r="M1142" s="1">
        <v>9378</v>
      </c>
      <c r="N1142" t="s">
        <v>2243</v>
      </c>
      <c r="O1142" t="s">
        <v>236</v>
      </c>
      <c r="P1142" t="s">
        <v>237</v>
      </c>
      <c r="Q1142" t="s">
        <v>238</v>
      </c>
      <c r="R1142" t="s">
        <v>239</v>
      </c>
      <c r="S1142" t="s">
        <v>1573</v>
      </c>
      <c r="T1142" t="s">
        <v>2244</v>
      </c>
      <c r="U1142" t="s">
        <v>2245</v>
      </c>
    </row>
    <row r="1143" spans="1:21" x14ac:dyDescent="0.35">
      <c r="A1143" t="s">
        <v>7102</v>
      </c>
      <c r="B1143" t="s">
        <v>7103</v>
      </c>
      <c r="C1143" t="s">
        <v>5226</v>
      </c>
      <c r="D1143" s="1">
        <v>299</v>
      </c>
      <c r="E1143" s="1">
        <v>990</v>
      </c>
      <c r="F1143" s="1">
        <f>amazon[[#This Row],[actual_price]]-amazon[[#This Row],[discounted_price]]</f>
        <v>691</v>
      </c>
      <c r="G1143" s="1">
        <v>0.7</v>
      </c>
      <c r="H1143" s="1" t="str">
        <f t="shared" si="34"/>
        <v>Low</v>
      </c>
      <c r="I1143" s="1">
        <f>amazon[[#This Row],[discounted_price]]/amazon[[#This Row],[actual_price]]</f>
        <v>0.30202020202020202</v>
      </c>
      <c r="J1143" s="1" t="str">
        <f t="shared" si="35"/>
        <v>High</v>
      </c>
      <c r="K1143" s="1" t="str">
        <f>IF(amazon[[#This Row],[discount_percentage]] &gt; 0, "Yes","No")</f>
        <v>Yes</v>
      </c>
      <c r="L1143" s="1">
        <v>4.5</v>
      </c>
      <c r="M1143" s="1">
        <v>2453</v>
      </c>
      <c r="N1143" t="s">
        <v>7104</v>
      </c>
      <c r="O1143" t="s">
        <v>7105</v>
      </c>
      <c r="P1143" t="s">
        <v>7106</v>
      </c>
      <c r="Q1143" t="s">
        <v>7107</v>
      </c>
      <c r="R1143" t="s">
        <v>7108</v>
      </c>
      <c r="S1143" t="s">
        <v>7109</v>
      </c>
      <c r="T1143" t="s">
        <v>7110</v>
      </c>
      <c r="U1143" t="s">
        <v>7111</v>
      </c>
    </row>
    <row r="1144" spans="1:21" x14ac:dyDescent="0.35">
      <c r="A1144" t="s">
        <v>396</v>
      </c>
      <c r="B1144" t="s">
        <v>397</v>
      </c>
      <c r="C1144" t="s">
        <v>18</v>
      </c>
      <c r="D1144" s="1">
        <v>209</v>
      </c>
      <c r="E1144" s="1">
        <v>695</v>
      </c>
      <c r="F1144" s="1">
        <f>amazon[[#This Row],[actual_price]]-amazon[[#This Row],[discounted_price]]</f>
        <v>486</v>
      </c>
      <c r="G1144" s="1">
        <v>0.7</v>
      </c>
      <c r="H1144" s="1" t="str">
        <f t="shared" si="34"/>
        <v>Low</v>
      </c>
      <c r="I1144" s="1">
        <f>amazon[[#This Row],[discounted_price]]/amazon[[#This Row],[actual_price]]</f>
        <v>0.30071942446043165</v>
      </c>
      <c r="J1144" s="1" t="str">
        <f t="shared" si="35"/>
        <v>High</v>
      </c>
      <c r="K1144" s="1" t="str">
        <f>IF(amazon[[#This Row],[discount_percentage]] &gt; 0, "Yes","No")</f>
        <v>Yes</v>
      </c>
      <c r="L1144" s="1">
        <v>4.5</v>
      </c>
      <c r="M1144" s="1">
        <v>107687</v>
      </c>
      <c r="N1144" t="s">
        <v>398</v>
      </c>
      <c r="O1144" t="s">
        <v>399</v>
      </c>
      <c r="P1144" t="s">
        <v>400</v>
      </c>
      <c r="Q1144" t="s">
        <v>401</v>
      </c>
      <c r="R1144" t="s">
        <v>402</v>
      </c>
      <c r="S1144" t="s">
        <v>403</v>
      </c>
      <c r="T1144" t="s">
        <v>404</v>
      </c>
      <c r="U1144" t="s">
        <v>405</v>
      </c>
    </row>
    <row r="1145" spans="1:21" x14ac:dyDescent="0.35">
      <c r="A1145" t="s">
        <v>8115</v>
      </c>
      <c r="B1145" t="s">
        <v>8116</v>
      </c>
      <c r="C1145" t="s">
        <v>5379</v>
      </c>
      <c r="D1145" s="1">
        <v>1199</v>
      </c>
      <c r="E1145" s="1">
        <v>3990</v>
      </c>
      <c r="F1145" s="1">
        <f>amazon[[#This Row],[actual_price]]-amazon[[#This Row],[discounted_price]]</f>
        <v>2791</v>
      </c>
      <c r="G1145" s="1">
        <v>0.7</v>
      </c>
      <c r="H1145" s="1" t="str">
        <f t="shared" si="34"/>
        <v>Low</v>
      </c>
      <c r="I1145" s="1">
        <f>amazon[[#This Row],[discounted_price]]/amazon[[#This Row],[actual_price]]</f>
        <v>0.3005012531328321</v>
      </c>
      <c r="J1145" s="1" t="str">
        <f t="shared" si="35"/>
        <v>High</v>
      </c>
      <c r="K1145" s="1" t="str">
        <f>IF(amazon[[#This Row],[discount_percentage]] &gt; 0, "Yes","No")</f>
        <v>Yes</v>
      </c>
      <c r="L1145" s="1">
        <v>4.2</v>
      </c>
      <c r="M1145" s="1">
        <v>2908</v>
      </c>
      <c r="N1145" t="s">
        <v>8117</v>
      </c>
      <c r="O1145" t="s">
        <v>8118</v>
      </c>
      <c r="P1145" t="s">
        <v>8119</v>
      </c>
      <c r="Q1145" t="s">
        <v>8120</v>
      </c>
      <c r="R1145" t="s">
        <v>8121</v>
      </c>
      <c r="S1145" t="s">
        <v>8122</v>
      </c>
      <c r="T1145" t="s">
        <v>8123</v>
      </c>
      <c r="U1145" t="s">
        <v>8124</v>
      </c>
    </row>
    <row r="1146" spans="1:21" x14ac:dyDescent="0.35">
      <c r="A1146" t="s">
        <v>10439</v>
      </c>
      <c r="B1146" t="s">
        <v>10440</v>
      </c>
      <c r="C1146" t="s">
        <v>8437</v>
      </c>
      <c r="D1146" s="1">
        <v>210</v>
      </c>
      <c r="E1146" s="1">
        <v>699</v>
      </c>
      <c r="F1146" s="1">
        <f>amazon[[#This Row],[actual_price]]-amazon[[#This Row],[discounted_price]]</f>
        <v>489</v>
      </c>
      <c r="G1146" s="1">
        <v>0.7</v>
      </c>
      <c r="H1146" s="1" t="str">
        <f t="shared" si="34"/>
        <v>Low</v>
      </c>
      <c r="I1146" s="1">
        <f>amazon[[#This Row],[discounted_price]]/amazon[[#This Row],[actual_price]]</f>
        <v>0.30042918454935624</v>
      </c>
      <c r="J1146" s="1" t="str">
        <f t="shared" si="35"/>
        <v>Low</v>
      </c>
      <c r="K1146" s="1" t="str">
        <f>IF(amazon[[#This Row],[discount_percentage]] &gt; 0, "Yes","No")</f>
        <v>Yes</v>
      </c>
      <c r="L1146" s="1">
        <v>3.7</v>
      </c>
      <c r="M1146" s="1">
        <v>74</v>
      </c>
      <c r="N1146" t="s">
        <v>10441</v>
      </c>
      <c r="O1146" t="s">
        <v>10442</v>
      </c>
      <c r="P1146" t="s">
        <v>10443</v>
      </c>
      <c r="Q1146" t="s">
        <v>10444</v>
      </c>
      <c r="R1146" t="s">
        <v>10445</v>
      </c>
      <c r="S1146" t="s">
        <v>10446</v>
      </c>
      <c r="T1146" t="s">
        <v>10447</v>
      </c>
      <c r="U1146" t="s">
        <v>10448</v>
      </c>
    </row>
    <row r="1147" spans="1:21" x14ac:dyDescent="0.35">
      <c r="A1147" t="s">
        <v>3915</v>
      </c>
      <c r="B1147" t="s">
        <v>3916</v>
      </c>
      <c r="C1147" t="s">
        <v>2948</v>
      </c>
      <c r="D1147" s="1">
        <v>2999</v>
      </c>
      <c r="E1147" s="1">
        <v>9999</v>
      </c>
      <c r="F1147" s="1">
        <f>amazon[[#This Row],[actual_price]]-amazon[[#This Row],[discounted_price]]</f>
        <v>7000</v>
      </c>
      <c r="G1147" s="1">
        <v>0.7</v>
      </c>
      <c r="H1147" s="1" t="str">
        <f t="shared" si="34"/>
        <v>High</v>
      </c>
      <c r="I1147" s="1">
        <f>amazon[[#This Row],[discounted_price]]/amazon[[#This Row],[actual_price]]</f>
        <v>0.29992999299929995</v>
      </c>
      <c r="J1147" s="1" t="str">
        <f t="shared" si="35"/>
        <v>High</v>
      </c>
      <c r="K1147" s="1" t="str">
        <f>IF(amazon[[#This Row],[discount_percentage]] &gt; 0, "Yes","No")</f>
        <v>Yes</v>
      </c>
      <c r="L1147" s="1">
        <v>4.2</v>
      </c>
      <c r="M1147" s="1">
        <v>20879</v>
      </c>
      <c r="N1147" t="s">
        <v>3917</v>
      </c>
      <c r="O1147" t="s">
        <v>3918</v>
      </c>
      <c r="P1147" t="s">
        <v>3919</v>
      </c>
      <c r="Q1147" t="s">
        <v>3920</v>
      </c>
      <c r="R1147" t="s">
        <v>3921</v>
      </c>
      <c r="S1147" t="s">
        <v>3922</v>
      </c>
      <c r="T1147" t="s">
        <v>3923</v>
      </c>
      <c r="U1147" t="s">
        <v>3924</v>
      </c>
    </row>
    <row r="1148" spans="1:21" x14ac:dyDescent="0.35">
      <c r="A1148" t="s">
        <v>5936</v>
      </c>
      <c r="B1148" t="s">
        <v>5937</v>
      </c>
      <c r="C1148" t="s">
        <v>2948</v>
      </c>
      <c r="D1148" s="1">
        <v>1499</v>
      </c>
      <c r="E1148" s="1">
        <v>4999</v>
      </c>
      <c r="F1148" s="1">
        <f>amazon[[#This Row],[actual_price]]-amazon[[#This Row],[discounted_price]]</f>
        <v>3500</v>
      </c>
      <c r="G1148" s="1">
        <v>0.7</v>
      </c>
      <c r="H1148" s="1" t="str">
        <f t="shared" si="34"/>
        <v>Low</v>
      </c>
      <c r="I1148" s="1">
        <f>amazon[[#This Row],[discounted_price]]/amazon[[#This Row],[actual_price]]</f>
        <v>0.2998599719943989</v>
      </c>
      <c r="J1148" s="1" t="str">
        <f t="shared" si="35"/>
        <v>High</v>
      </c>
      <c r="K1148" s="1" t="str">
        <f>IF(amazon[[#This Row],[discount_percentage]] &gt; 0, "Yes","No")</f>
        <v>Yes</v>
      </c>
      <c r="L1148" s="1">
        <v>4</v>
      </c>
      <c r="M1148" s="1">
        <v>92588</v>
      </c>
      <c r="N1148" t="s">
        <v>5938</v>
      </c>
      <c r="O1148" t="s">
        <v>4160</v>
      </c>
      <c r="P1148" t="s">
        <v>4161</v>
      </c>
      <c r="Q1148" t="s">
        <v>4162</v>
      </c>
      <c r="R1148" t="s">
        <v>4163</v>
      </c>
      <c r="S1148" t="s">
        <v>4164</v>
      </c>
      <c r="T1148" t="s">
        <v>5939</v>
      </c>
      <c r="U1148" t="s">
        <v>5940</v>
      </c>
    </row>
    <row r="1149" spans="1:21" x14ac:dyDescent="0.35">
      <c r="A1149" t="s">
        <v>4157</v>
      </c>
      <c r="B1149" t="s">
        <v>4158</v>
      </c>
      <c r="C1149" t="s">
        <v>2948</v>
      </c>
      <c r="D1149" s="1">
        <v>1499</v>
      </c>
      <c r="E1149" s="1">
        <v>4999</v>
      </c>
      <c r="F1149" s="1">
        <f>amazon[[#This Row],[actual_price]]-amazon[[#This Row],[discounted_price]]</f>
        <v>3500</v>
      </c>
      <c r="G1149" s="1">
        <v>0.7</v>
      </c>
      <c r="H1149" s="1" t="str">
        <f t="shared" si="34"/>
        <v>Low</v>
      </c>
      <c r="I1149" s="1">
        <f>amazon[[#This Row],[discounted_price]]/amazon[[#This Row],[actual_price]]</f>
        <v>0.2998599719943989</v>
      </c>
      <c r="J1149" s="1" t="str">
        <f t="shared" si="35"/>
        <v>High</v>
      </c>
      <c r="K1149" s="1" t="str">
        <f>IF(amazon[[#This Row],[discount_percentage]] &gt; 0, "Yes","No")</f>
        <v>Yes</v>
      </c>
      <c r="L1149" s="1">
        <v>4</v>
      </c>
      <c r="M1149" s="1">
        <v>92588</v>
      </c>
      <c r="N1149" t="s">
        <v>4159</v>
      </c>
      <c r="O1149" t="s">
        <v>4160</v>
      </c>
      <c r="P1149" t="s">
        <v>4161</v>
      </c>
      <c r="Q1149" t="s">
        <v>4162</v>
      </c>
      <c r="R1149" t="s">
        <v>4163</v>
      </c>
      <c r="S1149" t="s">
        <v>4164</v>
      </c>
      <c r="T1149" t="s">
        <v>4165</v>
      </c>
      <c r="U1149" t="s">
        <v>4166</v>
      </c>
    </row>
    <row r="1150" spans="1:21" x14ac:dyDescent="0.35">
      <c r="A1150" t="s">
        <v>6371</v>
      </c>
      <c r="B1150" t="s">
        <v>6372</v>
      </c>
      <c r="C1150" t="s">
        <v>4822</v>
      </c>
      <c r="D1150" s="1">
        <v>599</v>
      </c>
      <c r="E1150" s="1">
        <v>1999</v>
      </c>
      <c r="F1150" s="1">
        <f>amazon[[#This Row],[actual_price]]-amazon[[#This Row],[discounted_price]]</f>
        <v>1400</v>
      </c>
      <c r="G1150" s="1">
        <v>0.7</v>
      </c>
      <c r="H1150" s="1" t="str">
        <f t="shared" si="34"/>
        <v>Low</v>
      </c>
      <c r="I1150" s="1">
        <f>amazon[[#This Row],[discounted_price]]/amazon[[#This Row],[actual_price]]</f>
        <v>0.29964982491245623</v>
      </c>
      <c r="J1150" s="1" t="str">
        <f t="shared" si="35"/>
        <v>High</v>
      </c>
      <c r="K1150" s="1" t="str">
        <f>IF(amazon[[#This Row],[discount_percentage]] &gt; 0, "Yes","No")</f>
        <v>Yes</v>
      </c>
      <c r="L1150" s="1">
        <v>4.4000000000000004</v>
      </c>
      <c r="M1150" s="1">
        <v>4736</v>
      </c>
      <c r="N1150" t="s">
        <v>6373</v>
      </c>
      <c r="O1150" t="s">
        <v>6374</v>
      </c>
      <c r="P1150" t="s">
        <v>6375</v>
      </c>
      <c r="Q1150" t="s">
        <v>6376</v>
      </c>
      <c r="R1150" t="s">
        <v>6377</v>
      </c>
      <c r="S1150" t="s">
        <v>6378</v>
      </c>
      <c r="T1150" t="s">
        <v>6379</v>
      </c>
      <c r="U1150" t="s">
        <v>6380</v>
      </c>
    </row>
    <row r="1151" spans="1:21" x14ac:dyDescent="0.35">
      <c r="A1151" t="s">
        <v>2570</v>
      </c>
      <c r="B1151" t="s">
        <v>2571</v>
      </c>
      <c r="C1151" t="s">
        <v>129</v>
      </c>
      <c r="D1151" s="1">
        <v>599</v>
      </c>
      <c r="E1151" s="1">
        <v>1999</v>
      </c>
      <c r="F1151" s="1">
        <f>amazon[[#This Row],[actual_price]]-amazon[[#This Row],[discounted_price]]</f>
        <v>1400</v>
      </c>
      <c r="G1151" s="1">
        <v>0.7</v>
      </c>
      <c r="H1151" s="1" t="str">
        <f t="shared" si="34"/>
        <v>Low</v>
      </c>
      <c r="I1151" s="1">
        <f>amazon[[#This Row],[discounted_price]]/amazon[[#This Row],[actual_price]]</f>
        <v>0.29964982491245623</v>
      </c>
      <c r="J1151" s="1" t="str">
        <f t="shared" si="35"/>
        <v>High</v>
      </c>
      <c r="K1151" s="1" t="str">
        <f>IF(amazon[[#This Row],[discount_percentage]] &gt; 0, "Yes","No")</f>
        <v>Yes</v>
      </c>
      <c r="L1151" s="1">
        <v>4.2</v>
      </c>
      <c r="M1151" s="1">
        <v>47</v>
      </c>
      <c r="N1151" t="s">
        <v>2572</v>
      </c>
      <c r="O1151" t="s">
        <v>2573</v>
      </c>
      <c r="P1151" t="s">
        <v>2574</v>
      </c>
      <c r="Q1151" t="s">
        <v>2575</v>
      </c>
      <c r="R1151" t="s">
        <v>2576</v>
      </c>
      <c r="S1151" t="s">
        <v>2577</v>
      </c>
      <c r="T1151" t="s">
        <v>2578</v>
      </c>
      <c r="U1151" t="s">
        <v>2579</v>
      </c>
    </row>
    <row r="1152" spans="1:21" x14ac:dyDescent="0.35">
      <c r="A1152" t="s">
        <v>3484</v>
      </c>
      <c r="B1152" t="s">
        <v>3485</v>
      </c>
      <c r="C1152" t="s">
        <v>3066</v>
      </c>
      <c r="D1152" s="1">
        <v>4790</v>
      </c>
      <c r="E1152" s="1">
        <v>15990</v>
      </c>
      <c r="F1152" s="1">
        <f>amazon[[#This Row],[actual_price]]-amazon[[#This Row],[discounted_price]]</f>
        <v>11200</v>
      </c>
      <c r="G1152" s="1">
        <v>0.7</v>
      </c>
      <c r="H1152" s="1" t="str">
        <f t="shared" si="34"/>
        <v>High</v>
      </c>
      <c r="I1152" s="1">
        <f>amazon[[#This Row],[discounted_price]]/amazon[[#This Row],[actual_price]]</f>
        <v>0.29956222639149466</v>
      </c>
      <c r="J1152" s="1" t="str">
        <f t="shared" si="35"/>
        <v>High</v>
      </c>
      <c r="K1152" s="1" t="str">
        <f>IF(amazon[[#This Row],[discount_percentage]] &gt; 0, "Yes","No")</f>
        <v>Yes</v>
      </c>
      <c r="L1152" s="1">
        <v>4</v>
      </c>
      <c r="M1152" s="1">
        <v>4390</v>
      </c>
      <c r="N1152" t="s">
        <v>3486</v>
      </c>
      <c r="O1152" t="s">
        <v>3487</v>
      </c>
      <c r="P1152" t="s">
        <v>3488</v>
      </c>
      <c r="Q1152" t="s">
        <v>3489</v>
      </c>
      <c r="R1152" t="s">
        <v>3490</v>
      </c>
      <c r="S1152" t="s">
        <v>3491</v>
      </c>
      <c r="T1152" t="s">
        <v>3492</v>
      </c>
      <c r="U1152" t="s">
        <v>3493</v>
      </c>
    </row>
    <row r="1153" spans="1:21" x14ac:dyDescent="0.35">
      <c r="A1153" t="s">
        <v>292</v>
      </c>
      <c r="B1153" t="s">
        <v>293</v>
      </c>
      <c r="C1153" t="s">
        <v>18</v>
      </c>
      <c r="D1153" s="1">
        <v>299</v>
      </c>
      <c r="E1153" s="1">
        <v>999</v>
      </c>
      <c r="F1153" s="1">
        <f>amazon[[#This Row],[actual_price]]-amazon[[#This Row],[discounted_price]]</f>
        <v>700</v>
      </c>
      <c r="G1153" s="1">
        <v>0.7</v>
      </c>
      <c r="H1153" s="1" t="str">
        <f t="shared" si="34"/>
        <v>Low</v>
      </c>
      <c r="I1153" s="1">
        <f>amazon[[#This Row],[discounted_price]]/amazon[[#This Row],[actual_price]]</f>
        <v>0.29929929929929933</v>
      </c>
      <c r="J1153" s="1" t="str">
        <f t="shared" si="35"/>
        <v>High</v>
      </c>
      <c r="K1153" s="1" t="str">
        <f>IF(amazon[[#This Row],[discount_percentage]] &gt; 0, "Yes","No")</f>
        <v>Yes</v>
      </c>
      <c r="L1153" s="1">
        <v>4.3</v>
      </c>
      <c r="M1153" s="1">
        <v>20850</v>
      </c>
      <c r="N1153" t="s">
        <v>294</v>
      </c>
      <c r="O1153" t="s">
        <v>295</v>
      </c>
      <c r="P1153" t="s">
        <v>296</v>
      </c>
      <c r="Q1153" t="s">
        <v>297</v>
      </c>
      <c r="R1153" t="s">
        <v>298</v>
      </c>
      <c r="S1153" t="s">
        <v>299</v>
      </c>
      <c r="T1153" t="s">
        <v>300</v>
      </c>
      <c r="U1153" t="s">
        <v>301</v>
      </c>
    </row>
    <row r="1154" spans="1:21" x14ac:dyDescent="0.35">
      <c r="A1154" t="s">
        <v>1888</v>
      </c>
      <c r="B1154" t="s">
        <v>1889</v>
      </c>
      <c r="C1154" t="s">
        <v>462</v>
      </c>
      <c r="D1154" s="1">
        <v>299</v>
      </c>
      <c r="E1154" s="1">
        <v>999</v>
      </c>
      <c r="F1154" s="1">
        <f>amazon[[#This Row],[actual_price]]-amazon[[#This Row],[discounted_price]]</f>
        <v>700</v>
      </c>
      <c r="G1154" s="1">
        <v>0.7</v>
      </c>
      <c r="H1154" s="1" t="str">
        <f t="shared" ref="H1154:H1217" si="36">IF($E1154 &gt; AVERAGE(E:E),"High","Low")</f>
        <v>Low</v>
      </c>
      <c r="I1154" s="1">
        <f>amazon[[#This Row],[discounted_price]]/amazon[[#This Row],[actual_price]]</f>
        <v>0.29929929929929933</v>
      </c>
      <c r="J1154" s="1" t="str">
        <f t="shared" ref="J1154:J1217" si="37">IF($L1154 &gt;=4,"High","Low")</f>
        <v>Low</v>
      </c>
      <c r="K1154" s="1" t="str">
        <f>IF(amazon[[#This Row],[discount_percentage]] &gt; 0, "Yes","No")</f>
        <v>Yes</v>
      </c>
      <c r="L1154" s="1">
        <v>3.8</v>
      </c>
      <c r="M1154" s="1">
        <v>928</v>
      </c>
      <c r="N1154" t="s">
        <v>1890</v>
      </c>
      <c r="O1154" t="s">
        <v>1891</v>
      </c>
      <c r="P1154" t="s">
        <v>1892</v>
      </c>
      <c r="Q1154" t="s">
        <v>1893</v>
      </c>
      <c r="R1154" t="s">
        <v>1894</v>
      </c>
      <c r="S1154" t="s">
        <v>1895</v>
      </c>
      <c r="T1154" t="s">
        <v>1896</v>
      </c>
      <c r="U1154" t="s">
        <v>1897</v>
      </c>
    </row>
    <row r="1155" spans="1:21" x14ac:dyDescent="0.35">
      <c r="A1155" t="s">
        <v>2270</v>
      </c>
      <c r="B1155" t="s">
        <v>2271</v>
      </c>
      <c r="C1155" t="s">
        <v>18</v>
      </c>
      <c r="D1155" s="1">
        <v>299</v>
      </c>
      <c r="E1155" s="1">
        <v>999</v>
      </c>
      <c r="F1155" s="1">
        <f>amazon[[#This Row],[actual_price]]-amazon[[#This Row],[discounted_price]]</f>
        <v>700</v>
      </c>
      <c r="G1155" s="1">
        <v>0.7</v>
      </c>
      <c r="H1155" s="1" t="str">
        <f t="shared" si="36"/>
        <v>Low</v>
      </c>
      <c r="I1155" s="1">
        <f>amazon[[#This Row],[discounted_price]]/amazon[[#This Row],[actual_price]]</f>
        <v>0.29929929929929933</v>
      </c>
      <c r="J1155" s="1" t="str">
        <f t="shared" si="37"/>
        <v>High</v>
      </c>
      <c r="K1155" s="1" t="str">
        <f>IF(amazon[[#This Row],[discount_percentage]] &gt; 0, "Yes","No")</f>
        <v>Yes</v>
      </c>
      <c r="L1155" s="1">
        <v>4.3</v>
      </c>
      <c r="M1155" s="1">
        <v>2651</v>
      </c>
      <c r="N1155" t="s">
        <v>2272</v>
      </c>
      <c r="O1155" t="s">
        <v>1543</v>
      </c>
      <c r="P1155" t="s">
        <v>1544</v>
      </c>
      <c r="Q1155" t="s">
        <v>1545</v>
      </c>
      <c r="R1155" t="s">
        <v>1546</v>
      </c>
      <c r="S1155" t="s">
        <v>1547</v>
      </c>
      <c r="T1155" t="s">
        <v>1548</v>
      </c>
      <c r="U1155" t="s">
        <v>2273</v>
      </c>
    </row>
    <row r="1156" spans="1:21" x14ac:dyDescent="0.35">
      <c r="A1156" t="s">
        <v>975</v>
      </c>
      <c r="B1156" t="s">
        <v>976</v>
      </c>
      <c r="C1156" t="s">
        <v>18</v>
      </c>
      <c r="D1156" s="1">
        <v>299</v>
      </c>
      <c r="E1156" s="1">
        <v>999</v>
      </c>
      <c r="F1156" s="1">
        <f>amazon[[#This Row],[actual_price]]-amazon[[#This Row],[discounted_price]]</f>
        <v>700</v>
      </c>
      <c r="G1156" s="1">
        <v>0.7</v>
      </c>
      <c r="H1156" s="1" t="str">
        <f t="shared" si="36"/>
        <v>Low</v>
      </c>
      <c r="I1156" s="1">
        <f>amazon[[#This Row],[discounted_price]]/amazon[[#This Row],[actual_price]]</f>
        <v>0.29929929929929933</v>
      </c>
      <c r="J1156" s="1" t="str">
        <f t="shared" si="37"/>
        <v>High</v>
      </c>
      <c r="K1156" s="1" t="str">
        <f>IF(amazon[[#This Row],[discount_percentage]] &gt; 0, "Yes","No")</f>
        <v>Yes</v>
      </c>
      <c r="L1156" s="1">
        <v>4.3</v>
      </c>
      <c r="M1156" s="1">
        <v>766</v>
      </c>
      <c r="N1156" t="s">
        <v>977</v>
      </c>
      <c r="O1156" t="s">
        <v>978</v>
      </c>
      <c r="P1156" t="s">
        <v>979</v>
      </c>
      <c r="Q1156" t="s">
        <v>980</v>
      </c>
      <c r="R1156" t="s">
        <v>981</v>
      </c>
      <c r="S1156" t="s">
        <v>982</v>
      </c>
      <c r="T1156" t="s">
        <v>983</v>
      </c>
      <c r="U1156" t="s">
        <v>984</v>
      </c>
    </row>
    <row r="1157" spans="1:21" x14ac:dyDescent="0.35">
      <c r="A1157" t="s">
        <v>4287</v>
      </c>
      <c r="B1157" t="s">
        <v>4288</v>
      </c>
      <c r="C1157" t="s">
        <v>3749</v>
      </c>
      <c r="D1157" s="1">
        <v>299</v>
      </c>
      <c r="E1157" s="1">
        <v>999</v>
      </c>
      <c r="F1157" s="1">
        <f>amazon[[#This Row],[actual_price]]-amazon[[#This Row],[discounted_price]]</f>
        <v>700</v>
      </c>
      <c r="G1157" s="1">
        <v>0.7</v>
      </c>
      <c r="H1157" s="1" t="str">
        <f t="shared" si="36"/>
        <v>Low</v>
      </c>
      <c r="I1157" s="1">
        <f>amazon[[#This Row],[discounted_price]]/amazon[[#This Row],[actual_price]]</f>
        <v>0.29929929929929933</v>
      </c>
      <c r="J1157" s="1" t="str">
        <f t="shared" si="37"/>
        <v>High</v>
      </c>
      <c r="K1157" s="1" t="str">
        <f>IF(amazon[[#This Row],[discount_percentage]] &gt; 0, "Yes","No")</f>
        <v>Yes</v>
      </c>
      <c r="L1157" s="1">
        <v>4.3</v>
      </c>
      <c r="M1157" s="1">
        <v>8891</v>
      </c>
      <c r="N1157" t="s">
        <v>4289</v>
      </c>
      <c r="O1157" t="s">
        <v>4290</v>
      </c>
      <c r="P1157" t="s">
        <v>4291</v>
      </c>
      <c r="Q1157" t="s">
        <v>4292</v>
      </c>
      <c r="R1157" t="s">
        <v>4293</v>
      </c>
      <c r="S1157" t="s">
        <v>4294</v>
      </c>
      <c r="T1157" t="s">
        <v>4295</v>
      </c>
      <c r="U1157" t="s">
        <v>4296</v>
      </c>
    </row>
    <row r="1158" spans="1:21" x14ac:dyDescent="0.35">
      <c r="A1158" t="s">
        <v>6472</v>
      </c>
      <c r="B1158" t="s">
        <v>6473</v>
      </c>
      <c r="C1158" t="s">
        <v>6474</v>
      </c>
      <c r="D1158" s="1">
        <v>149</v>
      </c>
      <c r="E1158" s="1">
        <v>499</v>
      </c>
      <c r="F1158" s="1">
        <f>amazon[[#This Row],[actual_price]]-amazon[[#This Row],[discounted_price]]</f>
        <v>350</v>
      </c>
      <c r="G1158" s="1">
        <v>0.7</v>
      </c>
      <c r="H1158" s="1" t="str">
        <f t="shared" si="36"/>
        <v>Low</v>
      </c>
      <c r="I1158" s="1">
        <f>amazon[[#This Row],[discounted_price]]/amazon[[#This Row],[actual_price]]</f>
        <v>0.29859719438877758</v>
      </c>
      <c r="J1158" s="1" t="str">
        <f t="shared" si="37"/>
        <v>High</v>
      </c>
      <c r="K1158" s="1" t="str">
        <f>IF(amazon[[#This Row],[discount_percentage]] &gt; 0, "Yes","No")</f>
        <v>Yes</v>
      </c>
      <c r="L1158" s="1">
        <v>4.0999999999999996</v>
      </c>
      <c r="M1158" s="1">
        <v>25607</v>
      </c>
      <c r="N1158" t="s">
        <v>6475</v>
      </c>
      <c r="O1158" t="s">
        <v>6476</v>
      </c>
      <c r="P1158" t="s">
        <v>6477</v>
      </c>
      <c r="Q1158" t="s">
        <v>6478</v>
      </c>
      <c r="R1158" t="s">
        <v>6479</v>
      </c>
      <c r="S1158" t="s">
        <v>6480</v>
      </c>
      <c r="T1158" t="s">
        <v>6481</v>
      </c>
      <c r="U1158" t="s">
        <v>6482</v>
      </c>
    </row>
    <row r="1159" spans="1:21" x14ac:dyDescent="0.35">
      <c r="A1159" t="s">
        <v>1452</v>
      </c>
      <c r="B1159" t="s">
        <v>1453</v>
      </c>
      <c r="C1159" t="s">
        <v>18</v>
      </c>
      <c r="D1159" s="1">
        <v>149</v>
      </c>
      <c r="E1159" s="1">
        <v>499</v>
      </c>
      <c r="F1159" s="1">
        <f>amazon[[#This Row],[actual_price]]-amazon[[#This Row],[discounted_price]]</f>
        <v>350</v>
      </c>
      <c r="G1159" s="1">
        <v>0.7</v>
      </c>
      <c r="H1159" s="1" t="str">
        <f t="shared" si="36"/>
        <v>Low</v>
      </c>
      <c r="I1159" s="1">
        <f>amazon[[#This Row],[discounted_price]]/amazon[[#This Row],[actual_price]]</f>
        <v>0.29859719438877758</v>
      </c>
      <c r="J1159" s="1" t="str">
        <f t="shared" si="37"/>
        <v>High</v>
      </c>
      <c r="K1159" s="1" t="str">
        <f>IF(amazon[[#This Row],[discount_percentage]] &gt; 0, "Yes","No")</f>
        <v>Yes</v>
      </c>
      <c r="L1159" s="1">
        <v>4</v>
      </c>
      <c r="M1159" s="1">
        <v>7732</v>
      </c>
      <c r="N1159" t="s">
        <v>1454</v>
      </c>
      <c r="O1159" t="s">
        <v>690</v>
      </c>
      <c r="P1159" t="s">
        <v>691</v>
      </c>
      <c r="Q1159" t="s">
        <v>692</v>
      </c>
      <c r="R1159" t="s">
        <v>693</v>
      </c>
      <c r="S1159" t="s">
        <v>694</v>
      </c>
      <c r="T1159" t="s">
        <v>1455</v>
      </c>
      <c r="U1159" t="s">
        <v>1456</v>
      </c>
    </row>
    <row r="1160" spans="1:21" x14ac:dyDescent="0.35">
      <c r="A1160" t="s">
        <v>8268</v>
      </c>
      <c r="B1160" t="s">
        <v>8269</v>
      </c>
      <c r="C1160" t="s">
        <v>5666</v>
      </c>
      <c r="D1160" s="1">
        <v>298</v>
      </c>
      <c r="E1160" s="1">
        <v>999</v>
      </c>
      <c r="F1160" s="1">
        <f>amazon[[#This Row],[actual_price]]-amazon[[#This Row],[discounted_price]]</f>
        <v>701</v>
      </c>
      <c r="G1160" s="1">
        <v>0.7</v>
      </c>
      <c r="H1160" s="1" t="str">
        <f t="shared" si="36"/>
        <v>Low</v>
      </c>
      <c r="I1160" s="1">
        <f>amazon[[#This Row],[discounted_price]]/amazon[[#This Row],[actual_price]]</f>
        <v>0.29829829829829829</v>
      </c>
      <c r="J1160" s="1" t="str">
        <f t="shared" si="37"/>
        <v>High</v>
      </c>
      <c r="K1160" s="1" t="str">
        <f>IF(amazon[[#This Row],[discount_percentage]] &gt; 0, "Yes","No")</f>
        <v>Yes</v>
      </c>
      <c r="L1160" s="1">
        <v>4.3</v>
      </c>
      <c r="M1160" s="1">
        <v>1552</v>
      </c>
      <c r="N1160" t="s">
        <v>8270</v>
      </c>
      <c r="O1160" t="s">
        <v>8271</v>
      </c>
      <c r="P1160" t="s">
        <v>8272</v>
      </c>
      <c r="Q1160" t="s">
        <v>8273</v>
      </c>
      <c r="R1160" t="s">
        <v>8274</v>
      </c>
      <c r="S1160" t="s">
        <v>8275</v>
      </c>
      <c r="T1160" t="s">
        <v>8276</v>
      </c>
      <c r="U1160" t="s">
        <v>8277</v>
      </c>
    </row>
    <row r="1161" spans="1:21" x14ac:dyDescent="0.35">
      <c r="A1161" t="s">
        <v>233</v>
      </c>
      <c r="B1161" t="s">
        <v>234</v>
      </c>
      <c r="C1161" t="s">
        <v>18</v>
      </c>
      <c r="D1161" s="1">
        <v>59</v>
      </c>
      <c r="E1161" s="1">
        <v>199</v>
      </c>
      <c r="F1161" s="1">
        <f>amazon[[#This Row],[actual_price]]-amazon[[#This Row],[discounted_price]]</f>
        <v>140</v>
      </c>
      <c r="G1161" s="1">
        <v>0.7</v>
      </c>
      <c r="H1161" s="1" t="str">
        <f t="shared" si="36"/>
        <v>Low</v>
      </c>
      <c r="I1161" s="1">
        <f>amazon[[#This Row],[discounted_price]]/amazon[[#This Row],[actual_price]]</f>
        <v>0.29648241206030151</v>
      </c>
      <c r="J1161" s="1" t="str">
        <f t="shared" si="37"/>
        <v>High</v>
      </c>
      <c r="K1161" s="1" t="str">
        <f>IF(amazon[[#This Row],[discount_percentage]] &gt; 0, "Yes","No")</f>
        <v>Yes</v>
      </c>
      <c r="L1161" s="1">
        <v>4</v>
      </c>
      <c r="M1161" s="1">
        <v>9378</v>
      </c>
      <c r="N1161" t="s">
        <v>235</v>
      </c>
      <c r="O1161" t="s">
        <v>236</v>
      </c>
      <c r="P1161" t="s">
        <v>237</v>
      </c>
      <c r="Q1161" t="s">
        <v>238</v>
      </c>
      <c r="R1161" t="s">
        <v>239</v>
      </c>
      <c r="S1161" t="s">
        <v>240</v>
      </c>
      <c r="T1161" t="s">
        <v>241</v>
      </c>
      <c r="U1161" t="s">
        <v>242</v>
      </c>
    </row>
    <row r="1162" spans="1:21" x14ac:dyDescent="0.35">
      <c r="A1162" t="s">
        <v>430</v>
      </c>
      <c r="B1162" t="s">
        <v>431</v>
      </c>
      <c r="C1162" t="s">
        <v>18</v>
      </c>
      <c r="D1162" s="1">
        <v>59</v>
      </c>
      <c r="E1162" s="1">
        <v>199</v>
      </c>
      <c r="F1162" s="1">
        <f>amazon[[#This Row],[actual_price]]-amazon[[#This Row],[discounted_price]]</f>
        <v>140</v>
      </c>
      <c r="G1162" s="1">
        <v>0.7</v>
      </c>
      <c r="H1162" s="1" t="str">
        <f t="shared" si="36"/>
        <v>Low</v>
      </c>
      <c r="I1162" s="1">
        <f>amazon[[#This Row],[discounted_price]]/amazon[[#This Row],[actual_price]]</f>
        <v>0.29648241206030151</v>
      </c>
      <c r="J1162" s="1" t="str">
        <f t="shared" si="37"/>
        <v>High</v>
      </c>
      <c r="K1162" s="1" t="str">
        <f>IF(amazon[[#This Row],[discount_percentage]] &gt; 0, "Yes","No")</f>
        <v>Yes</v>
      </c>
      <c r="L1162" s="1">
        <v>4</v>
      </c>
      <c r="M1162" s="1">
        <v>9378</v>
      </c>
      <c r="N1162" t="s">
        <v>432</v>
      </c>
      <c r="O1162" t="s">
        <v>236</v>
      </c>
      <c r="P1162" t="s">
        <v>237</v>
      </c>
      <c r="Q1162" t="s">
        <v>238</v>
      </c>
      <c r="R1162" t="s">
        <v>239</v>
      </c>
      <c r="S1162" t="s">
        <v>240</v>
      </c>
      <c r="T1162" t="s">
        <v>433</v>
      </c>
      <c r="U1162" t="s">
        <v>434</v>
      </c>
    </row>
    <row r="1163" spans="1:21" x14ac:dyDescent="0.35">
      <c r="A1163" t="s">
        <v>2299</v>
      </c>
      <c r="B1163" t="s">
        <v>2300</v>
      </c>
      <c r="C1163" t="s">
        <v>18</v>
      </c>
      <c r="D1163" s="1">
        <v>325</v>
      </c>
      <c r="E1163" s="1">
        <v>1099</v>
      </c>
      <c r="F1163" s="1">
        <f>amazon[[#This Row],[actual_price]]-amazon[[#This Row],[discounted_price]]</f>
        <v>774</v>
      </c>
      <c r="G1163" s="1">
        <v>0.7</v>
      </c>
      <c r="H1163" s="1" t="str">
        <f t="shared" si="36"/>
        <v>Low</v>
      </c>
      <c r="I1163" s="1">
        <f>amazon[[#This Row],[discounted_price]]/amazon[[#This Row],[actual_price]]</f>
        <v>0.29572338489535943</v>
      </c>
      <c r="J1163" s="1" t="str">
        <f t="shared" si="37"/>
        <v>High</v>
      </c>
      <c r="K1163" s="1" t="str">
        <f>IF(amazon[[#This Row],[discount_percentage]] &gt; 0, "Yes","No")</f>
        <v>Yes</v>
      </c>
      <c r="L1163" s="1">
        <v>4.2</v>
      </c>
      <c r="M1163" s="1">
        <v>10576</v>
      </c>
      <c r="N1163" t="s">
        <v>2301</v>
      </c>
      <c r="O1163" t="s">
        <v>791</v>
      </c>
      <c r="P1163" t="s">
        <v>792</v>
      </c>
      <c r="Q1163" t="s">
        <v>793</v>
      </c>
      <c r="R1163" t="s">
        <v>794</v>
      </c>
      <c r="S1163" t="s">
        <v>795</v>
      </c>
      <c r="T1163" t="s">
        <v>2302</v>
      </c>
      <c r="U1163" t="s">
        <v>2303</v>
      </c>
    </row>
    <row r="1164" spans="1:21" x14ac:dyDescent="0.35">
      <c r="A1164" t="s">
        <v>9165</v>
      </c>
      <c r="B1164" t="s">
        <v>9166</v>
      </c>
      <c r="C1164" t="s">
        <v>8779</v>
      </c>
      <c r="D1164" s="1">
        <v>353</v>
      </c>
      <c r="E1164" s="1">
        <v>1199</v>
      </c>
      <c r="F1164" s="1">
        <f>amazon[[#This Row],[actual_price]]-amazon[[#This Row],[discounted_price]]</f>
        <v>846</v>
      </c>
      <c r="G1164" s="1">
        <v>0.71</v>
      </c>
      <c r="H1164" s="1" t="str">
        <f t="shared" si="36"/>
        <v>Low</v>
      </c>
      <c r="I1164" s="1">
        <f>amazon[[#This Row],[discounted_price]]/amazon[[#This Row],[actual_price]]</f>
        <v>0.29441201000834027</v>
      </c>
      <c r="J1164" s="1" t="str">
        <f t="shared" si="37"/>
        <v>High</v>
      </c>
      <c r="K1164" s="1" t="str">
        <f>IF(amazon[[#This Row],[discount_percentage]] &gt; 0, "Yes","No")</f>
        <v>Yes</v>
      </c>
      <c r="L1164" s="1">
        <v>4.3</v>
      </c>
      <c r="M1164" s="1">
        <v>629</v>
      </c>
      <c r="N1164" t="s">
        <v>9167</v>
      </c>
      <c r="O1164" t="s">
        <v>9168</v>
      </c>
      <c r="P1164" t="s">
        <v>9169</v>
      </c>
      <c r="Q1164" t="s">
        <v>9170</v>
      </c>
      <c r="R1164" t="s">
        <v>9171</v>
      </c>
      <c r="S1164" t="s">
        <v>9172</v>
      </c>
      <c r="T1164" t="s">
        <v>9173</v>
      </c>
      <c r="U1164" t="s">
        <v>9174</v>
      </c>
    </row>
    <row r="1165" spans="1:21" x14ac:dyDescent="0.35">
      <c r="A1165" t="s">
        <v>1570</v>
      </c>
      <c r="B1165" t="s">
        <v>1571</v>
      </c>
      <c r="C1165" t="s">
        <v>18</v>
      </c>
      <c r="D1165" s="1">
        <v>88</v>
      </c>
      <c r="E1165" s="1">
        <v>299</v>
      </c>
      <c r="F1165" s="1">
        <f>amazon[[#This Row],[actual_price]]-amazon[[#This Row],[discounted_price]]</f>
        <v>211</v>
      </c>
      <c r="G1165" s="1">
        <v>0.71</v>
      </c>
      <c r="H1165" s="1" t="str">
        <f t="shared" si="36"/>
        <v>Low</v>
      </c>
      <c r="I1165" s="1">
        <f>amazon[[#This Row],[discounted_price]]/amazon[[#This Row],[actual_price]]</f>
        <v>0.29431438127090304</v>
      </c>
      <c r="J1165" s="1" t="str">
        <f t="shared" si="37"/>
        <v>High</v>
      </c>
      <c r="K1165" s="1" t="str">
        <f>IF(amazon[[#This Row],[discount_percentage]] &gt; 0, "Yes","No")</f>
        <v>Yes</v>
      </c>
      <c r="L1165" s="1">
        <v>4</v>
      </c>
      <c r="M1165" s="1">
        <v>9378</v>
      </c>
      <c r="N1165" t="s">
        <v>1572</v>
      </c>
      <c r="O1165" t="s">
        <v>236</v>
      </c>
      <c r="P1165" t="s">
        <v>237</v>
      </c>
      <c r="Q1165" t="s">
        <v>238</v>
      </c>
      <c r="R1165" t="s">
        <v>239</v>
      </c>
      <c r="S1165" t="s">
        <v>1573</v>
      </c>
      <c r="T1165" t="s">
        <v>1574</v>
      </c>
      <c r="U1165" t="s">
        <v>1575</v>
      </c>
    </row>
    <row r="1166" spans="1:21" x14ac:dyDescent="0.35">
      <c r="A1166" t="s">
        <v>9308</v>
      </c>
      <c r="B1166" t="s">
        <v>9309</v>
      </c>
      <c r="C1166" t="s">
        <v>8323</v>
      </c>
      <c r="D1166" s="1">
        <v>469</v>
      </c>
      <c r="E1166" s="1">
        <v>1599</v>
      </c>
      <c r="F1166" s="1">
        <f>amazon[[#This Row],[actual_price]]-amazon[[#This Row],[discounted_price]]</f>
        <v>1130</v>
      </c>
      <c r="G1166" s="1">
        <v>0.71</v>
      </c>
      <c r="H1166" s="1" t="str">
        <f t="shared" si="36"/>
        <v>Low</v>
      </c>
      <c r="I1166" s="1">
        <f>amazon[[#This Row],[discounted_price]]/amazon[[#This Row],[actual_price]]</f>
        <v>0.29330831769856158</v>
      </c>
      <c r="J1166" s="1" t="str">
        <f t="shared" si="37"/>
        <v>Low</v>
      </c>
      <c r="K1166" s="1" t="str">
        <f>IF(amazon[[#This Row],[discount_percentage]] &gt; 0, "Yes","No")</f>
        <v>Yes</v>
      </c>
      <c r="L1166" s="1">
        <v>3.7</v>
      </c>
      <c r="M1166" s="1">
        <v>6</v>
      </c>
      <c r="N1166" t="s">
        <v>9310</v>
      </c>
      <c r="O1166" t="s">
        <v>9311</v>
      </c>
      <c r="P1166" t="s">
        <v>9312</v>
      </c>
      <c r="Q1166" t="s">
        <v>9313</v>
      </c>
      <c r="R1166" t="s">
        <v>9314</v>
      </c>
      <c r="S1166" t="s">
        <v>9315</v>
      </c>
      <c r="T1166" t="s">
        <v>9316</v>
      </c>
      <c r="U1166" t="s">
        <v>9317</v>
      </c>
    </row>
    <row r="1167" spans="1:21" x14ac:dyDescent="0.35">
      <c r="A1167" t="s">
        <v>1581</v>
      </c>
      <c r="B1167" t="s">
        <v>1582</v>
      </c>
      <c r="C1167" t="s">
        <v>18</v>
      </c>
      <c r="D1167" s="1">
        <v>57.89</v>
      </c>
      <c r="E1167" s="1">
        <v>199</v>
      </c>
      <c r="F1167" s="1">
        <f>amazon[[#This Row],[actual_price]]-amazon[[#This Row],[discounted_price]]</f>
        <v>141.11000000000001</v>
      </c>
      <c r="G1167" s="1">
        <v>0.71</v>
      </c>
      <c r="H1167" s="1" t="str">
        <f t="shared" si="36"/>
        <v>Low</v>
      </c>
      <c r="I1167" s="1">
        <f>amazon[[#This Row],[discounted_price]]/amazon[[#This Row],[actual_price]]</f>
        <v>0.29090452261306532</v>
      </c>
      <c r="J1167" s="1" t="str">
        <f t="shared" si="37"/>
        <v>High</v>
      </c>
      <c r="K1167" s="1" t="str">
        <f>IF(amazon[[#This Row],[discount_percentage]] &gt; 0, "Yes","No")</f>
        <v>Yes</v>
      </c>
      <c r="L1167" s="1">
        <v>4</v>
      </c>
      <c r="M1167" s="1">
        <v>9378</v>
      </c>
      <c r="N1167" t="s">
        <v>1583</v>
      </c>
      <c r="O1167" t="s">
        <v>236</v>
      </c>
      <c r="P1167" t="s">
        <v>237</v>
      </c>
      <c r="Q1167" t="s">
        <v>238</v>
      </c>
      <c r="R1167" t="s">
        <v>239</v>
      </c>
      <c r="S1167" t="s">
        <v>240</v>
      </c>
      <c r="T1167" t="s">
        <v>1584</v>
      </c>
      <c r="U1167" t="s">
        <v>1585</v>
      </c>
    </row>
    <row r="1168" spans="1:21" x14ac:dyDescent="0.35">
      <c r="A1168" t="s">
        <v>11899</v>
      </c>
      <c r="B1168" t="s">
        <v>11900</v>
      </c>
      <c r="C1168" t="s">
        <v>8470</v>
      </c>
      <c r="D1168" s="1">
        <v>1449</v>
      </c>
      <c r="E1168" s="1">
        <v>4999</v>
      </c>
      <c r="F1168" s="1">
        <f>amazon[[#This Row],[actual_price]]-amazon[[#This Row],[discounted_price]]</f>
        <v>3550</v>
      </c>
      <c r="G1168" s="1">
        <v>0.71</v>
      </c>
      <c r="H1168" s="1" t="str">
        <f t="shared" si="36"/>
        <v>Low</v>
      </c>
      <c r="I1168" s="1">
        <f>amazon[[#This Row],[discounted_price]]/amazon[[#This Row],[actual_price]]</f>
        <v>0.28985797159431886</v>
      </c>
      <c r="J1168" s="1" t="str">
        <f t="shared" si="37"/>
        <v>Low</v>
      </c>
      <c r="K1168" s="1" t="str">
        <f>IF(amazon[[#This Row],[discount_percentage]] &gt; 0, "Yes","No")</f>
        <v>Yes</v>
      </c>
      <c r="L1168" s="1">
        <v>3.6</v>
      </c>
      <c r="M1168" s="1">
        <v>63</v>
      </c>
      <c r="N1168" t="s">
        <v>11901</v>
      </c>
      <c r="O1168" t="s">
        <v>11902</v>
      </c>
      <c r="P1168" t="s">
        <v>11903</v>
      </c>
      <c r="Q1168" t="s">
        <v>11904</v>
      </c>
      <c r="R1168" t="s">
        <v>11905</v>
      </c>
      <c r="S1168" t="s">
        <v>11906</v>
      </c>
      <c r="T1168" t="s">
        <v>11907</v>
      </c>
      <c r="U1168" t="s">
        <v>11908</v>
      </c>
    </row>
    <row r="1169" spans="1:21" x14ac:dyDescent="0.35">
      <c r="A1169" t="s">
        <v>5915</v>
      </c>
      <c r="B1169" t="s">
        <v>5916</v>
      </c>
      <c r="C1169" t="s">
        <v>4781</v>
      </c>
      <c r="D1169" s="1">
        <v>289</v>
      </c>
      <c r="E1169" s="1">
        <v>999</v>
      </c>
      <c r="F1169" s="1">
        <f>amazon[[#This Row],[actual_price]]-amazon[[#This Row],[discounted_price]]</f>
        <v>710</v>
      </c>
      <c r="G1169" s="1">
        <v>0.71</v>
      </c>
      <c r="H1169" s="1" t="str">
        <f t="shared" si="36"/>
        <v>Low</v>
      </c>
      <c r="I1169" s="1">
        <f>amazon[[#This Row],[discounted_price]]/amazon[[#This Row],[actual_price]]</f>
        <v>0.28928928928928926</v>
      </c>
      <c r="J1169" s="1" t="str">
        <f t="shared" si="37"/>
        <v>High</v>
      </c>
      <c r="K1169" s="1" t="str">
        <f>IF(amazon[[#This Row],[discount_percentage]] &gt; 0, "Yes","No")</f>
        <v>Yes</v>
      </c>
      <c r="L1169" s="1">
        <v>4.0999999999999996</v>
      </c>
      <c r="M1169" s="1">
        <v>401</v>
      </c>
      <c r="N1169" t="s">
        <v>5917</v>
      </c>
      <c r="O1169" t="s">
        <v>5918</v>
      </c>
      <c r="P1169" t="s">
        <v>5919</v>
      </c>
      <c r="Q1169" t="s">
        <v>5920</v>
      </c>
      <c r="R1169" t="s">
        <v>5921</v>
      </c>
      <c r="S1169" t="s">
        <v>5922</v>
      </c>
      <c r="T1169" t="s">
        <v>5923</v>
      </c>
      <c r="U1169" t="s">
        <v>5924</v>
      </c>
    </row>
    <row r="1170" spans="1:21" x14ac:dyDescent="0.35">
      <c r="A1170" t="s">
        <v>3409</v>
      </c>
      <c r="B1170" t="s">
        <v>3410</v>
      </c>
      <c r="C1170" t="s">
        <v>2948</v>
      </c>
      <c r="D1170" s="1">
        <v>2299</v>
      </c>
      <c r="E1170" s="1">
        <v>7990</v>
      </c>
      <c r="F1170" s="1">
        <f>amazon[[#This Row],[actual_price]]-amazon[[#This Row],[discounted_price]]</f>
        <v>5691</v>
      </c>
      <c r="G1170" s="1">
        <v>0.71</v>
      </c>
      <c r="H1170" s="1" t="str">
        <f t="shared" si="36"/>
        <v>High</v>
      </c>
      <c r="I1170" s="1">
        <f>amazon[[#This Row],[discounted_price]]/amazon[[#This Row],[actual_price]]</f>
        <v>0.28773466833541927</v>
      </c>
      <c r="J1170" s="1" t="str">
        <f t="shared" si="37"/>
        <v>High</v>
      </c>
      <c r="K1170" s="1" t="str">
        <f>IF(amazon[[#This Row],[discount_percentage]] &gt; 0, "Yes","No")</f>
        <v>Yes</v>
      </c>
      <c r="L1170" s="1">
        <v>4.2</v>
      </c>
      <c r="M1170" s="1">
        <v>69622</v>
      </c>
      <c r="N1170" t="s">
        <v>3411</v>
      </c>
      <c r="O1170" t="s">
        <v>3412</v>
      </c>
      <c r="P1170" t="s">
        <v>3413</v>
      </c>
      <c r="Q1170" t="s">
        <v>3414</v>
      </c>
      <c r="R1170" t="s">
        <v>3415</v>
      </c>
      <c r="S1170" t="s">
        <v>3416</v>
      </c>
      <c r="T1170" t="s">
        <v>3417</v>
      </c>
      <c r="U1170" t="s">
        <v>3418</v>
      </c>
    </row>
    <row r="1171" spans="1:21" x14ac:dyDescent="0.35">
      <c r="A1171" t="s">
        <v>3429</v>
      </c>
      <c r="B1171" t="s">
        <v>3430</v>
      </c>
      <c r="C1171" t="s">
        <v>3024</v>
      </c>
      <c r="D1171" s="1">
        <v>1149</v>
      </c>
      <c r="E1171" s="1">
        <v>3999</v>
      </c>
      <c r="F1171" s="1">
        <f>amazon[[#This Row],[actual_price]]-amazon[[#This Row],[discounted_price]]</f>
        <v>2850</v>
      </c>
      <c r="G1171" s="1">
        <v>0.71</v>
      </c>
      <c r="H1171" s="1" t="str">
        <f t="shared" si="36"/>
        <v>Low</v>
      </c>
      <c r="I1171" s="1">
        <f>amazon[[#This Row],[discounted_price]]/amazon[[#This Row],[actual_price]]</f>
        <v>0.28732183045761439</v>
      </c>
      <c r="J1171" s="1" t="str">
        <f t="shared" si="37"/>
        <v>High</v>
      </c>
      <c r="K1171" s="1" t="str">
        <f>IF(amazon[[#This Row],[discount_percentage]] &gt; 0, "Yes","No")</f>
        <v>Yes</v>
      </c>
      <c r="L1171" s="1">
        <v>4.3</v>
      </c>
      <c r="M1171" s="1">
        <v>140036</v>
      </c>
      <c r="N1171" t="s">
        <v>3431</v>
      </c>
      <c r="O1171" t="s">
        <v>3432</v>
      </c>
      <c r="P1171" t="s">
        <v>3433</v>
      </c>
      <c r="Q1171" t="s">
        <v>3434</v>
      </c>
      <c r="R1171" t="s">
        <v>3435</v>
      </c>
      <c r="S1171" t="s">
        <v>3436</v>
      </c>
      <c r="T1171" t="s">
        <v>3437</v>
      </c>
      <c r="U1171" t="s">
        <v>3438</v>
      </c>
    </row>
    <row r="1172" spans="1:21" x14ac:dyDescent="0.35">
      <c r="A1172" t="s">
        <v>2632</v>
      </c>
      <c r="B1172" t="s">
        <v>2633</v>
      </c>
      <c r="C1172" t="s">
        <v>18</v>
      </c>
      <c r="D1172" s="1">
        <v>129</v>
      </c>
      <c r="E1172" s="1">
        <v>449</v>
      </c>
      <c r="F1172" s="1">
        <f>amazon[[#This Row],[actual_price]]-amazon[[#This Row],[discounted_price]]</f>
        <v>320</v>
      </c>
      <c r="G1172" s="1">
        <v>0.71</v>
      </c>
      <c r="H1172" s="1" t="str">
        <f t="shared" si="36"/>
        <v>Low</v>
      </c>
      <c r="I1172" s="1">
        <f>amazon[[#This Row],[discounted_price]]/amazon[[#This Row],[actual_price]]</f>
        <v>0.28730512249443207</v>
      </c>
      <c r="J1172" s="1" t="str">
        <f t="shared" si="37"/>
        <v>Low</v>
      </c>
      <c r="K1172" s="1" t="str">
        <f>IF(amazon[[#This Row],[discount_percentage]] &gt; 0, "Yes","No")</f>
        <v>Yes</v>
      </c>
      <c r="L1172" s="1">
        <v>3.7</v>
      </c>
      <c r="M1172" s="1">
        <v>41</v>
      </c>
      <c r="N1172" t="s">
        <v>2634</v>
      </c>
      <c r="O1172" t="s">
        <v>2635</v>
      </c>
      <c r="P1172" t="s">
        <v>2636</v>
      </c>
      <c r="Q1172" t="s">
        <v>2637</v>
      </c>
      <c r="R1172" t="s">
        <v>2638</v>
      </c>
      <c r="S1172" t="s">
        <v>2639</v>
      </c>
      <c r="T1172" t="s">
        <v>2640</v>
      </c>
      <c r="U1172" t="s">
        <v>2641</v>
      </c>
    </row>
    <row r="1173" spans="1:21" x14ac:dyDescent="0.35">
      <c r="A1173" t="s">
        <v>252</v>
      </c>
      <c r="B1173" t="s">
        <v>253</v>
      </c>
      <c r="C1173" t="s">
        <v>129</v>
      </c>
      <c r="D1173" s="1">
        <v>199</v>
      </c>
      <c r="E1173" s="1">
        <v>699</v>
      </c>
      <c r="F1173" s="1">
        <f>amazon[[#This Row],[actual_price]]-amazon[[#This Row],[discounted_price]]</f>
        <v>500</v>
      </c>
      <c r="G1173" s="1">
        <v>0.72</v>
      </c>
      <c r="H1173" s="1" t="str">
        <f t="shared" si="36"/>
        <v>Low</v>
      </c>
      <c r="I1173" s="1">
        <f>amazon[[#This Row],[discounted_price]]/amazon[[#This Row],[actual_price]]</f>
        <v>0.28469241773962806</v>
      </c>
      <c r="J1173" s="1" t="str">
        <f t="shared" si="37"/>
        <v>High</v>
      </c>
      <c r="K1173" s="1" t="str">
        <f>IF(amazon[[#This Row],[discount_percentage]] &gt; 0, "Yes","No")</f>
        <v>Yes</v>
      </c>
      <c r="L1173" s="1">
        <v>4.2</v>
      </c>
      <c r="M1173" s="1">
        <v>12153</v>
      </c>
      <c r="N1173" t="s">
        <v>254</v>
      </c>
      <c r="O1173" t="s">
        <v>255</v>
      </c>
      <c r="P1173" t="s">
        <v>256</v>
      </c>
      <c r="Q1173" t="s">
        <v>257</v>
      </c>
      <c r="R1173" t="s">
        <v>258</v>
      </c>
      <c r="S1173" t="s">
        <v>259</v>
      </c>
      <c r="T1173" t="s">
        <v>260</v>
      </c>
      <c r="U1173" t="s">
        <v>261</v>
      </c>
    </row>
    <row r="1174" spans="1:21" x14ac:dyDescent="0.35">
      <c r="A1174" t="s">
        <v>12612</v>
      </c>
      <c r="B1174" t="s">
        <v>12613</v>
      </c>
      <c r="C1174" t="s">
        <v>9382</v>
      </c>
      <c r="D1174" s="1">
        <v>199</v>
      </c>
      <c r="E1174" s="1">
        <v>699</v>
      </c>
      <c r="F1174" s="1">
        <f>amazon[[#This Row],[actual_price]]-amazon[[#This Row],[discounted_price]]</f>
        <v>500</v>
      </c>
      <c r="G1174" s="1">
        <v>0.72</v>
      </c>
      <c r="H1174" s="1" t="str">
        <f t="shared" si="36"/>
        <v>Low</v>
      </c>
      <c r="I1174" s="1">
        <f>amazon[[#This Row],[discounted_price]]/amazon[[#This Row],[actual_price]]</f>
        <v>0.28469241773962806</v>
      </c>
      <c r="J1174" s="1" t="str">
        <f t="shared" si="37"/>
        <v>Low</v>
      </c>
      <c r="K1174" s="1" t="str">
        <f>IF(amazon[[#This Row],[discount_percentage]] &gt; 0, "Yes","No")</f>
        <v>Yes</v>
      </c>
      <c r="L1174" s="1">
        <v>2.9</v>
      </c>
      <c r="M1174" s="1">
        <v>159</v>
      </c>
      <c r="N1174" t="s">
        <v>12614</v>
      </c>
      <c r="O1174" t="s">
        <v>12615</v>
      </c>
      <c r="P1174" t="s">
        <v>12616</v>
      </c>
      <c r="Q1174" t="s">
        <v>12617</v>
      </c>
      <c r="R1174" t="s">
        <v>12618</v>
      </c>
      <c r="S1174" t="s">
        <v>12619</v>
      </c>
      <c r="T1174" t="s">
        <v>12620</v>
      </c>
      <c r="U1174" t="s">
        <v>12621</v>
      </c>
    </row>
    <row r="1175" spans="1:21" x14ac:dyDescent="0.35">
      <c r="A1175" t="s">
        <v>3271</v>
      </c>
      <c r="B1175" t="s">
        <v>3272</v>
      </c>
      <c r="C1175" t="s">
        <v>3273</v>
      </c>
      <c r="D1175" s="1">
        <v>139</v>
      </c>
      <c r="E1175" s="1">
        <v>495</v>
      </c>
      <c r="F1175" s="1">
        <f>amazon[[#This Row],[actual_price]]-amazon[[#This Row],[discounted_price]]</f>
        <v>356</v>
      </c>
      <c r="G1175" s="1">
        <v>0.72</v>
      </c>
      <c r="H1175" s="1" t="str">
        <f t="shared" si="36"/>
        <v>Low</v>
      </c>
      <c r="I1175" s="1">
        <f>amazon[[#This Row],[discounted_price]]/amazon[[#This Row],[actual_price]]</f>
        <v>0.28080808080808078</v>
      </c>
      <c r="J1175" s="1" t="str">
        <f t="shared" si="37"/>
        <v>High</v>
      </c>
      <c r="K1175" s="1" t="str">
        <f>IF(amazon[[#This Row],[discount_percentage]] &gt; 0, "Yes","No")</f>
        <v>Yes</v>
      </c>
      <c r="L1175" s="1">
        <v>4.3</v>
      </c>
      <c r="M1175" s="1">
        <v>14185</v>
      </c>
      <c r="N1175" t="s">
        <v>3274</v>
      </c>
      <c r="O1175" t="s">
        <v>2037</v>
      </c>
      <c r="P1175" t="s">
        <v>2038</v>
      </c>
      <c r="Q1175" t="s">
        <v>2039</v>
      </c>
      <c r="R1175" t="s">
        <v>2040</v>
      </c>
      <c r="S1175" t="s">
        <v>3275</v>
      </c>
      <c r="T1175" t="s">
        <v>3276</v>
      </c>
      <c r="U1175" t="s">
        <v>3277</v>
      </c>
    </row>
    <row r="1176" spans="1:21" x14ac:dyDescent="0.35">
      <c r="A1176" t="s">
        <v>4723</v>
      </c>
      <c r="B1176" t="s">
        <v>4724</v>
      </c>
      <c r="C1176" t="s">
        <v>3273</v>
      </c>
      <c r="D1176" s="1">
        <v>139</v>
      </c>
      <c r="E1176" s="1">
        <v>499</v>
      </c>
      <c r="F1176" s="1">
        <f>amazon[[#This Row],[actual_price]]-amazon[[#This Row],[discounted_price]]</f>
        <v>360</v>
      </c>
      <c r="G1176" s="1">
        <v>0.72</v>
      </c>
      <c r="H1176" s="1" t="str">
        <f t="shared" si="36"/>
        <v>Low</v>
      </c>
      <c r="I1176" s="1">
        <f>amazon[[#This Row],[discounted_price]]/amazon[[#This Row],[actual_price]]</f>
        <v>0.27855711422845691</v>
      </c>
      <c r="J1176" s="1" t="str">
        <f t="shared" si="37"/>
        <v>High</v>
      </c>
      <c r="K1176" s="1" t="str">
        <f>IF(amazon[[#This Row],[discount_percentage]] &gt; 0, "Yes","No")</f>
        <v>Yes</v>
      </c>
      <c r="L1176" s="1">
        <v>4.2</v>
      </c>
      <c r="M1176" s="1">
        <v>4971</v>
      </c>
      <c r="N1176" t="s">
        <v>4725</v>
      </c>
      <c r="O1176" t="s">
        <v>4726</v>
      </c>
      <c r="P1176" t="s">
        <v>4727</v>
      </c>
      <c r="Q1176" t="s">
        <v>4728</v>
      </c>
      <c r="R1176" t="s">
        <v>4729</v>
      </c>
      <c r="S1176" t="s">
        <v>4730</v>
      </c>
      <c r="T1176" t="s">
        <v>4731</v>
      </c>
      <c r="U1176" t="s">
        <v>4732</v>
      </c>
    </row>
    <row r="1177" spans="1:21" x14ac:dyDescent="0.35">
      <c r="A1177" t="s">
        <v>6278</v>
      </c>
      <c r="B1177" t="s">
        <v>6279</v>
      </c>
      <c r="C1177" t="s">
        <v>4801</v>
      </c>
      <c r="D1177" s="1">
        <v>549</v>
      </c>
      <c r="E1177" s="1">
        <v>1999</v>
      </c>
      <c r="F1177" s="1">
        <f>amazon[[#This Row],[actual_price]]-amazon[[#This Row],[discounted_price]]</f>
        <v>1450</v>
      </c>
      <c r="G1177" s="1">
        <v>0.73</v>
      </c>
      <c r="H1177" s="1" t="str">
        <f t="shared" si="36"/>
        <v>Low</v>
      </c>
      <c r="I1177" s="1">
        <f>amazon[[#This Row],[discounted_price]]/amazon[[#This Row],[actual_price]]</f>
        <v>0.27463731865932967</v>
      </c>
      <c r="J1177" s="1" t="str">
        <f t="shared" si="37"/>
        <v>Low</v>
      </c>
      <c r="K1177" s="1" t="str">
        <f>IF(amazon[[#This Row],[discount_percentage]] &gt; 0, "Yes","No")</f>
        <v>Yes</v>
      </c>
      <c r="L1177" s="1">
        <v>3.6</v>
      </c>
      <c r="M1177" s="1">
        <v>6422</v>
      </c>
      <c r="N1177" t="s">
        <v>6280</v>
      </c>
      <c r="O1177" t="s">
        <v>6281</v>
      </c>
      <c r="P1177" t="s">
        <v>6282</v>
      </c>
      <c r="Q1177" t="s">
        <v>6283</v>
      </c>
      <c r="R1177" t="s">
        <v>6284</v>
      </c>
      <c r="S1177" t="s">
        <v>6285</v>
      </c>
      <c r="T1177" t="s">
        <v>6286</v>
      </c>
      <c r="U1177" t="s">
        <v>6287</v>
      </c>
    </row>
    <row r="1178" spans="1:21" x14ac:dyDescent="0.35">
      <c r="A1178" t="s">
        <v>7654</v>
      </c>
      <c r="B1178" t="s">
        <v>7655</v>
      </c>
      <c r="C1178" t="s">
        <v>7656</v>
      </c>
      <c r="D1178" s="1">
        <v>549</v>
      </c>
      <c r="E1178" s="1">
        <v>1999</v>
      </c>
      <c r="F1178" s="1">
        <f>amazon[[#This Row],[actual_price]]-amazon[[#This Row],[discounted_price]]</f>
        <v>1450</v>
      </c>
      <c r="G1178" s="1">
        <v>0.73</v>
      </c>
      <c r="H1178" s="1" t="str">
        <f t="shared" si="36"/>
        <v>Low</v>
      </c>
      <c r="I1178" s="1">
        <f>amazon[[#This Row],[discounted_price]]/amazon[[#This Row],[actual_price]]</f>
        <v>0.27463731865932967</v>
      </c>
      <c r="J1178" s="1" t="str">
        <f t="shared" si="37"/>
        <v>High</v>
      </c>
      <c r="K1178" s="1" t="str">
        <f>IF(amazon[[#This Row],[discount_percentage]] &gt; 0, "Yes","No")</f>
        <v>Yes</v>
      </c>
      <c r="L1178" s="1">
        <v>4.3</v>
      </c>
      <c r="M1178" s="1">
        <v>1367</v>
      </c>
      <c r="N1178" t="s">
        <v>7657</v>
      </c>
      <c r="O1178" t="s">
        <v>7658</v>
      </c>
      <c r="P1178" t="s">
        <v>7659</v>
      </c>
      <c r="Q1178" t="s">
        <v>7660</v>
      </c>
      <c r="R1178" t="s">
        <v>7661</v>
      </c>
      <c r="S1178" t="s">
        <v>7662</v>
      </c>
      <c r="T1178" t="s">
        <v>7663</v>
      </c>
      <c r="U1178" t="s">
        <v>7664</v>
      </c>
    </row>
    <row r="1179" spans="1:21" x14ac:dyDescent="0.35">
      <c r="A1179" t="s">
        <v>1011</v>
      </c>
      <c r="B1179" t="s">
        <v>1012</v>
      </c>
      <c r="C1179" t="s">
        <v>18</v>
      </c>
      <c r="D1179" s="1">
        <v>273.10000000000002</v>
      </c>
      <c r="E1179" s="1">
        <v>999</v>
      </c>
      <c r="F1179" s="1">
        <f>amazon[[#This Row],[actual_price]]-amazon[[#This Row],[discounted_price]]</f>
        <v>725.9</v>
      </c>
      <c r="G1179" s="1">
        <v>0.73</v>
      </c>
      <c r="H1179" s="1" t="str">
        <f t="shared" si="36"/>
        <v>Low</v>
      </c>
      <c r="I1179" s="1">
        <f>amazon[[#This Row],[discounted_price]]/amazon[[#This Row],[actual_price]]</f>
        <v>0.27337337337337342</v>
      </c>
      <c r="J1179" s="1" t="str">
        <f t="shared" si="37"/>
        <v>High</v>
      </c>
      <c r="K1179" s="1" t="str">
        <f>IF(amazon[[#This Row],[discount_percentage]] &gt; 0, "Yes","No")</f>
        <v>Yes</v>
      </c>
      <c r="L1179" s="1">
        <v>4.3</v>
      </c>
      <c r="M1179" s="1">
        <v>20850</v>
      </c>
      <c r="N1179" t="s">
        <v>1013</v>
      </c>
      <c r="O1179" t="s">
        <v>295</v>
      </c>
      <c r="P1179" t="s">
        <v>296</v>
      </c>
      <c r="Q1179" t="s">
        <v>297</v>
      </c>
      <c r="R1179" t="s">
        <v>298</v>
      </c>
      <c r="S1179" t="s">
        <v>299</v>
      </c>
      <c r="T1179" t="s">
        <v>1014</v>
      </c>
      <c r="U1179" t="s">
        <v>1015</v>
      </c>
    </row>
    <row r="1180" spans="1:21" x14ac:dyDescent="0.35">
      <c r="A1180" t="s">
        <v>4373</v>
      </c>
      <c r="B1180" t="s">
        <v>4374</v>
      </c>
      <c r="C1180" t="s">
        <v>3024</v>
      </c>
      <c r="D1180" s="1">
        <v>649</v>
      </c>
      <c r="E1180" s="1">
        <v>2400</v>
      </c>
      <c r="F1180" s="1">
        <f>amazon[[#This Row],[actual_price]]-amazon[[#This Row],[discounted_price]]</f>
        <v>1751</v>
      </c>
      <c r="G1180" s="1">
        <v>0.73</v>
      </c>
      <c r="H1180" s="1" t="str">
        <f t="shared" si="36"/>
        <v>Low</v>
      </c>
      <c r="I1180" s="1">
        <f>amazon[[#This Row],[discounted_price]]/amazon[[#This Row],[actual_price]]</f>
        <v>0.27041666666666669</v>
      </c>
      <c r="J1180" s="1" t="str">
        <f t="shared" si="37"/>
        <v>High</v>
      </c>
      <c r="K1180" s="1" t="str">
        <f>IF(amazon[[#This Row],[discount_percentage]] &gt; 0, "Yes","No")</f>
        <v>Yes</v>
      </c>
      <c r="L1180" s="1">
        <v>4.4000000000000004</v>
      </c>
      <c r="M1180" s="1">
        <v>67260</v>
      </c>
      <c r="N1180" t="s">
        <v>4375</v>
      </c>
      <c r="O1180" t="s">
        <v>3026</v>
      </c>
      <c r="P1180" t="s">
        <v>3027</v>
      </c>
      <c r="Q1180" t="s">
        <v>3028</v>
      </c>
      <c r="R1180" t="s">
        <v>3029</v>
      </c>
      <c r="S1180" t="s">
        <v>3030</v>
      </c>
      <c r="T1180" t="s">
        <v>3031</v>
      </c>
      <c r="U1180" t="s">
        <v>4376</v>
      </c>
    </row>
    <row r="1181" spans="1:21" x14ac:dyDescent="0.35">
      <c r="A1181" t="s">
        <v>11284</v>
      </c>
      <c r="B1181" t="s">
        <v>11285</v>
      </c>
      <c r="C1181" t="s">
        <v>9843</v>
      </c>
      <c r="D1181" s="1">
        <v>5395</v>
      </c>
      <c r="E1181" s="1">
        <v>19990</v>
      </c>
      <c r="F1181" s="1">
        <f>amazon[[#This Row],[actual_price]]-amazon[[#This Row],[discounted_price]]</f>
        <v>14595</v>
      </c>
      <c r="G1181" s="1">
        <v>0.73</v>
      </c>
      <c r="H1181" s="1" t="str">
        <f t="shared" si="36"/>
        <v>High</v>
      </c>
      <c r="I1181" s="1">
        <f>amazon[[#This Row],[discounted_price]]/amazon[[#This Row],[actual_price]]</f>
        <v>0.26988494247123562</v>
      </c>
      <c r="J1181" s="1" t="str">
        <f t="shared" si="37"/>
        <v>High</v>
      </c>
      <c r="K1181" s="1" t="str">
        <f>IF(amazon[[#This Row],[discount_percentage]] &gt; 0, "Yes","No")</f>
        <v>Yes</v>
      </c>
      <c r="L1181" s="1">
        <v>4.4000000000000004</v>
      </c>
      <c r="M1181" s="1">
        <v>535</v>
      </c>
      <c r="N1181" t="s">
        <v>11286</v>
      </c>
      <c r="O1181" t="s">
        <v>11287</v>
      </c>
      <c r="P1181" t="s">
        <v>11288</v>
      </c>
      <c r="Q1181" t="s">
        <v>11289</v>
      </c>
      <c r="R1181" t="s">
        <v>11290</v>
      </c>
      <c r="S1181" t="s">
        <v>11291</v>
      </c>
      <c r="T1181" t="s">
        <v>11292</v>
      </c>
      <c r="U1181" t="s">
        <v>11293</v>
      </c>
    </row>
    <row r="1182" spans="1:21" x14ac:dyDescent="0.35">
      <c r="A1182" t="s">
        <v>3105</v>
      </c>
      <c r="B1182" t="s">
        <v>3106</v>
      </c>
      <c r="C1182" t="s">
        <v>3107</v>
      </c>
      <c r="D1182" s="1">
        <v>349</v>
      </c>
      <c r="E1182" s="1">
        <v>1299</v>
      </c>
      <c r="F1182" s="1">
        <f>amazon[[#This Row],[actual_price]]-amazon[[#This Row],[discounted_price]]</f>
        <v>950</v>
      </c>
      <c r="G1182" s="1">
        <v>0.73</v>
      </c>
      <c r="H1182" s="1" t="str">
        <f t="shared" si="36"/>
        <v>Low</v>
      </c>
      <c r="I1182" s="1">
        <f>amazon[[#This Row],[discounted_price]]/amazon[[#This Row],[actual_price]]</f>
        <v>0.26866820631254812</v>
      </c>
      <c r="J1182" s="1" t="str">
        <f t="shared" si="37"/>
        <v>High</v>
      </c>
      <c r="K1182" s="1" t="str">
        <f>IF(amazon[[#This Row],[discount_percentage]] &gt; 0, "Yes","No")</f>
        <v>Yes</v>
      </c>
      <c r="L1182" s="1">
        <v>4</v>
      </c>
      <c r="M1182" s="1">
        <v>14282</v>
      </c>
      <c r="N1182" t="s">
        <v>3108</v>
      </c>
      <c r="O1182" t="s">
        <v>3109</v>
      </c>
      <c r="P1182" t="s">
        <v>3110</v>
      </c>
      <c r="Q1182" t="s">
        <v>3111</v>
      </c>
      <c r="R1182" t="s">
        <v>3112</v>
      </c>
      <c r="S1182" t="s">
        <v>3113</v>
      </c>
      <c r="T1182" t="s">
        <v>3114</v>
      </c>
      <c r="U1182" t="s">
        <v>3115</v>
      </c>
    </row>
    <row r="1183" spans="1:21" x14ac:dyDescent="0.35">
      <c r="A1183" t="s">
        <v>1191</v>
      </c>
      <c r="B1183" t="s">
        <v>1192</v>
      </c>
      <c r="C1183" t="s">
        <v>1193</v>
      </c>
      <c r="D1183" s="1">
        <v>349</v>
      </c>
      <c r="E1183" s="1">
        <v>1299</v>
      </c>
      <c r="F1183" s="1">
        <f>amazon[[#This Row],[actual_price]]-amazon[[#This Row],[discounted_price]]</f>
        <v>950</v>
      </c>
      <c r="G1183" s="1">
        <v>0.73</v>
      </c>
      <c r="H1183" s="1" t="str">
        <f t="shared" si="36"/>
        <v>Low</v>
      </c>
      <c r="I1183" s="1">
        <f>amazon[[#This Row],[discounted_price]]/amazon[[#This Row],[actual_price]]</f>
        <v>0.26866820631254812</v>
      </c>
      <c r="J1183" s="1" t="str">
        <f t="shared" si="37"/>
        <v>High</v>
      </c>
      <c r="K1183" s="1" t="str">
        <f>IF(amazon[[#This Row],[discount_percentage]] &gt; 0, "Yes","No")</f>
        <v>Yes</v>
      </c>
      <c r="L1183" s="1">
        <v>4</v>
      </c>
      <c r="M1183" s="1">
        <v>3295</v>
      </c>
      <c r="N1183" t="s">
        <v>1194</v>
      </c>
      <c r="O1183" t="s">
        <v>1195</v>
      </c>
      <c r="P1183" t="s">
        <v>1196</v>
      </c>
      <c r="Q1183" t="s">
        <v>1197</v>
      </c>
      <c r="R1183" t="s">
        <v>1198</v>
      </c>
      <c r="S1183" t="s">
        <v>1199</v>
      </c>
      <c r="T1183" t="s">
        <v>1200</v>
      </c>
      <c r="U1183" t="s">
        <v>1201</v>
      </c>
    </row>
    <row r="1184" spans="1:21" x14ac:dyDescent="0.35">
      <c r="A1184" t="s">
        <v>1232</v>
      </c>
      <c r="B1184" t="s">
        <v>1233</v>
      </c>
      <c r="C1184" t="s">
        <v>18</v>
      </c>
      <c r="D1184" s="1">
        <v>249</v>
      </c>
      <c r="E1184" s="1">
        <v>931</v>
      </c>
      <c r="F1184" s="1">
        <f>amazon[[#This Row],[actual_price]]-amazon[[#This Row],[discounted_price]]</f>
        <v>682</v>
      </c>
      <c r="G1184" s="1">
        <v>0.73</v>
      </c>
      <c r="H1184" s="1" t="str">
        <f t="shared" si="36"/>
        <v>Low</v>
      </c>
      <c r="I1184" s="1">
        <f>amazon[[#This Row],[discounted_price]]/amazon[[#This Row],[actual_price]]</f>
        <v>0.26745435016111707</v>
      </c>
      <c r="J1184" s="1" t="str">
        <f t="shared" si="37"/>
        <v>Low</v>
      </c>
      <c r="K1184" s="1" t="str">
        <f>IF(amazon[[#This Row],[discount_percentage]] &gt; 0, "Yes","No")</f>
        <v>Yes</v>
      </c>
      <c r="L1184" s="1">
        <v>3.9</v>
      </c>
      <c r="M1184" s="1">
        <v>1075</v>
      </c>
      <c r="N1184" t="s">
        <v>1234</v>
      </c>
      <c r="O1184" t="s">
        <v>343</v>
      </c>
      <c r="P1184" t="s">
        <v>344</v>
      </c>
      <c r="Q1184" t="s">
        <v>345</v>
      </c>
      <c r="R1184" t="s">
        <v>346</v>
      </c>
      <c r="S1184" t="s">
        <v>347</v>
      </c>
      <c r="T1184" t="s">
        <v>1235</v>
      </c>
      <c r="U1184" t="s">
        <v>1236</v>
      </c>
    </row>
    <row r="1185" spans="1:21" x14ac:dyDescent="0.35">
      <c r="A1185" t="s">
        <v>2034</v>
      </c>
      <c r="B1185" t="s">
        <v>2035</v>
      </c>
      <c r="C1185" t="s">
        <v>18</v>
      </c>
      <c r="D1185" s="1">
        <v>159</v>
      </c>
      <c r="E1185" s="1">
        <v>595</v>
      </c>
      <c r="F1185" s="1">
        <f>amazon[[#This Row],[actual_price]]-amazon[[#This Row],[discounted_price]]</f>
        <v>436</v>
      </c>
      <c r="G1185" s="1">
        <v>0.73</v>
      </c>
      <c r="H1185" s="1" t="str">
        <f t="shared" si="36"/>
        <v>Low</v>
      </c>
      <c r="I1185" s="1">
        <f>amazon[[#This Row],[discounted_price]]/amazon[[#This Row],[actual_price]]</f>
        <v>0.26722689075630252</v>
      </c>
      <c r="J1185" s="1" t="str">
        <f t="shared" si="37"/>
        <v>High</v>
      </c>
      <c r="K1185" s="1" t="str">
        <f>IF(amazon[[#This Row],[discount_percentage]] &gt; 0, "Yes","No")</f>
        <v>Yes</v>
      </c>
      <c r="L1185" s="1">
        <v>4.3</v>
      </c>
      <c r="M1185" s="1">
        <v>14184</v>
      </c>
      <c r="N1185" t="s">
        <v>2036</v>
      </c>
      <c r="O1185" t="s">
        <v>2037</v>
      </c>
      <c r="P1185" t="s">
        <v>2038</v>
      </c>
      <c r="Q1185" t="s">
        <v>2039</v>
      </c>
      <c r="R1185" t="s">
        <v>2040</v>
      </c>
      <c r="S1185" t="s">
        <v>2041</v>
      </c>
      <c r="T1185" t="s">
        <v>2042</v>
      </c>
      <c r="U1185" t="s">
        <v>2043</v>
      </c>
    </row>
    <row r="1186" spans="1:21" x14ac:dyDescent="0.35">
      <c r="A1186" t="s">
        <v>10781</v>
      </c>
      <c r="B1186" t="s">
        <v>10782</v>
      </c>
      <c r="C1186" t="s">
        <v>8334</v>
      </c>
      <c r="D1186" s="1">
        <v>799</v>
      </c>
      <c r="E1186" s="1">
        <v>2999</v>
      </c>
      <c r="F1186" s="1">
        <f>amazon[[#This Row],[actual_price]]-amazon[[#This Row],[discounted_price]]</f>
        <v>2200</v>
      </c>
      <c r="G1186" s="1">
        <v>0.73</v>
      </c>
      <c r="H1186" s="1" t="str">
        <f t="shared" si="36"/>
        <v>Low</v>
      </c>
      <c r="I1186" s="1">
        <f>amazon[[#This Row],[discounted_price]]/amazon[[#This Row],[actual_price]]</f>
        <v>0.26642214071357118</v>
      </c>
      <c r="J1186" s="1" t="str">
        <f t="shared" si="37"/>
        <v>High</v>
      </c>
      <c r="K1186" s="1" t="str">
        <f>IF(amazon[[#This Row],[discount_percentage]] &gt; 0, "Yes","No")</f>
        <v>Yes</v>
      </c>
      <c r="L1186" s="1">
        <v>4.5</v>
      </c>
      <c r="M1186" s="1">
        <v>63</v>
      </c>
      <c r="N1186" t="s">
        <v>10783</v>
      </c>
      <c r="O1186" t="s">
        <v>10784</v>
      </c>
      <c r="P1186" t="s">
        <v>10785</v>
      </c>
      <c r="Q1186" t="s">
        <v>10786</v>
      </c>
      <c r="R1186" t="s">
        <v>10787</v>
      </c>
      <c r="S1186" t="s">
        <v>10788</v>
      </c>
      <c r="T1186" t="s">
        <v>10789</v>
      </c>
      <c r="U1186" t="s">
        <v>10790</v>
      </c>
    </row>
    <row r="1187" spans="1:21" x14ac:dyDescent="0.35">
      <c r="A1187" t="s">
        <v>5822</v>
      </c>
      <c r="B1187" t="s">
        <v>5823</v>
      </c>
      <c r="C1187" t="s">
        <v>5824</v>
      </c>
      <c r="D1187" s="1">
        <v>399</v>
      </c>
      <c r="E1187" s="1">
        <v>1499</v>
      </c>
      <c r="F1187" s="1">
        <f>amazon[[#This Row],[actual_price]]-amazon[[#This Row],[discounted_price]]</f>
        <v>1100</v>
      </c>
      <c r="G1187" s="1">
        <v>0.73</v>
      </c>
      <c r="H1187" s="1" t="str">
        <f t="shared" si="36"/>
        <v>Low</v>
      </c>
      <c r="I1187" s="1">
        <f>amazon[[#This Row],[discounted_price]]/amazon[[#This Row],[actual_price]]</f>
        <v>0.26617745163442297</v>
      </c>
      <c r="J1187" s="1" t="str">
        <f t="shared" si="37"/>
        <v>High</v>
      </c>
      <c r="K1187" s="1" t="str">
        <f>IF(amazon[[#This Row],[discount_percentage]] &gt; 0, "Yes","No")</f>
        <v>Yes</v>
      </c>
      <c r="L1187" s="1">
        <v>4.0999999999999996</v>
      </c>
      <c r="M1187" s="1">
        <v>5730</v>
      </c>
      <c r="N1187" t="s">
        <v>5825</v>
      </c>
      <c r="O1187" t="s">
        <v>5826</v>
      </c>
      <c r="P1187" t="s">
        <v>5827</v>
      </c>
      <c r="Q1187" t="s">
        <v>5828</v>
      </c>
      <c r="R1187" t="s">
        <v>5829</v>
      </c>
      <c r="S1187" t="s">
        <v>5830</v>
      </c>
      <c r="T1187" t="s">
        <v>5831</v>
      </c>
      <c r="U1187" t="s">
        <v>5832</v>
      </c>
    </row>
    <row r="1188" spans="1:21" x14ac:dyDescent="0.35">
      <c r="A1188" t="s">
        <v>8025</v>
      </c>
      <c r="B1188" t="s">
        <v>8026</v>
      </c>
      <c r="C1188" t="s">
        <v>5824</v>
      </c>
      <c r="D1188" s="1">
        <v>399</v>
      </c>
      <c r="E1188" s="1">
        <v>1499</v>
      </c>
      <c r="F1188" s="1">
        <f>amazon[[#This Row],[actual_price]]-amazon[[#This Row],[discounted_price]]</f>
        <v>1100</v>
      </c>
      <c r="G1188" s="1">
        <v>0.73</v>
      </c>
      <c r="H1188" s="1" t="str">
        <f t="shared" si="36"/>
        <v>Low</v>
      </c>
      <c r="I1188" s="1">
        <f>amazon[[#This Row],[discounted_price]]/amazon[[#This Row],[actual_price]]</f>
        <v>0.26617745163442297</v>
      </c>
      <c r="J1188" s="1" t="str">
        <f t="shared" si="37"/>
        <v>High</v>
      </c>
      <c r="K1188" s="1" t="str">
        <f>IF(amazon[[#This Row],[discount_percentage]] &gt; 0, "Yes","No")</f>
        <v>Yes</v>
      </c>
      <c r="L1188" s="1">
        <v>4</v>
      </c>
      <c r="M1188" s="1">
        <v>691</v>
      </c>
      <c r="N1188" t="s">
        <v>8027</v>
      </c>
      <c r="O1188" t="s">
        <v>8028</v>
      </c>
      <c r="P1188" t="s">
        <v>8029</v>
      </c>
      <c r="Q1188" t="s">
        <v>8030</v>
      </c>
      <c r="R1188" t="s">
        <v>8031</v>
      </c>
      <c r="S1188" t="s">
        <v>8032</v>
      </c>
      <c r="T1188" t="s">
        <v>8033</v>
      </c>
      <c r="U1188" t="s">
        <v>8034</v>
      </c>
    </row>
    <row r="1189" spans="1:21" x14ac:dyDescent="0.35">
      <c r="A1189" t="s">
        <v>302</v>
      </c>
      <c r="B1189" t="s">
        <v>303</v>
      </c>
      <c r="C1189" t="s">
        <v>18</v>
      </c>
      <c r="D1189" s="1">
        <v>199</v>
      </c>
      <c r="E1189" s="1">
        <v>750</v>
      </c>
      <c r="F1189" s="1">
        <f>amazon[[#This Row],[actual_price]]-amazon[[#This Row],[discounted_price]]</f>
        <v>551</v>
      </c>
      <c r="G1189" s="1">
        <v>0.73</v>
      </c>
      <c r="H1189" s="1" t="str">
        <f t="shared" si="36"/>
        <v>Low</v>
      </c>
      <c r="I1189" s="1">
        <f>amazon[[#This Row],[discounted_price]]/amazon[[#This Row],[actual_price]]</f>
        <v>0.26533333333333331</v>
      </c>
      <c r="J1189" s="1" t="str">
        <f t="shared" si="37"/>
        <v>High</v>
      </c>
      <c r="K1189" s="1" t="str">
        <f>IF(amazon[[#This Row],[discount_percentage]] &gt; 0, "Yes","No")</f>
        <v>Yes</v>
      </c>
      <c r="L1189" s="1">
        <v>4.5</v>
      </c>
      <c r="M1189" s="1">
        <v>74976</v>
      </c>
      <c r="N1189" t="s">
        <v>304</v>
      </c>
      <c r="O1189" t="s">
        <v>305</v>
      </c>
      <c r="P1189" t="s">
        <v>306</v>
      </c>
      <c r="Q1189" t="s">
        <v>307</v>
      </c>
      <c r="R1189" t="s">
        <v>308</v>
      </c>
      <c r="S1189" t="s">
        <v>309</v>
      </c>
      <c r="T1189" t="s">
        <v>310</v>
      </c>
      <c r="U1189" t="s">
        <v>311</v>
      </c>
    </row>
    <row r="1190" spans="1:21" x14ac:dyDescent="0.35">
      <c r="A1190" t="s">
        <v>4610</v>
      </c>
      <c r="B1190" t="s">
        <v>4611</v>
      </c>
      <c r="C1190" t="s">
        <v>2948</v>
      </c>
      <c r="D1190" s="1">
        <v>265</v>
      </c>
      <c r="E1190" s="1">
        <v>999</v>
      </c>
      <c r="F1190" s="1">
        <f>amazon[[#This Row],[actual_price]]-amazon[[#This Row],[discounted_price]]</f>
        <v>734</v>
      </c>
      <c r="G1190" s="1">
        <v>0.73</v>
      </c>
      <c r="H1190" s="1" t="str">
        <f t="shared" si="36"/>
        <v>Low</v>
      </c>
      <c r="I1190" s="1">
        <f>amazon[[#This Row],[discounted_price]]/amazon[[#This Row],[actual_price]]</f>
        <v>0.26526526526526528</v>
      </c>
      <c r="J1190" s="1" t="str">
        <f t="shared" si="37"/>
        <v>Low</v>
      </c>
      <c r="K1190" s="1" t="str">
        <f>IF(amazon[[#This Row],[discount_percentage]] &gt; 0, "Yes","No")</f>
        <v>Yes</v>
      </c>
      <c r="L1190" s="1">
        <v>3.7</v>
      </c>
      <c r="M1190" s="1">
        <v>465</v>
      </c>
      <c r="N1190" t="s">
        <v>4612</v>
      </c>
      <c r="O1190" t="s">
        <v>4613</v>
      </c>
      <c r="P1190" t="s">
        <v>4614</v>
      </c>
      <c r="Q1190" t="s">
        <v>4615</v>
      </c>
      <c r="R1190" t="s">
        <v>4616</v>
      </c>
      <c r="S1190" t="s">
        <v>4617</v>
      </c>
      <c r="T1190" t="s">
        <v>4618</v>
      </c>
      <c r="U1190" t="s">
        <v>4619</v>
      </c>
    </row>
    <row r="1191" spans="1:21" x14ac:dyDescent="0.35">
      <c r="A1191" t="s">
        <v>4592</v>
      </c>
      <c r="B1191" t="s">
        <v>4593</v>
      </c>
      <c r="C1191" t="s">
        <v>3927</v>
      </c>
      <c r="D1191" s="1">
        <v>474</v>
      </c>
      <c r="E1191" s="1">
        <v>1799</v>
      </c>
      <c r="F1191" s="1">
        <f>amazon[[#This Row],[actual_price]]-amazon[[#This Row],[discounted_price]]</f>
        <v>1325</v>
      </c>
      <c r="G1191" s="1">
        <v>0.74</v>
      </c>
      <c r="H1191" s="1" t="str">
        <f t="shared" si="36"/>
        <v>Low</v>
      </c>
      <c r="I1191" s="1">
        <f>amazon[[#This Row],[discounted_price]]/amazon[[#This Row],[actual_price]]</f>
        <v>0.26347971095052808</v>
      </c>
      <c r="J1191" s="1" t="str">
        <f t="shared" si="37"/>
        <v>High</v>
      </c>
      <c r="K1191" s="1" t="str">
        <f>IF(amazon[[#This Row],[discount_percentage]] &gt; 0, "Yes","No")</f>
        <v>Yes</v>
      </c>
      <c r="L1191" s="1">
        <v>4.3</v>
      </c>
      <c r="M1191" s="1">
        <v>1454</v>
      </c>
      <c r="N1191" t="s">
        <v>4594</v>
      </c>
      <c r="O1191" t="s">
        <v>4595</v>
      </c>
      <c r="P1191" t="s">
        <v>4596</v>
      </c>
      <c r="Q1191" t="s">
        <v>4597</v>
      </c>
      <c r="R1191" t="s">
        <v>4598</v>
      </c>
      <c r="S1191" t="s">
        <v>12790</v>
      </c>
      <c r="T1191" t="s">
        <v>4599</v>
      </c>
      <c r="U1191" t="s">
        <v>4600</v>
      </c>
    </row>
    <row r="1192" spans="1:21" x14ac:dyDescent="0.35">
      <c r="A1192" t="s">
        <v>4277</v>
      </c>
      <c r="B1192" t="s">
        <v>4278</v>
      </c>
      <c r="C1192" t="s">
        <v>3901</v>
      </c>
      <c r="D1192" s="1">
        <v>499</v>
      </c>
      <c r="E1192" s="1">
        <v>1899</v>
      </c>
      <c r="F1192" s="1">
        <f>amazon[[#This Row],[actual_price]]-amazon[[#This Row],[discounted_price]]</f>
        <v>1400</v>
      </c>
      <c r="G1192" s="1">
        <v>0.74</v>
      </c>
      <c r="H1192" s="1" t="str">
        <f t="shared" si="36"/>
        <v>Low</v>
      </c>
      <c r="I1192" s="1">
        <f>amazon[[#This Row],[discounted_price]]/amazon[[#This Row],[actual_price]]</f>
        <v>0.26276987888362296</v>
      </c>
      <c r="J1192" s="1" t="str">
        <f t="shared" si="37"/>
        <v>High</v>
      </c>
      <c r="K1192" s="1" t="str">
        <f>IF(amazon[[#This Row],[discount_percentage]] &gt; 0, "Yes","No")</f>
        <v>Yes</v>
      </c>
      <c r="L1192" s="1">
        <v>4.0999999999999996</v>
      </c>
      <c r="M1192" s="1">
        <v>1475</v>
      </c>
      <c r="N1192" t="s">
        <v>4279</v>
      </c>
      <c r="O1192" t="s">
        <v>4280</v>
      </c>
      <c r="P1192" t="s">
        <v>4281</v>
      </c>
      <c r="Q1192" t="s">
        <v>4282</v>
      </c>
      <c r="R1192" t="s">
        <v>4283</v>
      </c>
      <c r="S1192" t="s">
        <v>4284</v>
      </c>
      <c r="T1192" t="s">
        <v>4285</v>
      </c>
      <c r="U1192" t="s">
        <v>4286</v>
      </c>
    </row>
    <row r="1193" spans="1:21" x14ac:dyDescent="0.35">
      <c r="A1193" t="s">
        <v>4478</v>
      </c>
      <c r="B1193" t="s">
        <v>4479</v>
      </c>
      <c r="C1193" t="s">
        <v>2948</v>
      </c>
      <c r="D1193" s="1">
        <v>499</v>
      </c>
      <c r="E1193" s="1">
        <v>1899</v>
      </c>
      <c r="F1193" s="1">
        <f>amazon[[#This Row],[actual_price]]-amazon[[#This Row],[discounted_price]]</f>
        <v>1400</v>
      </c>
      <c r="G1193" s="1">
        <v>0.74</v>
      </c>
      <c r="H1193" s="1" t="str">
        <f t="shared" si="36"/>
        <v>Low</v>
      </c>
      <c r="I1193" s="1">
        <f>amazon[[#This Row],[discounted_price]]/amazon[[#This Row],[actual_price]]</f>
        <v>0.26276987888362296</v>
      </c>
      <c r="J1193" s="1" t="str">
        <f t="shared" si="37"/>
        <v>High</v>
      </c>
      <c r="K1193" s="1" t="str">
        <f>IF(amazon[[#This Row],[discount_percentage]] &gt; 0, "Yes","No")</f>
        <v>Yes</v>
      </c>
      <c r="L1193" s="1">
        <v>4.0999999999999996</v>
      </c>
      <c r="M1193" s="1">
        <v>412</v>
      </c>
      <c r="N1193" t="s">
        <v>4480</v>
      </c>
      <c r="O1193" t="s">
        <v>4481</v>
      </c>
      <c r="P1193" t="s">
        <v>4482</v>
      </c>
      <c r="Q1193" t="s">
        <v>4483</v>
      </c>
      <c r="R1193" t="s">
        <v>4484</v>
      </c>
      <c r="S1193" t="s">
        <v>4485</v>
      </c>
      <c r="T1193" t="s">
        <v>4486</v>
      </c>
      <c r="U1193" t="s">
        <v>4487</v>
      </c>
    </row>
    <row r="1194" spans="1:21" x14ac:dyDescent="0.35">
      <c r="A1194" t="s">
        <v>7446</v>
      </c>
      <c r="B1194" t="s">
        <v>7447</v>
      </c>
      <c r="C1194" t="s">
        <v>5319</v>
      </c>
      <c r="D1194" s="1">
        <v>649</v>
      </c>
      <c r="E1194" s="1">
        <v>2499</v>
      </c>
      <c r="F1194" s="1">
        <f>amazon[[#This Row],[actual_price]]-amazon[[#This Row],[discounted_price]]</f>
        <v>1850</v>
      </c>
      <c r="G1194" s="1">
        <v>0.74</v>
      </c>
      <c r="H1194" s="1" t="str">
        <f t="shared" si="36"/>
        <v>Low</v>
      </c>
      <c r="I1194" s="1">
        <f>amazon[[#This Row],[discounted_price]]/amazon[[#This Row],[actual_price]]</f>
        <v>0.25970388155262103</v>
      </c>
      <c r="J1194" s="1" t="str">
        <f t="shared" si="37"/>
        <v>Low</v>
      </c>
      <c r="K1194" s="1" t="str">
        <f>IF(amazon[[#This Row],[discount_percentage]] &gt; 0, "Yes","No")</f>
        <v>Yes</v>
      </c>
      <c r="L1194" s="1">
        <v>3.9</v>
      </c>
      <c r="M1194" s="1">
        <v>13049</v>
      </c>
      <c r="N1194" t="s">
        <v>7448</v>
      </c>
      <c r="O1194" t="s">
        <v>7449</v>
      </c>
      <c r="P1194" t="s">
        <v>7450</v>
      </c>
      <c r="Q1194" t="s">
        <v>7451</v>
      </c>
      <c r="R1194" t="s">
        <v>7452</v>
      </c>
      <c r="S1194" t="s">
        <v>12807</v>
      </c>
      <c r="T1194" t="s">
        <v>7453</v>
      </c>
      <c r="U1194" t="s">
        <v>7454</v>
      </c>
    </row>
    <row r="1195" spans="1:21" x14ac:dyDescent="0.35">
      <c r="A1195" t="s">
        <v>10044</v>
      </c>
      <c r="B1195" t="s">
        <v>10045</v>
      </c>
      <c r="C1195" t="s">
        <v>8437</v>
      </c>
      <c r="D1195" s="1">
        <v>259</v>
      </c>
      <c r="E1195" s="1">
        <v>999</v>
      </c>
      <c r="F1195" s="1">
        <f>amazon[[#This Row],[actual_price]]-amazon[[#This Row],[discounted_price]]</f>
        <v>740</v>
      </c>
      <c r="G1195" s="1">
        <v>0.74</v>
      </c>
      <c r="H1195" s="1" t="str">
        <f t="shared" si="36"/>
        <v>Low</v>
      </c>
      <c r="I1195" s="1">
        <f>amazon[[#This Row],[discounted_price]]/amazon[[#This Row],[actual_price]]</f>
        <v>0.25925925925925924</v>
      </c>
      <c r="J1195" s="1" t="str">
        <f t="shared" si="37"/>
        <v>High</v>
      </c>
      <c r="K1195" s="1" t="str">
        <f>IF(amazon[[#This Row],[discount_percentage]] &gt; 0, "Yes","No")</f>
        <v>Yes</v>
      </c>
      <c r="L1195" s="1">
        <v>4</v>
      </c>
      <c r="M1195" s="1">
        <v>43</v>
      </c>
      <c r="N1195" t="s">
        <v>10046</v>
      </c>
      <c r="O1195" t="s">
        <v>10047</v>
      </c>
      <c r="P1195" t="s">
        <v>10048</v>
      </c>
      <c r="Q1195" t="s">
        <v>10049</v>
      </c>
      <c r="R1195" t="s">
        <v>10050</v>
      </c>
      <c r="S1195" t="s">
        <v>10051</v>
      </c>
      <c r="T1195" t="s">
        <v>10052</v>
      </c>
      <c r="U1195" t="s">
        <v>10053</v>
      </c>
    </row>
    <row r="1196" spans="1:21" x14ac:dyDescent="0.35">
      <c r="A1196" t="s">
        <v>4074</v>
      </c>
      <c r="B1196" t="s">
        <v>4075</v>
      </c>
      <c r="C1196" t="s">
        <v>2948</v>
      </c>
      <c r="D1196" s="1">
        <v>1799</v>
      </c>
      <c r="E1196" s="1">
        <v>6990</v>
      </c>
      <c r="F1196" s="1">
        <f>amazon[[#This Row],[actual_price]]-amazon[[#This Row],[discounted_price]]</f>
        <v>5191</v>
      </c>
      <c r="G1196" s="1">
        <v>0.74</v>
      </c>
      <c r="H1196" s="1" t="str">
        <f t="shared" si="36"/>
        <v>High</v>
      </c>
      <c r="I1196" s="1">
        <f>amazon[[#This Row],[discounted_price]]/amazon[[#This Row],[actual_price]]</f>
        <v>0.25736766809728184</v>
      </c>
      <c r="J1196" s="1" t="str">
        <f t="shared" si="37"/>
        <v>High</v>
      </c>
      <c r="K1196" s="1" t="str">
        <f>IF(amazon[[#This Row],[discount_percentage]] &gt; 0, "Yes","No")</f>
        <v>Yes</v>
      </c>
      <c r="L1196" s="1">
        <v>4</v>
      </c>
      <c r="M1196" s="1">
        <v>26880</v>
      </c>
      <c r="N1196" t="s">
        <v>4076</v>
      </c>
      <c r="O1196" t="s">
        <v>4077</v>
      </c>
      <c r="P1196" t="s">
        <v>4078</v>
      </c>
      <c r="Q1196" t="s">
        <v>4079</v>
      </c>
      <c r="R1196" t="s">
        <v>4080</v>
      </c>
      <c r="S1196" t="s">
        <v>4081</v>
      </c>
      <c r="T1196" t="s">
        <v>4082</v>
      </c>
      <c r="U1196" t="s">
        <v>4083</v>
      </c>
    </row>
    <row r="1197" spans="1:21" x14ac:dyDescent="0.35">
      <c r="A1197" t="s">
        <v>4488</v>
      </c>
      <c r="B1197" t="s">
        <v>4489</v>
      </c>
      <c r="C1197" t="s">
        <v>2948</v>
      </c>
      <c r="D1197" s="1">
        <v>899</v>
      </c>
      <c r="E1197" s="1">
        <v>3499</v>
      </c>
      <c r="F1197" s="1">
        <f>amazon[[#This Row],[actual_price]]-amazon[[#This Row],[discounted_price]]</f>
        <v>2600</v>
      </c>
      <c r="G1197" s="1">
        <v>0.74</v>
      </c>
      <c r="H1197" s="1" t="str">
        <f t="shared" si="36"/>
        <v>Low</v>
      </c>
      <c r="I1197" s="1">
        <f>amazon[[#This Row],[discounted_price]]/amazon[[#This Row],[actual_price]]</f>
        <v>0.25693055158616745</v>
      </c>
      <c r="J1197" s="1" t="str">
        <f t="shared" si="37"/>
        <v>Low</v>
      </c>
      <c r="K1197" s="1" t="str">
        <f>IF(amazon[[#This Row],[discount_percentage]] &gt; 0, "Yes","No")</f>
        <v>Yes</v>
      </c>
      <c r="L1197" s="1">
        <v>3</v>
      </c>
      <c r="M1197" s="1">
        <v>681</v>
      </c>
      <c r="N1197" t="s">
        <v>4490</v>
      </c>
      <c r="O1197" t="s">
        <v>4491</v>
      </c>
      <c r="P1197" t="s">
        <v>4492</v>
      </c>
      <c r="Q1197" t="s">
        <v>4493</v>
      </c>
      <c r="R1197" t="s">
        <v>4494</v>
      </c>
      <c r="S1197" t="s">
        <v>4495</v>
      </c>
      <c r="T1197" t="s">
        <v>4496</v>
      </c>
      <c r="U1197" t="s">
        <v>4497</v>
      </c>
    </row>
    <row r="1198" spans="1:21" x14ac:dyDescent="0.35">
      <c r="A1198" t="s">
        <v>5059</v>
      </c>
      <c r="B1198" t="s">
        <v>5060</v>
      </c>
      <c r="C1198" t="s">
        <v>3066</v>
      </c>
      <c r="D1198" s="1">
        <v>1399</v>
      </c>
      <c r="E1198" s="1">
        <v>5499</v>
      </c>
      <c r="F1198" s="1">
        <f>amazon[[#This Row],[actual_price]]-amazon[[#This Row],[discounted_price]]</f>
        <v>4100</v>
      </c>
      <c r="G1198" s="1">
        <v>0.75</v>
      </c>
      <c r="H1198" s="1" t="str">
        <f t="shared" si="36"/>
        <v>Low</v>
      </c>
      <c r="I1198" s="1">
        <f>amazon[[#This Row],[discounted_price]]/amazon[[#This Row],[actual_price]]</f>
        <v>0.25440989270776504</v>
      </c>
      <c r="J1198" s="1" t="str">
        <f t="shared" si="37"/>
        <v>Low</v>
      </c>
      <c r="K1198" s="1" t="str">
        <f>IF(amazon[[#This Row],[discount_percentage]] &gt; 0, "Yes","No")</f>
        <v>Yes</v>
      </c>
      <c r="L1198" s="1">
        <v>3.9</v>
      </c>
      <c r="M1198" s="1">
        <v>9504</v>
      </c>
      <c r="N1198" t="s">
        <v>5061</v>
      </c>
      <c r="O1198" t="s">
        <v>5062</v>
      </c>
      <c r="P1198" t="s">
        <v>5063</v>
      </c>
      <c r="Q1198" t="s">
        <v>5064</v>
      </c>
      <c r="R1198" t="s">
        <v>5065</v>
      </c>
      <c r="S1198" t="s">
        <v>5066</v>
      </c>
      <c r="T1198" t="s">
        <v>5067</v>
      </c>
      <c r="U1198" t="s">
        <v>5068</v>
      </c>
    </row>
    <row r="1199" spans="1:21" x14ac:dyDescent="0.35">
      <c r="A1199" t="s">
        <v>1076</v>
      </c>
      <c r="B1199" t="s">
        <v>1077</v>
      </c>
      <c r="C1199" t="s">
        <v>18</v>
      </c>
      <c r="D1199" s="1">
        <v>228</v>
      </c>
      <c r="E1199" s="1">
        <v>899</v>
      </c>
      <c r="F1199" s="1">
        <f>amazon[[#This Row],[actual_price]]-amazon[[#This Row],[discounted_price]]</f>
        <v>671</v>
      </c>
      <c r="G1199" s="1">
        <v>0.75</v>
      </c>
      <c r="H1199" s="1" t="str">
        <f t="shared" si="36"/>
        <v>Low</v>
      </c>
      <c r="I1199" s="1">
        <f>amazon[[#This Row],[discounted_price]]/amazon[[#This Row],[actual_price]]</f>
        <v>0.25361512791991103</v>
      </c>
      <c r="J1199" s="1" t="str">
        <f t="shared" si="37"/>
        <v>Low</v>
      </c>
      <c r="K1199" s="1" t="str">
        <f>IF(amazon[[#This Row],[discount_percentage]] &gt; 0, "Yes","No")</f>
        <v>Yes</v>
      </c>
      <c r="L1199" s="1">
        <v>3.8</v>
      </c>
      <c r="M1199" s="1">
        <v>132</v>
      </c>
      <c r="N1199" t="s">
        <v>1078</v>
      </c>
      <c r="O1199" t="s">
        <v>1079</v>
      </c>
      <c r="P1199" t="s">
        <v>1080</v>
      </c>
      <c r="Q1199" t="s">
        <v>1081</v>
      </c>
      <c r="R1199" t="s">
        <v>1082</v>
      </c>
      <c r="S1199" t="s">
        <v>1083</v>
      </c>
      <c r="T1199" t="s">
        <v>1084</v>
      </c>
      <c r="U1199" t="s">
        <v>1085</v>
      </c>
    </row>
    <row r="1200" spans="1:21" x14ac:dyDescent="0.35">
      <c r="A1200" t="s">
        <v>1714</v>
      </c>
      <c r="B1200" t="s">
        <v>1715</v>
      </c>
      <c r="C1200" t="s">
        <v>18</v>
      </c>
      <c r="D1200" s="1">
        <v>139</v>
      </c>
      <c r="E1200" s="1">
        <v>549</v>
      </c>
      <c r="F1200" s="1">
        <f>amazon[[#This Row],[actual_price]]-amazon[[#This Row],[discounted_price]]</f>
        <v>410</v>
      </c>
      <c r="G1200" s="1">
        <v>0.75</v>
      </c>
      <c r="H1200" s="1" t="str">
        <f t="shared" si="36"/>
        <v>Low</v>
      </c>
      <c r="I1200" s="1">
        <f>amazon[[#This Row],[discounted_price]]/amazon[[#This Row],[actual_price]]</f>
        <v>0.25318761384335153</v>
      </c>
      <c r="J1200" s="1" t="str">
        <f t="shared" si="37"/>
        <v>Low</v>
      </c>
      <c r="K1200" s="1" t="str">
        <f>IF(amazon[[#This Row],[discount_percentage]] &gt; 0, "Yes","No")</f>
        <v>Yes</v>
      </c>
      <c r="L1200" s="1">
        <v>3.9</v>
      </c>
      <c r="M1200" s="1">
        <v>61</v>
      </c>
      <c r="N1200" t="s">
        <v>1716</v>
      </c>
      <c r="O1200" t="s">
        <v>1717</v>
      </c>
      <c r="P1200" t="s">
        <v>1718</v>
      </c>
      <c r="Q1200" t="s">
        <v>1719</v>
      </c>
      <c r="R1200" t="s">
        <v>1720</v>
      </c>
      <c r="S1200" t="s">
        <v>1721</v>
      </c>
      <c r="T1200" t="s">
        <v>1722</v>
      </c>
      <c r="U1200" t="s">
        <v>1723</v>
      </c>
    </row>
    <row r="1201" spans="1:21" x14ac:dyDescent="0.35">
      <c r="A1201" t="s">
        <v>7587</v>
      </c>
      <c r="B1201" t="s">
        <v>7588</v>
      </c>
      <c r="C1201" t="s">
        <v>5824</v>
      </c>
      <c r="D1201" s="1">
        <v>379</v>
      </c>
      <c r="E1201" s="1">
        <v>1499</v>
      </c>
      <c r="F1201" s="1">
        <f>amazon[[#This Row],[actual_price]]-amazon[[#This Row],[discounted_price]]</f>
        <v>1120</v>
      </c>
      <c r="G1201" s="1">
        <v>0.75</v>
      </c>
      <c r="H1201" s="1" t="str">
        <f t="shared" si="36"/>
        <v>Low</v>
      </c>
      <c r="I1201" s="1">
        <f>amazon[[#This Row],[discounted_price]]/amazon[[#This Row],[actual_price]]</f>
        <v>0.25283522348232157</v>
      </c>
      <c r="J1201" s="1" t="str">
        <f t="shared" si="37"/>
        <v>High</v>
      </c>
      <c r="K1201" s="1" t="str">
        <f>IF(amazon[[#This Row],[discount_percentage]] &gt; 0, "Yes","No")</f>
        <v>Yes</v>
      </c>
      <c r="L1201" s="1">
        <v>4.2</v>
      </c>
      <c r="M1201" s="1">
        <v>4149</v>
      </c>
      <c r="N1201" t="s">
        <v>7589</v>
      </c>
      <c r="O1201" t="s">
        <v>7590</v>
      </c>
      <c r="P1201" t="s">
        <v>7591</v>
      </c>
      <c r="Q1201" t="s">
        <v>7592</v>
      </c>
      <c r="R1201" t="s">
        <v>7593</v>
      </c>
      <c r="S1201" t="s">
        <v>7594</v>
      </c>
      <c r="T1201" t="s">
        <v>7595</v>
      </c>
      <c r="U1201" t="s">
        <v>7596</v>
      </c>
    </row>
    <row r="1202" spans="1:21" x14ac:dyDescent="0.35">
      <c r="A1202" t="s">
        <v>7699</v>
      </c>
      <c r="B1202" t="s">
        <v>7700</v>
      </c>
      <c r="C1202" t="s">
        <v>5824</v>
      </c>
      <c r="D1202" s="1">
        <v>379</v>
      </c>
      <c r="E1202" s="1">
        <v>1499</v>
      </c>
      <c r="F1202" s="1">
        <f>amazon[[#This Row],[actual_price]]-amazon[[#This Row],[discounted_price]]</f>
        <v>1120</v>
      </c>
      <c r="G1202" s="1">
        <v>0.75</v>
      </c>
      <c r="H1202" s="1" t="str">
        <f t="shared" si="36"/>
        <v>Low</v>
      </c>
      <c r="I1202" s="1">
        <f>amazon[[#This Row],[discounted_price]]/amazon[[#This Row],[actual_price]]</f>
        <v>0.25283522348232157</v>
      </c>
      <c r="J1202" s="1" t="str">
        <f t="shared" si="37"/>
        <v>High</v>
      </c>
      <c r="K1202" s="1" t="str">
        <f>IF(amazon[[#This Row],[discount_percentage]] &gt; 0, "Yes","No")</f>
        <v>Yes</v>
      </c>
      <c r="L1202" s="1">
        <v>4.0999999999999996</v>
      </c>
      <c r="M1202" s="1">
        <v>670</v>
      </c>
      <c r="N1202" t="s">
        <v>7701</v>
      </c>
      <c r="O1202" t="s">
        <v>7702</v>
      </c>
      <c r="P1202" t="s">
        <v>7703</v>
      </c>
      <c r="Q1202" t="s">
        <v>7704</v>
      </c>
      <c r="R1202" t="s">
        <v>7705</v>
      </c>
      <c r="S1202" t="s">
        <v>7706</v>
      </c>
      <c r="T1202" t="s">
        <v>7707</v>
      </c>
      <c r="U1202" t="s">
        <v>7708</v>
      </c>
    </row>
    <row r="1203" spans="1:21" x14ac:dyDescent="0.35">
      <c r="A1203" t="s">
        <v>1833</v>
      </c>
      <c r="B1203" t="s">
        <v>1834</v>
      </c>
      <c r="C1203" t="s">
        <v>18</v>
      </c>
      <c r="D1203" s="1">
        <v>252</v>
      </c>
      <c r="E1203" s="1">
        <v>999</v>
      </c>
      <c r="F1203" s="1">
        <f>amazon[[#This Row],[actual_price]]-amazon[[#This Row],[discounted_price]]</f>
        <v>747</v>
      </c>
      <c r="G1203" s="1">
        <v>0.75</v>
      </c>
      <c r="H1203" s="1" t="str">
        <f t="shared" si="36"/>
        <v>Low</v>
      </c>
      <c r="I1203" s="1">
        <f>amazon[[#This Row],[discounted_price]]/amazon[[#This Row],[actual_price]]</f>
        <v>0.25225225225225223</v>
      </c>
      <c r="J1203" s="1" t="str">
        <f t="shared" si="37"/>
        <v>Low</v>
      </c>
      <c r="K1203" s="1" t="str">
        <f>IF(amazon[[#This Row],[discount_percentage]] &gt; 0, "Yes","No")</f>
        <v>Yes</v>
      </c>
      <c r="L1203" s="1">
        <v>3.7</v>
      </c>
      <c r="M1203" s="1">
        <v>2249</v>
      </c>
      <c r="N1203" t="s">
        <v>1835</v>
      </c>
      <c r="O1203" t="s">
        <v>1836</v>
      </c>
      <c r="P1203" t="s">
        <v>1837</v>
      </c>
      <c r="Q1203" t="s">
        <v>1838</v>
      </c>
      <c r="R1203" t="s">
        <v>1839</v>
      </c>
      <c r="S1203" t="s">
        <v>1840</v>
      </c>
      <c r="T1203" t="s">
        <v>1841</v>
      </c>
      <c r="U1203" t="s">
        <v>1842</v>
      </c>
    </row>
    <row r="1204" spans="1:21" x14ac:dyDescent="0.35">
      <c r="A1204" t="s">
        <v>3899</v>
      </c>
      <c r="B1204" t="s">
        <v>3900</v>
      </c>
      <c r="C1204" t="s">
        <v>3901</v>
      </c>
      <c r="D1204" s="1">
        <v>251</v>
      </c>
      <c r="E1204" s="1">
        <v>999</v>
      </c>
      <c r="F1204" s="1">
        <f>amazon[[#This Row],[actual_price]]-amazon[[#This Row],[discounted_price]]</f>
        <v>748</v>
      </c>
      <c r="G1204" s="1">
        <v>0.75</v>
      </c>
      <c r="H1204" s="1" t="str">
        <f t="shared" si="36"/>
        <v>Low</v>
      </c>
      <c r="I1204" s="1">
        <f>amazon[[#This Row],[discounted_price]]/amazon[[#This Row],[actual_price]]</f>
        <v>0.25125125125125125</v>
      </c>
      <c r="J1204" s="1" t="str">
        <f t="shared" si="37"/>
        <v>Low</v>
      </c>
      <c r="K1204" s="1" t="str">
        <f>IF(amazon[[#This Row],[discount_percentage]] &gt; 0, "Yes","No")</f>
        <v>Yes</v>
      </c>
      <c r="L1204" s="1">
        <v>3.7</v>
      </c>
      <c r="M1204" s="1">
        <v>3234</v>
      </c>
      <c r="N1204" t="s">
        <v>3902</v>
      </c>
      <c r="O1204" t="s">
        <v>3903</v>
      </c>
      <c r="P1204" t="s">
        <v>3904</v>
      </c>
      <c r="Q1204" t="s">
        <v>3905</v>
      </c>
      <c r="R1204" t="s">
        <v>3906</v>
      </c>
      <c r="S1204" t="s">
        <v>3907</v>
      </c>
      <c r="T1204" t="s">
        <v>3908</v>
      </c>
      <c r="U1204" t="s">
        <v>3909</v>
      </c>
    </row>
    <row r="1205" spans="1:21" x14ac:dyDescent="0.35">
      <c r="A1205" t="s">
        <v>4582</v>
      </c>
      <c r="B1205" t="s">
        <v>4583</v>
      </c>
      <c r="C1205" t="s">
        <v>3749</v>
      </c>
      <c r="D1205" s="1">
        <v>150</v>
      </c>
      <c r="E1205" s="1">
        <v>599</v>
      </c>
      <c r="F1205" s="1">
        <f>amazon[[#This Row],[actual_price]]-amazon[[#This Row],[discounted_price]]</f>
        <v>449</v>
      </c>
      <c r="G1205" s="1">
        <v>0.75</v>
      </c>
      <c r="H1205" s="1" t="str">
        <f t="shared" si="36"/>
        <v>Low</v>
      </c>
      <c r="I1205" s="1">
        <f>amazon[[#This Row],[discounted_price]]/amazon[[#This Row],[actual_price]]</f>
        <v>0.25041736227045075</v>
      </c>
      <c r="J1205" s="1" t="str">
        <f t="shared" si="37"/>
        <v>High</v>
      </c>
      <c r="K1205" s="1" t="str">
        <f>IF(amazon[[#This Row],[discount_percentage]] &gt; 0, "Yes","No")</f>
        <v>Yes</v>
      </c>
      <c r="L1205" s="1">
        <v>4.3</v>
      </c>
      <c r="M1205" s="1">
        <v>714</v>
      </c>
      <c r="N1205" t="s">
        <v>4584</v>
      </c>
      <c r="O1205" t="s">
        <v>4585</v>
      </c>
      <c r="P1205" t="s">
        <v>4586</v>
      </c>
      <c r="Q1205" t="s">
        <v>4587</v>
      </c>
      <c r="R1205" t="s">
        <v>4588</v>
      </c>
      <c r="S1205" t="s">
        <v>4589</v>
      </c>
      <c r="T1205" t="s">
        <v>4590</v>
      </c>
      <c r="U1205" t="s">
        <v>4591</v>
      </c>
    </row>
    <row r="1206" spans="1:21" x14ac:dyDescent="0.35">
      <c r="A1206" t="s">
        <v>788</v>
      </c>
      <c r="B1206" t="s">
        <v>789</v>
      </c>
      <c r="C1206" t="s">
        <v>18</v>
      </c>
      <c r="D1206" s="1">
        <v>325</v>
      </c>
      <c r="E1206" s="1">
        <v>1299</v>
      </c>
      <c r="F1206" s="1">
        <f>amazon[[#This Row],[actual_price]]-amazon[[#This Row],[discounted_price]]</f>
        <v>974</v>
      </c>
      <c r="G1206" s="1">
        <v>0.75</v>
      </c>
      <c r="H1206" s="1" t="str">
        <f t="shared" si="36"/>
        <v>Low</v>
      </c>
      <c r="I1206" s="1">
        <f>amazon[[#This Row],[discounted_price]]/amazon[[#This Row],[actual_price]]</f>
        <v>0.2501924557351809</v>
      </c>
      <c r="J1206" s="1" t="str">
        <f t="shared" si="37"/>
        <v>High</v>
      </c>
      <c r="K1206" s="1" t="str">
        <f>IF(amazon[[#This Row],[discount_percentage]] &gt; 0, "Yes","No")</f>
        <v>Yes</v>
      </c>
      <c r="L1206" s="1">
        <v>4.2</v>
      </c>
      <c r="M1206" s="1">
        <v>10576</v>
      </c>
      <c r="N1206" t="s">
        <v>790</v>
      </c>
      <c r="O1206" t="s">
        <v>791</v>
      </c>
      <c r="P1206" t="s">
        <v>792</v>
      </c>
      <c r="Q1206" t="s">
        <v>793</v>
      </c>
      <c r="R1206" t="s">
        <v>794</v>
      </c>
      <c r="S1206" t="s">
        <v>795</v>
      </c>
      <c r="T1206" t="s">
        <v>796</v>
      </c>
      <c r="U1206" t="s">
        <v>797</v>
      </c>
    </row>
    <row r="1207" spans="1:21" x14ac:dyDescent="0.35">
      <c r="A1207" t="s">
        <v>2967</v>
      </c>
      <c r="B1207" t="s">
        <v>2968</v>
      </c>
      <c r="C1207" t="s">
        <v>2948</v>
      </c>
      <c r="D1207" s="1">
        <v>1999</v>
      </c>
      <c r="E1207" s="1">
        <v>7990</v>
      </c>
      <c r="F1207" s="1">
        <f>amazon[[#This Row],[actual_price]]-amazon[[#This Row],[discounted_price]]</f>
        <v>5991</v>
      </c>
      <c r="G1207" s="1">
        <v>0.75</v>
      </c>
      <c r="H1207" s="1" t="str">
        <f t="shared" si="36"/>
        <v>High</v>
      </c>
      <c r="I1207" s="1">
        <f>amazon[[#This Row],[discounted_price]]/amazon[[#This Row],[actual_price]]</f>
        <v>0.25018773466833544</v>
      </c>
      <c r="J1207" s="1" t="str">
        <f t="shared" si="37"/>
        <v>Low</v>
      </c>
      <c r="K1207" s="1" t="str">
        <f>IF(amazon[[#This Row],[discount_percentage]] &gt; 0, "Yes","No")</f>
        <v>Yes</v>
      </c>
      <c r="L1207" s="1">
        <v>3.8</v>
      </c>
      <c r="M1207" s="1">
        <v>17831</v>
      </c>
      <c r="N1207" t="s">
        <v>2969</v>
      </c>
      <c r="O1207" t="s">
        <v>2970</v>
      </c>
      <c r="P1207" t="s">
        <v>2971</v>
      </c>
      <c r="Q1207" t="s">
        <v>2972</v>
      </c>
      <c r="R1207" t="s">
        <v>2973</v>
      </c>
      <c r="S1207" t="s">
        <v>2974</v>
      </c>
      <c r="T1207" t="s">
        <v>2975</v>
      </c>
      <c r="U1207" t="s">
        <v>2976</v>
      </c>
    </row>
    <row r="1208" spans="1:21" x14ac:dyDescent="0.35">
      <c r="A1208" t="s">
        <v>3819</v>
      </c>
      <c r="B1208" t="s">
        <v>3820</v>
      </c>
      <c r="C1208" t="s">
        <v>2948</v>
      </c>
      <c r="D1208" s="1">
        <v>1999</v>
      </c>
      <c r="E1208" s="1">
        <v>7990</v>
      </c>
      <c r="F1208" s="1">
        <f>amazon[[#This Row],[actual_price]]-amazon[[#This Row],[discounted_price]]</f>
        <v>5991</v>
      </c>
      <c r="G1208" s="1">
        <v>0.75</v>
      </c>
      <c r="H1208" s="1" t="str">
        <f t="shared" si="36"/>
        <v>High</v>
      </c>
      <c r="I1208" s="1">
        <f>amazon[[#This Row],[discounted_price]]/amazon[[#This Row],[actual_price]]</f>
        <v>0.25018773466833544</v>
      </c>
      <c r="J1208" s="1" t="str">
        <f t="shared" si="37"/>
        <v>Low</v>
      </c>
      <c r="K1208" s="1" t="str">
        <f>IF(amazon[[#This Row],[discount_percentage]] &gt; 0, "Yes","No")</f>
        <v>Yes</v>
      </c>
      <c r="L1208" s="1">
        <v>3.8</v>
      </c>
      <c r="M1208" s="1">
        <v>17833</v>
      </c>
      <c r="N1208" t="s">
        <v>2969</v>
      </c>
      <c r="O1208" t="s">
        <v>2970</v>
      </c>
      <c r="P1208" t="s">
        <v>2971</v>
      </c>
      <c r="Q1208" t="s">
        <v>2972</v>
      </c>
      <c r="R1208" t="s">
        <v>2973</v>
      </c>
      <c r="S1208" t="s">
        <v>2974</v>
      </c>
      <c r="T1208" t="s">
        <v>3821</v>
      </c>
      <c r="U1208" t="s">
        <v>3822</v>
      </c>
    </row>
    <row r="1209" spans="1:21" x14ac:dyDescent="0.35">
      <c r="A1209" t="s">
        <v>3595</v>
      </c>
      <c r="B1209" t="s">
        <v>3596</v>
      </c>
      <c r="C1209" t="s">
        <v>2948</v>
      </c>
      <c r="D1209" s="1">
        <v>1999</v>
      </c>
      <c r="E1209" s="1">
        <v>7990</v>
      </c>
      <c r="F1209" s="1">
        <f>amazon[[#This Row],[actual_price]]-amazon[[#This Row],[discounted_price]]</f>
        <v>5991</v>
      </c>
      <c r="G1209" s="1">
        <v>0.75</v>
      </c>
      <c r="H1209" s="1" t="str">
        <f t="shared" si="36"/>
        <v>High</v>
      </c>
      <c r="I1209" s="1">
        <f>amazon[[#This Row],[discounted_price]]/amazon[[#This Row],[actual_price]]</f>
        <v>0.25018773466833544</v>
      </c>
      <c r="J1209" s="1" t="str">
        <f t="shared" si="37"/>
        <v>Low</v>
      </c>
      <c r="K1209" s="1" t="str">
        <f>IF(amazon[[#This Row],[discount_percentage]] &gt; 0, "Yes","No")</f>
        <v>Yes</v>
      </c>
      <c r="L1209" s="1">
        <v>3.8</v>
      </c>
      <c r="M1209" s="1">
        <v>17831</v>
      </c>
      <c r="N1209" t="s">
        <v>2969</v>
      </c>
      <c r="O1209" t="s">
        <v>2970</v>
      </c>
      <c r="P1209" t="s">
        <v>2971</v>
      </c>
      <c r="Q1209" t="s">
        <v>2972</v>
      </c>
      <c r="R1209" t="s">
        <v>2973</v>
      </c>
      <c r="S1209" t="s">
        <v>2974</v>
      </c>
      <c r="T1209" t="s">
        <v>3597</v>
      </c>
      <c r="U1209" t="s">
        <v>3598</v>
      </c>
    </row>
    <row r="1210" spans="1:21" x14ac:dyDescent="0.35">
      <c r="A1210" t="s">
        <v>3395</v>
      </c>
      <c r="B1210" t="s">
        <v>3396</v>
      </c>
      <c r="C1210" t="s">
        <v>2948</v>
      </c>
      <c r="D1210" s="1">
        <v>1999</v>
      </c>
      <c r="E1210" s="1">
        <v>7990</v>
      </c>
      <c r="F1210" s="1">
        <f>amazon[[#This Row],[actual_price]]-amazon[[#This Row],[discounted_price]]</f>
        <v>5991</v>
      </c>
      <c r="G1210" s="1">
        <v>0.75</v>
      </c>
      <c r="H1210" s="1" t="str">
        <f t="shared" si="36"/>
        <v>High</v>
      </c>
      <c r="I1210" s="1">
        <f>amazon[[#This Row],[discounted_price]]/amazon[[#This Row],[actual_price]]</f>
        <v>0.25018773466833544</v>
      </c>
      <c r="J1210" s="1" t="str">
        <f t="shared" si="37"/>
        <v>Low</v>
      </c>
      <c r="K1210" s="1" t="str">
        <f>IF(amazon[[#This Row],[discount_percentage]] &gt; 0, "Yes","No")</f>
        <v>Yes</v>
      </c>
      <c r="L1210" s="1">
        <v>3.8</v>
      </c>
      <c r="M1210" s="1">
        <v>17831</v>
      </c>
      <c r="N1210" t="s">
        <v>2969</v>
      </c>
      <c r="O1210" t="s">
        <v>2970</v>
      </c>
      <c r="P1210" t="s">
        <v>2971</v>
      </c>
      <c r="Q1210" t="s">
        <v>2972</v>
      </c>
      <c r="R1210" t="s">
        <v>2973</v>
      </c>
      <c r="S1210" t="s">
        <v>2974</v>
      </c>
      <c r="T1210" t="s">
        <v>3397</v>
      </c>
      <c r="U1210" t="s">
        <v>3398</v>
      </c>
    </row>
    <row r="1211" spans="1:21" x14ac:dyDescent="0.35">
      <c r="A1211" t="s">
        <v>4705</v>
      </c>
      <c r="B1211" t="s">
        <v>4706</v>
      </c>
      <c r="C1211" t="s">
        <v>2948</v>
      </c>
      <c r="D1211" s="1">
        <v>2999</v>
      </c>
      <c r="E1211" s="1">
        <v>11999</v>
      </c>
      <c r="F1211" s="1">
        <f>amazon[[#This Row],[actual_price]]-amazon[[#This Row],[discounted_price]]</f>
        <v>9000</v>
      </c>
      <c r="G1211" s="1">
        <v>0.75</v>
      </c>
      <c r="H1211" s="1" t="str">
        <f t="shared" si="36"/>
        <v>High</v>
      </c>
      <c r="I1211" s="1">
        <f>amazon[[#This Row],[discounted_price]]/amazon[[#This Row],[actual_price]]</f>
        <v>0.24993749479123259</v>
      </c>
      <c r="J1211" s="1" t="str">
        <f t="shared" si="37"/>
        <v>High</v>
      </c>
      <c r="K1211" s="1" t="str">
        <f>IF(amazon[[#This Row],[discount_percentage]] &gt; 0, "Yes","No")</f>
        <v>Yes</v>
      </c>
      <c r="L1211" s="1">
        <v>4.4000000000000004</v>
      </c>
      <c r="M1211" s="1">
        <v>768</v>
      </c>
      <c r="N1211" t="s">
        <v>4707</v>
      </c>
      <c r="O1211" t="s">
        <v>4708</v>
      </c>
      <c r="P1211" t="s">
        <v>4709</v>
      </c>
      <c r="Q1211" t="s">
        <v>4710</v>
      </c>
      <c r="R1211" t="s">
        <v>4711</v>
      </c>
      <c r="S1211" t="s">
        <v>12791</v>
      </c>
      <c r="T1211" t="s">
        <v>4712</v>
      </c>
      <c r="U1211" t="s">
        <v>4713</v>
      </c>
    </row>
    <row r="1212" spans="1:21" x14ac:dyDescent="0.35">
      <c r="A1212" t="s">
        <v>5972</v>
      </c>
      <c r="B1212" t="s">
        <v>5973</v>
      </c>
      <c r="C1212" t="s">
        <v>2948</v>
      </c>
      <c r="D1212" s="1">
        <v>2499</v>
      </c>
      <c r="E1212" s="1">
        <v>9999</v>
      </c>
      <c r="F1212" s="1">
        <f>amazon[[#This Row],[actual_price]]-amazon[[#This Row],[discounted_price]]</f>
        <v>7500</v>
      </c>
      <c r="G1212" s="1">
        <v>0.75</v>
      </c>
      <c r="H1212" s="1" t="str">
        <f t="shared" si="36"/>
        <v>High</v>
      </c>
      <c r="I1212" s="1">
        <f>amazon[[#This Row],[discounted_price]]/amazon[[#This Row],[actual_price]]</f>
        <v>0.24992499249924993</v>
      </c>
      <c r="J1212" s="1" t="str">
        <f t="shared" si="37"/>
        <v>High</v>
      </c>
      <c r="K1212" s="1" t="str">
        <f>IF(amazon[[#This Row],[discount_percentage]] &gt; 0, "Yes","No")</f>
        <v>Yes</v>
      </c>
      <c r="L1212" s="1">
        <v>4.0999999999999996</v>
      </c>
      <c r="M1212" s="1">
        <v>42139</v>
      </c>
      <c r="N1212" t="s">
        <v>5974</v>
      </c>
      <c r="O1212" t="s">
        <v>5975</v>
      </c>
      <c r="P1212" t="s">
        <v>5976</v>
      </c>
      <c r="Q1212" t="s">
        <v>5977</v>
      </c>
      <c r="R1212" t="s">
        <v>5978</v>
      </c>
      <c r="S1212" t="s">
        <v>5979</v>
      </c>
      <c r="T1212" t="s">
        <v>5980</v>
      </c>
      <c r="U1212" t="s">
        <v>5981</v>
      </c>
    </row>
    <row r="1213" spans="1:21" x14ac:dyDescent="0.35">
      <c r="A1213" t="s">
        <v>7012</v>
      </c>
      <c r="B1213" t="s">
        <v>7013</v>
      </c>
      <c r="C1213" t="s">
        <v>2948</v>
      </c>
      <c r="D1213" s="1">
        <v>2499</v>
      </c>
      <c r="E1213" s="1">
        <v>9999</v>
      </c>
      <c r="F1213" s="1">
        <f>amazon[[#This Row],[actual_price]]-amazon[[#This Row],[discounted_price]]</f>
        <v>7500</v>
      </c>
      <c r="G1213" s="1">
        <v>0.75</v>
      </c>
      <c r="H1213" s="1" t="str">
        <f t="shared" si="36"/>
        <v>High</v>
      </c>
      <c r="I1213" s="1">
        <f>amazon[[#This Row],[discounted_price]]/amazon[[#This Row],[actual_price]]</f>
        <v>0.24992499249924993</v>
      </c>
      <c r="J1213" s="1" t="str">
        <f t="shared" si="37"/>
        <v>High</v>
      </c>
      <c r="K1213" s="1" t="str">
        <f>IF(amazon[[#This Row],[discount_percentage]] &gt; 0, "Yes","No")</f>
        <v>Yes</v>
      </c>
      <c r="L1213" s="1">
        <v>4</v>
      </c>
      <c r="M1213" s="1">
        <v>9090</v>
      </c>
      <c r="N1213" t="s">
        <v>7014</v>
      </c>
      <c r="O1213" t="s">
        <v>7015</v>
      </c>
      <c r="P1213" t="s">
        <v>7016</v>
      </c>
      <c r="Q1213" t="s">
        <v>7017</v>
      </c>
      <c r="R1213" t="s">
        <v>7018</v>
      </c>
      <c r="S1213" t="s">
        <v>7019</v>
      </c>
      <c r="T1213" t="s">
        <v>7020</v>
      </c>
      <c r="U1213" t="s">
        <v>7021</v>
      </c>
    </row>
    <row r="1214" spans="1:21" x14ac:dyDescent="0.35">
      <c r="A1214" t="s">
        <v>6696</v>
      </c>
      <c r="B1214" t="s">
        <v>6697</v>
      </c>
      <c r="C1214" t="s">
        <v>2948</v>
      </c>
      <c r="D1214" s="1">
        <v>1999</v>
      </c>
      <c r="E1214" s="1">
        <v>7999</v>
      </c>
      <c r="F1214" s="1">
        <f>amazon[[#This Row],[actual_price]]-amazon[[#This Row],[discounted_price]]</f>
        <v>6000</v>
      </c>
      <c r="G1214" s="1">
        <v>0.75</v>
      </c>
      <c r="H1214" s="1" t="str">
        <f t="shared" si="36"/>
        <v>High</v>
      </c>
      <c r="I1214" s="1">
        <f>amazon[[#This Row],[discounted_price]]/amazon[[#This Row],[actual_price]]</f>
        <v>0.24990623827978498</v>
      </c>
      <c r="J1214" s="1" t="str">
        <f t="shared" si="37"/>
        <v>High</v>
      </c>
      <c r="K1214" s="1" t="str">
        <f>IF(amazon[[#This Row],[discount_percentage]] &gt; 0, "Yes","No")</f>
        <v>Yes</v>
      </c>
      <c r="L1214" s="1">
        <v>4.2</v>
      </c>
      <c r="M1214" s="1">
        <v>31305</v>
      </c>
      <c r="N1214" t="s">
        <v>6698</v>
      </c>
      <c r="O1214" t="s">
        <v>6699</v>
      </c>
      <c r="P1214" t="s">
        <v>6700</v>
      </c>
      <c r="Q1214" t="s">
        <v>6701</v>
      </c>
      <c r="R1214" t="s">
        <v>6702</v>
      </c>
      <c r="S1214" t="s">
        <v>6703</v>
      </c>
      <c r="T1214" t="s">
        <v>6704</v>
      </c>
      <c r="U1214" t="s">
        <v>6705</v>
      </c>
    </row>
    <row r="1215" spans="1:21" x14ac:dyDescent="0.35">
      <c r="A1215" t="s">
        <v>5017</v>
      </c>
      <c r="B1215" t="s">
        <v>5018</v>
      </c>
      <c r="C1215" t="s">
        <v>5019</v>
      </c>
      <c r="D1215" s="1">
        <v>499</v>
      </c>
      <c r="E1215" s="1">
        <v>1999</v>
      </c>
      <c r="F1215" s="1">
        <f>amazon[[#This Row],[actual_price]]-amazon[[#This Row],[discounted_price]]</f>
        <v>1500</v>
      </c>
      <c r="G1215" s="1">
        <v>0.75</v>
      </c>
      <c r="H1215" s="1" t="str">
        <f t="shared" si="36"/>
        <v>Low</v>
      </c>
      <c r="I1215" s="1">
        <f>amazon[[#This Row],[discounted_price]]/amazon[[#This Row],[actual_price]]</f>
        <v>0.2496248124062031</v>
      </c>
      <c r="J1215" s="1" t="str">
        <f t="shared" si="37"/>
        <v>Low</v>
      </c>
      <c r="K1215" s="1" t="str">
        <f>IF(amazon[[#This Row],[discount_percentage]] &gt; 0, "Yes","No")</f>
        <v>Yes</v>
      </c>
      <c r="L1215" s="1">
        <v>3.7</v>
      </c>
      <c r="M1215" s="1">
        <v>3369</v>
      </c>
      <c r="N1215" t="s">
        <v>5020</v>
      </c>
      <c r="O1215" t="s">
        <v>5021</v>
      </c>
      <c r="P1215" t="s">
        <v>5022</v>
      </c>
      <c r="Q1215" t="s">
        <v>5023</v>
      </c>
      <c r="R1215" t="s">
        <v>5024</v>
      </c>
      <c r="S1215" t="s">
        <v>5025</v>
      </c>
      <c r="T1215" t="s">
        <v>5026</v>
      </c>
      <c r="U1215" t="s">
        <v>5027</v>
      </c>
    </row>
    <row r="1216" spans="1:21" x14ac:dyDescent="0.35">
      <c r="A1216" t="s">
        <v>2075</v>
      </c>
      <c r="B1216" t="s">
        <v>2076</v>
      </c>
      <c r="C1216" t="s">
        <v>462</v>
      </c>
      <c r="D1216" s="1">
        <v>299</v>
      </c>
      <c r="E1216" s="1">
        <v>1199</v>
      </c>
      <c r="F1216" s="1">
        <f>amazon[[#This Row],[actual_price]]-amazon[[#This Row],[discounted_price]]</f>
        <v>900</v>
      </c>
      <c r="G1216" s="1">
        <v>0.75</v>
      </c>
      <c r="H1216" s="1" t="str">
        <f t="shared" si="36"/>
        <v>Low</v>
      </c>
      <c r="I1216" s="1">
        <f>amazon[[#This Row],[discounted_price]]/amazon[[#This Row],[actual_price]]</f>
        <v>0.24937447873227689</v>
      </c>
      <c r="J1216" s="1" t="str">
        <f t="shared" si="37"/>
        <v>Low</v>
      </c>
      <c r="K1216" s="1" t="str">
        <f>IF(amazon[[#This Row],[discount_percentage]] &gt; 0, "Yes","No")</f>
        <v>Yes</v>
      </c>
      <c r="L1216" s="1">
        <v>3.5</v>
      </c>
      <c r="M1216" s="1">
        <v>466</v>
      </c>
      <c r="N1216" t="s">
        <v>2077</v>
      </c>
      <c r="O1216" t="s">
        <v>2078</v>
      </c>
      <c r="P1216" t="s">
        <v>2079</v>
      </c>
      <c r="Q1216" t="s">
        <v>2080</v>
      </c>
      <c r="R1216" t="s">
        <v>2081</v>
      </c>
      <c r="S1216" t="s">
        <v>2082</v>
      </c>
      <c r="T1216" t="s">
        <v>2083</v>
      </c>
      <c r="U1216" t="s">
        <v>2084</v>
      </c>
    </row>
    <row r="1217" spans="1:21" x14ac:dyDescent="0.35">
      <c r="A1217" t="s">
        <v>1476</v>
      </c>
      <c r="B1217" t="s">
        <v>1477</v>
      </c>
      <c r="C1217" t="s">
        <v>462</v>
      </c>
      <c r="D1217" s="1">
        <v>299</v>
      </c>
      <c r="E1217" s="1">
        <v>1199</v>
      </c>
      <c r="F1217" s="1">
        <f>amazon[[#This Row],[actual_price]]-amazon[[#This Row],[discounted_price]]</f>
        <v>900</v>
      </c>
      <c r="G1217" s="1">
        <v>0.75</v>
      </c>
      <c r="H1217" s="1" t="str">
        <f t="shared" si="36"/>
        <v>Low</v>
      </c>
      <c r="I1217" s="1">
        <f>amazon[[#This Row],[discounted_price]]/amazon[[#This Row],[actual_price]]</f>
        <v>0.24937447873227689</v>
      </c>
      <c r="J1217" s="1" t="str">
        <f t="shared" si="37"/>
        <v>Low</v>
      </c>
      <c r="K1217" s="1" t="str">
        <f>IF(amazon[[#This Row],[discount_percentage]] &gt; 0, "Yes","No")</f>
        <v>Yes</v>
      </c>
      <c r="L1217" s="1">
        <v>3.9</v>
      </c>
      <c r="M1217" s="1">
        <v>1193</v>
      </c>
      <c r="N1217" t="s">
        <v>1478</v>
      </c>
      <c r="O1217" t="s">
        <v>1479</v>
      </c>
      <c r="P1217" t="s">
        <v>1480</v>
      </c>
      <c r="Q1217" t="s">
        <v>1481</v>
      </c>
      <c r="R1217" t="s">
        <v>1482</v>
      </c>
      <c r="S1217" t="s">
        <v>1483</v>
      </c>
      <c r="T1217" t="s">
        <v>1484</v>
      </c>
      <c r="U1217" t="s">
        <v>1485</v>
      </c>
    </row>
    <row r="1218" spans="1:21" x14ac:dyDescent="0.35">
      <c r="A1218" t="s">
        <v>1694</v>
      </c>
      <c r="B1218" t="s">
        <v>1695</v>
      </c>
      <c r="C1218" t="s">
        <v>462</v>
      </c>
      <c r="D1218" s="1">
        <v>299</v>
      </c>
      <c r="E1218" s="1">
        <v>1199</v>
      </c>
      <c r="F1218" s="1">
        <f>amazon[[#This Row],[actual_price]]-amazon[[#This Row],[discounted_price]]</f>
        <v>900</v>
      </c>
      <c r="G1218" s="1">
        <v>0.75</v>
      </c>
      <c r="H1218" s="1" t="str">
        <f t="shared" ref="H1218:H1281" si="38">IF($E1218 &gt; AVERAGE(E:E),"High","Low")</f>
        <v>Low</v>
      </c>
      <c r="I1218" s="1">
        <f>amazon[[#This Row],[discounted_price]]/amazon[[#This Row],[actual_price]]</f>
        <v>0.24937447873227689</v>
      </c>
      <c r="J1218" s="1" t="str">
        <f t="shared" ref="J1218:J1281" si="39">IF($L1218 &gt;=4,"High","Low")</f>
        <v>Low</v>
      </c>
      <c r="K1218" s="1" t="str">
        <f>IF(amazon[[#This Row],[discount_percentage]] &gt; 0, "Yes","No")</f>
        <v>Yes</v>
      </c>
      <c r="L1218" s="1">
        <v>3.7</v>
      </c>
      <c r="M1218" s="1">
        <v>490</v>
      </c>
      <c r="N1218" t="s">
        <v>1696</v>
      </c>
      <c r="O1218" t="s">
        <v>1697</v>
      </c>
      <c r="P1218" t="s">
        <v>1698</v>
      </c>
      <c r="Q1218" t="s">
        <v>1699</v>
      </c>
      <c r="R1218" t="s">
        <v>1700</v>
      </c>
      <c r="S1218" t="s">
        <v>1701</v>
      </c>
      <c r="T1218" t="s">
        <v>1702</v>
      </c>
      <c r="U1218" t="s">
        <v>1703</v>
      </c>
    </row>
    <row r="1219" spans="1:21" x14ac:dyDescent="0.35">
      <c r="A1219" t="s">
        <v>4222</v>
      </c>
      <c r="B1219" t="s">
        <v>4223</v>
      </c>
      <c r="C1219" t="s">
        <v>3749</v>
      </c>
      <c r="D1219" s="1">
        <v>299</v>
      </c>
      <c r="E1219" s="1">
        <v>1199</v>
      </c>
      <c r="F1219" s="1">
        <f>amazon[[#This Row],[actual_price]]-amazon[[#This Row],[discounted_price]]</f>
        <v>900</v>
      </c>
      <c r="G1219" s="1">
        <v>0.75</v>
      </c>
      <c r="H1219" s="1" t="str">
        <f t="shared" si="38"/>
        <v>Low</v>
      </c>
      <c r="I1219" s="1">
        <f>amazon[[#This Row],[discounted_price]]/amazon[[#This Row],[actual_price]]</f>
        <v>0.24937447873227689</v>
      </c>
      <c r="J1219" s="1" t="str">
        <f t="shared" si="39"/>
        <v>High</v>
      </c>
      <c r="K1219" s="1" t="str">
        <f>IF(amazon[[#This Row],[discount_percentage]] &gt; 0, "Yes","No")</f>
        <v>Yes</v>
      </c>
      <c r="L1219" s="1">
        <v>4.5</v>
      </c>
      <c r="M1219" s="1">
        <v>596</v>
      </c>
      <c r="N1219" t="s">
        <v>4224</v>
      </c>
      <c r="O1219" t="s">
        <v>4225</v>
      </c>
      <c r="P1219" t="s">
        <v>4226</v>
      </c>
      <c r="Q1219" t="s">
        <v>4227</v>
      </c>
      <c r="R1219" t="s">
        <v>4228</v>
      </c>
      <c r="S1219" t="s">
        <v>4229</v>
      </c>
      <c r="T1219" t="s">
        <v>4230</v>
      </c>
      <c r="U1219" t="s">
        <v>4231</v>
      </c>
    </row>
    <row r="1220" spans="1:21" x14ac:dyDescent="0.35">
      <c r="A1220" t="s">
        <v>2516</v>
      </c>
      <c r="B1220" t="s">
        <v>2517</v>
      </c>
      <c r="C1220" t="s">
        <v>18</v>
      </c>
      <c r="D1220" s="1">
        <v>249</v>
      </c>
      <c r="E1220" s="1">
        <v>999</v>
      </c>
      <c r="F1220" s="1">
        <f>amazon[[#This Row],[actual_price]]-amazon[[#This Row],[discounted_price]]</f>
        <v>750</v>
      </c>
      <c r="G1220" s="1">
        <v>0.75</v>
      </c>
      <c r="H1220" s="1" t="str">
        <f t="shared" si="38"/>
        <v>Low</v>
      </c>
      <c r="I1220" s="1">
        <f>amazon[[#This Row],[discounted_price]]/amazon[[#This Row],[actual_price]]</f>
        <v>0.24924924924924924</v>
      </c>
      <c r="J1220" s="1" t="str">
        <f t="shared" si="39"/>
        <v>High</v>
      </c>
      <c r="K1220" s="1" t="str">
        <f>IF(amazon[[#This Row],[discount_percentage]] &gt; 0, "Yes","No")</f>
        <v>Yes</v>
      </c>
      <c r="L1220" s="1">
        <v>4.3</v>
      </c>
      <c r="M1220" s="1">
        <v>112</v>
      </c>
      <c r="N1220" t="s">
        <v>2518</v>
      </c>
      <c r="O1220" t="s">
        <v>2519</v>
      </c>
      <c r="P1220" t="s">
        <v>2520</v>
      </c>
      <c r="Q1220" t="s">
        <v>2521</v>
      </c>
      <c r="R1220" t="s">
        <v>2522</v>
      </c>
      <c r="S1220" t="s">
        <v>2523</v>
      </c>
      <c r="T1220" t="s">
        <v>2524</v>
      </c>
      <c r="U1220" t="s">
        <v>2525</v>
      </c>
    </row>
    <row r="1221" spans="1:21" x14ac:dyDescent="0.35">
      <c r="A1221" t="s">
        <v>4458</v>
      </c>
      <c r="B1221" t="s">
        <v>4459</v>
      </c>
      <c r="C1221" t="s">
        <v>2948</v>
      </c>
      <c r="D1221" s="1">
        <v>249</v>
      </c>
      <c r="E1221" s="1">
        <v>999</v>
      </c>
      <c r="F1221" s="1">
        <f>amazon[[#This Row],[actual_price]]-amazon[[#This Row],[discounted_price]]</f>
        <v>750</v>
      </c>
      <c r="G1221" s="1">
        <v>0.75</v>
      </c>
      <c r="H1221" s="1" t="str">
        <f t="shared" si="38"/>
        <v>Low</v>
      </c>
      <c r="I1221" s="1">
        <f>amazon[[#This Row],[discounted_price]]/amazon[[#This Row],[actual_price]]</f>
        <v>0.24924924924924924</v>
      </c>
      <c r="J1221" s="1" t="str">
        <f t="shared" si="39"/>
        <v>High</v>
      </c>
      <c r="K1221" s="1" t="str">
        <f>IF(amazon[[#This Row],[discount_percentage]] &gt; 0, "Yes","No")</f>
        <v>Yes</v>
      </c>
      <c r="L1221" s="1">
        <v>4.5</v>
      </c>
      <c r="M1221" s="1">
        <v>38</v>
      </c>
      <c r="N1221" t="s">
        <v>4460</v>
      </c>
      <c r="O1221" t="s">
        <v>4461</v>
      </c>
      <c r="P1221" t="s">
        <v>4462</v>
      </c>
      <c r="Q1221" t="s">
        <v>4463</v>
      </c>
      <c r="R1221" t="s">
        <v>4464</v>
      </c>
      <c r="S1221" t="s">
        <v>4465</v>
      </c>
      <c r="T1221" t="s">
        <v>4466</v>
      </c>
      <c r="U1221" t="s">
        <v>4467</v>
      </c>
    </row>
    <row r="1222" spans="1:21" x14ac:dyDescent="0.35">
      <c r="A1222" t="s">
        <v>2861</v>
      </c>
      <c r="B1222" t="s">
        <v>2862</v>
      </c>
      <c r="C1222" t="s">
        <v>18</v>
      </c>
      <c r="D1222" s="1">
        <v>249</v>
      </c>
      <c r="E1222" s="1">
        <v>999</v>
      </c>
      <c r="F1222" s="1">
        <f>amazon[[#This Row],[actual_price]]-amazon[[#This Row],[discounted_price]]</f>
        <v>750</v>
      </c>
      <c r="G1222" s="1">
        <v>0.75</v>
      </c>
      <c r="H1222" s="1" t="str">
        <f t="shared" si="38"/>
        <v>Low</v>
      </c>
      <c r="I1222" s="1">
        <f>amazon[[#This Row],[discounted_price]]/amazon[[#This Row],[actual_price]]</f>
        <v>0.24924924924924924</v>
      </c>
      <c r="J1222" s="1" t="str">
        <f t="shared" si="39"/>
        <v>High</v>
      </c>
      <c r="K1222" s="1" t="str">
        <f>IF(amazon[[#This Row],[discount_percentage]] &gt; 0, "Yes","No")</f>
        <v>Yes</v>
      </c>
      <c r="L1222" s="1">
        <v>5</v>
      </c>
      <c r="M1222" s="1"/>
      <c r="N1222" t="s">
        <v>2863</v>
      </c>
      <c r="O1222" t="s">
        <v>2864</v>
      </c>
      <c r="P1222" t="s">
        <v>2865</v>
      </c>
      <c r="Q1222" t="s">
        <v>2866</v>
      </c>
      <c r="R1222" t="s">
        <v>2867</v>
      </c>
      <c r="S1222" t="s">
        <v>2868</v>
      </c>
      <c r="T1222" t="s">
        <v>2869</v>
      </c>
      <c r="U1222" t="s">
        <v>2870</v>
      </c>
    </row>
    <row r="1223" spans="1:21" x14ac:dyDescent="0.35">
      <c r="A1223" t="s">
        <v>11103</v>
      </c>
      <c r="B1223" t="s">
        <v>11104</v>
      </c>
      <c r="C1223" t="s">
        <v>8624</v>
      </c>
      <c r="D1223" s="1">
        <v>4995</v>
      </c>
      <c r="E1223" s="1">
        <v>20049</v>
      </c>
      <c r="F1223" s="1">
        <f>amazon[[#This Row],[actual_price]]-amazon[[#This Row],[discounted_price]]</f>
        <v>15054</v>
      </c>
      <c r="G1223" s="1">
        <v>0.75</v>
      </c>
      <c r="H1223" s="1" t="str">
        <f t="shared" si="38"/>
        <v>High</v>
      </c>
      <c r="I1223" s="1">
        <f>amazon[[#This Row],[discounted_price]]/amazon[[#This Row],[actual_price]]</f>
        <v>0.24913960796049678</v>
      </c>
      <c r="J1223" s="1" t="str">
        <f t="shared" si="39"/>
        <v>High</v>
      </c>
      <c r="K1223" s="1" t="str">
        <f>IF(amazon[[#This Row],[discount_percentage]] &gt; 0, "Yes","No")</f>
        <v>Yes</v>
      </c>
      <c r="L1223" s="1">
        <v>4.8</v>
      </c>
      <c r="M1223" s="1">
        <v>3964</v>
      </c>
      <c r="N1223" t="s">
        <v>11105</v>
      </c>
      <c r="O1223" t="s">
        <v>11106</v>
      </c>
      <c r="P1223" t="s">
        <v>11107</v>
      </c>
      <c r="Q1223" t="s">
        <v>11108</v>
      </c>
      <c r="R1223" t="s">
        <v>11109</v>
      </c>
      <c r="S1223" t="s">
        <v>11110</v>
      </c>
      <c r="T1223" t="s">
        <v>11111</v>
      </c>
      <c r="U1223" t="s">
        <v>11112</v>
      </c>
    </row>
    <row r="1224" spans="1:21" x14ac:dyDescent="0.35">
      <c r="A1224" t="s">
        <v>8176</v>
      </c>
      <c r="B1224" t="s">
        <v>8177</v>
      </c>
      <c r="C1224" t="s">
        <v>8178</v>
      </c>
      <c r="D1224" s="1">
        <v>199</v>
      </c>
      <c r="E1224" s="1">
        <v>799</v>
      </c>
      <c r="F1224" s="1">
        <f>amazon[[#This Row],[actual_price]]-amazon[[#This Row],[discounted_price]]</f>
        <v>600</v>
      </c>
      <c r="G1224" s="1">
        <v>0.75</v>
      </c>
      <c r="H1224" s="1" t="str">
        <f t="shared" si="38"/>
        <v>Low</v>
      </c>
      <c r="I1224" s="1">
        <f>amazon[[#This Row],[discounted_price]]/amazon[[#This Row],[actual_price]]</f>
        <v>0.2490613266583229</v>
      </c>
      <c r="J1224" s="1" t="str">
        <f t="shared" si="39"/>
        <v>High</v>
      </c>
      <c r="K1224" s="1" t="str">
        <f>IF(amazon[[#This Row],[discount_percentage]] &gt; 0, "Yes","No")</f>
        <v>Yes</v>
      </c>
      <c r="L1224" s="1">
        <v>4.0999999999999996</v>
      </c>
      <c r="M1224" s="1">
        <v>7333</v>
      </c>
      <c r="N1224" t="s">
        <v>8179</v>
      </c>
      <c r="O1224" t="s">
        <v>8180</v>
      </c>
      <c r="P1224" t="s">
        <v>8181</v>
      </c>
      <c r="Q1224" t="s">
        <v>8182</v>
      </c>
      <c r="R1224" t="s">
        <v>8183</v>
      </c>
      <c r="S1224" t="s">
        <v>8184</v>
      </c>
      <c r="T1224" t="s">
        <v>8185</v>
      </c>
      <c r="U1224" t="s">
        <v>8186</v>
      </c>
    </row>
    <row r="1225" spans="1:21" x14ac:dyDescent="0.35">
      <c r="A1225" t="s">
        <v>5592</v>
      </c>
      <c r="B1225" t="s">
        <v>5593</v>
      </c>
      <c r="C1225" t="s">
        <v>5594</v>
      </c>
      <c r="D1225" s="1">
        <v>198</v>
      </c>
      <c r="E1225" s="1">
        <v>800</v>
      </c>
      <c r="F1225" s="1">
        <f>amazon[[#This Row],[actual_price]]-amazon[[#This Row],[discounted_price]]</f>
        <v>602</v>
      </c>
      <c r="G1225" s="1">
        <v>0.75</v>
      </c>
      <c r="H1225" s="1" t="str">
        <f t="shared" si="38"/>
        <v>Low</v>
      </c>
      <c r="I1225" s="1">
        <f>amazon[[#This Row],[discounted_price]]/amazon[[#This Row],[actual_price]]</f>
        <v>0.2475</v>
      </c>
      <c r="J1225" s="1" t="str">
        <f t="shared" si="39"/>
        <v>High</v>
      </c>
      <c r="K1225" s="1" t="str">
        <f>IF(amazon[[#This Row],[discount_percentage]] &gt; 0, "Yes","No")</f>
        <v>Yes</v>
      </c>
      <c r="L1225" s="1">
        <v>4.0999999999999996</v>
      </c>
      <c r="M1225" s="1">
        <v>9344</v>
      </c>
      <c r="N1225" t="s">
        <v>5595</v>
      </c>
      <c r="O1225" t="s">
        <v>5596</v>
      </c>
      <c r="P1225" t="s">
        <v>5597</v>
      </c>
      <c r="Q1225" t="s">
        <v>5598</v>
      </c>
      <c r="R1225" t="s">
        <v>5599</v>
      </c>
      <c r="S1225" t="s">
        <v>5600</v>
      </c>
      <c r="T1225" t="s">
        <v>5601</v>
      </c>
      <c r="U1225" t="s">
        <v>5602</v>
      </c>
    </row>
    <row r="1226" spans="1:21" x14ac:dyDescent="0.35">
      <c r="A1226" t="s">
        <v>7762</v>
      </c>
      <c r="B1226" t="s">
        <v>7763</v>
      </c>
      <c r="C1226" t="s">
        <v>6024</v>
      </c>
      <c r="D1226" s="1">
        <v>269</v>
      </c>
      <c r="E1226" s="1">
        <v>1099</v>
      </c>
      <c r="F1226" s="1">
        <f>amazon[[#This Row],[actual_price]]-amazon[[#This Row],[discounted_price]]</f>
        <v>830</v>
      </c>
      <c r="G1226" s="1">
        <v>0.76</v>
      </c>
      <c r="H1226" s="1" t="str">
        <f t="shared" si="38"/>
        <v>Low</v>
      </c>
      <c r="I1226" s="1">
        <f>amazon[[#This Row],[discounted_price]]/amazon[[#This Row],[actual_price]]</f>
        <v>0.24476797088262056</v>
      </c>
      <c r="J1226" s="1" t="str">
        <f t="shared" si="39"/>
        <v>High</v>
      </c>
      <c r="K1226" s="1" t="str">
        <f>IF(amazon[[#This Row],[discount_percentage]] &gt; 0, "Yes","No")</f>
        <v>Yes</v>
      </c>
      <c r="L1226" s="1">
        <v>4.0999999999999996</v>
      </c>
      <c r="M1226" s="1">
        <v>1092</v>
      </c>
      <c r="N1226" t="s">
        <v>7764</v>
      </c>
      <c r="O1226" t="s">
        <v>7765</v>
      </c>
      <c r="P1226" t="s">
        <v>7766</v>
      </c>
      <c r="Q1226" t="s">
        <v>7767</v>
      </c>
      <c r="R1226" t="s">
        <v>7768</v>
      </c>
      <c r="S1226" t="s">
        <v>7769</v>
      </c>
      <c r="T1226" t="s">
        <v>7770</v>
      </c>
      <c r="U1226" t="s">
        <v>7771</v>
      </c>
    </row>
    <row r="1227" spans="1:21" x14ac:dyDescent="0.35">
      <c r="A1227" t="s">
        <v>3657</v>
      </c>
      <c r="B1227" t="s">
        <v>3658</v>
      </c>
      <c r="C1227" t="s">
        <v>3151</v>
      </c>
      <c r="D1227" s="1">
        <v>489</v>
      </c>
      <c r="E1227" s="1">
        <v>1999</v>
      </c>
      <c r="F1227" s="1">
        <f>amazon[[#This Row],[actual_price]]-amazon[[#This Row],[discounted_price]]</f>
        <v>1510</v>
      </c>
      <c r="G1227" s="1">
        <v>0.76</v>
      </c>
      <c r="H1227" s="1" t="str">
        <f t="shared" si="38"/>
        <v>Low</v>
      </c>
      <c r="I1227" s="1">
        <f>amazon[[#This Row],[discounted_price]]/amazon[[#This Row],[actual_price]]</f>
        <v>0.24462231115557778</v>
      </c>
      <c r="J1227" s="1" t="str">
        <f t="shared" si="39"/>
        <v>High</v>
      </c>
      <c r="K1227" s="1" t="str">
        <f>IF(amazon[[#This Row],[discount_percentage]] &gt; 0, "Yes","No")</f>
        <v>Yes</v>
      </c>
      <c r="L1227" s="1">
        <v>4</v>
      </c>
      <c r="M1227" s="1">
        <v>3626</v>
      </c>
      <c r="N1227" t="s">
        <v>3659</v>
      </c>
      <c r="O1227" t="s">
        <v>3660</v>
      </c>
      <c r="P1227" t="s">
        <v>3661</v>
      </c>
      <c r="Q1227" t="s">
        <v>3662</v>
      </c>
      <c r="R1227" t="s">
        <v>3663</v>
      </c>
      <c r="S1227" t="s">
        <v>3664</v>
      </c>
      <c r="T1227" t="s">
        <v>3665</v>
      </c>
      <c r="U1227" t="s">
        <v>3666</v>
      </c>
    </row>
    <row r="1228" spans="1:21" x14ac:dyDescent="0.35">
      <c r="A1228" t="s">
        <v>1671</v>
      </c>
      <c r="B1228" t="s">
        <v>1672</v>
      </c>
      <c r="C1228" t="s">
        <v>1333</v>
      </c>
      <c r="D1228" s="1">
        <v>486</v>
      </c>
      <c r="E1228" s="1">
        <v>1999</v>
      </c>
      <c r="F1228" s="1">
        <f>amazon[[#This Row],[actual_price]]-amazon[[#This Row],[discounted_price]]</f>
        <v>1513</v>
      </c>
      <c r="G1228" s="1">
        <v>0.76</v>
      </c>
      <c r="H1228" s="1" t="str">
        <f t="shared" si="38"/>
        <v>Low</v>
      </c>
      <c r="I1228" s="1">
        <f>amazon[[#This Row],[discounted_price]]/amazon[[#This Row],[actual_price]]</f>
        <v>0.24312156078039018</v>
      </c>
      <c r="J1228" s="1" t="str">
        <f t="shared" si="39"/>
        <v>High</v>
      </c>
      <c r="K1228" s="1" t="str">
        <f>IF(amazon[[#This Row],[discount_percentage]] &gt; 0, "Yes","No")</f>
        <v>Yes</v>
      </c>
      <c r="L1228" s="1">
        <v>4.2</v>
      </c>
      <c r="M1228" s="1">
        <v>30023</v>
      </c>
      <c r="N1228" t="s">
        <v>1673</v>
      </c>
      <c r="O1228" t="s">
        <v>1335</v>
      </c>
      <c r="P1228" t="s">
        <v>1336</v>
      </c>
      <c r="Q1228" t="s">
        <v>1337</v>
      </c>
      <c r="R1228" t="s">
        <v>1338</v>
      </c>
      <c r="S1228" t="s">
        <v>1339</v>
      </c>
      <c r="T1228" t="s">
        <v>1674</v>
      </c>
      <c r="U1228" t="s">
        <v>1675</v>
      </c>
    </row>
    <row r="1229" spans="1:21" x14ac:dyDescent="0.35">
      <c r="A1229" t="s">
        <v>2246</v>
      </c>
      <c r="B1229" t="s">
        <v>2247</v>
      </c>
      <c r="C1229" t="s">
        <v>643</v>
      </c>
      <c r="D1229" s="1">
        <v>96</v>
      </c>
      <c r="E1229" s="1">
        <v>399</v>
      </c>
      <c r="F1229" s="1">
        <f>amazon[[#This Row],[actual_price]]-amazon[[#This Row],[discounted_price]]</f>
        <v>303</v>
      </c>
      <c r="G1229" s="1">
        <v>0.76</v>
      </c>
      <c r="H1229" s="1" t="str">
        <f t="shared" si="38"/>
        <v>Low</v>
      </c>
      <c r="I1229" s="1">
        <f>amazon[[#This Row],[discounted_price]]/amazon[[#This Row],[actual_price]]</f>
        <v>0.24060150375939848</v>
      </c>
      <c r="J1229" s="1" t="str">
        <f t="shared" si="39"/>
        <v>Low</v>
      </c>
      <c r="K1229" s="1" t="str">
        <f>IF(amazon[[#This Row],[discount_percentage]] &gt; 0, "Yes","No")</f>
        <v>Yes</v>
      </c>
      <c r="L1229" s="1">
        <v>3.6</v>
      </c>
      <c r="M1229" s="1">
        <v>1796</v>
      </c>
      <c r="N1229" t="s">
        <v>2248</v>
      </c>
      <c r="O1229" t="s">
        <v>2249</v>
      </c>
      <c r="P1229" t="s">
        <v>2250</v>
      </c>
      <c r="Q1229" t="s">
        <v>2251</v>
      </c>
      <c r="R1229" t="s">
        <v>2252</v>
      </c>
      <c r="S1229" t="s">
        <v>2253</v>
      </c>
      <c r="T1229" t="s">
        <v>2254</v>
      </c>
      <c r="U1229" t="s">
        <v>2255</v>
      </c>
    </row>
    <row r="1230" spans="1:21" x14ac:dyDescent="0.35">
      <c r="A1230" t="s">
        <v>9923</v>
      </c>
      <c r="B1230" t="s">
        <v>9924</v>
      </c>
      <c r="C1230" t="s">
        <v>9832</v>
      </c>
      <c r="D1230" s="1">
        <v>14400</v>
      </c>
      <c r="E1230" s="1">
        <v>59900</v>
      </c>
      <c r="F1230" s="1">
        <f>amazon[[#This Row],[actual_price]]-amazon[[#This Row],[discounted_price]]</f>
        <v>45500</v>
      </c>
      <c r="G1230" s="1">
        <v>0.76</v>
      </c>
      <c r="H1230" s="1" t="str">
        <f t="shared" si="38"/>
        <v>High</v>
      </c>
      <c r="I1230" s="1">
        <f>amazon[[#This Row],[discounted_price]]/amazon[[#This Row],[actual_price]]</f>
        <v>0.24040066777963273</v>
      </c>
      <c r="J1230" s="1" t="str">
        <f t="shared" si="39"/>
        <v>High</v>
      </c>
      <c r="K1230" s="1" t="str">
        <f>IF(amazon[[#This Row],[discount_percentage]] &gt; 0, "Yes","No")</f>
        <v>Yes</v>
      </c>
      <c r="L1230" s="1">
        <v>4.4000000000000004</v>
      </c>
      <c r="M1230" s="1">
        <v>3837</v>
      </c>
      <c r="N1230" t="s">
        <v>9925</v>
      </c>
      <c r="O1230" t="s">
        <v>9926</v>
      </c>
      <c r="P1230" t="s">
        <v>9927</v>
      </c>
      <c r="Q1230" t="s">
        <v>9928</v>
      </c>
      <c r="R1230" t="s">
        <v>9929</v>
      </c>
      <c r="S1230" t="s">
        <v>9930</v>
      </c>
      <c r="T1230" t="s">
        <v>9931</v>
      </c>
      <c r="U1230" t="s">
        <v>9932</v>
      </c>
    </row>
    <row r="1231" spans="1:21" x14ac:dyDescent="0.35">
      <c r="A1231" t="s">
        <v>5162</v>
      </c>
      <c r="B1231" t="s">
        <v>5163</v>
      </c>
      <c r="C1231" t="s">
        <v>3066</v>
      </c>
      <c r="D1231" s="1">
        <v>1199</v>
      </c>
      <c r="E1231" s="1">
        <v>4999</v>
      </c>
      <c r="F1231" s="1">
        <f>amazon[[#This Row],[actual_price]]-amazon[[#This Row],[discounted_price]]</f>
        <v>3800</v>
      </c>
      <c r="G1231" s="1">
        <v>0.76</v>
      </c>
      <c r="H1231" s="1" t="str">
        <f t="shared" si="38"/>
        <v>Low</v>
      </c>
      <c r="I1231" s="1">
        <f>amazon[[#This Row],[discounted_price]]/amazon[[#This Row],[actual_price]]</f>
        <v>0.2398479695939188</v>
      </c>
      <c r="J1231" s="1" t="str">
        <f t="shared" si="39"/>
        <v>Low</v>
      </c>
      <c r="K1231" s="1" t="str">
        <f>IF(amazon[[#This Row],[discount_percentage]] &gt; 0, "Yes","No")</f>
        <v>Yes</v>
      </c>
      <c r="L1231" s="1">
        <v>3.8</v>
      </c>
      <c r="M1231" s="1">
        <v>14961</v>
      </c>
      <c r="N1231" t="s">
        <v>5164</v>
      </c>
      <c r="O1231" t="s">
        <v>5165</v>
      </c>
      <c r="P1231" t="s">
        <v>5166</v>
      </c>
      <c r="Q1231" t="s">
        <v>5167</v>
      </c>
      <c r="R1231" t="s">
        <v>5168</v>
      </c>
      <c r="S1231" t="s">
        <v>5169</v>
      </c>
      <c r="T1231" t="s">
        <v>5170</v>
      </c>
      <c r="U1231" t="s">
        <v>5171</v>
      </c>
    </row>
    <row r="1232" spans="1:21" x14ac:dyDescent="0.35">
      <c r="A1232" t="s">
        <v>3085</v>
      </c>
      <c r="B1232" t="s">
        <v>3086</v>
      </c>
      <c r="C1232" t="s">
        <v>3066</v>
      </c>
      <c r="D1232" s="1">
        <v>599</v>
      </c>
      <c r="E1232" s="1">
        <v>2499</v>
      </c>
      <c r="F1232" s="1">
        <f>amazon[[#This Row],[actual_price]]-amazon[[#This Row],[discounted_price]]</f>
        <v>1900</v>
      </c>
      <c r="G1232" s="1">
        <v>0.76</v>
      </c>
      <c r="H1232" s="1" t="str">
        <f t="shared" si="38"/>
        <v>Low</v>
      </c>
      <c r="I1232" s="1">
        <f>amazon[[#This Row],[discounted_price]]/amazon[[#This Row],[actual_price]]</f>
        <v>0.23969587835134054</v>
      </c>
      <c r="J1232" s="1" t="str">
        <f t="shared" si="39"/>
        <v>Low</v>
      </c>
      <c r="K1232" s="1" t="str">
        <f>IF(amazon[[#This Row],[discount_percentage]] &gt; 0, "Yes","No")</f>
        <v>Yes</v>
      </c>
      <c r="L1232" s="1">
        <v>3.9</v>
      </c>
      <c r="M1232" s="1">
        <v>58162</v>
      </c>
      <c r="N1232" t="s">
        <v>3087</v>
      </c>
      <c r="O1232" t="s">
        <v>3088</v>
      </c>
      <c r="P1232" t="s">
        <v>3089</v>
      </c>
      <c r="Q1232" t="s">
        <v>3090</v>
      </c>
      <c r="R1232" t="s">
        <v>3091</v>
      </c>
      <c r="S1232" t="s">
        <v>3092</v>
      </c>
      <c r="T1232" t="s">
        <v>3093</v>
      </c>
      <c r="U1232" t="s">
        <v>3094</v>
      </c>
    </row>
    <row r="1233" spans="1:21" x14ac:dyDescent="0.35">
      <c r="A1233" t="s">
        <v>11767</v>
      </c>
      <c r="B1233" t="s">
        <v>11768</v>
      </c>
      <c r="C1233" t="s">
        <v>8511</v>
      </c>
      <c r="D1233" s="1">
        <v>479</v>
      </c>
      <c r="E1233" s="1">
        <v>1999</v>
      </c>
      <c r="F1233" s="1">
        <f>amazon[[#This Row],[actual_price]]-amazon[[#This Row],[discounted_price]]</f>
        <v>1520</v>
      </c>
      <c r="G1233" s="1">
        <v>0.76</v>
      </c>
      <c r="H1233" s="1" t="str">
        <f t="shared" si="38"/>
        <v>Low</v>
      </c>
      <c r="I1233" s="1">
        <f>amazon[[#This Row],[discounted_price]]/amazon[[#This Row],[actual_price]]</f>
        <v>0.23961980990495246</v>
      </c>
      <c r="J1233" s="1" t="str">
        <f t="shared" si="39"/>
        <v>Low</v>
      </c>
      <c r="K1233" s="1" t="str">
        <f>IF(amazon[[#This Row],[discount_percentage]] &gt; 0, "Yes","No")</f>
        <v>Yes</v>
      </c>
      <c r="L1233" s="1">
        <v>3.4</v>
      </c>
      <c r="M1233" s="1">
        <v>1066</v>
      </c>
      <c r="N1233" t="s">
        <v>11769</v>
      </c>
      <c r="O1233" t="s">
        <v>11770</v>
      </c>
      <c r="P1233" t="s">
        <v>11771</v>
      </c>
      <c r="Q1233" t="s">
        <v>11772</v>
      </c>
      <c r="R1233" t="s">
        <v>11773</v>
      </c>
      <c r="S1233" t="s">
        <v>11774</v>
      </c>
      <c r="T1233" t="s">
        <v>11775</v>
      </c>
      <c r="U1233" t="s">
        <v>11776</v>
      </c>
    </row>
    <row r="1234" spans="1:21" x14ac:dyDescent="0.35">
      <c r="A1234" t="s">
        <v>6318</v>
      </c>
      <c r="B1234" t="s">
        <v>6319</v>
      </c>
      <c r="C1234" t="s">
        <v>6320</v>
      </c>
      <c r="D1234" s="1">
        <v>119</v>
      </c>
      <c r="E1234" s="1">
        <v>499</v>
      </c>
      <c r="F1234" s="1">
        <f>amazon[[#This Row],[actual_price]]-amazon[[#This Row],[discounted_price]]</f>
        <v>380</v>
      </c>
      <c r="G1234" s="1">
        <v>0.76</v>
      </c>
      <c r="H1234" s="1" t="str">
        <f t="shared" si="38"/>
        <v>Low</v>
      </c>
      <c r="I1234" s="1">
        <f>amazon[[#This Row],[discounted_price]]/amazon[[#This Row],[actual_price]]</f>
        <v>0.23847695390781562</v>
      </c>
      <c r="J1234" s="1" t="str">
        <f t="shared" si="39"/>
        <v>High</v>
      </c>
      <c r="K1234" s="1" t="str">
        <f>IF(amazon[[#This Row],[discount_percentage]] &gt; 0, "Yes","No")</f>
        <v>Yes</v>
      </c>
      <c r="L1234" s="1">
        <v>4.3</v>
      </c>
      <c r="M1234" s="1">
        <v>15032</v>
      </c>
      <c r="N1234" t="s">
        <v>6321</v>
      </c>
      <c r="O1234" t="s">
        <v>6322</v>
      </c>
      <c r="P1234" t="s">
        <v>6323</v>
      </c>
      <c r="Q1234" t="s">
        <v>6324</v>
      </c>
      <c r="R1234" t="s">
        <v>6325</v>
      </c>
      <c r="S1234" t="s">
        <v>6326</v>
      </c>
      <c r="T1234" t="s">
        <v>6327</v>
      </c>
      <c r="U1234" t="s">
        <v>6328</v>
      </c>
    </row>
    <row r="1235" spans="1:21" x14ac:dyDescent="0.35">
      <c r="A1235" t="s">
        <v>7231</v>
      </c>
      <c r="B1235" t="s">
        <v>7232</v>
      </c>
      <c r="C1235" t="s">
        <v>3066</v>
      </c>
      <c r="D1235" s="1">
        <v>999</v>
      </c>
      <c r="E1235" s="1">
        <v>4199</v>
      </c>
      <c r="F1235" s="1">
        <f>amazon[[#This Row],[actual_price]]-amazon[[#This Row],[discounted_price]]</f>
        <v>3200</v>
      </c>
      <c r="G1235" s="1">
        <v>0.76</v>
      </c>
      <c r="H1235" s="1" t="str">
        <f t="shared" si="38"/>
        <v>Low</v>
      </c>
      <c r="I1235" s="1">
        <f>amazon[[#This Row],[discounted_price]]/amazon[[#This Row],[actual_price]]</f>
        <v>0.23791378899738033</v>
      </c>
      <c r="J1235" s="1" t="str">
        <f t="shared" si="39"/>
        <v>Low</v>
      </c>
      <c r="K1235" s="1" t="str">
        <f>IF(amazon[[#This Row],[discount_percentage]] &gt; 0, "Yes","No")</f>
        <v>Yes</v>
      </c>
      <c r="L1235" s="1">
        <v>3.5</v>
      </c>
      <c r="M1235" s="1">
        <v>1913</v>
      </c>
      <c r="N1235" t="s">
        <v>7233</v>
      </c>
      <c r="O1235" t="s">
        <v>7234</v>
      </c>
      <c r="P1235" t="s">
        <v>7235</v>
      </c>
      <c r="Q1235" t="s">
        <v>7236</v>
      </c>
      <c r="R1235" t="s">
        <v>7237</v>
      </c>
      <c r="S1235" t="s">
        <v>7238</v>
      </c>
      <c r="T1235" t="s">
        <v>7239</v>
      </c>
      <c r="U1235" t="s">
        <v>7240</v>
      </c>
    </row>
    <row r="1236" spans="1:21" x14ac:dyDescent="0.35">
      <c r="A1236" t="s">
        <v>7566</v>
      </c>
      <c r="B1236" t="s">
        <v>7567</v>
      </c>
      <c r="C1236" t="s">
        <v>4781</v>
      </c>
      <c r="D1236" s="1">
        <v>354</v>
      </c>
      <c r="E1236" s="1">
        <v>1500</v>
      </c>
      <c r="F1236" s="1">
        <f>amazon[[#This Row],[actual_price]]-amazon[[#This Row],[discounted_price]]</f>
        <v>1146</v>
      </c>
      <c r="G1236" s="1">
        <v>0.76</v>
      </c>
      <c r="H1236" s="1" t="str">
        <f t="shared" si="38"/>
        <v>Low</v>
      </c>
      <c r="I1236" s="1">
        <f>amazon[[#This Row],[discounted_price]]/amazon[[#This Row],[actual_price]]</f>
        <v>0.23599999999999999</v>
      </c>
      <c r="J1236" s="1" t="str">
        <f t="shared" si="39"/>
        <v>High</v>
      </c>
      <c r="K1236" s="1" t="str">
        <f>IF(amazon[[#This Row],[discount_percentage]] &gt; 0, "Yes","No")</f>
        <v>Yes</v>
      </c>
      <c r="L1236" s="1">
        <v>4</v>
      </c>
      <c r="M1236" s="1">
        <v>1026</v>
      </c>
      <c r="N1236" t="s">
        <v>7568</v>
      </c>
      <c r="O1236" t="s">
        <v>7569</v>
      </c>
      <c r="P1236" t="s">
        <v>7570</v>
      </c>
      <c r="Q1236" t="s">
        <v>7571</v>
      </c>
      <c r="R1236" t="s">
        <v>7572</v>
      </c>
      <c r="S1236" t="s">
        <v>7573</v>
      </c>
      <c r="T1236" t="s">
        <v>7574</v>
      </c>
      <c r="U1236" t="s">
        <v>7575</v>
      </c>
    </row>
    <row r="1237" spans="1:21" x14ac:dyDescent="0.35">
      <c r="A1237" t="s">
        <v>3278</v>
      </c>
      <c r="B1237" t="s">
        <v>3279</v>
      </c>
      <c r="C1237" t="s">
        <v>2948</v>
      </c>
      <c r="D1237" s="1">
        <v>3999</v>
      </c>
      <c r="E1237" s="1">
        <v>16999</v>
      </c>
      <c r="F1237" s="1">
        <f>amazon[[#This Row],[actual_price]]-amazon[[#This Row],[discounted_price]]</f>
        <v>13000</v>
      </c>
      <c r="G1237" s="1">
        <v>0.76</v>
      </c>
      <c r="H1237" s="1" t="str">
        <f t="shared" si="38"/>
        <v>High</v>
      </c>
      <c r="I1237" s="1">
        <f>amazon[[#This Row],[discounted_price]]/amazon[[#This Row],[actual_price]]</f>
        <v>0.23524913230190012</v>
      </c>
      <c r="J1237" s="1" t="str">
        <f t="shared" si="39"/>
        <v>High</v>
      </c>
      <c r="K1237" s="1" t="str">
        <f>IF(amazon[[#This Row],[discount_percentage]] &gt; 0, "Yes","No")</f>
        <v>Yes</v>
      </c>
      <c r="L1237" s="1">
        <v>4.3</v>
      </c>
      <c r="M1237" s="1">
        <v>17159</v>
      </c>
      <c r="N1237" t="s">
        <v>3280</v>
      </c>
      <c r="O1237" t="s">
        <v>3281</v>
      </c>
      <c r="P1237" t="s">
        <v>3282</v>
      </c>
      <c r="Q1237" t="s">
        <v>3283</v>
      </c>
      <c r="R1237" t="s">
        <v>3284</v>
      </c>
      <c r="S1237" t="s">
        <v>3285</v>
      </c>
      <c r="T1237" t="s">
        <v>3286</v>
      </c>
      <c r="U1237" t="s">
        <v>3287</v>
      </c>
    </row>
    <row r="1238" spans="1:21" x14ac:dyDescent="0.35">
      <c r="A1238" t="s">
        <v>4172</v>
      </c>
      <c r="B1238" t="s">
        <v>4173</v>
      </c>
      <c r="C1238" t="s">
        <v>2948</v>
      </c>
      <c r="D1238" s="1">
        <v>1999</v>
      </c>
      <c r="E1238" s="1">
        <v>8499</v>
      </c>
      <c r="F1238" s="1">
        <f>amazon[[#This Row],[actual_price]]-amazon[[#This Row],[discounted_price]]</f>
        <v>6500</v>
      </c>
      <c r="G1238" s="1">
        <v>0.76</v>
      </c>
      <c r="H1238" s="1" t="str">
        <f t="shared" si="38"/>
        <v>High</v>
      </c>
      <c r="I1238" s="1">
        <f>amazon[[#This Row],[discounted_price]]/amazon[[#This Row],[actual_price]]</f>
        <v>0.23520414166372514</v>
      </c>
      <c r="J1238" s="1" t="str">
        <f t="shared" si="39"/>
        <v>High</v>
      </c>
      <c r="K1238" s="1" t="str">
        <f>IF(amazon[[#This Row],[discount_percentage]] &gt; 0, "Yes","No")</f>
        <v>Yes</v>
      </c>
      <c r="L1238" s="1">
        <v>4.3</v>
      </c>
      <c r="M1238" s="1">
        <v>240</v>
      </c>
      <c r="N1238" t="s">
        <v>4174</v>
      </c>
      <c r="O1238" t="s">
        <v>4175</v>
      </c>
      <c r="P1238" t="s">
        <v>4176</v>
      </c>
      <c r="Q1238" t="s">
        <v>4177</v>
      </c>
      <c r="R1238" t="s">
        <v>4178</v>
      </c>
      <c r="S1238" t="s">
        <v>4179</v>
      </c>
      <c r="T1238" t="s">
        <v>4180</v>
      </c>
      <c r="U1238" t="s">
        <v>4181</v>
      </c>
    </row>
    <row r="1239" spans="1:21" x14ac:dyDescent="0.35">
      <c r="A1239" t="s">
        <v>2085</v>
      </c>
      <c r="B1239" t="s">
        <v>2086</v>
      </c>
      <c r="C1239" t="s">
        <v>18</v>
      </c>
      <c r="D1239" s="1">
        <v>128.31</v>
      </c>
      <c r="E1239" s="1">
        <v>549</v>
      </c>
      <c r="F1239" s="1">
        <f>amazon[[#This Row],[actual_price]]-amazon[[#This Row],[discounted_price]]</f>
        <v>420.69</v>
      </c>
      <c r="G1239" s="1">
        <v>0.77</v>
      </c>
      <c r="H1239" s="1" t="str">
        <f t="shared" si="38"/>
        <v>Low</v>
      </c>
      <c r="I1239" s="1">
        <f>amazon[[#This Row],[discounted_price]]/amazon[[#This Row],[actual_price]]</f>
        <v>0.23371584699453551</v>
      </c>
      <c r="J1239" s="1" t="str">
        <f t="shared" si="39"/>
        <v>Low</v>
      </c>
      <c r="K1239" s="1" t="str">
        <f>IF(amazon[[#This Row],[discount_percentage]] &gt; 0, "Yes","No")</f>
        <v>Yes</v>
      </c>
      <c r="L1239" s="1">
        <v>3.9</v>
      </c>
      <c r="M1239" s="1">
        <v>61</v>
      </c>
      <c r="N1239" t="s">
        <v>1716</v>
      </c>
      <c r="O1239" t="s">
        <v>1717</v>
      </c>
      <c r="P1239" t="s">
        <v>1718</v>
      </c>
      <c r="Q1239" t="s">
        <v>1719</v>
      </c>
      <c r="R1239" t="s">
        <v>1720</v>
      </c>
      <c r="S1239" t="s">
        <v>1721</v>
      </c>
      <c r="T1239" t="s">
        <v>2087</v>
      </c>
      <c r="U1239" t="s">
        <v>2088</v>
      </c>
    </row>
    <row r="1240" spans="1:21" x14ac:dyDescent="0.35">
      <c r="A1240" t="s">
        <v>4049</v>
      </c>
      <c r="B1240" t="s">
        <v>4050</v>
      </c>
      <c r="C1240" t="s">
        <v>2948</v>
      </c>
      <c r="D1240" s="1">
        <v>1399</v>
      </c>
      <c r="E1240" s="1">
        <v>5999</v>
      </c>
      <c r="F1240" s="1">
        <f>amazon[[#This Row],[actual_price]]-amazon[[#This Row],[discounted_price]]</f>
        <v>4600</v>
      </c>
      <c r="G1240" s="1">
        <v>0.77</v>
      </c>
      <c r="H1240" s="1" t="str">
        <f t="shared" si="38"/>
        <v>High</v>
      </c>
      <c r="I1240" s="1">
        <f>amazon[[#This Row],[discounted_price]]/amazon[[#This Row],[actual_price]]</f>
        <v>0.23320553425570928</v>
      </c>
      <c r="J1240" s="1" t="str">
        <f t="shared" si="39"/>
        <v>Low</v>
      </c>
      <c r="K1240" s="1" t="str">
        <f>IF(amazon[[#This Row],[discount_percentage]] &gt; 0, "Yes","No")</f>
        <v>Yes</v>
      </c>
      <c r="L1240" s="1">
        <v>3.3</v>
      </c>
      <c r="M1240" s="1">
        <v>4415</v>
      </c>
      <c r="N1240" t="s">
        <v>4051</v>
      </c>
      <c r="O1240" t="s">
        <v>3866</v>
      </c>
      <c r="P1240" t="s">
        <v>3867</v>
      </c>
      <c r="Q1240" t="s">
        <v>3868</v>
      </c>
      <c r="R1240" t="s">
        <v>3869</v>
      </c>
      <c r="S1240" t="s">
        <v>3870</v>
      </c>
      <c r="T1240" t="s">
        <v>4052</v>
      </c>
      <c r="U1240" t="s">
        <v>4053</v>
      </c>
    </row>
    <row r="1241" spans="1:21" x14ac:dyDescent="0.35">
      <c r="A1241" t="s">
        <v>4820</v>
      </c>
      <c r="B1241" t="s">
        <v>4821</v>
      </c>
      <c r="C1241" t="s">
        <v>4822</v>
      </c>
      <c r="D1241" s="1">
        <v>349</v>
      </c>
      <c r="E1241" s="1">
        <v>1499</v>
      </c>
      <c r="F1241" s="1">
        <f>amazon[[#This Row],[actual_price]]-amazon[[#This Row],[discounted_price]]</f>
        <v>1150</v>
      </c>
      <c r="G1241" s="1">
        <v>0.77</v>
      </c>
      <c r="H1241" s="1" t="str">
        <f t="shared" si="38"/>
        <v>Low</v>
      </c>
      <c r="I1241" s="1">
        <f>amazon[[#This Row],[discounted_price]]/amazon[[#This Row],[actual_price]]</f>
        <v>0.23282188125416944</v>
      </c>
      <c r="J1241" s="1" t="str">
        <f t="shared" si="39"/>
        <v>High</v>
      </c>
      <c r="K1241" s="1" t="str">
        <f>IF(amazon[[#This Row],[discount_percentage]] &gt; 0, "Yes","No")</f>
        <v>Yes</v>
      </c>
      <c r="L1241" s="1">
        <v>4.3</v>
      </c>
      <c r="M1241" s="1">
        <v>24791</v>
      </c>
      <c r="N1241" t="s">
        <v>4823</v>
      </c>
      <c r="O1241" t="s">
        <v>4824</v>
      </c>
      <c r="P1241" t="s">
        <v>4825</v>
      </c>
      <c r="Q1241" t="s">
        <v>4826</v>
      </c>
      <c r="R1241" t="s">
        <v>4827</v>
      </c>
      <c r="S1241" t="s">
        <v>4828</v>
      </c>
      <c r="T1241" t="s">
        <v>4829</v>
      </c>
      <c r="U1241" t="s">
        <v>4830</v>
      </c>
    </row>
    <row r="1242" spans="1:21" x14ac:dyDescent="0.35">
      <c r="A1242" t="s">
        <v>917</v>
      </c>
      <c r="B1242" t="s">
        <v>918</v>
      </c>
      <c r="C1242" t="s">
        <v>462</v>
      </c>
      <c r="D1242" s="1">
        <v>349</v>
      </c>
      <c r="E1242" s="1">
        <v>1499</v>
      </c>
      <c r="F1242" s="1">
        <f>amazon[[#This Row],[actual_price]]-amazon[[#This Row],[discounted_price]]</f>
        <v>1150</v>
      </c>
      <c r="G1242" s="1">
        <v>0.77</v>
      </c>
      <c r="H1242" s="1" t="str">
        <f t="shared" si="38"/>
        <v>Low</v>
      </c>
      <c r="I1242" s="1">
        <f>amazon[[#This Row],[discounted_price]]/amazon[[#This Row],[actual_price]]</f>
        <v>0.23282188125416944</v>
      </c>
      <c r="J1242" s="1" t="str">
        <f t="shared" si="39"/>
        <v>High</v>
      </c>
      <c r="K1242" s="1" t="str">
        <f>IF(amazon[[#This Row],[discount_percentage]] &gt; 0, "Yes","No")</f>
        <v>Yes</v>
      </c>
      <c r="L1242" s="1">
        <v>4.3</v>
      </c>
      <c r="M1242" s="1">
        <v>4145</v>
      </c>
      <c r="N1242" t="s">
        <v>919</v>
      </c>
      <c r="O1242" t="s">
        <v>920</v>
      </c>
      <c r="P1242" t="s">
        <v>921</v>
      </c>
      <c r="Q1242" t="s">
        <v>922</v>
      </c>
      <c r="R1242" t="s">
        <v>923</v>
      </c>
      <c r="S1242" t="s">
        <v>924</v>
      </c>
      <c r="T1242" t="s">
        <v>925</v>
      </c>
      <c r="U1242" t="s">
        <v>926</v>
      </c>
    </row>
    <row r="1243" spans="1:21" x14ac:dyDescent="0.35">
      <c r="A1243" t="s">
        <v>546</v>
      </c>
      <c r="B1243" t="s">
        <v>547</v>
      </c>
      <c r="C1243" t="s">
        <v>18</v>
      </c>
      <c r="D1243" s="1">
        <v>348</v>
      </c>
      <c r="E1243" s="1">
        <v>1499</v>
      </c>
      <c r="F1243" s="1">
        <f>amazon[[#This Row],[actual_price]]-amazon[[#This Row],[discounted_price]]</f>
        <v>1151</v>
      </c>
      <c r="G1243" s="1">
        <v>0.77</v>
      </c>
      <c r="H1243" s="1" t="str">
        <f t="shared" si="38"/>
        <v>Low</v>
      </c>
      <c r="I1243" s="1">
        <f>amazon[[#This Row],[discounted_price]]/amazon[[#This Row],[actual_price]]</f>
        <v>0.23215476984656438</v>
      </c>
      <c r="J1243" s="1" t="str">
        <f t="shared" si="39"/>
        <v>High</v>
      </c>
      <c r="K1243" s="1" t="str">
        <f>IF(amazon[[#This Row],[discount_percentage]] &gt; 0, "Yes","No")</f>
        <v>Yes</v>
      </c>
      <c r="L1243" s="1">
        <v>4.2</v>
      </c>
      <c r="M1243" s="1">
        <v>656</v>
      </c>
      <c r="N1243" t="s">
        <v>548</v>
      </c>
      <c r="O1243" t="s">
        <v>549</v>
      </c>
      <c r="P1243" t="s">
        <v>550</v>
      </c>
      <c r="Q1243" t="s">
        <v>551</v>
      </c>
      <c r="R1243" t="s">
        <v>552</v>
      </c>
      <c r="S1243" t="s">
        <v>553</v>
      </c>
      <c r="T1243" t="s">
        <v>554</v>
      </c>
      <c r="U1243" t="s">
        <v>555</v>
      </c>
    </row>
    <row r="1244" spans="1:21" x14ac:dyDescent="0.35">
      <c r="A1244" t="s">
        <v>6431</v>
      </c>
      <c r="B1244" t="s">
        <v>6432</v>
      </c>
      <c r="C1244" t="s">
        <v>4389</v>
      </c>
      <c r="D1244" s="1">
        <v>69</v>
      </c>
      <c r="E1244" s="1">
        <v>299</v>
      </c>
      <c r="F1244" s="1">
        <f>amazon[[#This Row],[actual_price]]-amazon[[#This Row],[discounted_price]]</f>
        <v>230</v>
      </c>
      <c r="G1244" s="1">
        <v>0.77</v>
      </c>
      <c r="H1244" s="1" t="str">
        <f t="shared" si="38"/>
        <v>Low</v>
      </c>
      <c r="I1244" s="1">
        <f>amazon[[#This Row],[discounted_price]]/amazon[[#This Row],[actual_price]]</f>
        <v>0.23076923076923078</v>
      </c>
      <c r="J1244" s="1" t="str">
        <f t="shared" si="39"/>
        <v>High</v>
      </c>
      <c r="K1244" s="1" t="str">
        <f>IF(amazon[[#This Row],[discount_percentage]] &gt; 0, "Yes","No")</f>
        <v>Yes</v>
      </c>
      <c r="L1244" s="1">
        <v>4.3</v>
      </c>
      <c r="M1244" s="1">
        <v>255</v>
      </c>
      <c r="N1244" t="s">
        <v>6433</v>
      </c>
      <c r="O1244" t="s">
        <v>6434</v>
      </c>
      <c r="P1244" t="s">
        <v>6435</v>
      </c>
      <c r="Q1244" t="s">
        <v>6436</v>
      </c>
      <c r="R1244" t="s">
        <v>6437</v>
      </c>
      <c r="S1244" t="s">
        <v>6438</v>
      </c>
      <c r="T1244" t="s">
        <v>6439</v>
      </c>
      <c r="U1244" t="s">
        <v>6440</v>
      </c>
    </row>
    <row r="1245" spans="1:21" x14ac:dyDescent="0.35">
      <c r="A1245" t="s">
        <v>3667</v>
      </c>
      <c r="B1245" t="s">
        <v>3668</v>
      </c>
      <c r="C1245" t="s">
        <v>3024</v>
      </c>
      <c r="D1245" s="1">
        <v>369</v>
      </c>
      <c r="E1245" s="1">
        <v>1600</v>
      </c>
      <c r="F1245" s="1">
        <f>amazon[[#This Row],[actual_price]]-amazon[[#This Row],[discounted_price]]</f>
        <v>1231</v>
      </c>
      <c r="G1245" s="1">
        <v>0.77</v>
      </c>
      <c r="H1245" s="1" t="str">
        <f t="shared" si="38"/>
        <v>Low</v>
      </c>
      <c r="I1245" s="1">
        <f>amazon[[#This Row],[discounted_price]]/amazon[[#This Row],[actual_price]]</f>
        <v>0.230625</v>
      </c>
      <c r="J1245" s="1" t="str">
        <f t="shared" si="39"/>
        <v>High</v>
      </c>
      <c r="K1245" s="1" t="str">
        <f>IF(amazon[[#This Row],[discount_percentage]] &gt; 0, "Yes","No")</f>
        <v>Yes</v>
      </c>
      <c r="L1245" s="1">
        <v>4</v>
      </c>
      <c r="M1245" s="1">
        <v>32625</v>
      </c>
      <c r="N1245" t="s">
        <v>3669</v>
      </c>
      <c r="O1245" t="s">
        <v>3670</v>
      </c>
      <c r="P1245" t="s">
        <v>3671</v>
      </c>
      <c r="Q1245" t="s">
        <v>3672</v>
      </c>
      <c r="R1245" t="s">
        <v>3673</v>
      </c>
      <c r="S1245" t="s">
        <v>3674</v>
      </c>
      <c r="T1245" t="s">
        <v>3675</v>
      </c>
      <c r="U1245" t="s">
        <v>3676</v>
      </c>
    </row>
    <row r="1246" spans="1:21" x14ac:dyDescent="0.35">
      <c r="A1246" t="s">
        <v>687</v>
      </c>
      <c r="B1246" t="s">
        <v>688</v>
      </c>
      <c r="C1246" t="s">
        <v>18</v>
      </c>
      <c r="D1246" s="1">
        <v>115</v>
      </c>
      <c r="E1246" s="1">
        <v>499</v>
      </c>
      <c r="F1246" s="1">
        <f>amazon[[#This Row],[actual_price]]-amazon[[#This Row],[discounted_price]]</f>
        <v>384</v>
      </c>
      <c r="G1246" s="1">
        <v>0.77</v>
      </c>
      <c r="H1246" s="1" t="str">
        <f t="shared" si="38"/>
        <v>Low</v>
      </c>
      <c r="I1246" s="1">
        <f>amazon[[#This Row],[discounted_price]]/amazon[[#This Row],[actual_price]]</f>
        <v>0.23046092184368738</v>
      </c>
      <c r="J1246" s="1" t="str">
        <f t="shared" si="39"/>
        <v>High</v>
      </c>
      <c r="K1246" s="1" t="str">
        <f>IF(amazon[[#This Row],[discount_percentage]] &gt; 0, "Yes","No")</f>
        <v>Yes</v>
      </c>
      <c r="L1246" s="1">
        <v>4</v>
      </c>
      <c r="M1246" s="1">
        <v>7732</v>
      </c>
      <c r="N1246" t="s">
        <v>689</v>
      </c>
      <c r="O1246" t="s">
        <v>690</v>
      </c>
      <c r="P1246" t="s">
        <v>691</v>
      </c>
      <c r="Q1246" t="s">
        <v>692</v>
      </c>
      <c r="R1246" t="s">
        <v>693</v>
      </c>
      <c r="S1246" t="s">
        <v>694</v>
      </c>
      <c r="T1246" t="s">
        <v>695</v>
      </c>
      <c r="U1246" t="s">
        <v>696</v>
      </c>
    </row>
    <row r="1247" spans="1:21" x14ac:dyDescent="0.35">
      <c r="A1247" t="s">
        <v>6308</v>
      </c>
      <c r="B1247" t="s">
        <v>6309</v>
      </c>
      <c r="C1247" t="s">
        <v>5226</v>
      </c>
      <c r="D1247" s="1">
        <v>230</v>
      </c>
      <c r="E1247" s="1">
        <v>999</v>
      </c>
      <c r="F1247" s="1">
        <f>amazon[[#This Row],[actual_price]]-amazon[[#This Row],[discounted_price]]</f>
        <v>769</v>
      </c>
      <c r="G1247" s="1">
        <v>0.77</v>
      </c>
      <c r="H1247" s="1" t="str">
        <f t="shared" si="38"/>
        <v>Low</v>
      </c>
      <c r="I1247" s="1">
        <f>amazon[[#This Row],[discounted_price]]/amazon[[#This Row],[actual_price]]</f>
        <v>0.23023023023023023</v>
      </c>
      <c r="J1247" s="1" t="str">
        <f t="shared" si="39"/>
        <v>High</v>
      </c>
      <c r="K1247" s="1" t="str">
        <f>IF(amazon[[#This Row],[discount_percentage]] &gt; 0, "Yes","No")</f>
        <v>Yes</v>
      </c>
      <c r="L1247" s="1">
        <v>4.2</v>
      </c>
      <c r="M1247" s="1">
        <v>1528</v>
      </c>
      <c r="N1247" t="s">
        <v>6310</v>
      </c>
      <c r="O1247" t="s">
        <v>6311</v>
      </c>
      <c r="P1247" t="s">
        <v>6312</v>
      </c>
      <c r="Q1247" t="s">
        <v>6313</v>
      </c>
      <c r="R1247" t="s">
        <v>6314</v>
      </c>
      <c r="S1247" t="s">
        <v>6315</v>
      </c>
      <c r="T1247" t="s">
        <v>6316</v>
      </c>
      <c r="U1247" t="s">
        <v>6317</v>
      </c>
    </row>
    <row r="1248" spans="1:21" x14ac:dyDescent="0.35">
      <c r="A1248" t="s">
        <v>11254</v>
      </c>
      <c r="B1248" t="s">
        <v>11255</v>
      </c>
      <c r="C1248" t="s">
        <v>10320</v>
      </c>
      <c r="D1248" s="1">
        <v>499</v>
      </c>
      <c r="E1248" s="1">
        <v>2199</v>
      </c>
      <c r="F1248" s="1">
        <f>amazon[[#This Row],[actual_price]]-amazon[[#This Row],[discounted_price]]</f>
        <v>1700</v>
      </c>
      <c r="G1248" s="1">
        <v>0.77</v>
      </c>
      <c r="H1248" s="1" t="str">
        <f t="shared" si="38"/>
        <v>Low</v>
      </c>
      <c r="I1248" s="1">
        <f>amazon[[#This Row],[discounted_price]]/amazon[[#This Row],[actual_price]]</f>
        <v>0.22692132787630742</v>
      </c>
      <c r="J1248" s="1" t="str">
        <f t="shared" si="39"/>
        <v>Low</v>
      </c>
      <c r="K1248" s="1" t="str">
        <f>IF(amazon[[#This Row],[discount_percentage]] &gt; 0, "Yes","No")</f>
        <v>Yes</v>
      </c>
      <c r="L1248" s="1">
        <v>3.1</v>
      </c>
      <c r="M1248" s="1">
        <v>3527</v>
      </c>
      <c r="N1248" t="s">
        <v>11256</v>
      </c>
      <c r="O1248" t="s">
        <v>11257</v>
      </c>
      <c r="P1248" t="s">
        <v>11258</v>
      </c>
      <c r="Q1248" t="s">
        <v>11259</v>
      </c>
      <c r="R1248" t="s">
        <v>11260</v>
      </c>
      <c r="S1248" t="s">
        <v>11261</v>
      </c>
      <c r="T1248" t="s">
        <v>11262</v>
      </c>
      <c r="U1248" t="s">
        <v>11263</v>
      </c>
    </row>
    <row r="1249" spans="1:21" x14ac:dyDescent="0.35">
      <c r="A1249" t="s">
        <v>10973</v>
      </c>
      <c r="B1249" t="s">
        <v>10974</v>
      </c>
      <c r="C1249" t="s">
        <v>8687</v>
      </c>
      <c r="D1249" s="1">
        <v>499</v>
      </c>
      <c r="E1249" s="1">
        <v>2199</v>
      </c>
      <c r="F1249" s="1">
        <f>amazon[[#This Row],[actual_price]]-amazon[[#This Row],[discounted_price]]</f>
        <v>1700</v>
      </c>
      <c r="G1249" s="1">
        <v>0.77</v>
      </c>
      <c r="H1249" s="1" t="str">
        <f t="shared" si="38"/>
        <v>Low</v>
      </c>
      <c r="I1249" s="1">
        <f>amazon[[#This Row],[discounted_price]]/amazon[[#This Row],[actual_price]]</f>
        <v>0.22692132787630742</v>
      </c>
      <c r="J1249" s="1" t="str">
        <f t="shared" si="39"/>
        <v>Low</v>
      </c>
      <c r="K1249" s="1" t="str">
        <f>IF(amazon[[#This Row],[discount_percentage]] &gt; 0, "Yes","No")</f>
        <v>Yes</v>
      </c>
      <c r="L1249" s="1">
        <v>2.8</v>
      </c>
      <c r="M1249" s="1">
        <v>109</v>
      </c>
      <c r="N1249" t="s">
        <v>10975</v>
      </c>
      <c r="O1249" t="s">
        <v>10976</v>
      </c>
      <c r="P1249" t="s">
        <v>10977</v>
      </c>
      <c r="Q1249" t="s">
        <v>10978</v>
      </c>
      <c r="R1249" t="s">
        <v>10979</v>
      </c>
      <c r="S1249" t="s">
        <v>10980</v>
      </c>
      <c r="T1249" t="s">
        <v>10981</v>
      </c>
      <c r="U1249" t="s">
        <v>10982</v>
      </c>
    </row>
    <row r="1250" spans="1:21" x14ac:dyDescent="0.35">
      <c r="A1250" t="s">
        <v>10218</v>
      </c>
      <c r="B1250" t="s">
        <v>10219</v>
      </c>
      <c r="C1250" t="s">
        <v>8687</v>
      </c>
      <c r="D1250" s="1">
        <v>499</v>
      </c>
      <c r="E1250" s="1">
        <v>2199</v>
      </c>
      <c r="F1250" s="1">
        <f>amazon[[#This Row],[actual_price]]-amazon[[#This Row],[discounted_price]]</f>
        <v>1700</v>
      </c>
      <c r="G1250" s="1">
        <v>0.77</v>
      </c>
      <c r="H1250" s="1" t="str">
        <f t="shared" si="38"/>
        <v>Low</v>
      </c>
      <c r="I1250" s="1">
        <f>amazon[[#This Row],[discounted_price]]/amazon[[#This Row],[actual_price]]</f>
        <v>0.22692132787630742</v>
      </c>
      <c r="J1250" s="1" t="str">
        <f t="shared" si="39"/>
        <v>Low</v>
      </c>
      <c r="K1250" s="1" t="str">
        <f>IF(amazon[[#This Row],[discount_percentage]] &gt; 0, "Yes","No")</f>
        <v>Yes</v>
      </c>
      <c r="L1250" s="1">
        <v>3.7</v>
      </c>
      <c r="M1250" s="1">
        <v>53</v>
      </c>
      <c r="N1250" t="s">
        <v>10220</v>
      </c>
      <c r="O1250" t="s">
        <v>10221</v>
      </c>
      <c r="P1250" t="s">
        <v>10222</v>
      </c>
      <c r="Q1250" t="s">
        <v>10223</v>
      </c>
      <c r="R1250" t="s">
        <v>10224</v>
      </c>
      <c r="S1250" t="s">
        <v>10225</v>
      </c>
      <c r="T1250" t="s">
        <v>10226</v>
      </c>
      <c r="U1250" t="s">
        <v>10227</v>
      </c>
    </row>
    <row r="1251" spans="1:21" x14ac:dyDescent="0.35">
      <c r="A1251" t="s">
        <v>566</v>
      </c>
      <c r="B1251" t="s">
        <v>567</v>
      </c>
      <c r="C1251" t="s">
        <v>462</v>
      </c>
      <c r="D1251" s="1">
        <v>179</v>
      </c>
      <c r="E1251" s="1">
        <v>799</v>
      </c>
      <c r="F1251" s="1">
        <f>amazon[[#This Row],[actual_price]]-amazon[[#This Row],[discounted_price]]</f>
        <v>620</v>
      </c>
      <c r="G1251" s="1">
        <v>0.78</v>
      </c>
      <c r="H1251" s="1" t="str">
        <f t="shared" si="38"/>
        <v>Low</v>
      </c>
      <c r="I1251" s="1">
        <f>amazon[[#This Row],[discounted_price]]/amazon[[#This Row],[actual_price]]</f>
        <v>0.22403003754693368</v>
      </c>
      <c r="J1251" s="1" t="str">
        <f t="shared" si="39"/>
        <v>Low</v>
      </c>
      <c r="K1251" s="1" t="str">
        <f>IF(amazon[[#This Row],[discount_percentage]] &gt; 0, "Yes","No")</f>
        <v>Yes</v>
      </c>
      <c r="L1251" s="1">
        <v>3.7</v>
      </c>
      <c r="M1251" s="1">
        <v>2201</v>
      </c>
      <c r="N1251" t="s">
        <v>568</v>
      </c>
      <c r="O1251" t="s">
        <v>569</v>
      </c>
      <c r="P1251" t="s">
        <v>570</v>
      </c>
      <c r="Q1251" t="s">
        <v>571</v>
      </c>
      <c r="R1251" t="s">
        <v>572</v>
      </c>
      <c r="S1251" t="s">
        <v>573</v>
      </c>
      <c r="T1251" t="s">
        <v>574</v>
      </c>
      <c r="U1251" t="s">
        <v>575</v>
      </c>
    </row>
    <row r="1252" spans="1:21" x14ac:dyDescent="0.35">
      <c r="A1252" t="s">
        <v>9632</v>
      </c>
      <c r="B1252" t="s">
        <v>9633</v>
      </c>
      <c r="C1252" t="s">
        <v>8323</v>
      </c>
      <c r="D1252" s="1">
        <v>179</v>
      </c>
      <c r="E1252" s="1">
        <v>799</v>
      </c>
      <c r="F1252" s="1">
        <f>amazon[[#This Row],[actual_price]]-amazon[[#This Row],[discounted_price]]</f>
        <v>620</v>
      </c>
      <c r="G1252" s="1">
        <v>0.78</v>
      </c>
      <c r="H1252" s="1" t="str">
        <f t="shared" si="38"/>
        <v>Low</v>
      </c>
      <c r="I1252" s="1">
        <f>amazon[[#This Row],[discounted_price]]/amazon[[#This Row],[actual_price]]</f>
        <v>0.22403003754693368</v>
      </c>
      <c r="J1252" s="1" t="str">
        <f t="shared" si="39"/>
        <v>Low</v>
      </c>
      <c r="K1252" s="1" t="str">
        <f>IF(amazon[[#This Row],[discount_percentage]] &gt; 0, "Yes","No")</f>
        <v>Yes</v>
      </c>
      <c r="L1252" s="1">
        <v>3.5</v>
      </c>
      <c r="M1252" s="1">
        <v>132</v>
      </c>
      <c r="N1252" t="s">
        <v>9634</v>
      </c>
      <c r="O1252" t="s">
        <v>9635</v>
      </c>
      <c r="P1252" t="s">
        <v>9636</v>
      </c>
      <c r="Q1252" t="s">
        <v>9637</v>
      </c>
      <c r="R1252" t="s">
        <v>9638</v>
      </c>
      <c r="S1252" t="s">
        <v>9639</v>
      </c>
      <c r="T1252" t="s">
        <v>9640</v>
      </c>
      <c r="U1252" t="s">
        <v>9641</v>
      </c>
    </row>
    <row r="1253" spans="1:21" x14ac:dyDescent="0.35">
      <c r="A1253" t="s">
        <v>12200</v>
      </c>
      <c r="B1253" t="s">
        <v>12201</v>
      </c>
      <c r="C1253" t="s">
        <v>8323</v>
      </c>
      <c r="D1253" s="1">
        <v>179</v>
      </c>
      <c r="E1253" s="1">
        <v>799</v>
      </c>
      <c r="F1253" s="1">
        <f>amazon[[#This Row],[actual_price]]-amazon[[#This Row],[discounted_price]]</f>
        <v>620</v>
      </c>
      <c r="G1253" s="1">
        <v>0.78</v>
      </c>
      <c r="H1253" s="1" t="str">
        <f t="shared" si="38"/>
        <v>Low</v>
      </c>
      <c r="I1253" s="1">
        <f>amazon[[#This Row],[discounted_price]]/amazon[[#This Row],[actual_price]]</f>
        <v>0.22403003754693368</v>
      </c>
      <c r="J1253" s="1" t="str">
        <f t="shared" si="39"/>
        <v>Low</v>
      </c>
      <c r="K1253" s="1" t="str">
        <f>IF(amazon[[#This Row],[discount_percentage]] &gt; 0, "Yes","No")</f>
        <v>Yes</v>
      </c>
      <c r="L1253" s="1">
        <v>3.6</v>
      </c>
      <c r="M1253" s="1">
        <v>101</v>
      </c>
      <c r="N1253" t="s">
        <v>12202</v>
      </c>
      <c r="O1253" t="s">
        <v>12203</v>
      </c>
      <c r="P1253" t="s">
        <v>12204</v>
      </c>
      <c r="Q1253" t="s">
        <v>12205</v>
      </c>
      <c r="R1253" t="s">
        <v>12206</v>
      </c>
      <c r="S1253" t="s">
        <v>12207</v>
      </c>
      <c r="T1253" t="s">
        <v>12208</v>
      </c>
      <c r="U1253" t="s">
        <v>12209</v>
      </c>
    </row>
    <row r="1254" spans="1:21" x14ac:dyDescent="0.35">
      <c r="A1254" t="s">
        <v>4660</v>
      </c>
      <c r="B1254" t="s">
        <v>3279</v>
      </c>
      <c r="C1254" t="s">
        <v>2948</v>
      </c>
      <c r="D1254" s="1">
        <v>3999</v>
      </c>
      <c r="E1254" s="1">
        <v>17999</v>
      </c>
      <c r="F1254" s="1">
        <f>amazon[[#This Row],[actual_price]]-amazon[[#This Row],[discounted_price]]</f>
        <v>14000</v>
      </c>
      <c r="G1254" s="1">
        <v>0.78</v>
      </c>
      <c r="H1254" s="1" t="str">
        <f t="shared" si="38"/>
        <v>High</v>
      </c>
      <c r="I1254" s="1">
        <f>amazon[[#This Row],[discounted_price]]/amazon[[#This Row],[actual_price]]</f>
        <v>0.22217900994499695</v>
      </c>
      <c r="J1254" s="1" t="str">
        <f t="shared" si="39"/>
        <v>High</v>
      </c>
      <c r="K1254" s="1" t="str">
        <f>IF(amazon[[#This Row],[discount_percentage]] &gt; 0, "Yes","No")</f>
        <v>Yes</v>
      </c>
      <c r="L1254" s="1">
        <v>4.3</v>
      </c>
      <c r="M1254" s="1">
        <v>17161</v>
      </c>
      <c r="N1254" t="s">
        <v>4661</v>
      </c>
      <c r="O1254" t="s">
        <v>3281</v>
      </c>
      <c r="P1254" t="s">
        <v>3282</v>
      </c>
      <c r="Q1254" t="s">
        <v>3283</v>
      </c>
      <c r="R1254" t="s">
        <v>3284</v>
      </c>
      <c r="S1254" t="s">
        <v>3285</v>
      </c>
      <c r="T1254" t="s">
        <v>4662</v>
      </c>
      <c r="U1254" t="s">
        <v>4663</v>
      </c>
    </row>
    <row r="1255" spans="1:21" x14ac:dyDescent="0.35">
      <c r="A1255" t="s">
        <v>5246</v>
      </c>
      <c r="B1255" t="s">
        <v>5247</v>
      </c>
      <c r="C1255" t="s">
        <v>3066</v>
      </c>
      <c r="D1255" s="1">
        <v>999</v>
      </c>
      <c r="E1255" s="1">
        <v>4499</v>
      </c>
      <c r="F1255" s="1">
        <f>amazon[[#This Row],[actual_price]]-amazon[[#This Row],[discounted_price]]</f>
        <v>3500</v>
      </c>
      <c r="G1255" s="1">
        <v>0.78</v>
      </c>
      <c r="H1255" s="1" t="str">
        <f t="shared" si="38"/>
        <v>Low</v>
      </c>
      <c r="I1255" s="1">
        <f>amazon[[#This Row],[discounted_price]]/amazon[[#This Row],[actual_price]]</f>
        <v>0.22204934429873305</v>
      </c>
      <c r="J1255" s="1" t="str">
        <f t="shared" si="39"/>
        <v>Low</v>
      </c>
      <c r="K1255" s="1" t="str">
        <f>IF(amazon[[#This Row],[discount_percentage]] &gt; 0, "Yes","No")</f>
        <v>Yes</v>
      </c>
      <c r="L1255" s="1">
        <v>3.8</v>
      </c>
      <c r="M1255" s="1">
        <v>3390</v>
      </c>
      <c r="N1255" t="s">
        <v>5248</v>
      </c>
      <c r="O1255" t="s">
        <v>5249</v>
      </c>
      <c r="P1255" t="s">
        <v>5250</v>
      </c>
      <c r="Q1255" t="s">
        <v>5251</v>
      </c>
      <c r="R1255" t="s">
        <v>5252</v>
      </c>
      <c r="S1255" t="s">
        <v>5253</v>
      </c>
      <c r="T1255" t="s">
        <v>5254</v>
      </c>
      <c r="U1255" t="s">
        <v>5255</v>
      </c>
    </row>
    <row r="1256" spans="1:21" x14ac:dyDescent="0.35">
      <c r="A1256" t="s">
        <v>616</v>
      </c>
      <c r="B1256" t="s">
        <v>617</v>
      </c>
      <c r="C1256" t="s">
        <v>129</v>
      </c>
      <c r="D1256" s="1">
        <v>309</v>
      </c>
      <c r="E1256" s="1">
        <v>1400</v>
      </c>
      <c r="F1256" s="1">
        <f>amazon[[#This Row],[actual_price]]-amazon[[#This Row],[discounted_price]]</f>
        <v>1091</v>
      </c>
      <c r="G1256" s="1">
        <v>0.78</v>
      </c>
      <c r="H1256" s="1" t="str">
        <f t="shared" si="38"/>
        <v>Low</v>
      </c>
      <c r="I1256" s="1">
        <f>amazon[[#This Row],[discounted_price]]/amazon[[#This Row],[actual_price]]</f>
        <v>0.22071428571428572</v>
      </c>
      <c r="J1256" s="1" t="str">
        <f t="shared" si="39"/>
        <v>High</v>
      </c>
      <c r="K1256" s="1" t="str">
        <f>IF(amazon[[#This Row],[discount_percentage]] &gt; 0, "Yes","No")</f>
        <v>Yes</v>
      </c>
      <c r="L1256" s="1">
        <v>4.4000000000000004</v>
      </c>
      <c r="M1256" s="1">
        <v>426973</v>
      </c>
      <c r="N1256" t="s">
        <v>618</v>
      </c>
      <c r="O1256" t="s">
        <v>131</v>
      </c>
      <c r="P1256" t="s">
        <v>132</v>
      </c>
      <c r="Q1256" t="s">
        <v>133</v>
      </c>
      <c r="R1256" t="s">
        <v>134</v>
      </c>
      <c r="S1256" t="s">
        <v>135</v>
      </c>
      <c r="T1256" t="s">
        <v>619</v>
      </c>
      <c r="U1256" t="s">
        <v>620</v>
      </c>
    </row>
    <row r="1257" spans="1:21" x14ac:dyDescent="0.35">
      <c r="A1257" t="s">
        <v>3988</v>
      </c>
      <c r="B1257" t="s">
        <v>3221</v>
      </c>
      <c r="C1257" t="s">
        <v>2948</v>
      </c>
      <c r="D1257" s="1">
        <v>2199</v>
      </c>
      <c r="E1257" s="1">
        <v>9999</v>
      </c>
      <c r="F1257" s="1">
        <f>amazon[[#This Row],[actual_price]]-amazon[[#This Row],[discounted_price]]</f>
        <v>7800</v>
      </c>
      <c r="G1257" s="1">
        <v>0.78</v>
      </c>
      <c r="H1257" s="1" t="str">
        <f t="shared" si="38"/>
        <v>High</v>
      </c>
      <c r="I1257" s="1">
        <f>amazon[[#This Row],[discounted_price]]/amazon[[#This Row],[actual_price]]</f>
        <v>0.21992199219921993</v>
      </c>
      <c r="J1257" s="1" t="str">
        <f t="shared" si="39"/>
        <v>High</v>
      </c>
      <c r="K1257" s="1" t="str">
        <f>IF(amazon[[#This Row],[discount_percentage]] &gt; 0, "Yes","No")</f>
        <v>Yes</v>
      </c>
      <c r="L1257" s="1">
        <v>4.2</v>
      </c>
      <c r="M1257" s="1">
        <v>29472</v>
      </c>
      <c r="N1257" t="s">
        <v>3989</v>
      </c>
      <c r="O1257" t="s">
        <v>3223</v>
      </c>
      <c r="P1257" t="s">
        <v>3224</v>
      </c>
      <c r="Q1257" t="s">
        <v>3225</v>
      </c>
      <c r="R1257" t="s">
        <v>3226</v>
      </c>
      <c r="S1257" t="s">
        <v>3227</v>
      </c>
      <c r="T1257" t="s">
        <v>3990</v>
      </c>
      <c r="U1257" t="s">
        <v>3991</v>
      </c>
    </row>
    <row r="1258" spans="1:21" x14ac:dyDescent="0.35">
      <c r="A1258" t="s">
        <v>3220</v>
      </c>
      <c r="B1258" t="s">
        <v>3221</v>
      </c>
      <c r="C1258" t="s">
        <v>2948</v>
      </c>
      <c r="D1258" s="1">
        <v>2199</v>
      </c>
      <c r="E1258" s="1">
        <v>9999</v>
      </c>
      <c r="F1258" s="1">
        <f>amazon[[#This Row],[actual_price]]-amazon[[#This Row],[discounted_price]]</f>
        <v>7800</v>
      </c>
      <c r="G1258" s="1">
        <v>0.78</v>
      </c>
      <c r="H1258" s="1" t="str">
        <f t="shared" si="38"/>
        <v>High</v>
      </c>
      <c r="I1258" s="1">
        <f>amazon[[#This Row],[discounted_price]]/amazon[[#This Row],[actual_price]]</f>
        <v>0.21992199219921993</v>
      </c>
      <c r="J1258" s="1" t="str">
        <f t="shared" si="39"/>
        <v>High</v>
      </c>
      <c r="K1258" s="1" t="str">
        <f>IF(amazon[[#This Row],[discount_percentage]] &gt; 0, "Yes","No")</f>
        <v>Yes</v>
      </c>
      <c r="L1258" s="1">
        <v>4.2</v>
      </c>
      <c r="M1258" s="1">
        <v>29471</v>
      </c>
      <c r="N1258" t="s">
        <v>3222</v>
      </c>
      <c r="O1258" t="s">
        <v>3223</v>
      </c>
      <c r="P1258" t="s">
        <v>3224</v>
      </c>
      <c r="Q1258" t="s">
        <v>3225</v>
      </c>
      <c r="R1258" t="s">
        <v>3226</v>
      </c>
      <c r="S1258" t="s">
        <v>3227</v>
      </c>
      <c r="T1258" t="s">
        <v>3228</v>
      </c>
      <c r="U1258" t="s">
        <v>3229</v>
      </c>
    </row>
    <row r="1259" spans="1:21" x14ac:dyDescent="0.35">
      <c r="A1259" t="s">
        <v>7181</v>
      </c>
      <c r="B1259" t="s">
        <v>7182</v>
      </c>
      <c r="C1259" t="s">
        <v>6871</v>
      </c>
      <c r="D1259" s="1">
        <v>549</v>
      </c>
      <c r="E1259" s="1">
        <v>2499</v>
      </c>
      <c r="F1259" s="1">
        <f>amazon[[#This Row],[actual_price]]-amazon[[#This Row],[discounted_price]]</f>
        <v>1950</v>
      </c>
      <c r="G1259" s="1">
        <v>0.78</v>
      </c>
      <c r="H1259" s="1" t="str">
        <f t="shared" si="38"/>
        <v>Low</v>
      </c>
      <c r="I1259" s="1">
        <f>amazon[[#This Row],[discounted_price]]/amazon[[#This Row],[actual_price]]</f>
        <v>0.21968787515006002</v>
      </c>
      <c r="J1259" s="1" t="str">
        <f t="shared" si="39"/>
        <v>High</v>
      </c>
      <c r="K1259" s="1" t="str">
        <f>IF(amazon[[#This Row],[discount_percentage]] &gt; 0, "Yes","No")</f>
        <v>Yes</v>
      </c>
      <c r="L1259" s="1">
        <v>4.3</v>
      </c>
      <c r="M1259" s="1">
        <v>5556</v>
      </c>
      <c r="N1259" t="s">
        <v>7183</v>
      </c>
      <c r="O1259" t="s">
        <v>7184</v>
      </c>
      <c r="P1259" t="s">
        <v>7185</v>
      </c>
      <c r="Q1259" t="s">
        <v>7186</v>
      </c>
      <c r="R1259" t="s">
        <v>7187</v>
      </c>
      <c r="S1259" t="s">
        <v>7188</v>
      </c>
      <c r="T1259" t="s">
        <v>7189</v>
      </c>
      <c r="U1259" t="s">
        <v>7190</v>
      </c>
    </row>
    <row r="1260" spans="1:21" x14ac:dyDescent="0.35">
      <c r="A1260" t="s">
        <v>2657</v>
      </c>
      <c r="B1260" t="s">
        <v>2658</v>
      </c>
      <c r="C1260" t="s">
        <v>98</v>
      </c>
      <c r="D1260" s="1">
        <v>218</v>
      </c>
      <c r="E1260" s="1">
        <v>999</v>
      </c>
      <c r="F1260" s="1">
        <f>amazon[[#This Row],[actual_price]]-amazon[[#This Row],[discounted_price]]</f>
        <v>781</v>
      </c>
      <c r="G1260" s="1">
        <v>0.78</v>
      </c>
      <c r="H1260" s="1" t="str">
        <f t="shared" si="38"/>
        <v>Low</v>
      </c>
      <c r="I1260" s="1">
        <f>amazon[[#This Row],[discounted_price]]/amazon[[#This Row],[actual_price]]</f>
        <v>0.21821821821821821</v>
      </c>
      <c r="J1260" s="1" t="str">
        <f t="shared" si="39"/>
        <v>High</v>
      </c>
      <c r="K1260" s="1" t="str">
        <f>IF(amazon[[#This Row],[discount_percentage]] &gt; 0, "Yes","No")</f>
        <v>Yes</v>
      </c>
      <c r="L1260" s="1">
        <v>4.2</v>
      </c>
      <c r="M1260" s="1">
        <v>163</v>
      </c>
      <c r="N1260" t="s">
        <v>2659</v>
      </c>
      <c r="O1260" t="s">
        <v>2660</v>
      </c>
      <c r="P1260" t="s">
        <v>2661</v>
      </c>
      <c r="Q1260" t="s">
        <v>2662</v>
      </c>
      <c r="R1260" t="s">
        <v>2663</v>
      </c>
      <c r="S1260" t="s">
        <v>2664</v>
      </c>
      <c r="T1260" t="s">
        <v>2665</v>
      </c>
      <c r="U1260" t="s">
        <v>2666</v>
      </c>
    </row>
    <row r="1261" spans="1:21" x14ac:dyDescent="0.35">
      <c r="A1261" t="s">
        <v>7576</v>
      </c>
      <c r="B1261" t="s">
        <v>7577</v>
      </c>
      <c r="C1261" t="s">
        <v>7578</v>
      </c>
      <c r="D1261" s="1">
        <v>1199</v>
      </c>
      <c r="E1261" s="1">
        <v>5499</v>
      </c>
      <c r="F1261" s="1">
        <f>amazon[[#This Row],[actual_price]]-amazon[[#This Row],[discounted_price]]</f>
        <v>4300</v>
      </c>
      <c r="G1261" s="1">
        <v>0.78</v>
      </c>
      <c r="H1261" s="1" t="str">
        <f t="shared" si="38"/>
        <v>Low</v>
      </c>
      <c r="I1261" s="1">
        <f>amazon[[#This Row],[discounted_price]]/amazon[[#This Row],[actual_price]]</f>
        <v>0.21803964357155847</v>
      </c>
      <c r="J1261" s="1" t="str">
        <f t="shared" si="39"/>
        <v>Low</v>
      </c>
      <c r="K1261" s="1" t="str">
        <f>IF(amazon[[#This Row],[discount_percentage]] &gt; 0, "Yes","No")</f>
        <v>Yes</v>
      </c>
      <c r="L1261" s="1">
        <v>3.8</v>
      </c>
      <c r="M1261" s="1">
        <v>2043</v>
      </c>
      <c r="N1261" t="s">
        <v>7579</v>
      </c>
      <c r="O1261" t="s">
        <v>7580</v>
      </c>
      <c r="P1261" t="s">
        <v>7581</v>
      </c>
      <c r="Q1261" t="s">
        <v>7582</v>
      </c>
      <c r="R1261" t="s">
        <v>7583</v>
      </c>
      <c r="S1261" t="s">
        <v>7584</v>
      </c>
      <c r="T1261" t="s">
        <v>7585</v>
      </c>
      <c r="U1261" t="s">
        <v>7586</v>
      </c>
    </row>
    <row r="1262" spans="1:21" x14ac:dyDescent="0.35">
      <c r="A1262" t="s">
        <v>3863</v>
      </c>
      <c r="B1262" t="s">
        <v>3864</v>
      </c>
      <c r="C1262" t="s">
        <v>2948</v>
      </c>
      <c r="D1262" s="1">
        <v>1299</v>
      </c>
      <c r="E1262" s="1">
        <v>5999</v>
      </c>
      <c r="F1262" s="1">
        <f>amazon[[#This Row],[actual_price]]-amazon[[#This Row],[discounted_price]]</f>
        <v>4700</v>
      </c>
      <c r="G1262" s="1">
        <v>0.78</v>
      </c>
      <c r="H1262" s="1" t="str">
        <f t="shared" si="38"/>
        <v>High</v>
      </c>
      <c r="I1262" s="1">
        <f>amazon[[#This Row],[discounted_price]]/amazon[[#This Row],[actual_price]]</f>
        <v>0.21653608934822471</v>
      </c>
      <c r="J1262" s="1" t="str">
        <f t="shared" si="39"/>
        <v>Low</v>
      </c>
      <c r="K1262" s="1" t="str">
        <f>IF(amazon[[#This Row],[discount_percentage]] &gt; 0, "Yes","No")</f>
        <v>Yes</v>
      </c>
      <c r="L1262" s="1">
        <v>3.3</v>
      </c>
      <c r="M1262" s="1">
        <v>4415</v>
      </c>
      <c r="N1262" t="s">
        <v>3865</v>
      </c>
      <c r="O1262" t="s">
        <v>3866</v>
      </c>
      <c r="P1262" t="s">
        <v>3867</v>
      </c>
      <c r="Q1262" t="s">
        <v>3868</v>
      </c>
      <c r="R1262" t="s">
        <v>3869</v>
      </c>
      <c r="S1262" t="s">
        <v>3870</v>
      </c>
      <c r="T1262" t="s">
        <v>3871</v>
      </c>
      <c r="U1262" t="s">
        <v>3872</v>
      </c>
    </row>
    <row r="1263" spans="1:21" x14ac:dyDescent="0.35">
      <c r="A1263" t="s">
        <v>4141</v>
      </c>
      <c r="B1263" t="s">
        <v>4142</v>
      </c>
      <c r="C1263" t="s">
        <v>2948</v>
      </c>
      <c r="D1263" s="1">
        <v>1299</v>
      </c>
      <c r="E1263" s="1">
        <v>5999</v>
      </c>
      <c r="F1263" s="1">
        <f>amazon[[#This Row],[actual_price]]-amazon[[#This Row],[discounted_price]]</f>
        <v>4700</v>
      </c>
      <c r="G1263" s="1">
        <v>0.78</v>
      </c>
      <c r="H1263" s="1" t="str">
        <f t="shared" si="38"/>
        <v>High</v>
      </c>
      <c r="I1263" s="1">
        <f>amazon[[#This Row],[discounted_price]]/amazon[[#This Row],[actual_price]]</f>
        <v>0.21653608934822471</v>
      </c>
      <c r="J1263" s="1" t="str">
        <f t="shared" si="39"/>
        <v>Low</v>
      </c>
      <c r="K1263" s="1" t="str">
        <f>IF(amazon[[#This Row],[discount_percentage]] &gt; 0, "Yes","No")</f>
        <v>Yes</v>
      </c>
      <c r="L1263" s="1">
        <v>3.3</v>
      </c>
      <c r="M1263" s="1">
        <v>4415</v>
      </c>
      <c r="N1263" t="s">
        <v>4143</v>
      </c>
      <c r="O1263" t="s">
        <v>3866</v>
      </c>
      <c r="P1263" t="s">
        <v>3867</v>
      </c>
      <c r="Q1263" t="s">
        <v>3868</v>
      </c>
      <c r="R1263" t="s">
        <v>3869</v>
      </c>
      <c r="S1263" t="s">
        <v>3870</v>
      </c>
      <c r="T1263" t="s">
        <v>4144</v>
      </c>
      <c r="U1263" t="s">
        <v>4145</v>
      </c>
    </row>
    <row r="1264" spans="1:21" x14ac:dyDescent="0.35">
      <c r="A1264" t="s">
        <v>2752</v>
      </c>
      <c r="B1264" t="s">
        <v>2753</v>
      </c>
      <c r="C1264" t="s">
        <v>18</v>
      </c>
      <c r="D1264" s="1">
        <v>129</v>
      </c>
      <c r="E1264" s="1">
        <v>599</v>
      </c>
      <c r="F1264" s="1">
        <f>amazon[[#This Row],[actual_price]]-amazon[[#This Row],[discounted_price]]</f>
        <v>470</v>
      </c>
      <c r="G1264" s="1">
        <v>0.78</v>
      </c>
      <c r="H1264" s="1" t="str">
        <f t="shared" si="38"/>
        <v>Low</v>
      </c>
      <c r="I1264" s="1">
        <f>amazon[[#This Row],[discounted_price]]/amazon[[#This Row],[actual_price]]</f>
        <v>0.21535893155258765</v>
      </c>
      <c r="J1264" s="1" t="str">
        <f t="shared" si="39"/>
        <v>High</v>
      </c>
      <c r="K1264" s="1" t="str">
        <f>IF(amazon[[#This Row],[discount_percentage]] &gt; 0, "Yes","No")</f>
        <v>Yes</v>
      </c>
      <c r="L1264" s="1">
        <v>4.0999999999999996</v>
      </c>
      <c r="M1264" s="1">
        <v>265</v>
      </c>
      <c r="N1264" t="s">
        <v>2754</v>
      </c>
      <c r="O1264" t="s">
        <v>2755</v>
      </c>
      <c r="P1264" t="s">
        <v>2756</v>
      </c>
      <c r="Q1264" t="s">
        <v>2757</v>
      </c>
      <c r="R1264" t="s">
        <v>2758</v>
      </c>
      <c r="S1264" t="s">
        <v>2759</v>
      </c>
      <c r="T1264" t="s">
        <v>2760</v>
      </c>
      <c r="U1264" t="s">
        <v>2761</v>
      </c>
    </row>
    <row r="1265" spans="1:21" x14ac:dyDescent="0.35">
      <c r="A1265" t="s">
        <v>7972</v>
      </c>
      <c r="B1265" t="s">
        <v>7973</v>
      </c>
      <c r="C1265" t="s">
        <v>3476</v>
      </c>
      <c r="D1265" s="1">
        <v>279</v>
      </c>
      <c r="E1265" s="1">
        <v>1299</v>
      </c>
      <c r="F1265" s="1">
        <f>amazon[[#This Row],[actual_price]]-amazon[[#This Row],[discounted_price]]</f>
        <v>1020</v>
      </c>
      <c r="G1265" s="1">
        <v>0.79</v>
      </c>
      <c r="H1265" s="1" t="str">
        <f t="shared" si="38"/>
        <v>Low</v>
      </c>
      <c r="I1265" s="1">
        <f>amazon[[#This Row],[discounted_price]]/amazon[[#This Row],[actual_price]]</f>
        <v>0.21478060046189376</v>
      </c>
      <c r="J1265" s="1" t="str">
        <f t="shared" si="39"/>
        <v>High</v>
      </c>
      <c r="K1265" s="1" t="str">
        <f>IF(amazon[[#This Row],[discount_percentage]] &gt; 0, "Yes","No")</f>
        <v>Yes</v>
      </c>
      <c r="L1265" s="1">
        <v>4</v>
      </c>
      <c r="M1265" s="1">
        <v>5072</v>
      </c>
      <c r="N1265" t="s">
        <v>7974</v>
      </c>
      <c r="O1265" t="s">
        <v>7975</v>
      </c>
      <c r="P1265" t="s">
        <v>7976</v>
      </c>
      <c r="Q1265" t="s">
        <v>7977</v>
      </c>
      <c r="R1265" t="s">
        <v>7978</v>
      </c>
      <c r="S1265" t="s">
        <v>7979</v>
      </c>
      <c r="T1265" t="s">
        <v>7980</v>
      </c>
      <c r="U1265" t="s">
        <v>7981</v>
      </c>
    </row>
    <row r="1266" spans="1:21" x14ac:dyDescent="0.35">
      <c r="A1266" t="s">
        <v>3054</v>
      </c>
      <c r="B1266" t="s">
        <v>3055</v>
      </c>
      <c r="C1266" t="s">
        <v>2948</v>
      </c>
      <c r="D1266" s="1">
        <v>1499</v>
      </c>
      <c r="E1266" s="1">
        <v>6990</v>
      </c>
      <c r="F1266" s="1">
        <f>amazon[[#This Row],[actual_price]]-amazon[[#This Row],[discounted_price]]</f>
        <v>5491</v>
      </c>
      <c r="G1266" s="1">
        <v>0.79</v>
      </c>
      <c r="H1266" s="1" t="str">
        <f t="shared" si="38"/>
        <v>High</v>
      </c>
      <c r="I1266" s="1">
        <f>amazon[[#This Row],[discounted_price]]/amazon[[#This Row],[actual_price]]</f>
        <v>0.21444921316165952</v>
      </c>
      <c r="J1266" s="1" t="str">
        <f t="shared" si="39"/>
        <v>Low</v>
      </c>
      <c r="K1266" s="1" t="str">
        <f>IF(amazon[[#This Row],[discount_percentage]] &gt; 0, "Yes","No")</f>
        <v>Yes</v>
      </c>
      <c r="L1266" s="1">
        <v>3.9</v>
      </c>
      <c r="M1266" s="1">
        <v>21796</v>
      </c>
      <c r="N1266" t="s">
        <v>3056</v>
      </c>
      <c r="O1266" t="s">
        <v>3057</v>
      </c>
      <c r="P1266" t="s">
        <v>3058</v>
      </c>
      <c r="Q1266" t="s">
        <v>3059</v>
      </c>
      <c r="R1266" t="s">
        <v>3060</v>
      </c>
      <c r="S1266" t="s">
        <v>3061</v>
      </c>
      <c r="T1266" t="s">
        <v>3062</v>
      </c>
      <c r="U1266" t="s">
        <v>3063</v>
      </c>
    </row>
    <row r="1267" spans="1:21" x14ac:dyDescent="0.35">
      <c r="A1267" t="s">
        <v>4084</v>
      </c>
      <c r="B1267" t="s">
        <v>4085</v>
      </c>
      <c r="C1267" t="s">
        <v>2948</v>
      </c>
      <c r="D1267" s="1">
        <v>1499</v>
      </c>
      <c r="E1267" s="1">
        <v>6990</v>
      </c>
      <c r="F1267" s="1">
        <f>amazon[[#This Row],[actual_price]]-amazon[[#This Row],[discounted_price]]</f>
        <v>5491</v>
      </c>
      <c r="G1267" s="1">
        <v>0.79</v>
      </c>
      <c r="H1267" s="1" t="str">
        <f t="shared" si="38"/>
        <v>High</v>
      </c>
      <c r="I1267" s="1">
        <f>amazon[[#This Row],[discounted_price]]/amazon[[#This Row],[actual_price]]</f>
        <v>0.21444921316165952</v>
      </c>
      <c r="J1267" s="1" t="str">
        <f t="shared" si="39"/>
        <v>Low</v>
      </c>
      <c r="K1267" s="1" t="str">
        <f>IF(amazon[[#This Row],[discount_percentage]] &gt; 0, "Yes","No")</f>
        <v>Yes</v>
      </c>
      <c r="L1267" s="1">
        <v>3.9</v>
      </c>
      <c r="M1267" s="1">
        <v>21796</v>
      </c>
      <c r="N1267" t="s">
        <v>3056</v>
      </c>
      <c r="O1267" t="s">
        <v>3057</v>
      </c>
      <c r="P1267" t="s">
        <v>3058</v>
      </c>
      <c r="Q1267" t="s">
        <v>3059</v>
      </c>
      <c r="R1267" t="s">
        <v>3060</v>
      </c>
      <c r="S1267" t="s">
        <v>3061</v>
      </c>
      <c r="T1267" t="s">
        <v>4086</v>
      </c>
      <c r="U1267" t="s">
        <v>4087</v>
      </c>
    </row>
    <row r="1268" spans="1:21" x14ac:dyDescent="0.35">
      <c r="A1268" t="s">
        <v>3815</v>
      </c>
      <c r="B1268" t="s">
        <v>3816</v>
      </c>
      <c r="C1268" t="s">
        <v>2948</v>
      </c>
      <c r="D1268" s="1">
        <v>1499</v>
      </c>
      <c r="E1268" s="1">
        <v>6990</v>
      </c>
      <c r="F1268" s="1">
        <f>amazon[[#This Row],[actual_price]]-amazon[[#This Row],[discounted_price]]</f>
        <v>5491</v>
      </c>
      <c r="G1268" s="1">
        <v>0.79</v>
      </c>
      <c r="H1268" s="1" t="str">
        <f t="shared" si="38"/>
        <v>High</v>
      </c>
      <c r="I1268" s="1">
        <f>amazon[[#This Row],[discounted_price]]/amazon[[#This Row],[actual_price]]</f>
        <v>0.21444921316165952</v>
      </c>
      <c r="J1268" s="1" t="str">
        <f t="shared" si="39"/>
        <v>Low</v>
      </c>
      <c r="K1268" s="1" t="str">
        <f>IF(amazon[[#This Row],[discount_percentage]] &gt; 0, "Yes","No")</f>
        <v>Yes</v>
      </c>
      <c r="L1268" s="1">
        <v>3.9</v>
      </c>
      <c r="M1268" s="1">
        <v>21796</v>
      </c>
      <c r="N1268" t="s">
        <v>3056</v>
      </c>
      <c r="O1268" t="s">
        <v>3057</v>
      </c>
      <c r="P1268" t="s">
        <v>3058</v>
      </c>
      <c r="Q1268" t="s">
        <v>3059</v>
      </c>
      <c r="R1268" t="s">
        <v>3060</v>
      </c>
      <c r="S1268" t="s">
        <v>3061</v>
      </c>
      <c r="T1268" t="s">
        <v>3817</v>
      </c>
      <c r="U1268" t="s">
        <v>3818</v>
      </c>
    </row>
    <row r="1269" spans="1:21" x14ac:dyDescent="0.35">
      <c r="A1269" t="s">
        <v>9903</v>
      </c>
      <c r="B1269" t="s">
        <v>9904</v>
      </c>
      <c r="C1269" t="s">
        <v>8334</v>
      </c>
      <c r="D1269" s="1">
        <v>599</v>
      </c>
      <c r="E1269" s="1">
        <v>2799</v>
      </c>
      <c r="F1269" s="1">
        <f>amazon[[#This Row],[actual_price]]-amazon[[#This Row],[discounted_price]]</f>
        <v>2200</v>
      </c>
      <c r="G1269" s="1">
        <v>0.79</v>
      </c>
      <c r="H1269" s="1" t="str">
        <f t="shared" si="38"/>
        <v>Low</v>
      </c>
      <c r="I1269" s="1">
        <f>amazon[[#This Row],[discounted_price]]/amazon[[#This Row],[actual_price]]</f>
        <v>0.21400500178635226</v>
      </c>
      <c r="J1269" s="1" t="str">
        <f t="shared" si="39"/>
        <v>Low</v>
      </c>
      <c r="K1269" s="1" t="str">
        <f>IF(amazon[[#This Row],[discount_percentage]] &gt; 0, "Yes","No")</f>
        <v>Yes</v>
      </c>
      <c r="L1269" s="1">
        <v>3.9</v>
      </c>
      <c r="M1269" s="1">
        <v>578</v>
      </c>
      <c r="N1269" t="s">
        <v>9905</v>
      </c>
      <c r="O1269" t="s">
        <v>9906</v>
      </c>
      <c r="P1269" t="s">
        <v>9907</v>
      </c>
      <c r="Q1269" t="s">
        <v>9908</v>
      </c>
      <c r="R1269" t="s">
        <v>9909</v>
      </c>
      <c r="S1269" t="s">
        <v>9910</v>
      </c>
      <c r="T1269" t="s">
        <v>9911</v>
      </c>
      <c r="U1269" t="s">
        <v>9912</v>
      </c>
    </row>
    <row r="1270" spans="1:21" x14ac:dyDescent="0.35">
      <c r="A1270" t="s">
        <v>4714</v>
      </c>
      <c r="B1270" t="s">
        <v>4715</v>
      </c>
      <c r="C1270" t="s">
        <v>3476</v>
      </c>
      <c r="D1270" s="1">
        <v>314</v>
      </c>
      <c r="E1270" s="1">
        <v>1499</v>
      </c>
      <c r="F1270" s="1">
        <f>amazon[[#This Row],[actual_price]]-amazon[[#This Row],[discounted_price]]</f>
        <v>1185</v>
      </c>
      <c r="G1270" s="1">
        <v>0.79</v>
      </c>
      <c r="H1270" s="1" t="str">
        <f t="shared" si="38"/>
        <v>Low</v>
      </c>
      <c r="I1270" s="1">
        <f>amazon[[#This Row],[discounted_price]]/amazon[[#This Row],[actual_price]]</f>
        <v>0.209472981987992</v>
      </c>
      <c r="J1270" s="1" t="str">
        <f t="shared" si="39"/>
        <v>High</v>
      </c>
      <c r="K1270" s="1" t="str">
        <f>IF(amazon[[#This Row],[discount_percentage]] &gt; 0, "Yes","No")</f>
        <v>Yes</v>
      </c>
      <c r="L1270" s="1">
        <v>4.5</v>
      </c>
      <c r="M1270" s="1">
        <v>28978</v>
      </c>
      <c r="N1270" t="s">
        <v>4716</v>
      </c>
      <c r="O1270" t="s">
        <v>3939</v>
      </c>
      <c r="P1270" t="s">
        <v>3940</v>
      </c>
      <c r="Q1270" t="s">
        <v>3941</v>
      </c>
      <c r="R1270" t="s">
        <v>3942</v>
      </c>
      <c r="S1270" t="s">
        <v>3943</v>
      </c>
      <c r="T1270" t="s">
        <v>4717</v>
      </c>
      <c r="U1270" t="s">
        <v>4718</v>
      </c>
    </row>
    <row r="1271" spans="1:21" x14ac:dyDescent="0.35">
      <c r="A1271" t="s">
        <v>6932</v>
      </c>
      <c r="B1271" t="s">
        <v>6933</v>
      </c>
      <c r="C1271" t="s">
        <v>5204</v>
      </c>
      <c r="D1271" s="1">
        <v>575</v>
      </c>
      <c r="E1271" s="1">
        <v>2799</v>
      </c>
      <c r="F1271" s="1">
        <f>amazon[[#This Row],[actual_price]]-amazon[[#This Row],[discounted_price]]</f>
        <v>2224</v>
      </c>
      <c r="G1271" s="1">
        <v>0.79</v>
      </c>
      <c r="H1271" s="1" t="str">
        <f t="shared" si="38"/>
        <v>Low</v>
      </c>
      <c r="I1271" s="1">
        <f>amazon[[#This Row],[discounted_price]]/amazon[[#This Row],[actual_price]]</f>
        <v>0.20543051089674885</v>
      </c>
      <c r="J1271" s="1" t="str">
        <f t="shared" si="39"/>
        <v>High</v>
      </c>
      <c r="K1271" s="1" t="str">
        <f>IF(amazon[[#This Row],[discount_percentage]] &gt; 0, "Yes","No")</f>
        <v>Yes</v>
      </c>
      <c r="L1271" s="1">
        <v>4.2</v>
      </c>
      <c r="M1271" s="1">
        <v>8537</v>
      </c>
      <c r="N1271" t="s">
        <v>6934</v>
      </c>
      <c r="O1271" t="s">
        <v>6935</v>
      </c>
      <c r="P1271" t="s">
        <v>6936</v>
      </c>
      <c r="Q1271" t="s">
        <v>6937</v>
      </c>
      <c r="R1271" t="s">
        <v>6938</v>
      </c>
      <c r="S1271" t="s">
        <v>12805</v>
      </c>
      <c r="T1271" t="s">
        <v>6939</v>
      </c>
      <c r="U1271" t="s">
        <v>6940</v>
      </c>
    </row>
    <row r="1272" spans="1:21" x14ac:dyDescent="0.35">
      <c r="A1272" t="s">
        <v>7952</v>
      </c>
      <c r="B1272" t="s">
        <v>7953</v>
      </c>
      <c r="C1272" t="s">
        <v>4801</v>
      </c>
      <c r="D1272" s="1">
        <v>398</v>
      </c>
      <c r="E1272" s="1">
        <v>1949</v>
      </c>
      <c r="F1272" s="1">
        <f>amazon[[#This Row],[actual_price]]-amazon[[#This Row],[discounted_price]]</f>
        <v>1551</v>
      </c>
      <c r="G1272" s="1">
        <v>0.8</v>
      </c>
      <c r="H1272" s="1" t="str">
        <f t="shared" si="38"/>
        <v>Low</v>
      </c>
      <c r="I1272" s="1">
        <f>amazon[[#This Row],[discounted_price]]/amazon[[#This Row],[actual_price]]</f>
        <v>0.20420728578758338</v>
      </c>
      <c r="J1272" s="1" t="str">
        <f t="shared" si="39"/>
        <v>High</v>
      </c>
      <c r="K1272" s="1" t="str">
        <f>IF(amazon[[#This Row],[discount_percentage]] &gt; 0, "Yes","No")</f>
        <v>Yes</v>
      </c>
      <c r="L1272" s="1">
        <v>4</v>
      </c>
      <c r="M1272" s="1">
        <v>75</v>
      </c>
      <c r="N1272" t="s">
        <v>7954</v>
      </c>
      <c r="O1272" t="s">
        <v>7955</v>
      </c>
      <c r="P1272" t="s">
        <v>7956</v>
      </c>
      <c r="Q1272" t="s">
        <v>7957</v>
      </c>
      <c r="R1272" t="s">
        <v>7958</v>
      </c>
      <c r="S1272" t="s">
        <v>7959</v>
      </c>
      <c r="T1272" t="s">
        <v>7960</v>
      </c>
      <c r="U1272" t="s">
        <v>7961</v>
      </c>
    </row>
    <row r="1273" spans="1:21" x14ac:dyDescent="0.35">
      <c r="A1273" t="s">
        <v>5337</v>
      </c>
      <c r="B1273" t="s">
        <v>5338</v>
      </c>
      <c r="C1273" t="s">
        <v>4781</v>
      </c>
      <c r="D1273" s="1">
        <v>100</v>
      </c>
      <c r="E1273" s="1">
        <v>499</v>
      </c>
      <c r="F1273" s="1">
        <f>amazon[[#This Row],[actual_price]]-amazon[[#This Row],[discounted_price]]</f>
        <v>399</v>
      </c>
      <c r="G1273" s="1">
        <v>0.8</v>
      </c>
      <c r="H1273" s="1" t="str">
        <f t="shared" si="38"/>
        <v>Low</v>
      </c>
      <c r="I1273" s="1">
        <f>amazon[[#This Row],[discounted_price]]/amazon[[#This Row],[actual_price]]</f>
        <v>0.20040080160320642</v>
      </c>
      <c r="J1273" s="1" t="str">
        <f t="shared" si="39"/>
        <v>Low</v>
      </c>
      <c r="K1273" s="1" t="str">
        <f>IF(amazon[[#This Row],[discount_percentage]] &gt; 0, "Yes","No")</f>
        <v>Yes</v>
      </c>
      <c r="L1273" s="1">
        <v>3.5</v>
      </c>
      <c r="M1273" s="1">
        <v>9638</v>
      </c>
      <c r="N1273" t="s">
        <v>5339</v>
      </c>
      <c r="O1273" t="s">
        <v>5340</v>
      </c>
      <c r="P1273" t="s">
        <v>5341</v>
      </c>
      <c r="Q1273" t="s">
        <v>5342</v>
      </c>
      <c r="R1273" t="s">
        <v>5343</v>
      </c>
      <c r="S1273" t="s">
        <v>5344</v>
      </c>
      <c r="T1273" t="s">
        <v>5345</v>
      </c>
      <c r="U1273" t="s">
        <v>5346</v>
      </c>
    </row>
    <row r="1274" spans="1:21" x14ac:dyDescent="0.35">
      <c r="A1274" t="s">
        <v>5048</v>
      </c>
      <c r="B1274" t="s">
        <v>5049</v>
      </c>
      <c r="C1274" t="s">
        <v>5050</v>
      </c>
      <c r="D1274" s="1">
        <v>799</v>
      </c>
      <c r="E1274" s="1">
        <v>3990</v>
      </c>
      <c r="F1274" s="1">
        <f>amazon[[#This Row],[actual_price]]-amazon[[#This Row],[discounted_price]]</f>
        <v>3191</v>
      </c>
      <c r="G1274" s="1">
        <v>0.8</v>
      </c>
      <c r="H1274" s="1" t="str">
        <f t="shared" si="38"/>
        <v>Low</v>
      </c>
      <c r="I1274" s="1">
        <f>amazon[[#This Row],[discounted_price]]/amazon[[#This Row],[actual_price]]</f>
        <v>0.20025062656641604</v>
      </c>
      <c r="J1274" s="1" t="str">
        <f t="shared" si="39"/>
        <v>High</v>
      </c>
      <c r="K1274" s="1" t="str">
        <f>IF(amazon[[#This Row],[discount_percentage]] &gt; 0, "Yes","No")</f>
        <v>Yes</v>
      </c>
      <c r="L1274" s="1">
        <v>4.3</v>
      </c>
      <c r="M1274" s="1">
        <v>27139</v>
      </c>
      <c r="N1274" t="s">
        <v>5051</v>
      </c>
      <c r="O1274" t="s">
        <v>5052</v>
      </c>
      <c r="P1274" t="s">
        <v>5053</v>
      </c>
      <c r="Q1274" t="s">
        <v>5054</v>
      </c>
      <c r="R1274" t="s">
        <v>5055</v>
      </c>
      <c r="S1274" t="s">
        <v>5056</v>
      </c>
      <c r="T1274" t="s">
        <v>5057</v>
      </c>
      <c r="U1274" t="s">
        <v>5058</v>
      </c>
    </row>
    <row r="1275" spans="1:21" x14ac:dyDescent="0.35">
      <c r="A1275" t="s">
        <v>4377</v>
      </c>
      <c r="B1275" t="s">
        <v>4378</v>
      </c>
      <c r="C1275" t="s">
        <v>3162</v>
      </c>
      <c r="D1275" s="1">
        <v>799</v>
      </c>
      <c r="E1275" s="1">
        <v>3990</v>
      </c>
      <c r="F1275" s="1">
        <f>amazon[[#This Row],[actual_price]]-amazon[[#This Row],[discounted_price]]</f>
        <v>3191</v>
      </c>
      <c r="G1275" s="1">
        <v>0.8</v>
      </c>
      <c r="H1275" s="1" t="str">
        <f t="shared" si="38"/>
        <v>Low</v>
      </c>
      <c r="I1275" s="1">
        <f>amazon[[#This Row],[discounted_price]]/amazon[[#This Row],[actual_price]]</f>
        <v>0.20025062656641604</v>
      </c>
      <c r="J1275" s="1" t="str">
        <f t="shared" si="39"/>
        <v>Low</v>
      </c>
      <c r="K1275" s="1" t="str">
        <f>IF(amazon[[#This Row],[discount_percentage]] &gt; 0, "Yes","No")</f>
        <v>Yes</v>
      </c>
      <c r="L1275" s="1">
        <v>3.8</v>
      </c>
      <c r="M1275" s="1">
        <v>119</v>
      </c>
      <c r="N1275" t="s">
        <v>4379</v>
      </c>
      <c r="O1275" t="s">
        <v>4380</v>
      </c>
      <c r="P1275" t="s">
        <v>4381</v>
      </c>
      <c r="Q1275" t="s">
        <v>4382</v>
      </c>
      <c r="R1275" t="s">
        <v>4383</v>
      </c>
      <c r="S1275" t="s">
        <v>4384</v>
      </c>
      <c r="T1275" t="s">
        <v>4385</v>
      </c>
      <c r="U1275" t="s">
        <v>4386</v>
      </c>
    </row>
    <row r="1276" spans="1:21" x14ac:dyDescent="0.35">
      <c r="A1276" t="s">
        <v>12280</v>
      </c>
      <c r="B1276" t="s">
        <v>12281</v>
      </c>
      <c r="C1276" t="s">
        <v>9843</v>
      </c>
      <c r="D1276" s="1">
        <v>4999</v>
      </c>
      <c r="E1276" s="1">
        <v>24999</v>
      </c>
      <c r="F1276" s="1">
        <f>amazon[[#This Row],[actual_price]]-amazon[[#This Row],[discounted_price]]</f>
        <v>20000</v>
      </c>
      <c r="G1276" s="1">
        <v>0.8</v>
      </c>
      <c r="H1276" s="1" t="str">
        <f t="shared" si="38"/>
        <v>High</v>
      </c>
      <c r="I1276" s="1">
        <f>amazon[[#This Row],[discounted_price]]/amazon[[#This Row],[actual_price]]</f>
        <v>0.1999679987199488</v>
      </c>
      <c r="J1276" s="1" t="str">
        <f t="shared" si="39"/>
        <v>High</v>
      </c>
      <c r="K1276" s="1" t="str">
        <f>IF(amazon[[#This Row],[discount_percentage]] &gt; 0, "Yes","No")</f>
        <v>Yes</v>
      </c>
      <c r="L1276" s="1">
        <v>4.5</v>
      </c>
      <c r="M1276" s="1">
        <v>287</v>
      </c>
      <c r="N1276" t="s">
        <v>12282</v>
      </c>
      <c r="O1276" t="s">
        <v>12283</v>
      </c>
      <c r="P1276" t="s">
        <v>12284</v>
      </c>
      <c r="Q1276" t="s">
        <v>12285</v>
      </c>
      <c r="R1276" t="s">
        <v>12286</v>
      </c>
      <c r="S1276" t="s">
        <v>12287</v>
      </c>
      <c r="T1276" t="s">
        <v>12288</v>
      </c>
      <c r="U1276" t="s">
        <v>12289</v>
      </c>
    </row>
    <row r="1277" spans="1:21" x14ac:dyDescent="0.35">
      <c r="A1277" t="s">
        <v>11003</v>
      </c>
      <c r="B1277" t="s">
        <v>11004</v>
      </c>
      <c r="C1277" t="s">
        <v>9843</v>
      </c>
      <c r="D1277" s="1">
        <v>4999</v>
      </c>
      <c r="E1277" s="1">
        <v>24999</v>
      </c>
      <c r="F1277" s="1">
        <f>amazon[[#This Row],[actual_price]]-amazon[[#This Row],[discounted_price]]</f>
        <v>20000</v>
      </c>
      <c r="G1277" s="1">
        <v>0.8</v>
      </c>
      <c r="H1277" s="1" t="str">
        <f t="shared" si="38"/>
        <v>High</v>
      </c>
      <c r="I1277" s="1">
        <f>amazon[[#This Row],[discounted_price]]/amazon[[#This Row],[actual_price]]</f>
        <v>0.1999679987199488</v>
      </c>
      <c r="J1277" s="1" t="str">
        <f t="shared" si="39"/>
        <v>High</v>
      </c>
      <c r="K1277" s="1" t="str">
        <f>IF(amazon[[#This Row],[discount_percentage]] &gt; 0, "Yes","No")</f>
        <v>Yes</v>
      </c>
      <c r="L1277" s="1">
        <v>4.5999999999999996</v>
      </c>
      <c r="M1277" s="1">
        <v>124</v>
      </c>
      <c r="N1277" t="s">
        <v>11005</v>
      </c>
      <c r="O1277" t="s">
        <v>11006</v>
      </c>
      <c r="P1277" t="s">
        <v>11007</v>
      </c>
      <c r="Q1277" t="s">
        <v>11008</v>
      </c>
      <c r="R1277" t="s">
        <v>11009</v>
      </c>
      <c r="S1277" t="s">
        <v>11010</v>
      </c>
      <c r="T1277" t="s">
        <v>11011</v>
      </c>
      <c r="U1277" t="s">
        <v>11012</v>
      </c>
    </row>
    <row r="1278" spans="1:21" x14ac:dyDescent="0.35">
      <c r="A1278" t="s">
        <v>6188</v>
      </c>
      <c r="B1278" t="s">
        <v>6189</v>
      </c>
      <c r="C1278" t="s">
        <v>3066</v>
      </c>
      <c r="D1278" s="1">
        <v>1999</v>
      </c>
      <c r="E1278" s="1">
        <v>9999</v>
      </c>
      <c r="F1278" s="1">
        <f>amazon[[#This Row],[actual_price]]-amazon[[#This Row],[discounted_price]]</f>
        <v>8000</v>
      </c>
      <c r="G1278" s="1">
        <v>0.8</v>
      </c>
      <c r="H1278" s="1" t="str">
        <f t="shared" si="38"/>
        <v>High</v>
      </c>
      <c r="I1278" s="1">
        <f>amazon[[#This Row],[discounted_price]]/amazon[[#This Row],[actual_price]]</f>
        <v>0.19991999199919991</v>
      </c>
      <c r="J1278" s="1" t="str">
        <f t="shared" si="39"/>
        <v>Low</v>
      </c>
      <c r="K1278" s="1" t="str">
        <f>IF(amazon[[#This Row],[discount_percentage]] &gt; 0, "Yes","No")</f>
        <v>Yes</v>
      </c>
      <c r="L1278" s="1">
        <v>3.7</v>
      </c>
      <c r="M1278" s="1">
        <v>1986</v>
      </c>
      <c r="N1278" t="s">
        <v>5164</v>
      </c>
      <c r="O1278" t="s">
        <v>6190</v>
      </c>
      <c r="P1278" t="s">
        <v>6191</v>
      </c>
      <c r="Q1278" t="s">
        <v>6192</v>
      </c>
      <c r="R1278" t="s">
        <v>6193</v>
      </c>
      <c r="S1278" t="s">
        <v>6194</v>
      </c>
      <c r="T1278" t="s">
        <v>6195</v>
      </c>
      <c r="U1278" t="s">
        <v>6196</v>
      </c>
    </row>
    <row r="1279" spans="1:21" x14ac:dyDescent="0.35">
      <c r="A1279" t="s">
        <v>4151</v>
      </c>
      <c r="B1279" t="s">
        <v>2958</v>
      </c>
      <c r="C1279" t="s">
        <v>2948</v>
      </c>
      <c r="D1279" s="1">
        <v>1999</v>
      </c>
      <c r="E1279" s="1">
        <v>9999</v>
      </c>
      <c r="F1279" s="1">
        <f>amazon[[#This Row],[actual_price]]-amazon[[#This Row],[discounted_price]]</f>
        <v>8000</v>
      </c>
      <c r="G1279" s="1">
        <v>0.8</v>
      </c>
      <c r="H1279" s="1" t="str">
        <f t="shared" si="38"/>
        <v>High</v>
      </c>
      <c r="I1279" s="1">
        <f>amazon[[#This Row],[discounted_price]]/amazon[[#This Row],[actual_price]]</f>
        <v>0.19991999199919991</v>
      </c>
      <c r="J1279" s="1" t="str">
        <f t="shared" si="39"/>
        <v>High</v>
      </c>
      <c r="K1279" s="1" t="str">
        <f>IF(amazon[[#This Row],[discount_percentage]] &gt; 0, "Yes","No")</f>
        <v>Yes</v>
      </c>
      <c r="L1279" s="1">
        <v>4.3</v>
      </c>
      <c r="M1279" s="1">
        <v>27704</v>
      </c>
      <c r="N1279" t="s">
        <v>3347</v>
      </c>
      <c r="O1279" t="s">
        <v>2960</v>
      </c>
      <c r="P1279" t="s">
        <v>2961</v>
      </c>
      <c r="Q1279" t="s">
        <v>2962</v>
      </c>
      <c r="R1279" t="s">
        <v>2963</v>
      </c>
      <c r="S1279" t="s">
        <v>2964</v>
      </c>
      <c r="T1279" t="s">
        <v>4152</v>
      </c>
      <c r="U1279" t="s">
        <v>4153</v>
      </c>
    </row>
    <row r="1280" spans="1:21" x14ac:dyDescent="0.35">
      <c r="A1280" t="s">
        <v>3346</v>
      </c>
      <c r="B1280" t="s">
        <v>2958</v>
      </c>
      <c r="C1280" t="s">
        <v>2948</v>
      </c>
      <c r="D1280" s="1">
        <v>1999</v>
      </c>
      <c r="E1280" s="1">
        <v>9999</v>
      </c>
      <c r="F1280" s="1">
        <f>amazon[[#This Row],[actual_price]]-amazon[[#This Row],[discounted_price]]</f>
        <v>8000</v>
      </c>
      <c r="G1280" s="1">
        <v>0.8</v>
      </c>
      <c r="H1280" s="1" t="str">
        <f t="shared" si="38"/>
        <v>High</v>
      </c>
      <c r="I1280" s="1">
        <f>amazon[[#This Row],[discounted_price]]/amazon[[#This Row],[actual_price]]</f>
        <v>0.19991999199919991</v>
      </c>
      <c r="J1280" s="1" t="str">
        <f t="shared" si="39"/>
        <v>High</v>
      </c>
      <c r="K1280" s="1" t="str">
        <f>IF(amazon[[#This Row],[discount_percentage]] &gt; 0, "Yes","No")</f>
        <v>Yes</v>
      </c>
      <c r="L1280" s="1">
        <v>4.3</v>
      </c>
      <c r="M1280" s="1">
        <v>27696</v>
      </c>
      <c r="N1280" t="s">
        <v>3347</v>
      </c>
      <c r="O1280" t="s">
        <v>2960</v>
      </c>
      <c r="P1280" t="s">
        <v>2961</v>
      </c>
      <c r="Q1280" t="s">
        <v>2962</v>
      </c>
      <c r="R1280" t="s">
        <v>2963</v>
      </c>
      <c r="S1280" t="s">
        <v>2964</v>
      </c>
      <c r="T1280" t="s">
        <v>3348</v>
      </c>
      <c r="U1280" t="s">
        <v>3349</v>
      </c>
    </row>
    <row r="1281" spans="1:21" x14ac:dyDescent="0.35">
      <c r="A1281" t="s">
        <v>5747</v>
      </c>
      <c r="B1281" t="s">
        <v>5748</v>
      </c>
      <c r="C1281" t="s">
        <v>3066</v>
      </c>
      <c r="D1281" s="1">
        <v>1199</v>
      </c>
      <c r="E1281" s="1">
        <v>5999</v>
      </c>
      <c r="F1281" s="1">
        <f>amazon[[#This Row],[actual_price]]-amazon[[#This Row],[discounted_price]]</f>
        <v>4800</v>
      </c>
      <c r="G1281" s="1">
        <v>0.8</v>
      </c>
      <c r="H1281" s="1" t="str">
        <f t="shared" si="38"/>
        <v>High</v>
      </c>
      <c r="I1281" s="1">
        <f>amazon[[#This Row],[discounted_price]]/amazon[[#This Row],[actual_price]]</f>
        <v>0.19986664444074012</v>
      </c>
      <c r="J1281" s="1" t="str">
        <f t="shared" si="39"/>
        <v>Low</v>
      </c>
      <c r="K1281" s="1" t="str">
        <f>IF(amazon[[#This Row],[discount_percentage]] &gt; 0, "Yes","No")</f>
        <v>Yes</v>
      </c>
      <c r="L1281" s="1">
        <v>3.9</v>
      </c>
      <c r="M1281" s="1">
        <v>47521</v>
      </c>
      <c r="N1281" t="s">
        <v>5749</v>
      </c>
      <c r="O1281" t="s">
        <v>5750</v>
      </c>
      <c r="P1281" t="s">
        <v>5751</v>
      </c>
      <c r="Q1281" t="s">
        <v>5752</v>
      </c>
      <c r="R1281" t="s">
        <v>5753</v>
      </c>
      <c r="S1281" t="s">
        <v>5754</v>
      </c>
      <c r="T1281" t="s">
        <v>5755</v>
      </c>
      <c r="U1281" t="s">
        <v>5756</v>
      </c>
    </row>
    <row r="1282" spans="1:21" x14ac:dyDescent="0.35">
      <c r="A1282" t="s">
        <v>5256</v>
      </c>
      <c r="B1282" t="s">
        <v>5257</v>
      </c>
      <c r="C1282" t="s">
        <v>3066</v>
      </c>
      <c r="D1282" s="1">
        <v>899</v>
      </c>
      <c r="E1282" s="1">
        <v>4499</v>
      </c>
      <c r="F1282" s="1">
        <f>amazon[[#This Row],[actual_price]]-amazon[[#This Row],[discounted_price]]</f>
        <v>3600</v>
      </c>
      <c r="G1282" s="1">
        <v>0.8</v>
      </c>
      <c r="H1282" s="1" t="str">
        <f t="shared" ref="H1282:H1345" si="40">IF($E1282 &gt; AVERAGE(E:E),"High","Low")</f>
        <v>Low</v>
      </c>
      <c r="I1282" s="1">
        <f>amazon[[#This Row],[discounted_price]]/amazon[[#This Row],[actual_price]]</f>
        <v>0.19982218270726829</v>
      </c>
      <c r="J1282" s="1" t="str">
        <f t="shared" ref="J1282:J1345" si="41">IF($L1282 &gt;=4,"High","Low")</f>
        <v>Low</v>
      </c>
      <c r="K1282" s="1" t="str">
        <f>IF(amazon[[#This Row],[discount_percentage]] &gt; 0, "Yes","No")</f>
        <v>Yes</v>
      </c>
      <c r="L1282" s="1">
        <v>3.8</v>
      </c>
      <c r="M1282" s="1">
        <v>103052</v>
      </c>
      <c r="N1282" t="s">
        <v>5258</v>
      </c>
      <c r="O1282" t="s">
        <v>5259</v>
      </c>
      <c r="P1282" t="s">
        <v>5260</v>
      </c>
      <c r="Q1282" t="s">
        <v>5261</v>
      </c>
      <c r="R1282" t="s">
        <v>5262</v>
      </c>
      <c r="S1282" t="s">
        <v>12795</v>
      </c>
      <c r="T1282" t="s">
        <v>5263</v>
      </c>
      <c r="U1282" t="s">
        <v>5264</v>
      </c>
    </row>
    <row r="1283" spans="1:21" x14ac:dyDescent="0.35">
      <c r="A1283" t="s">
        <v>2957</v>
      </c>
      <c r="B1283" t="s">
        <v>2958</v>
      </c>
      <c r="C1283" t="s">
        <v>2948</v>
      </c>
      <c r="D1283" s="1">
        <v>1998</v>
      </c>
      <c r="E1283" s="1">
        <v>9999</v>
      </c>
      <c r="F1283" s="1">
        <f>amazon[[#This Row],[actual_price]]-amazon[[#This Row],[discounted_price]]</f>
        <v>8001</v>
      </c>
      <c r="G1283" s="1">
        <v>0.8</v>
      </c>
      <c r="H1283" s="1" t="str">
        <f t="shared" si="40"/>
        <v>High</v>
      </c>
      <c r="I1283" s="1">
        <f>amazon[[#This Row],[discounted_price]]/amazon[[#This Row],[actual_price]]</f>
        <v>0.19981998199819981</v>
      </c>
      <c r="J1283" s="1" t="str">
        <f t="shared" si="41"/>
        <v>High</v>
      </c>
      <c r="K1283" s="1" t="str">
        <f>IF(amazon[[#This Row],[discount_percentage]] &gt; 0, "Yes","No")</f>
        <v>Yes</v>
      </c>
      <c r="L1283" s="1">
        <v>4.3</v>
      </c>
      <c r="M1283" s="1">
        <v>27696</v>
      </c>
      <c r="N1283" t="s">
        <v>2959</v>
      </c>
      <c r="O1283" t="s">
        <v>2960</v>
      </c>
      <c r="P1283" t="s">
        <v>2961</v>
      </c>
      <c r="Q1283" t="s">
        <v>2962</v>
      </c>
      <c r="R1283" t="s">
        <v>2963</v>
      </c>
      <c r="S1283" t="s">
        <v>2964</v>
      </c>
      <c r="T1283" t="s">
        <v>2965</v>
      </c>
      <c r="U1283" t="s">
        <v>2966</v>
      </c>
    </row>
    <row r="1284" spans="1:21" x14ac:dyDescent="0.35">
      <c r="A1284" t="s">
        <v>3419</v>
      </c>
      <c r="B1284" t="s">
        <v>3420</v>
      </c>
      <c r="C1284" t="s">
        <v>3421</v>
      </c>
      <c r="D1284" s="1">
        <v>399</v>
      </c>
      <c r="E1284" s="1">
        <v>1999</v>
      </c>
      <c r="F1284" s="1">
        <f>amazon[[#This Row],[actual_price]]-amazon[[#This Row],[discounted_price]]</f>
        <v>1600</v>
      </c>
      <c r="G1284" s="1">
        <v>0.8</v>
      </c>
      <c r="H1284" s="1" t="str">
        <f t="shared" si="40"/>
        <v>Low</v>
      </c>
      <c r="I1284" s="1">
        <f>amazon[[#This Row],[discounted_price]]/amazon[[#This Row],[actual_price]]</f>
        <v>0.19959979989994997</v>
      </c>
      <c r="J1284" s="1" t="str">
        <f t="shared" si="41"/>
        <v>High</v>
      </c>
      <c r="K1284" s="1" t="str">
        <f>IF(amazon[[#This Row],[discount_percentage]] &gt; 0, "Yes","No")</f>
        <v>Yes</v>
      </c>
      <c r="L1284" s="1">
        <v>4</v>
      </c>
      <c r="M1284" s="1">
        <v>3382</v>
      </c>
      <c r="N1284" t="s">
        <v>3422</v>
      </c>
      <c r="O1284" t="s">
        <v>3423</v>
      </c>
      <c r="P1284" t="s">
        <v>3424</v>
      </c>
      <c r="Q1284" t="s">
        <v>3425</v>
      </c>
      <c r="R1284" t="s">
        <v>3426</v>
      </c>
      <c r="S1284" t="s">
        <v>12785</v>
      </c>
      <c r="T1284" t="s">
        <v>3427</v>
      </c>
      <c r="U1284" t="s">
        <v>3428</v>
      </c>
    </row>
    <row r="1285" spans="1:21" x14ac:dyDescent="0.35">
      <c r="A1285" t="s">
        <v>1031</v>
      </c>
      <c r="B1285" t="s">
        <v>1032</v>
      </c>
      <c r="C1285" t="s">
        <v>462</v>
      </c>
      <c r="D1285" s="1">
        <v>399</v>
      </c>
      <c r="E1285" s="1">
        <v>1999</v>
      </c>
      <c r="F1285" s="1">
        <f>amazon[[#This Row],[actual_price]]-amazon[[#This Row],[discounted_price]]</f>
        <v>1600</v>
      </c>
      <c r="G1285" s="1">
        <v>0.8</v>
      </c>
      <c r="H1285" s="1" t="str">
        <f t="shared" si="40"/>
        <v>Low</v>
      </c>
      <c r="I1285" s="1">
        <f>amazon[[#This Row],[discounted_price]]/amazon[[#This Row],[actual_price]]</f>
        <v>0.19959979989994997</v>
      </c>
      <c r="J1285" s="1" t="str">
        <f t="shared" si="41"/>
        <v>High</v>
      </c>
      <c r="K1285" s="1" t="str">
        <f>IF(amazon[[#This Row],[discount_percentage]] &gt; 0, "Yes","No")</f>
        <v>Yes</v>
      </c>
      <c r="L1285" s="1">
        <v>4.5</v>
      </c>
      <c r="M1285" s="1">
        <v>505</v>
      </c>
      <c r="N1285" t="s">
        <v>1033</v>
      </c>
      <c r="O1285" t="s">
        <v>1034</v>
      </c>
      <c r="P1285" t="s">
        <v>1035</v>
      </c>
      <c r="Q1285" t="s">
        <v>1036</v>
      </c>
      <c r="R1285" t="s">
        <v>1037</v>
      </c>
      <c r="S1285" t="s">
        <v>1038</v>
      </c>
      <c r="T1285" t="s">
        <v>1039</v>
      </c>
      <c r="U1285" t="s">
        <v>1040</v>
      </c>
    </row>
    <row r="1286" spans="1:21" x14ac:dyDescent="0.35">
      <c r="A1286" t="s">
        <v>1550</v>
      </c>
      <c r="B1286" t="s">
        <v>1551</v>
      </c>
      <c r="C1286" t="s">
        <v>18</v>
      </c>
      <c r="D1286" s="1">
        <v>399</v>
      </c>
      <c r="E1286" s="1">
        <v>1999</v>
      </c>
      <c r="F1286" s="1">
        <f>amazon[[#This Row],[actual_price]]-amazon[[#This Row],[discounted_price]]</f>
        <v>1600</v>
      </c>
      <c r="G1286" s="1">
        <v>0.8</v>
      </c>
      <c r="H1286" s="1" t="str">
        <f t="shared" si="40"/>
        <v>Low</v>
      </c>
      <c r="I1286" s="1">
        <f>amazon[[#This Row],[discounted_price]]/amazon[[#This Row],[actual_price]]</f>
        <v>0.19959979989994997</v>
      </c>
      <c r="J1286" s="1" t="str">
        <f t="shared" si="41"/>
        <v>High</v>
      </c>
      <c r="K1286" s="1" t="str">
        <f>IF(amazon[[#This Row],[discount_percentage]] &gt; 0, "Yes","No")</f>
        <v>Yes</v>
      </c>
      <c r="L1286" s="1">
        <v>5</v>
      </c>
      <c r="M1286" s="1">
        <v>5</v>
      </c>
      <c r="N1286" t="s">
        <v>1552</v>
      </c>
      <c r="O1286" t="s">
        <v>1553</v>
      </c>
      <c r="P1286" t="s">
        <v>1554</v>
      </c>
      <c r="Q1286" t="s">
        <v>1555</v>
      </c>
      <c r="R1286" t="s">
        <v>1556</v>
      </c>
      <c r="S1286" t="s">
        <v>1557</v>
      </c>
      <c r="T1286" t="s">
        <v>1558</v>
      </c>
      <c r="U1286" t="s">
        <v>1559</v>
      </c>
    </row>
    <row r="1287" spans="1:21" x14ac:dyDescent="0.35">
      <c r="A1287" t="s">
        <v>6065</v>
      </c>
      <c r="B1287" t="s">
        <v>6066</v>
      </c>
      <c r="C1287" t="s">
        <v>4822</v>
      </c>
      <c r="D1287" s="1">
        <v>299</v>
      </c>
      <c r="E1287" s="1">
        <v>1499</v>
      </c>
      <c r="F1287" s="1">
        <f>amazon[[#This Row],[actual_price]]-amazon[[#This Row],[discounted_price]]</f>
        <v>1200</v>
      </c>
      <c r="G1287" s="1">
        <v>0.8</v>
      </c>
      <c r="H1287" s="1" t="str">
        <f t="shared" si="40"/>
        <v>Low</v>
      </c>
      <c r="I1287" s="1">
        <f>amazon[[#This Row],[discounted_price]]/amazon[[#This Row],[actual_price]]</f>
        <v>0.19946631087391595</v>
      </c>
      <c r="J1287" s="1" t="str">
        <f t="shared" si="41"/>
        <v>High</v>
      </c>
      <c r="K1287" s="1" t="str">
        <f>IF(amazon[[#This Row],[discount_percentage]] &gt; 0, "Yes","No")</f>
        <v>Yes</v>
      </c>
      <c r="L1287" s="1">
        <v>4.2</v>
      </c>
      <c r="M1287" s="1">
        <v>903</v>
      </c>
      <c r="N1287" t="s">
        <v>6067</v>
      </c>
      <c r="O1287" t="s">
        <v>6068</v>
      </c>
      <c r="P1287" t="s">
        <v>6069</v>
      </c>
      <c r="Q1287" t="s">
        <v>6070</v>
      </c>
      <c r="R1287" t="s">
        <v>6071</v>
      </c>
      <c r="S1287" t="s">
        <v>6072</v>
      </c>
      <c r="T1287" t="s">
        <v>6073</v>
      </c>
      <c r="U1287" t="s">
        <v>6074</v>
      </c>
    </row>
    <row r="1288" spans="1:21" x14ac:dyDescent="0.35">
      <c r="A1288" t="s">
        <v>7689</v>
      </c>
      <c r="B1288" t="s">
        <v>7690</v>
      </c>
      <c r="C1288" t="s">
        <v>6024</v>
      </c>
      <c r="D1288" s="1">
        <v>299</v>
      </c>
      <c r="E1288" s="1">
        <v>1499</v>
      </c>
      <c r="F1288" s="1">
        <f>amazon[[#This Row],[actual_price]]-amazon[[#This Row],[discounted_price]]</f>
        <v>1200</v>
      </c>
      <c r="G1288" s="1">
        <v>0.8</v>
      </c>
      <c r="H1288" s="1" t="str">
        <f t="shared" si="40"/>
        <v>Low</v>
      </c>
      <c r="I1288" s="1">
        <f>amazon[[#This Row],[discounted_price]]/amazon[[#This Row],[actual_price]]</f>
        <v>0.19946631087391595</v>
      </c>
      <c r="J1288" s="1" t="str">
        <f t="shared" si="41"/>
        <v>High</v>
      </c>
      <c r="K1288" s="1" t="str">
        <f>IF(amazon[[#This Row],[discount_percentage]] &gt; 0, "Yes","No")</f>
        <v>Yes</v>
      </c>
      <c r="L1288" s="1">
        <v>4.2</v>
      </c>
      <c r="M1288" s="1">
        <v>2868</v>
      </c>
      <c r="N1288" t="s">
        <v>7691</v>
      </c>
      <c r="O1288" t="s">
        <v>7692</v>
      </c>
      <c r="P1288" t="s">
        <v>7693</v>
      </c>
      <c r="Q1288" t="s">
        <v>7694</v>
      </c>
      <c r="R1288" t="s">
        <v>7695</v>
      </c>
      <c r="S1288" t="s">
        <v>7696</v>
      </c>
      <c r="T1288" t="s">
        <v>7697</v>
      </c>
      <c r="U1288" t="s">
        <v>7698</v>
      </c>
    </row>
    <row r="1289" spans="1:21" x14ac:dyDescent="0.35">
      <c r="A1289" t="s">
        <v>366</v>
      </c>
      <c r="B1289" t="s">
        <v>367</v>
      </c>
      <c r="C1289" t="s">
        <v>18</v>
      </c>
      <c r="D1289" s="1">
        <v>199</v>
      </c>
      <c r="E1289" s="1">
        <v>999</v>
      </c>
      <c r="F1289" s="1">
        <f>amazon[[#This Row],[actual_price]]-amazon[[#This Row],[discounted_price]]</f>
        <v>800</v>
      </c>
      <c r="G1289" s="1">
        <v>0.8</v>
      </c>
      <c r="H1289" s="1" t="str">
        <f t="shared" si="40"/>
        <v>Low</v>
      </c>
      <c r="I1289" s="1">
        <f>amazon[[#This Row],[discounted_price]]/amazon[[#This Row],[actual_price]]</f>
        <v>0.19919919919919921</v>
      </c>
      <c r="J1289" s="1" t="str">
        <f t="shared" si="41"/>
        <v>High</v>
      </c>
      <c r="K1289" s="1" t="str">
        <f>IF(amazon[[#This Row],[discount_percentage]] &gt; 0, "Yes","No")</f>
        <v>Yes</v>
      </c>
      <c r="L1289" s="1">
        <v>4</v>
      </c>
      <c r="M1289" s="1">
        <v>576</v>
      </c>
      <c r="N1289" t="s">
        <v>368</v>
      </c>
      <c r="O1289" t="s">
        <v>369</v>
      </c>
      <c r="P1289" t="s">
        <v>370</v>
      </c>
      <c r="Q1289" t="s">
        <v>371</v>
      </c>
      <c r="R1289" t="s">
        <v>372</v>
      </c>
      <c r="S1289" t="s">
        <v>373</v>
      </c>
      <c r="T1289" t="s">
        <v>374</v>
      </c>
      <c r="U1289" t="s">
        <v>375</v>
      </c>
    </row>
    <row r="1290" spans="1:21" x14ac:dyDescent="0.35">
      <c r="A1290" t="s">
        <v>847</v>
      </c>
      <c r="B1290" t="s">
        <v>848</v>
      </c>
      <c r="C1290" t="s">
        <v>18</v>
      </c>
      <c r="D1290" s="1">
        <v>199</v>
      </c>
      <c r="E1290" s="1">
        <v>999</v>
      </c>
      <c r="F1290" s="1">
        <f>amazon[[#This Row],[actual_price]]-amazon[[#This Row],[discounted_price]]</f>
        <v>800</v>
      </c>
      <c r="G1290" s="1">
        <v>0.8</v>
      </c>
      <c r="H1290" s="1" t="str">
        <f t="shared" si="40"/>
        <v>Low</v>
      </c>
      <c r="I1290" s="1">
        <f>amazon[[#This Row],[discounted_price]]/amazon[[#This Row],[actual_price]]</f>
        <v>0.19919919919919921</v>
      </c>
      <c r="J1290" s="1" t="str">
        <f t="shared" si="41"/>
        <v>High</v>
      </c>
      <c r="K1290" s="1" t="str">
        <f>IF(amazon[[#This Row],[discount_percentage]] &gt; 0, "Yes","No")</f>
        <v>Yes</v>
      </c>
      <c r="L1290" s="1">
        <v>4.0999999999999996</v>
      </c>
      <c r="M1290" s="1">
        <v>425</v>
      </c>
      <c r="N1290" t="s">
        <v>849</v>
      </c>
      <c r="O1290" t="s">
        <v>850</v>
      </c>
      <c r="P1290" t="s">
        <v>851</v>
      </c>
      <c r="Q1290" t="s">
        <v>852</v>
      </c>
      <c r="R1290" t="s">
        <v>853</v>
      </c>
      <c r="S1290" t="s">
        <v>854</v>
      </c>
      <c r="T1290" t="s">
        <v>855</v>
      </c>
      <c r="U1290" t="s">
        <v>856</v>
      </c>
    </row>
    <row r="1291" spans="1:21" x14ac:dyDescent="0.35">
      <c r="A1291" t="s">
        <v>12712</v>
      </c>
      <c r="B1291" t="s">
        <v>12713</v>
      </c>
      <c r="C1291" t="s">
        <v>8323</v>
      </c>
      <c r="D1291" s="1">
        <v>199</v>
      </c>
      <c r="E1291" s="1">
        <v>999</v>
      </c>
      <c r="F1291" s="1">
        <f>amazon[[#This Row],[actual_price]]-amazon[[#This Row],[discounted_price]]</f>
        <v>800</v>
      </c>
      <c r="G1291" s="1">
        <v>0.8</v>
      </c>
      <c r="H1291" s="1" t="str">
        <f t="shared" si="40"/>
        <v>Low</v>
      </c>
      <c r="I1291" s="1">
        <f>amazon[[#This Row],[discounted_price]]/amazon[[#This Row],[actual_price]]</f>
        <v>0.19919919919919921</v>
      </c>
      <c r="J1291" s="1" t="str">
        <f t="shared" si="41"/>
        <v>Low</v>
      </c>
      <c r="K1291" s="1" t="str">
        <f>IF(amazon[[#This Row],[discount_percentage]] &gt; 0, "Yes","No")</f>
        <v>Yes</v>
      </c>
      <c r="L1291" s="1">
        <v>3.1</v>
      </c>
      <c r="M1291" s="1">
        <v>2</v>
      </c>
      <c r="N1291" t="s">
        <v>12714</v>
      </c>
      <c r="O1291" t="s">
        <v>12715</v>
      </c>
      <c r="P1291" t="s">
        <v>12716</v>
      </c>
      <c r="Q1291" t="s">
        <v>12717</v>
      </c>
      <c r="R1291" t="s">
        <v>12718</v>
      </c>
      <c r="S1291" t="s">
        <v>12719</v>
      </c>
      <c r="T1291" t="s">
        <v>12720</v>
      </c>
      <c r="U1291" t="s">
        <v>12721</v>
      </c>
    </row>
    <row r="1292" spans="1:21" x14ac:dyDescent="0.35">
      <c r="A1292" t="s">
        <v>340</v>
      </c>
      <c r="B1292" t="s">
        <v>341</v>
      </c>
      <c r="C1292" t="s">
        <v>18</v>
      </c>
      <c r="D1292" s="1">
        <v>199</v>
      </c>
      <c r="E1292" s="1">
        <v>999</v>
      </c>
      <c r="F1292" s="1">
        <f>amazon[[#This Row],[actual_price]]-amazon[[#This Row],[discounted_price]]</f>
        <v>800</v>
      </c>
      <c r="G1292" s="1">
        <v>0.8</v>
      </c>
      <c r="H1292" s="1" t="str">
        <f t="shared" si="40"/>
        <v>Low</v>
      </c>
      <c r="I1292" s="1">
        <f>amazon[[#This Row],[discounted_price]]/amazon[[#This Row],[actual_price]]</f>
        <v>0.19919919919919921</v>
      </c>
      <c r="J1292" s="1" t="str">
        <f t="shared" si="41"/>
        <v>Low</v>
      </c>
      <c r="K1292" s="1" t="str">
        <f>IF(amazon[[#This Row],[discount_percentage]] &gt; 0, "Yes","No")</f>
        <v>Yes</v>
      </c>
      <c r="L1292" s="1">
        <v>3.9</v>
      </c>
      <c r="M1292" s="1">
        <v>1075</v>
      </c>
      <c r="N1292" t="s">
        <v>342</v>
      </c>
      <c r="O1292" t="s">
        <v>343</v>
      </c>
      <c r="P1292" t="s">
        <v>344</v>
      </c>
      <c r="Q1292" t="s">
        <v>345</v>
      </c>
      <c r="R1292" t="s">
        <v>346</v>
      </c>
      <c r="S1292" t="s">
        <v>347</v>
      </c>
      <c r="T1292" t="s">
        <v>348</v>
      </c>
      <c r="U1292" t="s">
        <v>349</v>
      </c>
    </row>
    <row r="1293" spans="1:21" x14ac:dyDescent="0.35">
      <c r="A1293" t="s">
        <v>2667</v>
      </c>
      <c r="B1293" t="s">
        <v>2668</v>
      </c>
      <c r="C1293" t="s">
        <v>18</v>
      </c>
      <c r="D1293" s="1">
        <v>199</v>
      </c>
      <c r="E1293" s="1">
        <v>999</v>
      </c>
      <c r="F1293" s="1">
        <f>amazon[[#This Row],[actual_price]]-amazon[[#This Row],[discounted_price]]</f>
        <v>800</v>
      </c>
      <c r="G1293" s="1">
        <v>0.8</v>
      </c>
      <c r="H1293" s="1" t="str">
        <f t="shared" si="40"/>
        <v>Low</v>
      </c>
      <c r="I1293" s="1">
        <f>amazon[[#This Row],[discounted_price]]/amazon[[#This Row],[actual_price]]</f>
        <v>0.19919919919919921</v>
      </c>
      <c r="J1293" s="1" t="str">
        <f t="shared" si="41"/>
        <v>High</v>
      </c>
      <c r="K1293" s="1" t="str">
        <f>IF(amazon[[#This Row],[discount_percentage]] &gt; 0, "Yes","No")</f>
        <v>Yes</v>
      </c>
      <c r="L1293" s="1">
        <v>4.3</v>
      </c>
      <c r="M1293" s="1">
        <v>87</v>
      </c>
      <c r="N1293" t="s">
        <v>2669</v>
      </c>
      <c r="O1293" t="s">
        <v>2670</v>
      </c>
      <c r="P1293" t="s">
        <v>2671</v>
      </c>
      <c r="Q1293" t="s">
        <v>2672</v>
      </c>
      <c r="R1293" t="s">
        <v>2673</v>
      </c>
      <c r="S1293" t="s">
        <v>2674</v>
      </c>
      <c r="T1293" t="s">
        <v>2675</v>
      </c>
      <c r="U1293" t="s">
        <v>2676</v>
      </c>
    </row>
    <row r="1294" spans="1:21" x14ac:dyDescent="0.35">
      <c r="A1294" t="s">
        <v>2335</v>
      </c>
      <c r="B1294" t="s">
        <v>2336</v>
      </c>
      <c r="C1294" t="s">
        <v>18</v>
      </c>
      <c r="D1294" s="1">
        <v>199</v>
      </c>
      <c r="E1294" s="1">
        <v>999</v>
      </c>
      <c r="F1294" s="1">
        <f>amazon[[#This Row],[actual_price]]-amazon[[#This Row],[discounted_price]]</f>
        <v>800</v>
      </c>
      <c r="G1294" s="1">
        <v>0.8</v>
      </c>
      <c r="H1294" s="1" t="str">
        <f t="shared" si="40"/>
        <v>Low</v>
      </c>
      <c r="I1294" s="1">
        <f>amazon[[#This Row],[discounted_price]]/amazon[[#This Row],[actual_price]]</f>
        <v>0.19919919919919921</v>
      </c>
      <c r="J1294" s="1" t="str">
        <f t="shared" si="41"/>
        <v>High</v>
      </c>
      <c r="K1294" s="1" t="str">
        <f>IF(amazon[[#This Row],[discount_percentage]] &gt; 0, "Yes","No")</f>
        <v>Yes</v>
      </c>
      <c r="L1294" s="1">
        <v>4.2</v>
      </c>
      <c r="M1294" s="1">
        <v>85</v>
      </c>
      <c r="N1294" t="s">
        <v>2337</v>
      </c>
      <c r="O1294" t="s">
        <v>2338</v>
      </c>
      <c r="P1294" t="s">
        <v>2339</v>
      </c>
      <c r="Q1294" t="s">
        <v>2340</v>
      </c>
      <c r="R1294" t="s">
        <v>2341</v>
      </c>
      <c r="S1294" t="s">
        <v>2342</v>
      </c>
      <c r="T1294" t="s">
        <v>2343</v>
      </c>
      <c r="U1294" t="s">
        <v>2344</v>
      </c>
    </row>
    <row r="1295" spans="1:21" x14ac:dyDescent="0.35">
      <c r="A1295" t="s">
        <v>2477</v>
      </c>
      <c r="B1295" t="s">
        <v>2478</v>
      </c>
      <c r="C1295" t="s">
        <v>18</v>
      </c>
      <c r="D1295" s="1">
        <v>199</v>
      </c>
      <c r="E1295" s="1">
        <v>999</v>
      </c>
      <c r="F1295" s="1">
        <f>amazon[[#This Row],[actual_price]]-amazon[[#This Row],[discounted_price]]</f>
        <v>800</v>
      </c>
      <c r="G1295" s="1">
        <v>0.8</v>
      </c>
      <c r="H1295" s="1" t="str">
        <f t="shared" si="40"/>
        <v>Low</v>
      </c>
      <c r="I1295" s="1">
        <f>amazon[[#This Row],[discounted_price]]/amazon[[#This Row],[actual_price]]</f>
        <v>0.19919919919919921</v>
      </c>
      <c r="J1295" s="1" t="str">
        <f t="shared" si="41"/>
        <v>Low</v>
      </c>
      <c r="K1295" s="1" t="str">
        <f>IF(amazon[[#This Row],[discount_percentage]] &gt; 0, "Yes","No")</f>
        <v>Yes</v>
      </c>
      <c r="L1295" s="1">
        <v>3</v>
      </c>
      <c r="M1295" s="1"/>
      <c r="N1295" t="s">
        <v>2479</v>
      </c>
      <c r="O1295" t="s">
        <v>2480</v>
      </c>
      <c r="P1295" t="s">
        <v>2481</v>
      </c>
      <c r="Q1295" t="s">
        <v>2482</v>
      </c>
      <c r="R1295" t="s">
        <v>2483</v>
      </c>
      <c r="S1295" t="s">
        <v>2484</v>
      </c>
      <c r="T1295" t="s">
        <v>2485</v>
      </c>
      <c r="U1295" t="s">
        <v>2486</v>
      </c>
    </row>
    <row r="1296" spans="1:21" x14ac:dyDescent="0.35">
      <c r="A1296" t="s">
        <v>6991</v>
      </c>
      <c r="B1296" t="s">
        <v>6992</v>
      </c>
      <c r="C1296" t="s">
        <v>6993</v>
      </c>
      <c r="D1296" s="1">
        <v>199</v>
      </c>
      <c r="E1296" s="1">
        <v>999</v>
      </c>
      <c r="F1296" s="1">
        <f>amazon[[#This Row],[actual_price]]-amazon[[#This Row],[discounted_price]]</f>
        <v>800</v>
      </c>
      <c r="G1296" s="1">
        <v>0.8</v>
      </c>
      <c r="H1296" s="1" t="str">
        <f t="shared" si="40"/>
        <v>Low</v>
      </c>
      <c r="I1296" s="1">
        <f>amazon[[#This Row],[discounted_price]]/amazon[[#This Row],[actual_price]]</f>
        <v>0.19919919919919921</v>
      </c>
      <c r="J1296" s="1" t="str">
        <f t="shared" si="41"/>
        <v>High</v>
      </c>
      <c r="K1296" s="1" t="str">
        <f>IF(amazon[[#This Row],[discount_percentage]] &gt; 0, "Yes","No")</f>
        <v>Yes</v>
      </c>
      <c r="L1296" s="1">
        <v>4.2</v>
      </c>
      <c r="M1296" s="1">
        <v>362</v>
      </c>
      <c r="N1296" t="s">
        <v>6994</v>
      </c>
      <c r="O1296" t="s">
        <v>6995</v>
      </c>
      <c r="P1296" t="s">
        <v>6996</v>
      </c>
      <c r="Q1296" t="s">
        <v>6997</v>
      </c>
      <c r="R1296" t="s">
        <v>6998</v>
      </c>
      <c r="S1296" t="s">
        <v>6999</v>
      </c>
      <c r="T1296" t="s">
        <v>7000</v>
      </c>
      <c r="U1296" t="s">
        <v>7001</v>
      </c>
    </row>
    <row r="1297" spans="1:21" x14ac:dyDescent="0.35">
      <c r="A1297" t="s">
        <v>813</v>
      </c>
      <c r="B1297" t="s">
        <v>814</v>
      </c>
      <c r="C1297" t="s">
        <v>18</v>
      </c>
      <c r="D1297" s="1">
        <v>199</v>
      </c>
      <c r="E1297" s="1">
        <v>999</v>
      </c>
      <c r="F1297" s="1">
        <f>amazon[[#This Row],[actual_price]]-amazon[[#This Row],[discounted_price]]</f>
        <v>800</v>
      </c>
      <c r="G1297" s="1">
        <v>0.8</v>
      </c>
      <c r="H1297" s="1" t="str">
        <f t="shared" si="40"/>
        <v>Low</v>
      </c>
      <c r="I1297" s="1">
        <f>amazon[[#This Row],[discounted_price]]/amazon[[#This Row],[actual_price]]</f>
        <v>0.19919919919919921</v>
      </c>
      <c r="J1297" s="1" t="str">
        <f t="shared" si="41"/>
        <v>High</v>
      </c>
      <c r="K1297" s="1" t="str">
        <f>IF(amazon[[#This Row],[discount_percentage]] &gt; 0, "Yes","No")</f>
        <v>Yes</v>
      </c>
      <c r="L1297" s="1">
        <v>4.5</v>
      </c>
      <c r="M1297" s="1">
        <v>127</v>
      </c>
      <c r="N1297" t="s">
        <v>815</v>
      </c>
      <c r="O1297" t="s">
        <v>816</v>
      </c>
      <c r="P1297" t="s">
        <v>817</v>
      </c>
      <c r="Q1297" t="s">
        <v>818</v>
      </c>
      <c r="R1297" t="s">
        <v>819</v>
      </c>
      <c r="S1297" t="s">
        <v>820</v>
      </c>
      <c r="T1297" t="s">
        <v>821</v>
      </c>
      <c r="U1297" t="s">
        <v>822</v>
      </c>
    </row>
    <row r="1298" spans="1:21" x14ac:dyDescent="0.35">
      <c r="A1298" t="s">
        <v>8581</v>
      </c>
      <c r="B1298" t="s">
        <v>8582</v>
      </c>
      <c r="C1298" t="s">
        <v>8323</v>
      </c>
      <c r="D1298" s="1">
        <v>398</v>
      </c>
      <c r="E1298" s="1">
        <v>1999</v>
      </c>
      <c r="F1298" s="1">
        <f>amazon[[#This Row],[actual_price]]-amazon[[#This Row],[discounted_price]]</f>
        <v>1601</v>
      </c>
      <c r="G1298" s="1">
        <v>0.8</v>
      </c>
      <c r="H1298" s="1" t="str">
        <f t="shared" si="40"/>
        <v>Low</v>
      </c>
      <c r="I1298" s="1">
        <f>amazon[[#This Row],[discounted_price]]/amazon[[#This Row],[actual_price]]</f>
        <v>0.19909954977488745</v>
      </c>
      <c r="J1298" s="1" t="str">
        <f t="shared" si="41"/>
        <v>High</v>
      </c>
      <c r="K1298" s="1" t="str">
        <f>IF(amazon[[#This Row],[discount_percentage]] &gt; 0, "Yes","No")</f>
        <v>Yes</v>
      </c>
      <c r="L1298" s="1">
        <v>4.0999999999999996</v>
      </c>
      <c r="M1298" s="1">
        <v>257</v>
      </c>
      <c r="N1298" t="s">
        <v>8583</v>
      </c>
      <c r="O1298" t="s">
        <v>8584</v>
      </c>
      <c r="P1298" t="s">
        <v>8585</v>
      </c>
      <c r="Q1298" t="s">
        <v>8586</v>
      </c>
      <c r="R1298" t="s">
        <v>8587</v>
      </c>
      <c r="S1298" t="s">
        <v>8588</v>
      </c>
      <c r="T1298" t="s">
        <v>8589</v>
      </c>
      <c r="U1298" t="s">
        <v>8590</v>
      </c>
    </row>
    <row r="1299" spans="1:21" x14ac:dyDescent="0.35">
      <c r="A1299" t="s">
        <v>3474</v>
      </c>
      <c r="B1299" t="s">
        <v>3475</v>
      </c>
      <c r="C1299" t="s">
        <v>3476</v>
      </c>
      <c r="D1299" s="1">
        <v>99</v>
      </c>
      <c r="E1299" s="1">
        <v>499</v>
      </c>
      <c r="F1299" s="1">
        <f>amazon[[#This Row],[actual_price]]-amazon[[#This Row],[discounted_price]]</f>
        <v>400</v>
      </c>
      <c r="G1299" s="1">
        <v>0.8</v>
      </c>
      <c r="H1299" s="1" t="str">
        <f t="shared" si="40"/>
        <v>Low</v>
      </c>
      <c r="I1299" s="1">
        <f>amazon[[#This Row],[discounted_price]]/amazon[[#This Row],[actual_price]]</f>
        <v>0.19839679358717435</v>
      </c>
      <c r="J1299" s="1" t="str">
        <f t="shared" si="41"/>
        <v>High</v>
      </c>
      <c r="K1299" s="1" t="str">
        <f>IF(amazon[[#This Row],[discount_percentage]] &gt; 0, "Yes","No")</f>
        <v>Yes</v>
      </c>
      <c r="L1299" s="1">
        <v>4.3</v>
      </c>
      <c r="M1299" s="1">
        <v>42641</v>
      </c>
      <c r="N1299" t="s">
        <v>3477</v>
      </c>
      <c r="O1299" t="s">
        <v>3478</v>
      </c>
      <c r="P1299" t="s">
        <v>3479</v>
      </c>
      <c r="Q1299" t="s">
        <v>3480</v>
      </c>
      <c r="R1299" t="s">
        <v>3481</v>
      </c>
      <c r="S1299" t="s">
        <v>12786</v>
      </c>
      <c r="T1299" t="s">
        <v>3482</v>
      </c>
      <c r="U1299" t="s">
        <v>3483</v>
      </c>
    </row>
    <row r="1300" spans="1:21" x14ac:dyDescent="0.35">
      <c r="A1300" t="s">
        <v>4251</v>
      </c>
      <c r="B1300" t="s">
        <v>4252</v>
      </c>
      <c r="C1300" t="s">
        <v>3476</v>
      </c>
      <c r="D1300" s="1">
        <v>99</v>
      </c>
      <c r="E1300" s="1">
        <v>499</v>
      </c>
      <c r="F1300" s="1">
        <f>amazon[[#This Row],[actual_price]]-amazon[[#This Row],[discounted_price]]</f>
        <v>400</v>
      </c>
      <c r="G1300" s="1">
        <v>0.8</v>
      </c>
      <c r="H1300" s="1" t="str">
        <f t="shared" si="40"/>
        <v>Low</v>
      </c>
      <c r="I1300" s="1">
        <f>amazon[[#This Row],[discounted_price]]/amazon[[#This Row],[actual_price]]</f>
        <v>0.19839679358717435</v>
      </c>
      <c r="J1300" s="1" t="str">
        <f t="shared" si="41"/>
        <v>High</v>
      </c>
      <c r="K1300" s="1" t="str">
        <f>IF(amazon[[#This Row],[discount_percentage]] &gt; 0, "Yes","No")</f>
        <v>Yes</v>
      </c>
      <c r="L1300" s="1">
        <v>4.0999999999999996</v>
      </c>
      <c r="M1300" s="1">
        <v>2451</v>
      </c>
      <c r="N1300" t="s">
        <v>4253</v>
      </c>
      <c r="O1300" t="s">
        <v>4254</v>
      </c>
      <c r="P1300" t="s">
        <v>4255</v>
      </c>
      <c r="Q1300" t="s">
        <v>4256</v>
      </c>
      <c r="R1300" t="s">
        <v>4257</v>
      </c>
      <c r="S1300" t="s">
        <v>4258</v>
      </c>
      <c r="T1300" t="s">
        <v>4259</v>
      </c>
      <c r="U1300" t="s">
        <v>4260</v>
      </c>
    </row>
    <row r="1301" spans="1:21" x14ac:dyDescent="0.35">
      <c r="A1301" t="s">
        <v>6197</v>
      </c>
      <c r="B1301" t="s">
        <v>6198</v>
      </c>
      <c r="C1301" t="s">
        <v>3476</v>
      </c>
      <c r="D1301" s="1">
        <v>99</v>
      </c>
      <c r="E1301" s="1">
        <v>499</v>
      </c>
      <c r="F1301" s="1">
        <f>amazon[[#This Row],[actual_price]]-amazon[[#This Row],[discounted_price]]</f>
        <v>400</v>
      </c>
      <c r="G1301" s="1">
        <v>0.8</v>
      </c>
      <c r="H1301" s="1" t="str">
        <f t="shared" si="40"/>
        <v>Low</v>
      </c>
      <c r="I1301" s="1">
        <f>amazon[[#This Row],[discounted_price]]/amazon[[#This Row],[actual_price]]</f>
        <v>0.19839679358717435</v>
      </c>
      <c r="J1301" s="1" t="str">
        <f t="shared" si="41"/>
        <v>High</v>
      </c>
      <c r="K1301" s="1" t="str">
        <f>IF(amazon[[#This Row],[discount_percentage]] &gt; 0, "Yes","No")</f>
        <v>Yes</v>
      </c>
      <c r="L1301" s="1">
        <v>4.0999999999999996</v>
      </c>
      <c r="M1301" s="1">
        <v>2451</v>
      </c>
      <c r="N1301" t="s">
        <v>3477</v>
      </c>
      <c r="O1301" t="s">
        <v>6199</v>
      </c>
      <c r="P1301" t="s">
        <v>6200</v>
      </c>
      <c r="Q1301" t="s">
        <v>6201</v>
      </c>
      <c r="R1301" t="s">
        <v>6202</v>
      </c>
      <c r="S1301" t="s">
        <v>6203</v>
      </c>
      <c r="T1301" t="s">
        <v>6204</v>
      </c>
      <c r="U1301" t="s">
        <v>6205</v>
      </c>
    </row>
    <row r="1302" spans="1:21" x14ac:dyDescent="0.35">
      <c r="A1302" t="s">
        <v>3699</v>
      </c>
      <c r="B1302" t="s">
        <v>3700</v>
      </c>
      <c r="C1302" t="s">
        <v>3476</v>
      </c>
      <c r="D1302" s="1">
        <v>134</v>
      </c>
      <c r="E1302" s="1">
        <v>699</v>
      </c>
      <c r="F1302" s="1">
        <f>amazon[[#This Row],[actual_price]]-amazon[[#This Row],[discounted_price]]</f>
        <v>565</v>
      </c>
      <c r="G1302" s="1">
        <v>0.81</v>
      </c>
      <c r="H1302" s="1" t="str">
        <f t="shared" si="40"/>
        <v>Low</v>
      </c>
      <c r="I1302" s="1">
        <f>amazon[[#This Row],[discounted_price]]/amazon[[#This Row],[actual_price]]</f>
        <v>0.19170243204577969</v>
      </c>
      <c r="J1302" s="1" t="str">
        <f t="shared" si="41"/>
        <v>High</v>
      </c>
      <c r="K1302" s="1" t="str">
        <f>IF(amazon[[#This Row],[discount_percentage]] &gt; 0, "Yes","No")</f>
        <v>Yes</v>
      </c>
      <c r="L1302" s="1">
        <v>4.0999999999999996</v>
      </c>
      <c r="M1302" s="1">
        <v>16685</v>
      </c>
      <c r="N1302" t="s">
        <v>3701</v>
      </c>
      <c r="O1302" t="s">
        <v>3702</v>
      </c>
      <c r="P1302" t="s">
        <v>3703</v>
      </c>
      <c r="Q1302" t="s">
        <v>3704</v>
      </c>
      <c r="R1302" t="s">
        <v>3705</v>
      </c>
      <c r="S1302" t="s">
        <v>3706</v>
      </c>
      <c r="T1302" t="s">
        <v>3707</v>
      </c>
      <c r="U1302" t="s">
        <v>3708</v>
      </c>
    </row>
    <row r="1303" spans="1:21" x14ac:dyDescent="0.35">
      <c r="A1303" t="s">
        <v>3992</v>
      </c>
      <c r="B1303" t="s">
        <v>3993</v>
      </c>
      <c r="C1303" t="s">
        <v>3613</v>
      </c>
      <c r="D1303" s="1">
        <v>95</v>
      </c>
      <c r="E1303" s="1">
        <v>499</v>
      </c>
      <c r="F1303" s="1">
        <f>amazon[[#This Row],[actual_price]]-amazon[[#This Row],[discounted_price]]</f>
        <v>404</v>
      </c>
      <c r="G1303" s="1">
        <v>0.81</v>
      </c>
      <c r="H1303" s="1" t="str">
        <f t="shared" si="40"/>
        <v>Low</v>
      </c>
      <c r="I1303" s="1">
        <f>amazon[[#This Row],[discounted_price]]/amazon[[#This Row],[actual_price]]</f>
        <v>0.19038076152304609</v>
      </c>
      <c r="J1303" s="1" t="str">
        <f t="shared" si="41"/>
        <v>High</v>
      </c>
      <c r="K1303" s="1" t="str">
        <f>IF(amazon[[#This Row],[discount_percentage]] &gt; 0, "Yes","No")</f>
        <v>Yes</v>
      </c>
      <c r="L1303" s="1">
        <v>4.2</v>
      </c>
      <c r="M1303" s="1">
        <v>1949</v>
      </c>
      <c r="N1303" t="s">
        <v>3994</v>
      </c>
      <c r="O1303" t="s">
        <v>3995</v>
      </c>
      <c r="P1303" t="s">
        <v>3996</v>
      </c>
      <c r="Q1303" t="s">
        <v>3997</v>
      </c>
      <c r="R1303" t="s">
        <v>3998</v>
      </c>
      <c r="S1303" t="s">
        <v>3999</v>
      </c>
      <c r="T1303" t="s">
        <v>4000</v>
      </c>
      <c r="U1303" t="s">
        <v>4001</v>
      </c>
    </row>
    <row r="1304" spans="1:21" x14ac:dyDescent="0.35">
      <c r="A1304" t="s">
        <v>4567</v>
      </c>
      <c r="B1304" t="s">
        <v>4568</v>
      </c>
      <c r="C1304" t="s">
        <v>2948</v>
      </c>
      <c r="D1304" s="1">
        <v>1499</v>
      </c>
      <c r="E1304" s="1">
        <v>7999</v>
      </c>
      <c r="F1304" s="1">
        <f>amazon[[#This Row],[actual_price]]-amazon[[#This Row],[discounted_price]]</f>
        <v>6500</v>
      </c>
      <c r="G1304" s="1">
        <v>0.81</v>
      </c>
      <c r="H1304" s="1" t="str">
        <f t="shared" si="40"/>
        <v>High</v>
      </c>
      <c r="I1304" s="1">
        <f>amazon[[#This Row],[discounted_price]]/amazon[[#This Row],[actual_price]]</f>
        <v>0.1873984248031004</v>
      </c>
      <c r="J1304" s="1" t="str">
        <f t="shared" si="41"/>
        <v>High</v>
      </c>
      <c r="K1304" s="1" t="str">
        <f>IF(amazon[[#This Row],[discount_percentage]] &gt; 0, "Yes","No")</f>
        <v>Yes</v>
      </c>
      <c r="L1304" s="1">
        <v>4.2</v>
      </c>
      <c r="M1304" s="1">
        <v>22638</v>
      </c>
      <c r="N1304" t="s">
        <v>4569</v>
      </c>
      <c r="O1304" t="s">
        <v>3184</v>
      </c>
      <c r="P1304" t="s">
        <v>3185</v>
      </c>
      <c r="Q1304" t="s">
        <v>3186</v>
      </c>
      <c r="R1304" t="s">
        <v>3187</v>
      </c>
      <c r="S1304" t="s">
        <v>3188</v>
      </c>
      <c r="T1304" t="s">
        <v>4570</v>
      </c>
      <c r="U1304" t="s">
        <v>4571</v>
      </c>
    </row>
    <row r="1305" spans="1:21" x14ac:dyDescent="0.35">
      <c r="A1305" t="s">
        <v>3181</v>
      </c>
      <c r="B1305" t="s">
        <v>3182</v>
      </c>
      <c r="C1305" t="s">
        <v>2948</v>
      </c>
      <c r="D1305" s="1">
        <v>1499</v>
      </c>
      <c r="E1305" s="1">
        <v>7999</v>
      </c>
      <c r="F1305" s="1">
        <f>amazon[[#This Row],[actual_price]]-amazon[[#This Row],[discounted_price]]</f>
        <v>6500</v>
      </c>
      <c r="G1305" s="1">
        <v>0.81</v>
      </c>
      <c r="H1305" s="1" t="str">
        <f t="shared" si="40"/>
        <v>High</v>
      </c>
      <c r="I1305" s="1">
        <f>amazon[[#This Row],[discounted_price]]/amazon[[#This Row],[actual_price]]</f>
        <v>0.1873984248031004</v>
      </c>
      <c r="J1305" s="1" t="str">
        <f t="shared" si="41"/>
        <v>High</v>
      </c>
      <c r="K1305" s="1" t="str">
        <f>IF(amazon[[#This Row],[discount_percentage]] &gt; 0, "Yes","No")</f>
        <v>Yes</v>
      </c>
      <c r="L1305" s="1">
        <v>4.2</v>
      </c>
      <c r="M1305" s="1">
        <v>22636</v>
      </c>
      <c r="N1305" t="s">
        <v>3183</v>
      </c>
      <c r="O1305" t="s">
        <v>3184</v>
      </c>
      <c r="P1305" t="s">
        <v>3185</v>
      </c>
      <c r="Q1305" t="s">
        <v>3186</v>
      </c>
      <c r="R1305" t="s">
        <v>3187</v>
      </c>
      <c r="S1305" t="s">
        <v>3188</v>
      </c>
      <c r="T1305" t="s">
        <v>3189</v>
      </c>
      <c r="U1305" t="s">
        <v>3190</v>
      </c>
    </row>
    <row r="1306" spans="1:21" x14ac:dyDescent="0.35">
      <c r="A1306" t="s">
        <v>3925</v>
      </c>
      <c r="B1306" t="s">
        <v>3926</v>
      </c>
      <c r="C1306" t="s">
        <v>3927</v>
      </c>
      <c r="D1306" s="1">
        <v>279</v>
      </c>
      <c r="E1306" s="1">
        <v>1499</v>
      </c>
      <c r="F1306" s="1">
        <f>amazon[[#This Row],[actual_price]]-amazon[[#This Row],[discounted_price]]</f>
        <v>1220</v>
      </c>
      <c r="G1306" s="1">
        <v>0.81</v>
      </c>
      <c r="H1306" s="1" t="str">
        <f t="shared" si="40"/>
        <v>Low</v>
      </c>
      <c r="I1306" s="1">
        <f>amazon[[#This Row],[discounted_price]]/amazon[[#This Row],[actual_price]]</f>
        <v>0.18612408272181455</v>
      </c>
      <c r="J1306" s="1" t="str">
        <f t="shared" si="41"/>
        <v>High</v>
      </c>
      <c r="K1306" s="1" t="str">
        <f>IF(amazon[[#This Row],[discount_percentage]] &gt; 0, "Yes","No")</f>
        <v>Yes</v>
      </c>
      <c r="L1306" s="1">
        <v>4.2</v>
      </c>
      <c r="M1306" s="1">
        <v>2646</v>
      </c>
      <c r="N1306" t="s">
        <v>3928</v>
      </c>
      <c r="O1306" t="s">
        <v>3929</v>
      </c>
      <c r="P1306" t="s">
        <v>3930</v>
      </c>
      <c r="Q1306" t="s">
        <v>3931</v>
      </c>
      <c r="R1306" t="s">
        <v>3932</v>
      </c>
      <c r="S1306" t="s">
        <v>3933</v>
      </c>
      <c r="T1306" t="s">
        <v>3934</v>
      </c>
      <c r="U1306" t="s">
        <v>3935</v>
      </c>
    </row>
    <row r="1307" spans="1:21" x14ac:dyDescent="0.35">
      <c r="A1307" t="s">
        <v>7032</v>
      </c>
      <c r="B1307" t="s">
        <v>7033</v>
      </c>
      <c r="C1307" t="s">
        <v>3066</v>
      </c>
      <c r="D1307" s="1">
        <v>1099</v>
      </c>
      <c r="E1307" s="1">
        <v>5999</v>
      </c>
      <c r="F1307" s="1">
        <f>amazon[[#This Row],[actual_price]]-amazon[[#This Row],[discounted_price]]</f>
        <v>4900</v>
      </c>
      <c r="G1307" s="1">
        <v>0.82</v>
      </c>
      <c r="H1307" s="1" t="str">
        <f t="shared" si="40"/>
        <v>High</v>
      </c>
      <c r="I1307" s="1">
        <f>amazon[[#This Row],[discounted_price]]/amazon[[#This Row],[actual_price]]</f>
        <v>0.18319719953325556</v>
      </c>
      <c r="J1307" s="1" t="str">
        <f t="shared" si="41"/>
        <v>Low</v>
      </c>
      <c r="K1307" s="1" t="str">
        <f>IF(amazon[[#This Row],[discount_percentage]] &gt; 0, "Yes","No")</f>
        <v>Yes</v>
      </c>
      <c r="L1307" s="1">
        <v>3.5</v>
      </c>
      <c r="M1307" s="1">
        <v>12966</v>
      </c>
      <c r="N1307" t="s">
        <v>5164</v>
      </c>
      <c r="O1307" t="s">
        <v>7034</v>
      </c>
      <c r="P1307" t="s">
        <v>7035</v>
      </c>
      <c r="Q1307" t="s">
        <v>7036</v>
      </c>
      <c r="R1307" t="s">
        <v>7037</v>
      </c>
      <c r="S1307" t="s">
        <v>7038</v>
      </c>
      <c r="T1307" t="s">
        <v>7039</v>
      </c>
      <c r="U1307" t="s">
        <v>7040</v>
      </c>
    </row>
    <row r="1308" spans="1:21" x14ac:dyDescent="0.35">
      <c r="A1308" t="s">
        <v>1754</v>
      </c>
      <c r="B1308" t="s">
        <v>1755</v>
      </c>
      <c r="C1308" t="s">
        <v>462</v>
      </c>
      <c r="D1308" s="1">
        <v>547</v>
      </c>
      <c r="E1308" s="1">
        <v>2999</v>
      </c>
      <c r="F1308" s="1">
        <f>amazon[[#This Row],[actual_price]]-amazon[[#This Row],[discounted_price]]</f>
        <v>2452</v>
      </c>
      <c r="G1308" s="1">
        <v>0.82</v>
      </c>
      <c r="H1308" s="1" t="str">
        <f t="shared" si="40"/>
        <v>Low</v>
      </c>
      <c r="I1308" s="1">
        <f>amazon[[#This Row],[discounted_price]]/amazon[[#This Row],[actual_price]]</f>
        <v>0.18239413137712571</v>
      </c>
      <c r="J1308" s="1" t="str">
        <f t="shared" si="41"/>
        <v>High</v>
      </c>
      <c r="K1308" s="1" t="str">
        <f>IF(amazon[[#This Row],[discount_percentage]] &gt; 0, "Yes","No")</f>
        <v>Yes</v>
      </c>
      <c r="L1308" s="1">
        <v>4.3</v>
      </c>
      <c r="M1308" s="1">
        <v>407</v>
      </c>
      <c r="N1308" t="s">
        <v>1756</v>
      </c>
      <c r="O1308" t="s">
        <v>1757</v>
      </c>
      <c r="P1308" t="s">
        <v>1758</v>
      </c>
      <c r="Q1308" t="s">
        <v>1759</v>
      </c>
      <c r="R1308" t="s">
        <v>1760</v>
      </c>
      <c r="S1308" t="s">
        <v>1761</v>
      </c>
      <c r="T1308" t="s">
        <v>1762</v>
      </c>
      <c r="U1308" t="s">
        <v>1763</v>
      </c>
    </row>
    <row r="1309" spans="1:21" x14ac:dyDescent="0.35">
      <c r="A1309" t="s">
        <v>4064</v>
      </c>
      <c r="B1309" t="s">
        <v>4065</v>
      </c>
      <c r="C1309" t="s">
        <v>3162</v>
      </c>
      <c r="D1309" s="1">
        <v>199</v>
      </c>
      <c r="E1309" s="1">
        <v>1099</v>
      </c>
      <c r="F1309" s="1">
        <f>amazon[[#This Row],[actual_price]]-amazon[[#This Row],[discounted_price]]</f>
        <v>900</v>
      </c>
      <c r="G1309" s="1">
        <v>0.82</v>
      </c>
      <c r="H1309" s="1" t="str">
        <f t="shared" si="40"/>
        <v>Low</v>
      </c>
      <c r="I1309" s="1">
        <f>amazon[[#This Row],[discounted_price]]/amazon[[#This Row],[actual_price]]</f>
        <v>0.18107370336669701</v>
      </c>
      <c r="J1309" s="1" t="str">
        <f t="shared" si="41"/>
        <v>High</v>
      </c>
      <c r="K1309" s="1" t="str">
        <f>IF(amazon[[#This Row],[discount_percentage]] &gt; 0, "Yes","No")</f>
        <v>Yes</v>
      </c>
      <c r="L1309" s="1">
        <v>4</v>
      </c>
      <c r="M1309" s="1">
        <v>3197</v>
      </c>
      <c r="N1309" t="s">
        <v>4066</v>
      </c>
      <c r="O1309" t="s">
        <v>4067</v>
      </c>
      <c r="P1309" t="s">
        <v>4068</v>
      </c>
      <c r="Q1309" t="s">
        <v>4069</v>
      </c>
      <c r="R1309" t="s">
        <v>4070</v>
      </c>
      <c r="S1309" t="s">
        <v>4071</v>
      </c>
      <c r="T1309" t="s">
        <v>4072</v>
      </c>
      <c r="U1309" t="s">
        <v>4073</v>
      </c>
    </row>
    <row r="1310" spans="1:21" x14ac:dyDescent="0.35">
      <c r="A1310" t="s">
        <v>3936</v>
      </c>
      <c r="B1310" t="s">
        <v>3937</v>
      </c>
      <c r="C1310" t="s">
        <v>3476</v>
      </c>
      <c r="D1310" s="1">
        <v>269</v>
      </c>
      <c r="E1310" s="1">
        <v>1499</v>
      </c>
      <c r="F1310" s="1">
        <f>amazon[[#This Row],[actual_price]]-amazon[[#This Row],[discounted_price]]</f>
        <v>1230</v>
      </c>
      <c r="G1310" s="1">
        <v>0.82</v>
      </c>
      <c r="H1310" s="1" t="str">
        <f t="shared" si="40"/>
        <v>Low</v>
      </c>
      <c r="I1310" s="1">
        <f>amazon[[#This Row],[discounted_price]]/amazon[[#This Row],[actual_price]]</f>
        <v>0.17945296864576385</v>
      </c>
      <c r="J1310" s="1" t="str">
        <f t="shared" si="41"/>
        <v>High</v>
      </c>
      <c r="K1310" s="1" t="str">
        <f>IF(amazon[[#This Row],[discount_percentage]] &gt; 0, "Yes","No")</f>
        <v>Yes</v>
      </c>
      <c r="L1310" s="1">
        <v>4.5</v>
      </c>
      <c r="M1310" s="1">
        <v>28978</v>
      </c>
      <c r="N1310" t="s">
        <v>3938</v>
      </c>
      <c r="O1310" t="s">
        <v>3939</v>
      </c>
      <c r="P1310" t="s">
        <v>3940</v>
      </c>
      <c r="Q1310" t="s">
        <v>3941</v>
      </c>
      <c r="R1310" t="s">
        <v>3942</v>
      </c>
      <c r="S1310" t="s">
        <v>3943</v>
      </c>
      <c r="T1310" t="s">
        <v>3944</v>
      </c>
      <c r="U1310" t="s">
        <v>3945</v>
      </c>
    </row>
    <row r="1311" spans="1:21" x14ac:dyDescent="0.35">
      <c r="A1311" t="s">
        <v>4694</v>
      </c>
      <c r="B1311" t="s">
        <v>4695</v>
      </c>
      <c r="C1311" t="s">
        <v>4696</v>
      </c>
      <c r="D1311" s="1">
        <v>89</v>
      </c>
      <c r="E1311" s="1">
        <v>499</v>
      </c>
      <c r="F1311" s="1">
        <f>amazon[[#This Row],[actual_price]]-amazon[[#This Row],[discounted_price]]</f>
        <v>410</v>
      </c>
      <c r="G1311" s="1">
        <v>0.82</v>
      </c>
      <c r="H1311" s="1" t="str">
        <f t="shared" si="40"/>
        <v>Low</v>
      </c>
      <c r="I1311" s="1">
        <f>amazon[[#This Row],[discounted_price]]/amazon[[#This Row],[actual_price]]</f>
        <v>0.17835671342685372</v>
      </c>
      <c r="J1311" s="1" t="str">
        <f t="shared" si="41"/>
        <v>High</v>
      </c>
      <c r="K1311" s="1" t="str">
        <f>IF(amazon[[#This Row],[discount_percentage]] &gt; 0, "Yes","No")</f>
        <v>Yes</v>
      </c>
      <c r="L1311" s="1">
        <v>4.0999999999999996</v>
      </c>
      <c r="M1311" s="1">
        <v>9340</v>
      </c>
      <c r="N1311" t="s">
        <v>4697</v>
      </c>
      <c r="O1311" t="s">
        <v>4698</v>
      </c>
      <c r="P1311" t="s">
        <v>4699</v>
      </c>
      <c r="Q1311" t="s">
        <v>4700</v>
      </c>
      <c r="R1311" t="s">
        <v>4701</v>
      </c>
      <c r="S1311" t="s">
        <v>4702</v>
      </c>
      <c r="T1311" t="s">
        <v>4703</v>
      </c>
      <c r="U1311" t="s">
        <v>4704</v>
      </c>
    </row>
    <row r="1312" spans="1:21" x14ac:dyDescent="0.35">
      <c r="A1312" t="s">
        <v>2167</v>
      </c>
      <c r="B1312" t="s">
        <v>2168</v>
      </c>
      <c r="C1312" t="s">
        <v>462</v>
      </c>
      <c r="D1312" s="1">
        <v>349</v>
      </c>
      <c r="E1312" s="1">
        <v>1999</v>
      </c>
      <c r="F1312" s="1">
        <f>amazon[[#This Row],[actual_price]]-amazon[[#This Row],[discounted_price]]</f>
        <v>1650</v>
      </c>
      <c r="G1312" s="1">
        <v>0.83</v>
      </c>
      <c r="H1312" s="1" t="str">
        <f t="shared" si="40"/>
        <v>Low</v>
      </c>
      <c r="I1312" s="1">
        <f>amazon[[#This Row],[discounted_price]]/amazon[[#This Row],[actual_price]]</f>
        <v>0.1745872936468234</v>
      </c>
      <c r="J1312" s="1" t="str">
        <f t="shared" si="41"/>
        <v>Low</v>
      </c>
      <c r="K1312" s="1" t="str">
        <f>IF(amazon[[#This Row],[discount_percentage]] &gt; 0, "Yes","No")</f>
        <v>Yes</v>
      </c>
      <c r="L1312" s="1">
        <v>3.8</v>
      </c>
      <c r="M1312" s="1">
        <v>197</v>
      </c>
      <c r="N1312" t="s">
        <v>2169</v>
      </c>
      <c r="O1312" t="s">
        <v>2170</v>
      </c>
      <c r="P1312" t="s">
        <v>2171</v>
      </c>
      <c r="Q1312" t="s">
        <v>2172</v>
      </c>
      <c r="R1312" t="s">
        <v>2173</v>
      </c>
      <c r="S1312" t="s">
        <v>2174</v>
      </c>
      <c r="T1312" t="s">
        <v>2175</v>
      </c>
      <c r="U1312" t="s">
        <v>2176</v>
      </c>
    </row>
    <row r="1313" spans="1:21" x14ac:dyDescent="0.35">
      <c r="A1313" t="s">
        <v>1918</v>
      </c>
      <c r="B1313" t="s">
        <v>1919</v>
      </c>
      <c r="C1313" t="s">
        <v>129</v>
      </c>
      <c r="D1313" s="1">
        <v>173</v>
      </c>
      <c r="E1313" s="1">
        <v>999</v>
      </c>
      <c r="F1313" s="1">
        <f>amazon[[#This Row],[actual_price]]-amazon[[#This Row],[discounted_price]]</f>
        <v>826</v>
      </c>
      <c r="G1313" s="1">
        <v>0.83</v>
      </c>
      <c r="H1313" s="1" t="str">
        <f t="shared" si="40"/>
        <v>Low</v>
      </c>
      <c r="I1313" s="1">
        <f>amazon[[#This Row],[discounted_price]]/amazon[[#This Row],[actual_price]]</f>
        <v>0.17317317317317318</v>
      </c>
      <c r="J1313" s="1" t="str">
        <f t="shared" si="41"/>
        <v>High</v>
      </c>
      <c r="K1313" s="1" t="str">
        <f>IF(amazon[[#This Row],[discount_percentage]] &gt; 0, "Yes","No")</f>
        <v>Yes</v>
      </c>
      <c r="L1313" s="1">
        <v>4.3</v>
      </c>
      <c r="M1313" s="1">
        <v>1237</v>
      </c>
      <c r="N1313" t="s">
        <v>1920</v>
      </c>
      <c r="O1313" t="s">
        <v>1921</v>
      </c>
      <c r="P1313" t="s">
        <v>1922</v>
      </c>
      <c r="Q1313" t="s">
        <v>1923</v>
      </c>
      <c r="R1313" t="s">
        <v>1924</v>
      </c>
      <c r="S1313" t="s">
        <v>1925</v>
      </c>
      <c r="T1313" t="s">
        <v>1926</v>
      </c>
      <c r="U1313" t="s">
        <v>1927</v>
      </c>
    </row>
    <row r="1314" spans="1:21" x14ac:dyDescent="0.35">
      <c r="A1314" t="s">
        <v>5874</v>
      </c>
      <c r="B1314" t="s">
        <v>5875</v>
      </c>
      <c r="C1314" t="s">
        <v>4801</v>
      </c>
      <c r="D1314" s="1">
        <v>849</v>
      </c>
      <c r="E1314" s="1">
        <v>4999</v>
      </c>
      <c r="F1314" s="1">
        <f>amazon[[#This Row],[actual_price]]-amazon[[#This Row],[discounted_price]]</f>
        <v>4150</v>
      </c>
      <c r="G1314" s="1">
        <v>0.83</v>
      </c>
      <c r="H1314" s="1" t="str">
        <f t="shared" si="40"/>
        <v>Low</v>
      </c>
      <c r="I1314" s="1">
        <f>amazon[[#This Row],[discounted_price]]/amazon[[#This Row],[actual_price]]</f>
        <v>0.16983396679335866</v>
      </c>
      <c r="J1314" s="1" t="str">
        <f t="shared" si="41"/>
        <v>High</v>
      </c>
      <c r="K1314" s="1" t="str">
        <f>IF(amazon[[#This Row],[discount_percentage]] &gt; 0, "Yes","No")</f>
        <v>Yes</v>
      </c>
      <c r="L1314" s="1">
        <v>4</v>
      </c>
      <c r="M1314" s="1">
        <v>20457</v>
      </c>
      <c r="N1314" t="s">
        <v>5876</v>
      </c>
      <c r="O1314" t="s">
        <v>5877</v>
      </c>
      <c r="P1314" t="s">
        <v>5878</v>
      </c>
      <c r="Q1314" t="s">
        <v>5879</v>
      </c>
      <c r="R1314" t="s">
        <v>5880</v>
      </c>
      <c r="S1314" t="s">
        <v>5881</v>
      </c>
      <c r="T1314" t="s">
        <v>5882</v>
      </c>
      <c r="U1314" t="s">
        <v>5883</v>
      </c>
    </row>
    <row r="1315" spans="1:21" x14ac:dyDescent="0.35">
      <c r="A1315" t="s">
        <v>1491</v>
      </c>
      <c r="B1315" t="s">
        <v>1492</v>
      </c>
      <c r="C1315" t="s">
        <v>462</v>
      </c>
      <c r="D1315" s="1">
        <v>339</v>
      </c>
      <c r="E1315" s="1">
        <v>1999</v>
      </c>
      <c r="F1315" s="1">
        <f>amazon[[#This Row],[actual_price]]-amazon[[#This Row],[discounted_price]]</f>
        <v>1660</v>
      </c>
      <c r="G1315" s="1">
        <v>0.83</v>
      </c>
      <c r="H1315" s="1" t="str">
        <f t="shared" si="40"/>
        <v>Low</v>
      </c>
      <c r="I1315" s="1">
        <f>amazon[[#This Row],[discounted_price]]/amazon[[#This Row],[actual_price]]</f>
        <v>0.16958479239619809</v>
      </c>
      <c r="J1315" s="1" t="str">
        <f t="shared" si="41"/>
        <v>High</v>
      </c>
      <c r="K1315" s="1" t="str">
        <f>IF(amazon[[#This Row],[discount_percentage]] &gt; 0, "Yes","No")</f>
        <v>Yes</v>
      </c>
      <c r="L1315" s="1">
        <v>4</v>
      </c>
      <c r="M1315" s="1">
        <v>343</v>
      </c>
      <c r="N1315" t="s">
        <v>1493</v>
      </c>
      <c r="O1315" t="s">
        <v>1494</v>
      </c>
      <c r="P1315" t="s">
        <v>1495</v>
      </c>
      <c r="Q1315" t="s">
        <v>1496</v>
      </c>
      <c r="R1315" t="s">
        <v>1497</v>
      </c>
      <c r="S1315" t="s">
        <v>1498</v>
      </c>
      <c r="T1315" t="s">
        <v>1499</v>
      </c>
      <c r="U1315" t="s">
        <v>1500</v>
      </c>
    </row>
    <row r="1316" spans="1:21" x14ac:dyDescent="0.35">
      <c r="A1316" t="s">
        <v>5182</v>
      </c>
      <c r="B1316" t="s">
        <v>5183</v>
      </c>
      <c r="C1316" t="s">
        <v>3066</v>
      </c>
      <c r="D1316" s="1">
        <v>1499</v>
      </c>
      <c r="E1316" s="1">
        <v>8999</v>
      </c>
      <c r="F1316" s="1">
        <f>amazon[[#This Row],[actual_price]]-amazon[[#This Row],[discounted_price]]</f>
        <v>7500</v>
      </c>
      <c r="G1316" s="1">
        <v>0.83</v>
      </c>
      <c r="H1316" s="1" t="str">
        <f t="shared" si="40"/>
        <v>High</v>
      </c>
      <c r="I1316" s="1">
        <f>amazon[[#This Row],[discounted_price]]/amazon[[#This Row],[actual_price]]</f>
        <v>0.16657406378486497</v>
      </c>
      <c r="J1316" s="1" t="str">
        <f t="shared" si="41"/>
        <v>Low</v>
      </c>
      <c r="K1316" s="1" t="str">
        <f>IF(amazon[[#This Row],[discount_percentage]] &gt; 0, "Yes","No")</f>
        <v>Yes</v>
      </c>
      <c r="L1316" s="1">
        <v>3.7</v>
      </c>
      <c r="M1316" s="1">
        <v>28324</v>
      </c>
      <c r="N1316" t="s">
        <v>5184</v>
      </c>
      <c r="O1316" t="s">
        <v>5185</v>
      </c>
      <c r="P1316" t="s">
        <v>5186</v>
      </c>
      <c r="Q1316" t="s">
        <v>5187</v>
      </c>
      <c r="R1316" t="s">
        <v>5188</v>
      </c>
      <c r="S1316" t="s">
        <v>5189</v>
      </c>
      <c r="T1316" t="s">
        <v>5190</v>
      </c>
      <c r="U1316" t="s">
        <v>5191</v>
      </c>
    </row>
    <row r="1317" spans="1:21" x14ac:dyDescent="0.35">
      <c r="A1317" t="s">
        <v>4232</v>
      </c>
      <c r="B1317" t="s">
        <v>4233</v>
      </c>
      <c r="C1317" t="s">
        <v>3613</v>
      </c>
      <c r="D1317" s="1">
        <v>79</v>
      </c>
      <c r="E1317" s="1">
        <v>499</v>
      </c>
      <c r="F1317" s="1">
        <f>amazon[[#This Row],[actual_price]]-amazon[[#This Row],[discounted_price]]</f>
        <v>420</v>
      </c>
      <c r="G1317" s="1">
        <v>0.84</v>
      </c>
      <c r="H1317" s="1" t="str">
        <f t="shared" si="40"/>
        <v>Low</v>
      </c>
      <c r="I1317" s="1">
        <f>amazon[[#This Row],[discounted_price]]/amazon[[#This Row],[actual_price]]</f>
        <v>0.15831663326653306</v>
      </c>
      <c r="J1317" s="1" t="str">
        <f t="shared" si="41"/>
        <v>High</v>
      </c>
      <c r="K1317" s="1" t="str">
        <f>IF(amazon[[#This Row],[discount_percentage]] &gt; 0, "Yes","No")</f>
        <v>Yes</v>
      </c>
      <c r="L1317" s="1">
        <v>4.2</v>
      </c>
      <c r="M1317" s="1">
        <v>1949</v>
      </c>
      <c r="N1317" t="s">
        <v>4234</v>
      </c>
      <c r="O1317" t="s">
        <v>3995</v>
      </c>
      <c r="P1317" t="s">
        <v>3996</v>
      </c>
      <c r="Q1317" t="s">
        <v>3997</v>
      </c>
      <c r="R1317" t="s">
        <v>3998</v>
      </c>
      <c r="S1317" t="s">
        <v>3999</v>
      </c>
      <c r="T1317" t="s">
        <v>4235</v>
      </c>
      <c r="U1317" t="s">
        <v>4236</v>
      </c>
    </row>
    <row r="1318" spans="1:21" x14ac:dyDescent="0.35">
      <c r="A1318" t="s">
        <v>3509</v>
      </c>
      <c r="B1318" t="s">
        <v>3510</v>
      </c>
      <c r="C1318" t="s">
        <v>3066</v>
      </c>
      <c r="D1318" s="1">
        <v>299</v>
      </c>
      <c r="E1318" s="1">
        <v>1900</v>
      </c>
      <c r="F1318" s="1">
        <f>amazon[[#This Row],[actual_price]]-amazon[[#This Row],[discounted_price]]</f>
        <v>1601</v>
      </c>
      <c r="G1318" s="1">
        <v>0.84</v>
      </c>
      <c r="H1318" s="1" t="str">
        <f t="shared" si="40"/>
        <v>Low</v>
      </c>
      <c r="I1318" s="1">
        <f>amazon[[#This Row],[discounted_price]]/amazon[[#This Row],[actual_price]]</f>
        <v>0.15736842105263157</v>
      </c>
      <c r="J1318" s="1" t="str">
        <f t="shared" si="41"/>
        <v>Low</v>
      </c>
      <c r="K1318" s="1" t="str">
        <f>IF(amazon[[#This Row],[discount_percentage]] &gt; 0, "Yes","No")</f>
        <v>Yes</v>
      </c>
      <c r="L1318" s="1">
        <v>3.6</v>
      </c>
      <c r="M1318" s="1">
        <v>18202</v>
      </c>
      <c r="N1318" t="s">
        <v>3511</v>
      </c>
      <c r="O1318" t="s">
        <v>3512</v>
      </c>
      <c r="P1318" t="s">
        <v>3513</v>
      </c>
      <c r="Q1318" t="s">
        <v>3514</v>
      </c>
      <c r="R1318" t="s">
        <v>3515</v>
      </c>
      <c r="S1318" t="s">
        <v>3516</v>
      </c>
      <c r="T1318" t="s">
        <v>3517</v>
      </c>
      <c r="U1318" t="s">
        <v>3518</v>
      </c>
    </row>
    <row r="1319" spans="1:21" x14ac:dyDescent="0.35">
      <c r="A1319" t="s">
        <v>4207</v>
      </c>
      <c r="B1319" t="s">
        <v>4208</v>
      </c>
      <c r="C1319" t="s">
        <v>2948</v>
      </c>
      <c r="D1319" s="1">
        <v>1499</v>
      </c>
      <c r="E1319" s="1">
        <v>9999</v>
      </c>
      <c r="F1319" s="1">
        <f>amazon[[#This Row],[actual_price]]-amazon[[#This Row],[discounted_price]]</f>
        <v>8500</v>
      </c>
      <c r="G1319" s="1">
        <v>0.85</v>
      </c>
      <c r="H1319" s="1" t="str">
        <f t="shared" si="40"/>
        <v>High</v>
      </c>
      <c r="I1319" s="1">
        <f>amazon[[#This Row],[discounted_price]]/amazon[[#This Row],[actual_price]]</f>
        <v>0.14991499149914991</v>
      </c>
      <c r="J1319" s="1" t="str">
        <f t="shared" si="41"/>
        <v>High</v>
      </c>
      <c r="K1319" s="1" t="str">
        <f>IF(amazon[[#This Row],[discount_percentage]] &gt; 0, "Yes","No")</f>
        <v>Yes</v>
      </c>
      <c r="L1319" s="1">
        <v>4.2</v>
      </c>
      <c r="M1319" s="1">
        <v>22638</v>
      </c>
      <c r="N1319" t="s">
        <v>4209</v>
      </c>
      <c r="O1319" t="s">
        <v>3184</v>
      </c>
      <c r="P1319" t="s">
        <v>3185</v>
      </c>
      <c r="Q1319" t="s">
        <v>3186</v>
      </c>
      <c r="R1319" t="s">
        <v>3187</v>
      </c>
      <c r="S1319" t="s">
        <v>3188</v>
      </c>
      <c r="T1319" t="s">
        <v>4210</v>
      </c>
      <c r="U1319" t="s">
        <v>4211</v>
      </c>
    </row>
    <row r="1320" spans="1:21" x14ac:dyDescent="0.35">
      <c r="A1320" t="s">
        <v>6258</v>
      </c>
      <c r="B1320" t="s">
        <v>6259</v>
      </c>
      <c r="C1320" t="s">
        <v>3066</v>
      </c>
      <c r="D1320" s="1">
        <v>1199</v>
      </c>
      <c r="E1320" s="1">
        <v>7999</v>
      </c>
      <c r="F1320" s="1">
        <f>amazon[[#This Row],[actual_price]]-amazon[[#This Row],[discounted_price]]</f>
        <v>6800</v>
      </c>
      <c r="G1320" s="1">
        <v>0.85</v>
      </c>
      <c r="H1320" s="1" t="str">
        <f t="shared" si="40"/>
        <v>High</v>
      </c>
      <c r="I1320" s="1">
        <f>amazon[[#This Row],[discounted_price]]/amazon[[#This Row],[actual_price]]</f>
        <v>0.14989373671708964</v>
      </c>
      <c r="J1320" s="1" t="str">
        <f t="shared" si="41"/>
        <v>Low</v>
      </c>
      <c r="K1320" s="1" t="str">
        <f>IF(amazon[[#This Row],[discount_percentage]] &gt; 0, "Yes","No")</f>
        <v>Yes</v>
      </c>
      <c r="L1320" s="1">
        <v>3.6</v>
      </c>
      <c r="M1320" s="1">
        <v>25910</v>
      </c>
      <c r="N1320" t="s">
        <v>6260</v>
      </c>
      <c r="O1320" t="s">
        <v>6261</v>
      </c>
      <c r="P1320" t="s">
        <v>6262</v>
      </c>
      <c r="Q1320" t="s">
        <v>6263</v>
      </c>
      <c r="R1320" t="s">
        <v>6264</v>
      </c>
      <c r="S1320" t="s">
        <v>6265</v>
      </c>
      <c r="T1320" t="s">
        <v>6266</v>
      </c>
      <c r="U1320" t="s">
        <v>6267</v>
      </c>
    </row>
    <row r="1321" spans="1:21" x14ac:dyDescent="0.35">
      <c r="A1321" t="s">
        <v>5895</v>
      </c>
      <c r="B1321" t="s">
        <v>5896</v>
      </c>
      <c r="C1321" t="s">
        <v>4801</v>
      </c>
      <c r="D1321" s="1">
        <v>599</v>
      </c>
      <c r="E1321" s="1">
        <v>3999</v>
      </c>
      <c r="F1321" s="1">
        <f>amazon[[#This Row],[actual_price]]-amazon[[#This Row],[discounted_price]]</f>
        <v>3400</v>
      </c>
      <c r="G1321" s="1">
        <v>0.85</v>
      </c>
      <c r="H1321" s="1" t="str">
        <f t="shared" si="40"/>
        <v>Low</v>
      </c>
      <c r="I1321" s="1">
        <f>amazon[[#This Row],[discounted_price]]/amazon[[#This Row],[actual_price]]</f>
        <v>0.14978744686171544</v>
      </c>
      <c r="J1321" s="1" t="str">
        <f t="shared" si="41"/>
        <v>Low</v>
      </c>
      <c r="K1321" s="1" t="str">
        <f>IF(amazon[[#This Row],[discount_percentage]] &gt; 0, "Yes","No")</f>
        <v>Yes</v>
      </c>
      <c r="L1321" s="1">
        <v>3.9</v>
      </c>
      <c r="M1321" s="1">
        <v>1087</v>
      </c>
      <c r="N1321" t="s">
        <v>5897</v>
      </c>
      <c r="O1321" t="s">
        <v>5898</v>
      </c>
      <c r="P1321" t="s">
        <v>5899</v>
      </c>
      <c r="Q1321" t="s">
        <v>5900</v>
      </c>
      <c r="R1321" t="s">
        <v>5901</v>
      </c>
      <c r="S1321" t="s">
        <v>5902</v>
      </c>
      <c r="T1321" t="s">
        <v>5903</v>
      </c>
      <c r="U1321" t="s">
        <v>5904</v>
      </c>
    </row>
    <row r="1322" spans="1:21" x14ac:dyDescent="0.35">
      <c r="A1322" t="s">
        <v>6797</v>
      </c>
      <c r="B1322" t="s">
        <v>6798</v>
      </c>
      <c r="C1322" t="s">
        <v>6719</v>
      </c>
      <c r="D1322" s="1">
        <v>149</v>
      </c>
      <c r="E1322" s="1">
        <v>999</v>
      </c>
      <c r="F1322" s="1">
        <f>amazon[[#This Row],[actual_price]]-amazon[[#This Row],[discounted_price]]</f>
        <v>850</v>
      </c>
      <c r="G1322" s="1">
        <v>0.85</v>
      </c>
      <c r="H1322" s="1" t="str">
        <f t="shared" si="40"/>
        <v>Low</v>
      </c>
      <c r="I1322" s="1">
        <f>amazon[[#This Row],[discounted_price]]/amazon[[#This Row],[actual_price]]</f>
        <v>0.14914914914914915</v>
      </c>
      <c r="J1322" s="1" t="str">
        <f t="shared" si="41"/>
        <v>Low</v>
      </c>
      <c r="K1322" s="1" t="str">
        <f>IF(amazon[[#This Row],[discount_percentage]] &gt; 0, "Yes","No")</f>
        <v>Yes</v>
      </c>
      <c r="L1322" s="1">
        <v>3.5</v>
      </c>
      <c r="M1322" s="1">
        <v>2523</v>
      </c>
      <c r="N1322" t="s">
        <v>6799</v>
      </c>
      <c r="O1322" t="s">
        <v>6800</v>
      </c>
      <c r="P1322" t="s">
        <v>6801</v>
      </c>
      <c r="Q1322" t="s">
        <v>6802</v>
      </c>
      <c r="R1322" t="s">
        <v>6803</v>
      </c>
      <c r="S1322" t="s">
        <v>6804</v>
      </c>
      <c r="T1322" t="s">
        <v>6805</v>
      </c>
      <c r="U1322" t="s">
        <v>6806</v>
      </c>
    </row>
    <row r="1323" spans="1:21" x14ac:dyDescent="0.35">
      <c r="A1323" t="s">
        <v>1071</v>
      </c>
      <c r="B1323" t="s">
        <v>1072</v>
      </c>
      <c r="C1323" t="s">
        <v>18</v>
      </c>
      <c r="D1323" s="1">
        <v>149</v>
      </c>
      <c r="E1323" s="1">
        <v>999</v>
      </c>
      <c r="F1323" s="1">
        <f>amazon[[#This Row],[actual_price]]-amazon[[#This Row],[discounted_price]]</f>
        <v>850</v>
      </c>
      <c r="G1323" s="1">
        <v>0.85</v>
      </c>
      <c r="H1323" s="1" t="str">
        <f t="shared" si="40"/>
        <v>Low</v>
      </c>
      <c r="I1323" s="1">
        <f>amazon[[#This Row],[discounted_price]]/amazon[[#This Row],[actual_price]]</f>
        <v>0.14914914914914915</v>
      </c>
      <c r="J1323" s="1" t="str">
        <f t="shared" si="41"/>
        <v>High</v>
      </c>
      <c r="K1323" s="1" t="str">
        <f>IF(amazon[[#This Row],[discount_percentage]] &gt; 0, "Yes","No")</f>
        <v>Yes</v>
      </c>
      <c r="L1323" s="1">
        <v>4</v>
      </c>
      <c r="M1323" s="1">
        <v>1313</v>
      </c>
      <c r="N1323" t="s">
        <v>1073</v>
      </c>
      <c r="O1323" t="s">
        <v>589</v>
      </c>
      <c r="P1323" t="s">
        <v>590</v>
      </c>
      <c r="Q1323" t="s">
        <v>591</v>
      </c>
      <c r="R1323" t="s">
        <v>592</v>
      </c>
      <c r="S1323" t="s">
        <v>593</v>
      </c>
      <c r="T1323" t="s">
        <v>1074</v>
      </c>
      <c r="U1323" t="s">
        <v>1075</v>
      </c>
    </row>
    <row r="1324" spans="1:21" x14ac:dyDescent="0.35">
      <c r="A1324" t="s">
        <v>66</v>
      </c>
      <c r="B1324" t="s">
        <v>67</v>
      </c>
      <c r="C1324" t="s">
        <v>18</v>
      </c>
      <c r="D1324" s="1">
        <v>149</v>
      </c>
      <c r="E1324" s="1">
        <v>1000</v>
      </c>
      <c r="F1324" s="1">
        <f>amazon[[#This Row],[actual_price]]-amazon[[#This Row],[discounted_price]]</f>
        <v>851</v>
      </c>
      <c r="G1324" s="1">
        <v>0.85</v>
      </c>
      <c r="H1324" s="1" t="str">
        <f t="shared" si="40"/>
        <v>Low</v>
      </c>
      <c r="I1324" s="1">
        <f>amazon[[#This Row],[discounted_price]]/amazon[[#This Row],[actual_price]]</f>
        <v>0.14899999999999999</v>
      </c>
      <c r="J1324" s="1" t="str">
        <f t="shared" si="41"/>
        <v>Low</v>
      </c>
      <c r="K1324" s="1" t="str">
        <f>IF(amazon[[#This Row],[discount_percentage]] &gt; 0, "Yes","No")</f>
        <v>Yes</v>
      </c>
      <c r="L1324" s="1">
        <v>3.9</v>
      </c>
      <c r="M1324" s="1">
        <v>24871</v>
      </c>
      <c r="N1324" t="s">
        <v>68</v>
      </c>
      <c r="O1324" t="s">
        <v>69</v>
      </c>
      <c r="P1324" t="s">
        <v>70</v>
      </c>
      <c r="Q1324" t="s">
        <v>71</v>
      </c>
      <c r="R1324" t="s">
        <v>72</v>
      </c>
      <c r="S1324" t="s">
        <v>73</v>
      </c>
      <c r="T1324" t="s">
        <v>74</v>
      </c>
      <c r="U1324" t="s">
        <v>75</v>
      </c>
    </row>
    <row r="1325" spans="1:21" x14ac:dyDescent="0.35">
      <c r="A1325" t="s">
        <v>4016</v>
      </c>
      <c r="B1325" t="s">
        <v>4017</v>
      </c>
      <c r="C1325" t="s">
        <v>3476</v>
      </c>
      <c r="D1325" s="1">
        <v>89</v>
      </c>
      <c r="E1325" s="1">
        <v>599</v>
      </c>
      <c r="F1325" s="1">
        <f>amazon[[#This Row],[actual_price]]-amazon[[#This Row],[discounted_price]]</f>
        <v>510</v>
      </c>
      <c r="G1325" s="1">
        <v>0.85</v>
      </c>
      <c r="H1325" s="1" t="str">
        <f t="shared" si="40"/>
        <v>Low</v>
      </c>
      <c r="I1325" s="1">
        <f>amazon[[#This Row],[discounted_price]]/amazon[[#This Row],[actual_price]]</f>
        <v>0.14858096828046743</v>
      </c>
      <c r="J1325" s="1" t="str">
        <f t="shared" si="41"/>
        <v>High</v>
      </c>
      <c r="K1325" s="1" t="str">
        <f>IF(amazon[[#This Row],[discount_percentage]] &gt; 0, "Yes","No")</f>
        <v>Yes</v>
      </c>
      <c r="L1325" s="1">
        <v>4.3</v>
      </c>
      <c r="M1325" s="1">
        <v>2351</v>
      </c>
      <c r="N1325" t="s">
        <v>4018</v>
      </c>
      <c r="O1325" t="s">
        <v>4019</v>
      </c>
      <c r="P1325" t="s">
        <v>4020</v>
      </c>
      <c r="Q1325" t="s">
        <v>4021</v>
      </c>
      <c r="R1325" t="s">
        <v>4022</v>
      </c>
      <c r="S1325" t="s">
        <v>4023</v>
      </c>
      <c r="T1325" t="s">
        <v>4024</v>
      </c>
      <c r="U1325" t="s">
        <v>4025</v>
      </c>
    </row>
    <row r="1326" spans="1:21" x14ac:dyDescent="0.35">
      <c r="A1326" t="s">
        <v>350</v>
      </c>
      <c r="B1326" t="s">
        <v>351</v>
      </c>
      <c r="C1326" t="s">
        <v>18</v>
      </c>
      <c r="D1326" s="1">
        <v>99</v>
      </c>
      <c r="E1326" s="1">
        <v>666.66</v>
      </c>
      <c r="F1326" s="1">
        <f>amazon[[#This Row],[actual_price]]-amazon[[#This Row],[discounted_price]]</f>
        <v>567.66</v>
      </c>
      <c r="G1326" s="1">
        <v>0.85</v>
      </c>
      <c r="H1326" s="1" t="str">
        <f t="shared" si="40"/>
        <v>Low</v>
      </c>
      <c r="I1326" s="1">
        <f>amazon[[#This Row],[discounted_price]]/amazon[[#This Row],[actual_price]]</f>
        <v>0.14850148501485017</v>
      </c>
      <c r="J1326" s="1" t="str">
        <f t="shared" si="41"/>
        <v>Low</v>
      </c>
      <c r="K1326" s="1" t="str">
        <f>IF(amazon[[#This Row],[discount_percentage]] &gt; 0, "Yes","No")</f>
        <v>Yes</v>
      </c>
      <c r="L1326" s="1">
        <v>3.9</v>
      </c>
      <c r="M1326" s="1">
        <v>24871</v>
      </c>
      <c r="N1326" t="s">
        <v>352</v>
      </c>
      <c r="O1326" t="s">
        <v>69</v>
      </c>
      <c r="P1326" t="s">
        <v>70</v>
      </c>
      <c r="Q1326" t="s">
        <v>71</v>
      </c>
      <c r="R1326" t="s">
        <v>72</v>
      </c>
      <c r="S1326" t="s">
        <v>353</v>
      </c>
      <c r="T1326" t="s">
        <v>354</v>
      </c>
      <c r="U1326" t="s">
        <v>355</v>
      </c>
    </row>
    <row r="1327" spans="1:21" x14ac:dyDescent="0.35">
      <c r="A1327" t="s">
        <v>6268</v>
      </c>
      <c r="B1327" t="s">
        <v>6269</v>
      </c>
      <c r="C1327" t="s">
        <v>4781</v>
      </c>
      <c r="D1327" s="1">
        <v>235</v>
      </c>
      <c r="E1327" s="1">
        <v>1599</v>
      </c>
      <c r="F1327" s="1">
        <f>amazon[[#This Row],[actual_price]]-amazon[[#This Row],[discounted_price]]</f>
        <v>1364</v>
      </c>
      <c r="G1327" s="1">
        <v>0.85</v>
      </c>
      <c r="H1327" s="1" t="str">
        <f t="shared" si="40"/>
        <v>Low</v>
      </c>
      <c r="I1327" s="1">
        <f>amazon[[#This Row],[discounted_price]]/amazon[[#This Row],[actual_price]]</f>
        <v>0.14696685428392744</v>
      </c>
      <c r="J1327" s="1" t="str">
        <f t="shared" si="41"/>
        <v>Low</v>
      </c>
      <c r="K1327" s="1" t="str">
        <f>IF(amazon[[#This Row],[discount_percentage]] &gt; 0, "Yes","No")</f>
        <v>Yes</v>
      </c>
      <c r="L1327" s="1">
        <v>3.8</v>
      </c>
      <c r="M1327" s="1">
        <v>1173</v>
      </c>
      <c r="N1327" t="s">
        <v>6270</v>
      </c>
      <c r="O1327" t="s">
        <v>6271</v>
      </c>
      <c r="P1327" t="s">
        <v>6272</v>
      </c>
      <c r="Q1327" t="s">
        <v>6273</v>
      </c>
      <c r="R1327" t="s">
        <v>6274</v>
      </c>
      <c r="S1327" t="s">
        <v>6275</v>
      </c>
      <c r="T1327" t="s">
        <v>6276</v>
      </c>
      <c r="U1327" t="s">
        <v>6277</v>
      </c>
    </row>
    <row r="1328" spans="1:21" x14ac:dyDescent="0.35">
      <c r="A1328" t="s">
        <v>11879</v>
      </c>
      <c r="B1328" t="s">
        <v>11880</v>
      </c>
      <c r="C1328" t="s">
        <v>9382</v>
      </c>
      <c r="D1328" s="1">
        <v>215</v>
      </c>
      <c r="E1328" s="1">
        <v>1499</v>
      </c>
      <c r="F1328" s="1">
        <f>amazon[[#This Row],[actual_price]]-amazon[[#This Row],[discounted_price]]</f>
        <v>1284</v>
      </c>
      <c r="G1328" s="1">
        <v>0.86</v>
      </c>
      <c r="H1328" s="1" t="str">
        <f t="shared" si="40"/>
        <v>Low</v>
      </c>
      <c r="I1328" s="1">
        <f>amazon[[#This Row],[discounted_price]]/amazon[[#This Row],[actual_price]]</f>
        <v>0.14342895263509006</v>
      </c>
      <c r="J1328" s="1" t="str">
        <f t="shared" si="41"/>
        <v>Low</v>
      </c>
      <c r="K1328" s="1" t="str">
        <f>IF(amazon[[#This Row],[discount_percentage]] &gt; 0, "Yes","No")</f>
        <v>Yes</v>
      </c>
      <c r="L1328" s="1">
        <v>3.9</v>
      </c>
      <c r="M1328" s="1">
        <v>1004</v>
      </c>
      <c r="N1328" t="s">
        <v>11881</v>
      </c>
      <c r="O1328" t="s">
        <v>11882</v>
      </c>
      <c r="P1328" t="s">
        <v>11883</v>
      </c>
      <c r="Q1328" t="s">
        <v>11884</v>
      </c>
      <c r="R1328" t="s">
        <v>11885</v>
      </c>
      <c r="S1328" t="s">
        <v>11886</v>
      </c>
      <c r="T1328" t="s">
        <v>11887</v>
      </c>
      <c r="U1328" t="s">
        <v>11888</v>
      </c>
    </row>
    <row r="1329" spans="1:21" x14ac:dyDescent="0.35">
      <c r="A1329" t="s">
        <v>4438</v>
      </c>
      <c r="B1329" t="s">
        <v>4439</v>
      </c>
      <c r="C1329" t="s">
        <v>2948</v>
      </c>
      <c r="D1329" s="1">
        <v>281</v>
      </c>
      <c r="E1329" s="1">
        <v>1999</v>
      </c>
      <c r="F1329" s="1">
        <f>amazon[[#This Row],[actual_price]]-amazon[[#This Row],[discounted_price]]</f>
        <v>1718</v>
      </c>
      <c r="G1329" s="1">
        <v>0.86</v>
      </c>
      <c r="H1329" s="1" t="str">
        <f t="shared" si="40"/>
        <v>Low</v>
      </c>
      <c r="I1329" s="1">
        <f>amazon[[#This Row],[discounted_price]]/amazon[[#This Row],[actual_price]]</f>
        <v>0.14057028514257128</v>
      </c>
      <c r="J1329" s="1" t="str">
        <f t="shared" si="41"/>
        <v>Low</v>
      </c>
      <c r="K1329" s="1" t="str">
        <f>IF(amazon[[#This Row],[discount_percentage]] &gt; 0, "Yes","No")</f>
        <v>Yes</v>
      </c>
      <c r="L1329" s="1">
        <v>2.8</v>
      </c>
      <c r="M1329" s="1">
        <v>87</v>
      </c>
      <c r="N1329" t="s">
        <v>4440</v>
      </c>
      <c r="O1329" t="s">
        <v>4441</v>
      </c>
      <c r="P1329" t="s">
        <v>4442</v>
      </c>
      <c r="Q1329" t="s">
        <v>4443</v>
      </c>
      <c r="R1329" t="s">
        <v>4444</v>
      </c>
      <c r="S1329" t="s">
        <v>4445</v>
      </c>
      <c r="T1329" t="s">
        <v>4446</v>
      </c>
      <c r="U1329" t="s">
        <v>4447</v>
      </c>
    </row>
    <row r="1330" spans="1:21" x14ac:dyDescent="0.35">
      <c r="A1330" t="s">
        <v>586</v>
      </c>
      <c r="B1330" t="s">
        <v>587</v>
      </c>
      <c r="C1330" t="s">
        <v>18</v>
      </c>
      <c r="D1330" s="1">
        <v>139</v>
      </c>
      <c r="E1330" s="1">
        <v>999</v>
      </c>
      <c r="F1330" s="1">
        <f>amazon[[#This Row],[actual_price]]-amazon[[#This Row],[discounted_price]]</f>
        <v>860</v>
      </c>
      <c r="G1330" s="1">
        <v>0.86</v>
      </c>
      <c r="H1330" s="1" t="str">
        <f t="shared" si="40"/>
        <v>Low</v>
      </c>
      <c r="I1330" s="1">
        <f>amazon[[#This Row],[discounted_price]]/amazon[[#This Row],[actual_price]]</f>
        <v>0.13913913913913914</v>
      </c>
      <c r="J1330" s="1" t="str">
        <f t="shared" si="41"/>
        <v>High</v>
      </c>
      <c r="K1330" s="1" t="str">
        <f>IF(amazon[[#This Row],[discount_percentage]] &gt; 0, "Yes","No")</f>
        <v>Yes</v>
      </c>
      <c r="L1330" s="1">
        <v>4</v>
      </c>
      <c r="M1330" s="1">
        <v>1313</v>
      </c>
      <c r="N1330" t="s">
        <v>588</v>
      </c>
      <c r="O1330" t="s">
        <v>589</v>
      </c>
      <c r="P1330" t="s">
        <v>590</v>
      </c>
      <c r="Q1330" t="s">
        <v>591</v>
      </c>
      <c r="R1330" t="s">
        <v>592</v>
      </c>
      <c r="S1330" t="s">
        <v>593</v>
      </c>
      <c r="T1330" t="s">
        <v>594</v>
      </c>
      <c r="U1330" t="s">
        <v>595</v>
      </c>
    </row>
    <row r="1331" spans="1:21" x14ac:dyDescent="0.35">
      <c r="A1331" t="s">
        <v>5141</v>
      </c>
      <c r="B1331" t="s">
        <v>5142</v>
      </c>
      <c r="C1331" t="s">
        <v>5143</v>
      </c>
      <c r="D1331" s="1">
        <v>39</v>
      </c>
      <c r="E1331" s="1">
        <v>299</v>
      </c>
      <c r="F1331" s="1">
        <f>amazon[[#This Row],[actual_price]]-amazon[[#This Row],[discounted_price]]</f>
        <v>260</v>
      </c>
      <c r="G1331" s="1">
        <v>0.87</v>
      </c>
      <c r="H1331" s="1" t="str">
        <f t="shared" si="40"/>
        <v>Low</v>
      </c>
      <c r="I1331" s="1">
        <f>amazon[[#This Row],[discounted_price]]/amazon[[#This Row],[actual_price]]</f>
        <v>0.13043478260869565</v>
      </c>
      <c r="J1331" s="1" t="str">
        <f t="shared" si="41"/>
        <v>Low</v>
      </c>
      <c r="K1331" s="1" t="str">
        <f>IF(amazon[[#This Row],[discount_percentage]] &gt; 0, "Yes","No")</f>
        <v>Yes</v>
      </c>
      <c r="L1331" s="1">
        <v>3.5</v>
      </c>
      <c r="M1331" s="1">
        <v>15233</v>
      </c>
      <c r="N1331" t="s">
        <v>5144</v>
      </c>
      <c r="O1331" t="s">
        <v>5145</v>
      </c>
      <c r="P1331" t="s">
        <v>5146</v>
      </c>
      <c r="Q1331" t="s">
        <v>5147</v>
      </c>
      <c r="R1331" t="s">
        <v>5148</v>
      </c>
      <c r="S1331" t="s">
        <v>5149</v>
      </c>
      <c r="T1331" t="s">
        <v>5150</v>
      </c>
      <c r="U1331" t="s">
        <v>5151</v>
      </c>
    </row>
    <row r="1332" spans="1:21" x14ac:dyDescent="0.35">
      <c r="A1332" t="s">
        <v>5224</v>
      </c>
      <c r="B1332" t="s">
        <v>5225</v>
      </c>
      <c r="C1332" t="s">
        <v>5226</v>
      </c>
      <c r="D1332" s="1">
        <v>129</v>
      </c>
      <c r="E1332" s="1">
        <v>999</v>
      </c>
      <c r="F1332" s="1">
        <f>amazon[[#This Row],[actual_price]]-amazon[[#This Row],[discounted_price]]</f>
        <v>870</v>
      </c>
      <c r="G1332" s="1">
        <v>0.87</v>
      </c>
      <c r="H1332" s="1" t="str">
        <f t="shared" si="40"/>
        <v>Low</v>
      </c>
      <c r="I1332" s="1">
        <f>amazon[[#This Row],[discounted_price]]/amazon[[#This Row],[actual_price]]</f>
        <v>0.12912912912912913</v>
      </c>
      <c r="J1332" s="1" t="str">
        <f t="shared" si="41"/>
        <v>High</v>
      </c>
      <c r="K1332" s="1" t="str">
        <f>IF(amazon[[#This Row],[discount_percentage]] &gt; 0, "Yes","No")</f>
        <v>Yes</v>
      </c>
      <c r="L1332" s="1">
        <v>4.2</v>
      </c>
      <c r="M1332" s="1">
        <v>491</v>
      </c>
      <c r="N1332" t="s">
        <v>5227</v>
      </c>
      <c r="O1332" t="s">
        <v>5228</v>
      </c>
      <c r="P1332" t="s">
        <v>5229</v>
      </c>
      <c r="Q1332" t="s">
        <v>5230</v>
      </c>
      <c r="R1332" t="s">
        <v>5231</v>
      </c>
      <c r="S1332" t="s">
        <v>5232</v>
      </c>
      <c r="T1332" t="s">
        <v>5233</v>
      </c>
      <c r="U1332" t="s">
        <v>5234</v>
      </c>
    </row>
    <row r="1333" spans="1:21" x14ac:dyDescent="0.35">
      <c r="A1333" t="s">
        <v>2191</v>
      </c>
      <c r="B1333" t="s">
        <v>2192</v>
      </c>
      <c r="C1333" t="s">
        <v>18</v>
      </c>
      <c r="D1333" s="1">
        <v>129</v>
      </c>
      <c r="E1333" s="1">
        <v>1000</v>
      </c>
      <c r="F1333" s="1">
        <f>amazon[[#This Row],[actual_price]]-amazon[[#This Row],[discounted_price]]</f>
        <v>871</v>
      </c>
      <c r="G1333" s="1">
        <v>0.87</v>
      </c>
      <c r="H1333" s="1" t="str">
        <f t="shared" si="40"/>
        <v>Low</v>
      </c>
      <c r="I1333" s="1">
        <f>amazon[[#This Row],[discounted_price]]/amazon[[#This Row],[actual_price]]</f>
        <v>0.129</v>
      </c>
      <c r="J1333" s="1" t="str">
        <f t="shared" si="41"/>
        <v>Low</v>
      </c>
      <c r="K1333" s="1" t="str">
        <f>IF(amazon[[#This Row],[discount_percentage]] &gt; 0, "Yes","No")</f>
        <v>Yes</v>
      </c>
      <c r="L1333" s="1">
        <v>3.9</v>
      </c>
      <c r="M1333" s="1">
        <v>295</v>
      </c>
      <c r="N1333" t="s">
        <v>2193</v>
      </c>
      <c r="O1333" t="s">
        <v>2194</v>
      </c>
      <c r="P1333" t="s">
        <v>2195</v>
      </c>
      <c r="Q1333" t="s">
        <v>2196</v>
      </c>
      <c r="R1333" t="s">
        <v>2197</v>
      </c>
      <c r="S1333" t="s">
        <v>2198</v>
      </c>
      <c r="T1333" t="s">
        <v>2199</v>
      </c>
      <c r="U1333" t="s">
        <v>2200</v>
      </c>
    </row>
    <row r="1334" spans="1:21" x14ac:dyDescent="0.35">
      <c r="A1334" t="s">
        <v>995</v>
      </c>
      <c r="B1334" t="s">
        <v>996</v>
      </c>
      <c r="C1334" t="s">
        <v>18</v>
      </c>
      <c r="D1334" s="1">
        <v>99</v>
      </c>
      <c r="E1334" s="1">
        <v>800</v>
      </c>
      <c r="F1334" s="1">
        <f>amazon[[#This Row],[actual_price]]-amazon[[#This Row],[discounted_price]]</f>
        <v>701</v>
      </c>
      <c r="G1334" s="1">
        <v>0.88</v>
      </c>
      <c r="H1334" s="1" t="str">
        <f t="shared" si="40"/>
        <v>Low</v>
      </c>
      <c r="I1334" s="1">
        <f>amazon[[#This Row],[discounted_price]]/amazon[[#This Row],[actual_price]]</f>
        <v>0.12375</v>
      </c>
      <c r="J1334" s="1" t="str">
        <f t="shared" si="41"/>
        <v>Low</v>
      </c>
      <c r="K1334" s="1" t="str">
        <f>IF(amazon[[#This Row],[discount_percentage]] &gt; 0, "Yes","No")</f>
        <v>Yes</v>
      </c>
      <c r="L1334" s="1">
        <v>3.9</v>
      </c>
      <c r="M1334" s="1">
        <v>24871</v>
      </c>
      <c r="N1334" t="s">
        <v>997</v>
      </c>
      <c r="O1334" t="s">
        <v>69</v>
      </c>
      <c r="P1334" t="s">
        <v>70</v>
      </c>
      <c r="Q1334" t="s">
        <v>71</v>
      </c>
      <c r="R1334" t="s">
        <v>72</v>
      </c>
      <c r="S1334" t="s">
        <v>998</v>
      </c>
      <c r="T1334" t="s">
        <v>999</v>
      </c>
      <c r="U1334" t="s">
        <v>1000</v>
      </c>
    </row>
    <row r="1335" spans="1:21" x14ac:dyDescent="0.35">
      <c r="A1335" t="s">
        <v>2501</v>
      </c>
      <c r="B1335" t="s">
        <v>2502</v>
      </c>
      <c r="C1335" t="s">
        <v>18</v>
      </c>
      <c r="D1335" s="1">
        <v>99</v>
      </c>
      <c r="E1335" s="1">
        <v>800</v>
      </c>
      <c r="F1335" s="1">
        <f>amazon[[#This Row],[actual_price]]-amazon[[#This Row],[discounted_price]]</f>
        <v>701</v>
      </c>
      <c r="G1335" s="1">
        <v>0.88</v>
      </c>
      <c r="H1335" s="1" t="str">
        <f t="shared" si="40"/>
        <v>Low</v>
      </c>
      <c r="I1335" s="1">
        <f>amazon[[#This Row],[discounted_price]]/amazon[[#This Row],[actual_price]]</f>
        <v>0.12375</v>
      </c>
      <c r="J1335" s="1" t="str">
        <f t="shared" si="41"/>
        <v>Low</v>
      </c>
      <c r="K1335" s="1" t="str">
        <f>IF(amazon[[#This Row],[discount_percentage]] &gt; 0, "Yes","No")</f>
        <v>Yes</v>
      </c>
      <c r="L1335" s="1">
        <v>3.9</v>
      </c>
      <c r="M1335" s="1">
        <v>1075</v>
      </c>
      <c r="N1335" t="s">
        <v>997</v>
      </c>
      <c r="O1335" t="s">
        <v>343</v>
      </c>
      <c r="P1335" t="s">
        <v>344</v>
      </c>
      <c r="Q1335" t="s">
        <v>345</v>
      </c>
      <c r="R1335" t="s">
        <v>346</v>
      </c>
      <c r="S1335" t="s">
        <v>2503</v>
      </c>
      <c r="T1335" t="s">
        <v>2504</v>
      </c>
      <c r="U1335" t="s">
        <v>2505</v>
      </c>
    </row>
    <row r="1336" spans="1:21" x14ac:dyDescent="0.35">
      <c r="A1336" t="s">
        <v>4508</v>
      </c>
      <c r="B1336" t="s">
        <v>4509</v>
      </c>
      <c r="C1336" t="s">
        <v>4510</v>
      </c>
      <c r="D1336" s="1">
        <v>120</v>
      </c>
      <c r="E1336" s="1">
        <v>999</v>
      </c>
      <c r="F1336" s="1">
        <f>amazon[[#This Row],[actual_price]]-amazon[[#This Row],[discounted_price]]</f>
        <v>879</v>
      </c>
      <c r="G1336" s="1">
        <v>0.88</v>
      </c>
      <c r="H1336" s="1" t="str">
        <f t="shared" si="40"/>
        <v>Low</v>
      </c>
      <c r="I1336" s="1">
        <f>amazon[[#This Row],[discounted_price]]/amazon[[#This Row],[actual_price]]</f>
        <v>0.12012012012012012</v>
      </c>
      <c r="J1336" s="1" t="str">
        <f t="shared" si="41"/>
        <v>Low</v>
      </c>
      <c r="K1336" s="1" t="str">
        <f>IF(amazon[[#This Row],[discount_percentage]] &gt; 0, "Yes","No")</f>
        <v>Yes</v>
      </c>
      <c r="L1336" s="1">
        <v>3.9</v>
      </c>
      <c r="M1336" s="1">
        <v>6491</v>
      </c>
      <c r="N1336" t="s">
        <v>4511</v>
      </c>
      <c r="O1336" t="s">
        <v>4512</v>
      </c>
      <c r="P1336" t="s">
        <v>4513</v>
      </c>
      <c r="Q1336" t="s">
        <v>4514</v>
      </c>
      <c r="R1336" t="s">
        <v>4515</v>
      </c>
      <c r="S1336" t="s">
        <v>4516</v>
      </c>
      <c r="T1336" t="s">
        <v>4517</v>
      </c>
      <c r="U1336" t="s">
        <v>4518</v>
      </c>
    </row>
    <row r="1337" spans="1:21" x14ac:dyDescent="0.35">
      <c r="A1337" t="s">
        <v>2014</v>
      </c>
      <c r="B1337" t="s">
        <v>2015</v>
      </c>
      <c r="C1337" t="s">
        <v>129</v>
      </c>
      <c r="D1337" s="1">
        <v>598</v>
      </c>
      <c r="E1337" s="1">
        <v>4999</v>
      </c>
      <c r="F1337" s="1">
        <f>amazon[[#This Row],[actual_price]]-amazon[[#This Row],[discounted_price]]</f>
        <v>4401</v>
      </c>
      <c r="G1337" s="1">
        <v>0.88</v>
      </c>
      <c r="H1337" s="1" t="str">
        <f t="shared" si="40"/>
        <v>Low</v>
      </c>
      <c r="I1337" s="1">
        <f>amazon[[#This Row],[discounted_price]]/amazon[[#This Row],[actual_price]]</f>
        <v>0.11962392478495699</v>
      </c>
      <c r="J1337" s="1" t="str">
        <f t="shared" si="41"/>
        <v>High</v>
      </c>
      <c r="K1337" s="1" t="str">
        <f>IF(amazon[[#This Row],[discount_percentage]] &gt; 0, "Yes","No")</f>
        <v>Yes</v>
      </c>
      <c r="L1337" s="1">
        <v>4.2</v>
      </c>
      <c r="M1337" s="1">
        <v>910</v>
      </c>
      <c r="N1337" t="s">
        <v>2016</v>
      </c>
      <c r="O1337" t="s">
        <v>2017</v>
      </c>
      <c r="P1337" t="s">
        <v>2018</v>
      </c>
      <c r="Q1337" t="s">
        <v>2019</v>
      </c>
      <c r="R1337" t="s">
        <v>2020</v>
      </c>
      <c r="S1337" t="s">
        <v>2021</v>
      </c>
      <c r="T1337" t="s">
        <v>2022</v>
      </c>
      <c r="U1337" t="s">
        <v>2023</v>
      </c>
    </row>
    <row r="1338" spans="1:21" x14ac:dyDescent="0.35">
      <c r="A1338" t="s">
        <v>7051</v>
      </c>
      <c r="B1338" t="s">
        <v>7052</v>
      </c>
      <c r="C1338" t="s">
        <v>5143</v>
      </c>
      <c r="D1338" s="1">
        <v>115</v>
      </c>
      <c r="E1338" s="1">
        <v>999</v>
      </c>
      <c r="F1338" s="1">
        <f>amazon[[#This Row],[actual_price]]-amazon[[#This Row],[discounted_price]]</f>
        <v>884</v>
      </c>
      <c r="G1338" s="1">
        <v>0.88</v>
      </c>
      <c r="H1338" s="1" t="str">
        <f t="shared" si="40"/>
        <v>Low</v>
      </c>
      <c r="I1338" s="1">
        <f>amazon[[#This Row],[discounted_price]]/amazon[[#This Row],[actual_price]]</f>
        <v>0.11511511511511512</v>
      </c>
      <c r="J1338" s="1" t="str">
        <f t="shared" si="41"/>
        <v>Low</v>
      </c>
      <c r="K1338" s="1" t="str">
        <f>IF(amazon[[#This Row],[discount_percentage]] &gt; 0, "Yes","No")</f>
        <v>Yes</v>
      </c>
      <c r="L1338" s="1">
        <v>3.3</v>
      </c>
      <c r="M1338" s="1">
        <v>5692</v>
      </c>
      <c r="N1338" t="s">
        <v>7053</v>
      </c>
      <c r="O1338" t="s">
        <v>7054</v>
      </c>
      <c r="P1338" t="s">
        <v>7055</v>
      </c>
      <c r="Q1338" t="s">
        <v>7056</v>
      </c>
      <c r="R1338" t="s">
        <v>7057</v>
      </c>
      <c r="S1338" t="s">
        <v>7058</v>
      </c>
      <c r="T1338" t="s">
        <v>7059</v>
      </c>
      <c r="U1338" t="s">
        <v>7060</v>
      </c>
    </row>
    <row r="1339" spans="1:21" x14ac:dyDescent="0.35">
      <c r="A1339" t="s">
        <v>2181</v>
      </c>
      <c r="B1339" t="s">
        <v>2182</v>
      </c>
      <c r="C1339" t="s">
        <v>18</v>
      </c>
      <c r="D1339" s="1">
        <v>89</v>
      </c>
      <c r="E1339" s="1">
        <v>800</v>
      </c>
      <c r="F1339" s="1">
        <f>amazon[[#This Row],[actual_price]]-amazon[[#This Row],[discounted_price]]</f>
        <v>711</v>
      </c>
      <c r="G1339" s="1">
        <v>0.89</v>
      </c>
      <c r="H1339" s="1" t="str">
        <f t="shared" si="40"/>
        <v>Low</v>
      </c>
      <c r="I1339" s="1">
        <f>amazon[[#This Row],[discounted_price]]/amazon[[#This Row],[actual_price]]</f>
        <v>0.11125</v>
      </c>
      <c r="J1339" s="1" t="str">
        <f t="shared" si="41"/>
        <v>Low</v>
      </c>
      <c r="K1339" s="1" t="str">
        <f>IF(amazon[[#This Row],[discount_percentage]] &gt; 0, "Yes","No")</f>
        <v>Yes</v>
      </c>
      <c r="L1339" s="1">
        <v>3.9</v>
      </c>
      <c r="M1339" s="1">
        <v>1075</v>
      </c>
      <c r="N1339" t="s">
        <v>2183</v>
      </c>
      <c r="O1339" t="s">
        <v>343</v>
      </c>
      <c r="P1339" t="s">
        <v>344</v>
      </c>
      <c r="Q1339" t="s">
        <v>345</v>
      </c>
      <c r="R1339" t="s">
        <v>346</v>
      </c>
      <c r="S1339" t="s">
        <v>347</v>
      </c>
      <c r="T1339" t="s">
        <v>2184</v>
      </c>
      <c r="U1339" t="s">
        <v>2185</v>
      </c>
    </row>
    <row r="1340" spans="1:21" x14ac:dyDescent="0.35">
      <c r="A1340" t="s">
        <v>37</v>
      </c>
      <c r="B1340" t="s">
        <v>38</v>
      </c>
      <c r="C1340" t="s">
        <v>18</v>
      </c>
      <c r="D1340" s="1">
        <v>199</v>
      </c>
      <c r="E1340" s="1">
        <v>1899</v>
      </c>
      <c r="F1340" s="1">
        <f>amazon[[#This Row],[actual_price]]-amazon[[#This Row],[discounted_price]]</f>
        <v>1700</v>
      </c>
      <c r="G1340" s="1">
        <v>0.9</v>
      </c>
      <c r="H1340" s="1" t="str">
        <f t="shared" si="40"/>
        <v>Low</v>
      </c>
      <c r="I1340" s="1">
        <f>amazon[[#This Row],[discounted_price]]/amazon[[#This Row],[actual_price]]</f>
        <v>0.10479199578725645</v>
      </c>
      <c r="J1340" s="1" t="str">
        <f t="shared" si="41"/>
        <v>Low</v>
      </c>
      <c r="K1340" s="1" t="str">
        <f>IF(amazon[[#This Row],[discount_percentage]] &gt; 0, "Yes","No")</f>
        <v>Yes</v>
      </c>
      <c r="L1340" s="1">
        <v>3.9</v>
      </c>
      <c r="M1340" s="1">
        <v>7928</v>
      </c>
      <c r="N1340" t="s">
        <v>39</v>
      </c>
      <c r="O1340" t="s">
        <v>40</v>
      </c>
      <c r="P1340" t="s">
        <v>41</v>
      </c>
      <c r="Q1340" t="s">
        <v>42</v>
      </c>
      <c r="R1340" t="s">
        <v>43</v>
      </c>
      <c r="S1340" t="s">
        <v>44</v>
      </c>
      <c r="T1340" t="s">
        <v>45</v>
      </c>
      <c r="U1340" t="s">
        <v>46</v>
      </c>
    </row>
    <row r="1341" spans="1:21" x14ac:dyDescent="0.35">
      <c r="A1341" t="s">
        <v>4408</v>
      </c>
      <c r="B1341" t="s">
        <v>4409</v>
      </c>
      <c r="C1341" t="s">
        <v>3927</v>
      </c>
      <c r="D1341" s="1">
        <v>199</v>
      </c>
      <c r="E1341" s="1">
        <v>1899</v>
      </c>
      <c r="F1341" s="1">
        <f>amazon[[#This Row],[actual_price]]-amazon[[#This Row],[discounted_price]]</f>
        <v>1700</v>
      </c>
      <c r="G1341" s="1">
        <v>0.9</v>
      </c>
      <c r="H1341" s="1" t="str">
        <f t="shared" si="40"/>
        <v>Low</v>
      </c>
      <c r="I1341" s="1">
        <f>amazon[[#This Row],[discounted_price]]/amazon[[#This Row],[actual_price]]</f>
        <v>0.10479199578725645</v>
      </c>
      <c r="J1341" s="1" t="str">
        <f t="shared" si="41"/>
        <v>High</v>
      </c>
      <c r="K1341" s="1" t="str">
        <f>IF(amazon[[#This Row],[discount_percentage]] &gt; 0, "Yes","No")</f>
        <v>Yes</v>
      </c>
      <c r="L1341" s="1">
        <v>4</v>
      </c>
      <c r="M1341" s="1">
        <v>4740</v>
      </c>
      <c r="N1341" t="s">
        <v>4410</v>
      </c>
      <c r="O1341" t="s">
        <v>4411</v>
      </c>
      <c r="P1341" t="s">
        <v>4412</v>
      </c>
      <c r="Q1341" t="s">
        <v>4413</v>
      </c>
      <c r="R1341" t="s">
        <v>4414</v>
      </c>
      <c r="S1341" t="s">
        <v>4415</v>
      </c>
      <c r="T1341" t="s">
        <v>4416</v>
      </c>
      <c r="U1341" t="s">
        <v>4417</v>
      </c>
    </row>
    <row r="1342" spans="1:21" x14ac:dyDescent="0.35">
      <c r="A1342" t="s">
        <v>8332</v>
      </c>
      <c r="B1342" t="s">
        <v>8333</v>
      </c>
      <c r="C1342" t="s">
        <v>8334</v>
      </c>
      <c r="D1342" s="1">
        <v>199</v>
      </c>
      <c r="E1342" s="1">
        <v>1999</v>
      </c>
      <c r="F1342" s="1">
        <f>amazon[[#This Row],[actual_price]]-amazon[[#This Row],[discounted_price]]</f>
        <v>1800</v>
      </c>
      <c r="G1342" s="1">
        <v>0.9</v>
      </c>
      <c r="H1342" s="1" t="str">
        <f t="shared" si="40"/>
        <v>Low</v>
      </c>
      <c r="I1342" s="1">
        <f>amazon[[#This Row],[discounted_price]]/amazon[[#This Row],[actual_price]]</f>
        <v>9.9549774887443723E-2</v>
      </c>
      <c r="J1342" s="1" t="str">
        <f t="shared" si="41"/>
        <v>Low</v>
      </c>
      <c r="K1342" s="1" t="str">
        <f>IF(amazon[[#This Row],[discount_percentage]] &gt; 0, "Yes","No")</f>
        <v>Yes</v>
      </c>
      <c r="L1342" s="1">
        <v>3.7</v>
      </c>
      <c r="M1342" s="1">
        <v>2031</v>
      </c>
      <c r="N1342" t="s">
        <v>8335</v>
      </c>
      <c r="O1342" t="s">
        <v>8336</v>
      </c>
      <c r="P1342" t="s">
        <v>8337</v>
      </c>
      <c r="Q1342" t="s">
        <v>8338</v>
      </c>
      <c r="R1342" t="s">
        <v>8339</v>
      </c>
      <c r="S1342" t="s">
        <v>8340</v>
      </c>
      <c r="T1342" t="s">
        <v>8341</v>
      </c>
      <c r="U1342" t="s">
        <v>8342</v>
      </c>
    </row>
    <row r="1343" spans="1:21" x14ac:dyDescent="0.35">
      <c r="A1343" t="s">
        <v>3498</v>
      </c>
      <c r="B1343" t="s">
        <v>3499</v>
      </c>
      <c r="C1343" t="s">
        <v>3500</v>
      </c>
      <c r="D1343" s="1">
        <v>99</v>
      </c>
      <c r="E1343" s="1">
        <v>999</v>
      </c>
      <c r="F1343" s="1">
        <f>amazon[[#This Row],[actual_price]]-amazon[[#This Row],[discounted_price]]</f>
        <v>900</v>
      </c>
      <c r="G1343" s="1">
        <v>0.9</v>
      </c>
      <c r="H1343" s="1" t="str">
        <f t="shared" si="40"/>
        <v>Low</v>
      </c>
      <c r="I1343" s="1">
        <f>amazon[[#This Row],[discounted_price]]/amazon[[#This Row],[actual_price]]</f>
        <v>9.90990990990991E-2</v>
      </c>
      <c r="J1343" s="1" t="str">
        <f t="shared" si="41"/>
        <v>High</v>
      </c>
      <c r="K1343" s="1" t="str">
        <f>IF(amazon[[#This Row],[discount_percentage]] &gt; 0, "Yes","No")</f>
        <v>Yes</v>
      </c>
      <c r="L1343" s="1">
        <v>4</v>
      </c>
      <c r="M1343" s="1">
        <v>1396</v>
      </c>
      <c r="N1343" t="s">
        <v>3501</v>
      </c>
      <c r="O1343" t="s">
        <v>3502</v>
      </c>
      <c r="P1343" t="s">
        <v>3503</v>
      </c>
      <c r="Q1343" t="s">
        <v>3504</v>
      </c>
      <c r="R1343" t="s">
        <v>3505</v>
      </c>
      <c r="S1343" t="s">
        <v>3506</v>
      </c>
      <c r="T1343" t="s">
        <v>3507</v>
      </c>
      <c r="U1343" t="s">
        <v>3508</v>
      </c>
    </row>
    <row r="1344" spans="1:21" x14ac:dyDescent="0.35">
      <c r="A1344" t="s">
        <v>4861</v>
      </c>
      <c r="B1344" t="s">
        <v>4862</v>
      </c>
      <c r="C1344" t="s">
        <v>3500</v>
      </c>
      <c r="D1344" s="1">
        <v>99</v>
      </c>
      <c r="E1344" s="1">
        <v>999</v>
      </c>
      <c r="F1344" s="1">
        <f>amazon[[#This Row],[actual_price]]-amazon[[#This Row],[discounted_price]]</f>
        <v>900</v>
      </c>
      <c r="G1344" s="1">
        <v>0.9</v>
      </c>
      <c r="H1344" s="1" t="str">
        <f t="shared" si="40"/>
        <v>Low</v>
      </c>
      <c r="I1344" s="1">
        <f>amazon[[#This Row],[discounted_price]]/amazon[[#This Row],[actual_price]]</f>
        <v>9.90990990990991E-2</v>
      </c>
      <c r="J1344" s="1" t="str">
        <f t="shared" si="41"/>
        <v>High</v>
      </c>
      <c r="K1344" s="1" t="str">
        <f>IF(amazon[[#This Row],[discount_percentage]] &gt; 0, "Yes","No")</f>
        <v>Yes</v>
      </c>
      <c r="L1344" s="1">
        <v>4.0999999999999996</v>
      </c>
      <c r="M1344" s="1">
        <v>8751</v>
      </c>
      <c r="N1344" t="s">
        <v>4549</v>
      </c>
      <c r="O1344" t="s">
        <v>4863</v>
      </c>
      <c r="P1344" t="s">
        <v>4864</v>
      </c>
      <c r="Q1344" t="s">
        <v>4865</v>
      </c>
      <c r="R1344" t="s">
        <v>4866</v>
      </c>
      <c r="S1344" t="s">
        <v>4867</v>
      </c>
      <c r="T1344" t="s">
        <v>4868</v>
      </c>
      <c r="U1344" t="s">
        <v>4869</v>
      </c>
    </row>
    <row r="1345" spans="1:21" x14ac:dyDescent="0.35">
      <c r="A1345" t="s">
        <v>7475</v>
      </c>
      <c r="B1345" t="s">
        <v>7476</v>
      </c>
      <c r="C1345" t="s">
        <v>7477</v>
      </c>
      <c r="D1345" s="1">
        <v>99</v>
      </c>
      <c r="E1345" s="1">
        <v>999</v>
      </c>
      <c r="F1345" s="1">
        <f>amazon[[#This Row],[actual_price]]-amazon[[#This Row],[discounted_price]]</f>
        <v>900</v>
      </c>
      <c r="G1345" s="1">
        <v>0.9</v>
      </c>
      <c r="H1345" s="1" t="str">
        <f t="shared" si="40"/>
        <v>Low</v>
      </c>
      <c r="I1345" s="1">
        <f>amazon[[#This Row],[discounted_price]]/amazon[[#This Row],[actual_price]]</f>
        <v>9.90990990990991E-2</v>
      </c>
      <c r="J1345" s="1" t="str">
        <f t="shared" si="41"/>
        <v>Low</v>
      </c>
      <c r="K1345" s="1" t="str">
        <f>IF(amazon[[#This Row],[discount_percentage]] &gt; 0, "Yes","No")</f>
        <v>Yes</v>
      </c>
      <c r="L1345" s="1">
        <v>3.8</v>
      </c>
      <c r="M1345" s="1">
        <v>594</v>
      </c>
      <c r="N1345" t="s">
        <v>7478</v>
      </c>
      <c r="O1345" t="s">
        <v>7479</v>
      </c>
      <c r="P1345" t="s">
        <v>7480</v>
      </c>
      <c r="Q1345" t="s">
        <v>7481</v>
      </c>
      <c r="R1345" t="s">
        <v>7482</v>
      </c>
      <c r="S1345" t="s">
        <v>7483</v>
      </c>
      <c r="T1345" t="s">
        <v>7484</v>
      </c>
      <c r="U1345" t="s">
        <v>7485</v>
      </c>
    </row>
    <row r="1346" spans="1:21" x14ac:dyDescent="0.35">
      <c r="A1346" t="s">
        <v>4546</v>
      </c>
      <c r="B1346" t="s">
        <v>4547</v>
      </c>
      <c r="C1346" t="s">
        <v>4548</v>
      </c>
      <c r="D1346" s="1">
        <v>99</v>
      </c>
      <c r="E1346" s="1">
        <v>999</v>
      </c>
      <c r="F1346" s="1">
        <f>amazon[[#This Row],[actual_price]]-amazon[[#This Row],[discounted_price]]</f>
        <v>900</v>
      </c>
      <c r="G1346" s="1">
        <v>0.9</v>
      </c>
      <c r="H1346" s="1" t="str">
        <f t="shared" ref="H1346:H1352" si="42">IF($E1346 &gt; AVERAGE(E:E),"High","Low")</f>
        <v>Low</v>
      </c>
      <c r="I1346" s="1">
        <f>amazon[[#This Row],[discounted_price]]/amazon[[#This Row],[actual_price]]</f>
        <v>9.90990990990991E-2</v>
      </c>
      <c r="J1346" s="1" t="str">
        <f t="shared" ref="J1346:J1352" si="43">IF($L1346 &gt;=4,"High","Low")</f>
        <v>High</v>
      </c>
      <c r="K1346" s="1" t="str">
        <f>IF(amazon[[#This Row],[discount_percentage]] &gt; 0, "Yes","No")</f>
        <v>Yes</v>
      </c>
      <c r="L1346" s="1">
        <v>4.4000000000000004</v>
      </c>
      <c r="M1346" s="1">
        <v>305</v>
      </c>
      <c r="N1346" t="s">
        <v>4549</v>
      </c>
      <c r="O1346" t="s">
        <v>4550</v>
      </c>
      <c r="P1346" t="s">
        <v>4551</v>
      </c>
      <c r="Q1346" t="s">
        <v>4552</v>
      </c>
      <c r="R1346" t="s">
        <v>4553</v>
      </c>
      <c r="S1346" t="s">
        <v>4554</v>
      </c>
      <c r="T1346" t="s">
        <v>4555</v>
      </c>
      <c r="U1346" t="s">
        <v>4556</v>
      </c>
    </row>
    <row r="1347" spans="1:21" x14ac:dyDescent="0.35">
      <c r="A1347" t="s">
        <v>3263</v>
      </c>
      <c r="B1347" t="s">
        <v>2947</v>
      </c>
      <c r="C1347" t="s">
        <v>2948</v>
      </c>
      <c r="D1347" s="1">
        <v>1799</v>
      </c>
      <c r="E1347" s="1">
        <v>19999</v>
      </c>
      <c r="F1347" s="1">
        <f>amazon[[#This Row],[actual_price]]-amazon[[#This Row],[discounted_price]]</f>
        <v>18200</v>
      </c>
      <c r="G1347" s="1">
        <v>0.91</v>
      </c>
      <c r="H1347" s="1" t="str">
        <f t="shared" si="42"/>
        <v>High</v>
      </c>
      <c r="I1347" s="1">
        <f>amazon[[#This Row],[discounted_price]]/amazon[[#This Row],[actual_price]]</f>
        <v>8.9954497724886243E-2</v>
      </c>
      <c r="J1347" s="1" t="str">
        <f t="shared" si="43"/>
        <v>High</v>
      </c>
      <c r="K1347" s="1" t="str">
        <f>IF(amazon[[#This Row],[discount_percentage]] &gt; 0, "Yes","No")</f>
        <v>Yes</v>
      </c>
      <c r="L1347" s="1">
        <v>4.2</v>
      </c>
      <c r="M1347" s="1">
        <v>13937</v>
      </c>
      <c r="N1347" t="s">
        <v>3264</v>
      </c>
      <c r="O1347" t="s">
        <v>2950</v>
      </c>
      <c r="P1347" t="s">
        <v>2951</v>
      </c>
      <c r="Q1347" t="s">
        <v>2952</v>
      </c>
      <c r="R1347" t="s">
        <v>2953</v>
      </c>
      <c r="S1347" t="s">
        <v>2954</v>
      </c>
      <c r="T1347" t="s">
        <v>3265</v>
      </c>
      <c r="U1347" t="s">
        <v>3266</v>
      </c>
    </row>
    <row r="1348" spans="1:21" x14ac:dyDescent="0.35">
      <c r="A1348" t="s">
        <v>3216</v>
      </c>
      <c r="B1348" t="s">
        <v>2947</v>
      </c>
      <c r="C1348" t="s">
        <v>2948</v>
      </c>
      <c r="D1348" s="1">
        <v>1799</v>
      </c>
      <c r="E1348" s="1">
        <v>19999</v>
      </c>
      <c r="F1348" s="1">
        <f>amazon[[#This Row],[actual_price]]-amazon[[#This Row],[discounted_price]]</f>
        <v>18200</v>
      </c>
      <c r="G1348" s="1">
        <v>0.91</v>
      </c>
      <c r="H1348" s="1" t="str">
        <f t="shared" si="42"/>
        <v>High</v>
      </c>
      <c r="I1348" s="1">
        <f>amazon[[#This Row],[discounted_price]]/amazon[[#This Row],[actual_price]]</f>
        <v>8.9954497724886243E-2</v>
      </c>
      <c r="J1348" s="1" t="str">
        <f t="shared" si="43"/>
        <v>High</v>
      </c>
      <c r="K1348" s="1" t="str">
        <f>IF(amazon[[#This Row],[discount_percentage]] &gt; 0, "Yes","No")</f>
        <v>Yes</v>
      </c>
      <c r="L1348" s="1">
        <v>4.2</v>
      </c>
      <c r="M1348" s="1">
        <v>13937</v>
      </c>
      <c r="N1348" t="s">
        <v>3217</v>
      </c>
      <c r="O1348" t="s">
        <v>2950</v>
      </c>
      <c r="P1348" t="s">
        <v>2951</v>
      </c>
      <c r="Q1348" t="s">
        <v>2952</v>
      </c>
      <c r="R1348" t="s">
        <v>2953</v>
      </c>
      <c r="S1348" t="s">
        <v>2954</v>
      </c>
      <c r="T1348" t="s">
        <v>3218</v>
      </c>
      <c r="U1348" t="s">
        <v>3219</v>
      </c>
    </row>
    <row r="1349" spans="1:21" x14ac:dyDescent="0.35">
      <c r="A1349" t="s">
        <v>3308</v>
      </c>
      <c r="B1349" t="s">
        <v>2947</v>
      </c>
      <c r="C1349" t="s">
        <v>2948</v>
      </c>
      <c r="D1349" s="1">
        <v>1799</v>
      </c>
      <c r="E1349" s="1">
        <v>19999</v>
      </c>
      <c r="F1349" s="1">
        <f>amazon[[#This Row],[actual_price]]-amazon[[#This Row],[discounted_price]]</f>
        <v>18200</v>
      </c>
      <c r="G1349" s="1">
        <v>0.91</v>
      </c>
      <c r="H1349" s="1" t="str">
        <f t="shared" si="42"/>
        <v>High</v>
      </c>
      <c r="I1349" s="1">
        <f>amazon[[#This Row],[discounted_price]]/amazon[[#This Row],[actual_price]]</f>
        <v>8.9954497724886243E-2</v>
      </c>
      <c r="J1349" s="1" t="str">
        <f t="shared" si="43"/>
        <v>High</v>
      </c>
      <c r="K1349" s="1" t="str">
        <f>IF(amazon[[#This Row],[discount_percentage]] &gt; 0, "Yes","No")</f>
        <v>Yes</v>
      </c>
      <c r="L1349" s="1">
        <v>4.2</v>
      </c>
      <c r="M1349" s="1">
        <v>13937</v>
      </c>
      <c r="N1349" t="s">
        <v>2949</v>
      </c>
      <c r="O1349" t="s">
        <v>2950</v>
      </c>
      <c r="P1349" t="s">
        <v>2951</v>
      </c>
      <c r="Q1349" t="s">
        <v>2952</v>
      </c>
      <c r="R1349" t="s">
        <v>2953</v>
      </c>
      <c r="S1349" t="s">
        <v>2954</v>
      </c>
      <c r="T1349" t="s">
        <v>3309</v>
      </c>
      <c r="U1349" t="s">
        <v>3310</v>
      </c>
    </row>
    <row r="1350" spans="1:21" x14ac:dyDescent="0.35">
      <c r="A1350" t="s">
        <v>3245</v>
      </c>
      <c r="B1350" t="s">
        <v>2947</v>
      </c>
      <c r="C1350" t="s">
        <v>2948</v>
      </c>
      <c r="D1350" s="1">
        <v>1799</v>
      </c>
      <c r="E1350" s="1">
        <v>19999</v>
      </c>
      <c r="F1350" s="1">
        <f>amazon[[#This Row],[actual_price]]-amazon[[#This Row],[discounted_price]]</f>
        <v>18200</v>
      </c>
      <c r="G1350" s="1">
        <v>0.91</v>
      </c>
      <c r="H1350" s="1" t="str">
        <f t="shared" si="42"/>
        <v>High</v>
      </c>
      <c r="I1350" s="1">
        <f>amazon[[#This Row],[discounted_price]]/amazon[[#This Row],[actual_price]]</f>
        <v>8.9954497724886243E-2</v>
      </c>
      <c r="J1350" s="1" t="str">
        <f t="shared" si="43"/>
        <v>High</v>
      </c>
      <c r="K1350" s="1" t="str">
        <f>IF(amazon[[#This Row],[discount_percentage]] &gt; 0, "Yes","No")</f>
        <v>Yes</v>
      </c>
      <c r="L1350" s="1">
        <v>4.2</v>
      </c>
      <c r="M1350" s="1">
        <v>13937</v>
      </c>
      <c r="N1350" t="s">
        <v>3217</v>
      </c>
      <c r="O1350" t="s">
        <v>2950</v>
      </c>
      <c r="P1350" t="s">
        <v>2951</v>
      </c>
      <c r="Q1350" t="s">
        <v>2952</v>
      </c>
      <c r="R1350" t="s">
        <v>2953</v>
      </c>
      <c r="S1350" t="s">
        <v>2954</v>
      </c>
      <c r="T1350" t="s">
        <v>3246</v>
      </c>
      <c r="U1350" t="s">
        <v>3247</v>
      </c>
    </row>
    <row r="1351" spans="1:21" x14ac:dyDescent="0.35">
      <c r="A1351" t="s">
        <v>2946</v>
      </c>
      <c r="B1351" t="s">
        <v>2947</v>
      </c>
      <c r="C1351" t="s">
        <v>2948</v>
      </c>
      <c r="D1351" s="1">
        <v>1799</v>
      </c>
      <c r="E1351" s="1">
        <v>19999</v>
      </c>
      <c r="F1351" s="1">
        <f>amazon[[#This Row],[actual_price]]-amazon[[#This Row],[discounted_price]]</f>
        <v>18200</v>
      </c>
      <c r="G1351" s="1">
        <v>0.91</v>
      </c>
      <c r="H1351" s="1" t="str">
        <f t="shared" si="42"/>
        <v>High</v>
      </c>
      <c r="I1351" s="1">
        <f>amazon[[#This Row],[discounted_price]]/amazon[[#This Row],[actual_price]]</f>
        <v>8.9954497724886243E-2</v>
      </c>
      <c r="J1351" s="1" t="str">
        <f t="shared" si="43"/>
        <v>High</v>
      </c>
      <c r="K1351" s="1" t="str">
        <f>IF(amazon[[#This Row],[discount_percentage]] &gt; 0, "Yes","No")</f>
        <v>Yes</v>
      </c>
      <c r="L1351" s="1">
        <v>4.2</v>
      </c>
      <c r="M1351" s="1">
        <v>13937</v>
      </c>
      <c r="N1351" t="s">
        <v>2949</v>
      </c>
      <c r="O1351" t="s">
        <v>2950</v>
      </c>
      <c r="P1351" t="s">
        <v>2951</v>
      </c>
      <c r="Q1351" t="s">
        <v>2952</v>
      </c>
      <c r="R1351" t="s">
        <v>2953</v>
      </c>
      <c r="S1351" t="s">
        <v>2954</v>
      </c>
      <c r="T1351" t="s">
        <v>2955</v>
      </c>
      <c r="U1351" t="s">
        <v>2956</v>
      </c>
    </row>
    <row r="1352" spans="1:21" x14ac:dyDescent="0.35">
      <c r="A1352" t="s">
        <v>5540</v>
      </c>
      <c r="B1352" t="s">
        <v>5541</v>
      </c>
      <c r="C1352" t="s">
        <v>5542</v>
      </c>
      <c r="D1352" s="1">
        <v>294</v>
      </c>
      <c r="E1352" s="1">
        <v>4999</v>
      </c>
      <c r="F1352" s="1">
        <f>amazon[[#This Row],[actual_price]]-amazon[[#This Row],[discounted_price]]</f>
        <v>4705</v>
      </c>
      <c r="G1352" s="1">
        <v>0.94</v>
      </c>
      <c r="H1352" s="1" t="str">
        <f t="shared" si="42"/>
        <v>Low</v>
      </c>
      <c r="I1352" s="1">
        <f>amazon[[#This Row],[discounted_price]]/amazon[[#This Row],[actual_price]]</f>
        <v>5.8811762352470494E-2</v>
      </c>
      <c r="J1352" s="1" t="str">
        <f t="shared" si="43"/>
        <v>High</v>
      </c>
      <c r="K1352" s="1" t="str">
        <f>IF(amazon[[#This Row],[discount_percentage]] &gt; 0, "Yes","No")</f>
        <v>Yes</v>
      </c>
      <c r="L1352" s="1">
        <v>4.3</v>
      </c>
      <c r="M1352" s="1">
        <v>4426</v>
      </c>
      <c r="N1352" t="s">
        <v>5543</v>
      </c>
      <c r="O1352" t="s">
        <v>5544</v>
      </c>
      <c r="P1352" t="s">
        <v>5545</v>
      </c>
      <c r="Q1352" t="s">
        <v>5546</v>
      </c>
      <c r="R1352" t="s">
        <v>5547</v>
      </c>
      <c r="S1352" t="s">
        <v>5548</v>
      </c>
      <c r="T1352" t="s">
        <v>5549</v>
      </c>
      <c r="U1352" t="s">
        <v>5550</v>
      </c>
    </row>
    <row r="1353" spans="1:21" x14ac:dyDescent="0.35">
      <c r="D1353"/>
      <c r="E1353"/>
      <c r="F1353"/>
      <c r="G1353"/>
      <c r="H1353"/>
      <c r="I1353"/>
      <c r="J1353"/>
      <c r="K1353"/>
    </row>
    <row r="1354" spans="1:21" x14ac:dyDescent="0.35">
      <c r="D1354"/>
      <c r="E1354"/>
      <c r="F1354"/>
      <c r="G1354"/>
      <c r="H1354"/>
      <c r="I1354"/>
      <c r="J1354"/>
      <c r="K1354"/>
    </row>
    <row r="1355" spans="1:21" x14ac:dyDescent="0.35">
      <c r="D1355"/>
      <c r="E1355"/>
      <c r="F1355"/>
      <c r="G1355"/>
      <c r="H1355"/>
      <c r="I1355"/>
      <c r="J1355"/>
      <c r="K1355"/>
    </row>
    <row r="1356" spans="1:21" x14ac:dyDescent="0.35">
      <c r="D1356"/>
      <c r="E1356"/>
      <c r="F1356"/>
      <c r="G1356"/>
      <c r="H1356"/>
      <c r="I1356"/>
      <c r="J1356"/>
      <c r="K1356"/>
    </row>
    <row r="1357" spans="1:21" x14ac:dyDescent="0.35">
      <c r="D1357"/>
      <c r="E1357"/>
      <c r="F1357"/>
      <c r="G1357"/>
      <c r="H1357"/>
      <c r="I1357"/>
      <c r="J1357"/>
      <c r="K1357"/>
    </row>
    <row r="1358" spans="1:21" x14ac:dyDescent="0.35">
      <c r="D1358"/>
      <c r="E1358"/>
      <c r="F1358"/>
      <c r="G1358"/>
      <c r="H1358"/>
      <c r="I1358"/>
      <c r="J1358"/>
      <c r="K1358"/>
    </row>
    <row r="1359" spans="1:21" x14ac:dyDescent="0.35">
      <c r="D1359"/>
      <c r="E1359"/>
      <c r="F1359"/>
      <c r="G1359"/>
      <c r="H1359"/>
      <c r="I1359"/>
      <c r="J1359"/>
      <c r="K1359"/>
    </row>
    <row r="1360" spans="1:21" x14ac:dyDescent="0.35">
      <c r="D1360"/>
      <c r="E1360"/>
      <c r="F1360"/>
      <c r="G1360"/>
      <c r="H1360"/>
      <c r="I1360"/>
      <c r="J1360"/>
      <c r="K1360"/>
    </row>
    <row r="1361" customFormat="1" x14ac:dyDescent="0.35"/>
    <row r="1362" customFormat="1" x14ac:dyDescent="0.35"/>
    <row r="1363" customFormat="1" x14ac:dyDescent="0.35"/>
    <row r="1364" customFormat="1" x14ac:dyDescent="0.35"/>
    <row r="1365" customFormat="1" x14ac:dyDescent="0.35"/>
    <row r="1366" customFormat="1" x14ac:dyDescent="0.35"/>
    <row r="1367" customFormat="1" x14ac:dyDescent="0.35"/>
    <row r="1368" customFormat="1" x14ac:dyDescent="0.35"/>
    <row r="1369" customFormat="1" x14ac:dyDescent="0.35"/>
    <row r="1370" customFormat="1" x14ac:dyDescent="0.35"/>
    <row r="1371" customFormat="1" x14ac:dyDescent="0.35"/>
    <row r="1372" customFormat="1" x14ac:dyDescent="0.35"/>
    <row r="1373" customFormat="1" x14ac:dyDescent="0.35"/>
    <row r="1374" customFormat="1" x14ac:dyDescent="0.35"/>
    <row r="1375" customFormat="1" x14ac:dyDescent="0.35"/>
    <row r="1376" customFormat="1" x14ac:dyDescent="0.35"/>
    <row r="1377" customFormat="1" x14ac:dyDescent="0.35"/>
    <row r="1378" customFormat="1" x14ac:dyDescent="0.35"/>
    <row r="1379" customFormat="1" x14ac:dyDescent="0.35"/>
    <row r="1380" customFormat="1" x14ac:dyDescent="0.35"/>
    <row r="1381" customFormat="1" x14ac:dyDescent="0.35"/>
    <row r="1382" customFormat="1" x14ac:dyDescent="0.35"/>
    <row r="1383" customFormat="1" x14ac:dyDescent="0.35"/>
    <row r="1384" customFormat="1" x14ac:dyDescent="0.35"/>
    <row r="1385" customFormat="1" x14ac:dyDescent="0.35"/>
    <row r="1386" customFormat="1" x14ac:dyDescent="0.35"/>
    <row r="1387" customFormat="1" x14ac:dyDescent="0.35"/>
    <row r="1388" customFormat="1" x14ac:dyDescent="0.35"/>
    <row r="1389" customFormat="1" x14ac:dyDescent="0.35"/>
    <row r="1390" customFormat="1" x14ac:dyDescent="0.35"/>
    <row r="1391" customFormat="1" x14ac:dyDescent="0.35"/>
    <row r="1392" customFormat="1" x14ac:dyDescent="0.35"/>
    <row r="1393" customFormat="1" x14ac:dyDescent="0.35"/>
    <row r="1394" customFormat="1" x14ac:dyDescent="0.35"/>
    <row r="1395" customFormat="1" x14ac:dyDescent="0.35"/>
    <row r="1396" customFormat="1" x14ac:dyDescent="0.35"/>
    <row r="1397" customFormat="1" x14ac:dyDescent="0.35"/>
    <row r="1398" customFormat="1" x14ac:dyDescent="0.35"/>
    <row r="1399" customFormat="1" x14ac:dyDescent="0.35"/>
    <row r="1400" customFormat="1" x14ac:dyDescent="0.35"/>
    <row r="1401" customFormat="1" x14ac:dyDescent="0.35"/>
    <row r="1402" customFormat="1" x14ac:dyDescent="0.35"/>
    <row r="1403" customFormat="1" x14ac:dyDescent="0.35"/>
    <row r="1404" customFormat="1" x14ac:dyDescent="0.35"/>
    <row r="1405" customFormat="1" x14ac:dyDescent="0.35"/>
    <row r="1406" customFormat="1" x14ac:dyDescent="0.35"/>
    <row r="1407" customFormat="1" x14ac:dyDescent="0.35"/>
    <row r="1408" customFormat="1" x14ac:dyDescent="0.35"/>
    <row r="1409" customFormat="1" x14ac:dyDescent="0.35"/>
    <row r="1410" customFormat="1" x14ac:dyDescent="0.35"/>
    <row r="1411" customFormat="1" x14ac:dyDescent="0.35"/>
    <row r="1412" customFormat="1" x14ac:dyDescent="0.35"/>
    <row r="1413" customFormat="1" x14ac:dyDescent="0.35"/>
    <row r="1414" customFormat="1" x14ac:dyDescent="0.35"/>
    <row r="1415" customFormat="1" x14ac:dyDescent="0.35"/>
    <row r="1416" customFormat="1" x14ac:dyDescent="0.35"/>
    <row r="1417" customFormat="1" x14ac:dyDescent="0.35"/>
    <row r="1418" customFormat="1" x14ac:dyDescent="0.35"/>
    <row r="1419" customFormat="1" x14ac:dyDescent="0.35"/>
    <row r="1420" customFormat="1" x14ac:dyDescent="0.35"/>
    <row r="1421" customFormat="1" x14ac:dyDescent="0.35"/>
    <row r="1422" customFormat="1" x14ac:dyDescent="0.35"/>
    <row r="1423" customFormat="1" x14ac:dyDescent="0.35"/>
    <row r="1424" customFormat="1" x14ac:dyDescent="0.35"/>
    <row r="1425" customFormat="1" x14ac:dyDescent="0.35"/>
    <row r="1426" customFormat="1" x14ac:dyDescent="0.35"/>
    <row r="1427" customFormat="1" x14ac:dyDescent="0.35"/>
    <row r="1428" customFormat="1" x14ac:dyDescent="0.35"/>
    <row r="1429" customFormat="1" x14ac:dyDescent="0.35"/>
    <row r="1430" customFormat="1" x14ac:dyDescent="0.35"/>
    <row r="1431" customFormat="1" x14ac:dyDescent="0.35"/>
    <row r="1432" customFormat="1" x14ac:dyDescent="0.35"/>
    <row r="1433" customFormat="1" x14ac:dyDescent="0.35"/>
    <row r="1434" customFormat="1" x14ac:dyDescent="0.35"/>
    <row r="1435" customFormat="1" x14ac:dyDescent="0.35"/>
    <row r="1436" customFormat="1" x14ac:dyDescent="0.35"/>
    <row r="1437" customFormat="1" x14ac:dyDescent="0.35"/>
    <row r="1438" customFormat="1" x14ac:dyDescent="0.35"/>
    <row r="1439" customFormat="1" x14ac:dyDescent="0.35"/>
    <row r="1440" customFormat="1" x14ac:dyDescent="0.35"/>
    <row r="1441" customFormat="1" x14ac:dyDescent="0.35"/>
    <row r="1442" customFormat="1" x14ac:dyDescent="0.35"/>
    <row r="1443" customFormat="1" x14ac:dyDescent="0.35"/>
    <row r="1444" customFormat="1" x14ac:dyDescent="0.35"/>
    <row r="1445" customFormat="1" x14ac:dyDescent="0.35"/>
    <row r="1446" customFormat="1" x14ac:dyDescent="0.35"/>
    <row r="1447" customFormat="1" x14ac:dyDescent="0.35"/>
    <row r="1448" customFormat="1" x14ac:dyDescent="0.35"/>
    <row r="1449" customFormat="1" x14ac:dyDescent="0.35"/>
    <row r="1450" customFormat="1" x14ac:dyDescent="0.35"/>
    <row r="1451" customFormat="1" x14ac:dyDescent="0.35"/>
    <row r="1452" customFormat="1" x14ac:dyDescent="0.35"/>
    <row r="1453" customFormat="1" x14ac:dyDescent="0.35"/>
    <row r="1454" customFormat="1" x14ac:dyDescent="0.35"/>
    <row r="1455" customFormat="1" x14ac:dyDescent="0.35"/>
    <row r="1456" customFormat="1" x14ac:dyDescent="0.35"/>
    <row r="1457" customFormat="1" x14ac:dyDescent="0.35"/>
    <row r="1458" customFormat="1" x14ac:dyDescent="0.35"/>
    <row r="1459" customFormat="1" x14ac:dyDescent="0.35"/>
    <row r="1460" customFormat="1" x14ac:dyDescent="0.35"/>
    <row r="1461" customFormat="1" x14ac:dyDescent="0.35"/>
    <row r="1462" customFormat="1" x14ac:dyDescent="0.35"/>
    <row r="1463" customFormat="1" x14ac:dyDescent="0.35"/>
    <row r="1464" customFormat="1" x14ac:dyDescent="0.35"/>
    <row r="1465" customFormat="1" x14ac:dyDescent="0.35"/>
    <row r="1466" customFormat="1" x14ac:dyDescent="0.35"/>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955FA-381A-41FD-B54B-2D9A1F5FBCA4}">
  <dimension ref="A1:B55"/>
  <sheetViews>
    <sheetView topLeftCell="A21" workbookViewId="0">
      <selection activeCell="C57" sqref="C57"/>
    </sheetView>
  </sheetViews>
  <sheetFormatPr defaultRowHeight="14.5" x14ac:dyDescent="0.35"/>
  <cols>
    <col min="1" max="1" width="10.7265625" style="2" bestFit="1" customWidth="1"/>
    <col min="2" max="2" width="15.1796875" style="5" bestFit="1" customWidth="1"/>
  </cols>
  <sheetData>
    <row r="1" spans="1:2" x14ac:dyDescent="0.35">
      <c r="A1" s="2" t="s">
        <v>12831</v>
      </c>
    </row>
    <row r="2" spans="1:2" x14ac:dyDescent="0.35">
      <c r="A2" s="3" t="s">
        <v>12824</v>
      </c>
      <c r="B2" s="5" t="s">
        <v>12826</v>
      </c>
    </row>
    <row r="3" spans="1:2" ht="43.5" x14ac:dyDescent="0.35">
      <c r="A3" s="7" t="s">
        <v>18</v>
      </c>
      <c r="B3" s="22">
        <v>161</v>
      </c>
    </row>
    <row r="4" spans="1:2" ht="29" x14ac:dyDescent="0.35">
      <c r="A4" s="2" t="s">
        <v>2990</v>
      </c>
      <c r="B4" s="22">
        <v>68</v>
      </c>
    </row>
    <row r="5" spans="1:2" ht="29" x14ac:dyDescent="0.35">
      <c r="A5" s="2" t="s">
        <v>2948</v>
      </c>
      <c r="B5" s="22">
        <v>62</v>
      </c>
    </row>
    <row r="6" spans="1:2" ht="29" x14ac:dyDescent="0.35">
      <c r="A6" s="2" t="s">
        <v>169</v>
      </c>
      <c r="B6" s="22">
        <v>60</v>
      </c>
    </row>
    <row r="7" spans="1:2" ht="29" x14ac:dyDescent="0.35">
      <c r="A7" s="2" t="s">
        <v>3066</v>
      </c>
      <c r="B7" s="22">
        <v>51</v>
      </c>
    </row>
    <row r="8" spans="1:2" x14ac:dyDescent="0.35">
      <c r="A8" s="2" t="s">
        <v>12825</v>
      </c>
      <c r="B8" s="22">
        <v>402</v>
      </c>
    </row>
    <row r="9" spans="1:2" x14ac:dyDescent="0.35">
      <c r="A9" s="2" t="s">
        <v>12836</v>
      </c>
    </row>
    <row r="10" spans="1:2" ht="43.5" x14ac:dyDescent="0.35">
      <c r="A10" s="4" t="s">
        <v>12837</v>
      </c>
    </row>
    <row r="12" spans="1:2" x14ac:dyDescent="0.35">
      <c r="A12" s="2" t="s">
        <v>12832</v>
      </c>
    </row>
    <row r="13" spans="1:2" x14ac:dyDescent="0.35">
      <c r="A13" s="3" t="s">
        <v>12824</v>
      </c>
      <c r="B13" s="6" t="s">
        <v>12827</v>
      </c>
    </row>
    <row r="14" spans="1:2" x14ac:dyDescent="0.35">
      <c r="A14" s="7" t="s">
        <v>7933</v>
      </c>
      <c r="B14" s="6">
        <v>4.5999999999999996</v>
      </c>
    </row>
    <row r="15" spans="1:2" ht="29" x14ac:dyDescent="0.35">
      <c r="A15" s="2" t="s">
        <v>7984</v>
      </c>
      <c r="B15" s="6">
        <v>4.5</v>
      </c>
    </row>
    <row r="16" spans="1:2" ht="29" x14ac:dyDescent="0.35">
      <c r="A16" s="2" t="s">
        <v>7630</v>
      </c>
      <c r="B16" s="6">
        <v>4.5</v>
      </c>
    </row>
    <row r="17" spans="1:2" ht="29" x14ac:dyDescent="0.35">
      <c r="A17" s="2" t="s">
        <v>6218</v>
      </c>
      <c r="B17" s="6">
        <v>4.5</v>
      </c>
    </row>
    <row r="18" spans="1:2" ht="29" x14ac:dyDescent="0.35">
      <c r="A18" s="2" t="s">
        <v>7995</v>
      </c>
      <c r="B18" s="6">
        <v>4.5</v>
      </c>
    </row>
    <row r="19" spans="1:2" ht="29" x14ac:dyDescent="0.35">
      <c r="A19" s="2" t="s">
        <v>12111</v>
      </c>
      <c r="B19" s="6">
        <v>4.5</v>
      </c>
    </row>
    <row r="20" spans="1:2" ht="43.5" x14ac:dyDescent="0.35">
      <c r="A20" s="2" t="s">
        <v>11697</v>
      </c>
      <c r="B20" s="6">
        <v>4.5</v>
      </c>
    </row>
    <row r="21" spans="1:2" ht="29" x14ac:dyDescent="0.35">
      <c r="A21" s="2" t="s">
        <v>5605</v>
      </c>
      <c r="B21" s="6">
        <v>4.5</v>
      </c>
    </row>
    <row r="22" spans="1:2" ht="29" x14ac:dyDescent="0.35">
      <c r="A22" s="2" t="s">
        <v>5886</v>
      </c>
      <c r="B22" s="6">
        <v>4.5</v>
      </c>
    </row>
    <row r="23" spans="1:2" ht="29" x14ac:dyDescent="0.35">
      <c r="A23" s="2" t="s">
        <v>2321</v>
      </c>
      <c r="B23" s="6">
        <v>4.5</v>
      </c>
    </row>
    <row r="24" spans="1:2" ht="29" x14ac:dyDescent="0.35">
      <c r="A24" s="2" t="s">
        <v>7882</v>
      </c>
      <c r="B24" s="6">
        <v>4.5</v>
      </c>
    </row>
    <row r="25" spans="1:2" x14ac:dyDescent="0.35">
      <c r="A25" s="2" t="s">
        <v>12825</v>
      </c>
      <c r="B25" s="6">
        <v>4.5090909090909088</v>
      </c>
    </row>
    <row r="26" spans="1:2" x14ac:dyDescent="0.35">
      <c r="A26" s="2" t="s">
        <v>12836</v>
      </c>
    </row>
    <row r="27" spans="1:2" ht="43.5" x14ac:dyDescent="0.35">
      <c r="A27" s="8" t="s">
        <v>12838</v>
      </c>
    </row>
    <row r="29" spans="1:2" x14ac:dyDescent="0.35">
      <c r="A29" s="2" t="s">
        <v>12833</v>
      </c>
    </row>
    <row r="30" spans="1:2" x14ac:dyDescent="0.35">
      <c r="A30" s="3" t="s">
        <v>12824</v>
      </c>
      <c r="B30" s="5" t="s">
        <v>12828</v>
      </c>
    </row>
    <row r="31" spans="1:2" ht="29" x14ac:dyDescent="0.35">
      <c r="A31" s="7" t="s">
        <v>4548</v>
      </c>
      <c r="B31" s="6">
        <v>0.9</v>
      </c>
    </row>
    <row r="32" spans="1:2" ht="29" x14ac:dyDescent="0.35">
      <c r="A32" s="7" t="s">
        <v>7477</v>
      </c>
      <c r="B32" s="6">
        <v>0.9</v>
      </c>
    </row>
    <row r="33" spans="1:2" ht="43.5" x14ac:dyDescent="0.35">
      <c r="A33" s="7" t="s">
        <v>3500</v>
      </c>
      <c r="B33" s="6">
        <v>0.9</v>
      </c>
    </row>
    <row r="34" spans="1:2" ht="29" x14ac:dyDescent="0.35">
      <c r="A34" s="2" t="s">
        <v>4510</v>
      </c>
      <c r="B34" s="6">
        <v>0.88</v>
      </c>
    </row>
    <row r="35" spans="1:2" ht="43.5" x14ac:dyDescent="0.35">
      <c r="A35" s="2" t="s">
        <v>5143</v>
      </c>
      <c r="B35" s="6">
        <v>0.875</v>
      </c>
    </row>
    <row r="36" spans="1:2" x14ac:dyDescent="0.35">
      <c r="A36" s="2" t="s">
        <v>12825</v>
      </c>
      <c r="B36" s="6">
        <v>0.89</v>
      </c>
    </row>
    <row r="37" spans="1:2" x14ac:dyDescent="0.35">
      <c r="A37" s="2" t="s">
        <v>12836</v>
      </c>
      <c r="B37" s="6"/>
    </row>
    <row r="38" spans="1:2" ht="58" x14ac:dyDescent="0.35">
      <c r="A38" s="4" t="s">
        <v>12839</v>
      </c>
      <c r="B38" s="6"/>
    </row>
    <row r="39" spans="1:2" x14ac:dyDescent="0.35">
      <c r="A39" s="4"/>
      <c r="B39" s="6"/>
    </row>
    <row r="40" spans="1:2" x14ac:dyDescent="0.35">
      <c r="A40" s="2" t="s">
        <v>12834</v>
      </c>
      <c r="B40" s="6"/>
    </row>
    <row r="41" spans="1:2" ht="29" x14ac:dyDescent="0.35">
      <c r="A41" s="9" t="s">
        <v>2202</v>
      </c>
      <c r="B41" s="10">
        <v>139900</v>
      </c>
    </row>
    <row r="42" spans="1:2" ht="29" x14ac:dyDescent="0.35">
      <c r="A42" s="11" t="s">
        <v>2257</v>
      </c>
      <c r="B42" s="12">
        <v>85000</v>
      </c>
    </row>
    <row r="43" spans="1:2" ht="29" x14ac:dyDescent="0.35">
      <c r="A43" s="13" t="s">
        <v>2488</v>
      </c>
      <c r="B43" s="10">
        <v>79990</v>
      </c>
    </row>
    <row r="44" spans="1:2" ht="58" x14ac:dyDescent="0.35">
      <c r="A44" s="11" t="s">
        <v>11655</v>
      </c>
      <c r="B44" s="12">
        <v>75990</v>
      </c>
    </row>
    <row r="45" spans="1:2" ht="43.5" x14ac:dyDescent="0.35">
      <c r="A45" s="13" t="s">
        <v>4621</v>
      </c>
      <c r="B45" s="10">
        <v>74999</v>
      </c>
    </row>
    <row r="46" spans="1:2" x14ac:dyDescent="0.35">
      <c r="A46" s="2" t="s">
        <v>12836</v>
      </c>
      <c r="B46" s="6"/>
    </row>
    <row r="47" spans="1:2" ht="43.5" x14ac:dyDescent="0.35">
      <c r="A47" s="4" t="s">
        <v>12840</v>
      </c>
      <c r="B47" s="6"/>
    </row>
    <row r="48" spans="1:2" x14ac:dyDescent="0.35">
      <c r="A48" s="4"/>
      <c r="B48" s="6"/>
    </row>
    <row r="49" spans="1:2" x14ac:dyDescent="0.35">
      <c r="A49" s="2" t="s">
        <v>12835</v>
      </c>
    </row>
    <row r="50" spans="1:2" x14ac:dyDescent="0.35">
      <c r="A50" s="3" t="s">
        <v>12824</v>
      </c>
      <c r="B50" s="6" t="s">
        <v>12827</v>
      </c>
    </row>
    <row r="51" spans="1:2" x14ac:dyDescent="0.35">
      <c r="A51" s="2" t="s">
        <v>12829</v>
      </c>
      <c r="B51" s="6">
        <v>4.2382978723404268</v>
      </c>
    </row>
    <row r="52" spans="1:2" x14ac:dyDescent="0.35">
      <c r="A52" s="2" t="s">
        <v>12830</v>
      </c>
      <c r="B52" s="6">
        <v>4.0865694551036098</v>
      </c>
    </row>
    <row r="53" spans="1:2" x14ac:dyDescent="0.35">
      <c r="A53" s="2" t="s">
        <v>12825</v>
      </c>
      <c r="B53" s="6">
        <v>4.0918518518518576</v>
      </c>
    </row>
    <row r="54" spans="1:2" x14ac:dyDescent="0.35">
      <c r="A54" s="2" t="s">
        <v>12836</v>
      </c>
    </row>
    <row r="55" spans="1:2" ht="43.5" x14ac:dyDescent="0.35">
      <c r="A55" s="4" t="s">
        <v>12841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04988-0FD7-43C5-91F1-38F231E40DA3}">
  <dimension ref="A1:E50"/>
  <sheetViews>
    <sheetView workbookViewId="0">
      <selection activeCell="A50" sqref="A50"/>
    </sheetView>
  </sheetViews>
  <sheetFormatPr defaultRowHeight="14.5" x14ac:dyDescent="0.35"/>
  <cols>
    <col min="1" max="1" width="12.36328125" bestFit="1" customWidth="1"/>
    <col min="2" max="2" width="20.54296875" bestFit="1" customWidth="1"/>
    <col min="4" max="4" width="12.36328125" bestFit="1" customWidth="1"/>
    <col min="5" max="5" width="24.81640625" bestFit="1" customWidth="1"/>
  </cols>
  <sheetData>
    <row r="1" spans="1:5" x14ac:dyDescent="0.35">
      <c r="A1" t="s">
        <v>12850</v>
      </c>
    </row>
    <row r="2" spans="1:5" x14ac:dyDescent="0.35">
      <c r="A2" s="14" t="s">
        <v>12824</v>
      </c>
      <c r="B2" t="s">
        <v>12843</v>
      </c>
      <c r="D2" s="14" t="s">
        <v>12824</v>
      </c>
      <c r="E2" t="s">
        <v>12845</v>
      </c>
    </row>
    <row r="3" spans="1:5" x14ac:dyDescent="0.35">
      <c r="A3" s="15">
        <v>4.7</v>
      </c>
      <c r="B3" s="1">
        <v>25132.666666666668</v>
      </c>
      <c r="D3" s="15">
        <v>4.7</v>
      </c>
      <c r="E3" s="1">
        <v>13730.833333333334</v>
      </c>
    </row>
    <row r="4" spans="1:5" x14ac:dyDescent="0.35">
      <c r="A4" s="15">
        <v>4.3</v>
      </c>
      <c r="B4" s="1">
        <v>9522.8660287081348</v>
      </c>
      <c r="D4" s="15">
        <v>4.3</v>
      </c>
      <c r="E4" s="1">
        <v>6022.8952153110049</v>
      </c>
    </row>
    <row r="5" spans="1:5" x14ac:dyDescent="0.35">
      <c r="A5" s="15">
        <v>4.8</v>
      </c>
      <c r="B5" s="1">
        <v>7515.666666666667</v>
      </c>
      <c r="D5" s="15">
        <v>4.2</v>
      </c>
      <c r="E5" s="1">
        <v>3966.3626086956524</v>
      </c>
    </row>
    <row r="6" spans="1:5" x14ac:dyDescent="0.35">
      <c r="A6" s="15">
        <v>4.2</v>
      </c>
      <c r="B6" s="1">
        <v>7201.7922705314013</v>
      </c>
      <c r="D6" s="15">
        <v>4.0999999999999996</v>
      </c>
      <c r="E6" s="1">
        <v>3873.445511111111</v>
      </c>
    </row>
    <row r="7" spans="1:5" x14ac:dyDescent="0.35">
      <c r="A7" s="15">
        <v>4.5999999999999996</v>
      </c>
      <c r="B7" s="1">
        <v>6511</v>
      </c>
      <c r="D7" s="15">
        <v>4.5999999999999996</v>
      </c>
      <c r="E7" s="1">
        <v>3505.5625</v>
      </c>
    </row>
    <row r="8" spans="1:5" x14ac:dyDescent="0.35">
      <c r="A8" s="15" t="s">
        <v>12825</v>
      </c>
      <c r="B8" s="1">
        <v>8522.8321995464848</v>
      </c>
      <c r="D8" s="15" t="s">
        <v>12825</v>
      </c>
      <c r="E8" s="1">
        <v>4660.3641025641027</v>
      </c>
    </row>
    <row r="9" spans="1:5" x14ac:dyDescent="0.35">
      <c r="A9" t="s">
        <v>12836</v>
      </c>
    </row>
    <row r="10" spans="1:5" x14ac:dyDescent="0.35">
      <c r="A10" t="s">
        <v>12846</v>
      </c>
    </row>
    <row r="11" spans="1:5" x14ac:dyDescent="0.35">
      <c r="A11" t="s">
        <v>12847</v>
      </c>
    </row>
    <row r="12" spans="1:5" x14ac:dyDescent="0.35">
      <c r="A12" t="s">
        <v>12848</v>
      </c>
    </row>
    <row r="14" spans="1:5" x14ac:dyDescent="0.35">
      <c r="A14" t="s">
        <v>12849</v>
      </c>
    </row>
    <row r="15" spans="1:5" x14ac:dyDescent="0.35">
      <c r="A15" s="14" t="s">
        <v>12824</v>
      </c>
      <c r="B15" s="1" t="s">
        <v>12844</v>
      </c>
    </row>
    <row r="16" spans="1:5" x14ac:dyDescent="0.35">
      <c r="A16" s="15" t="s">
        <v>11656</v>
      </c>
      <c r="B16" s="1">
        <v>33000</v>
      </c>
    </row>
    <row r="17" spans="1:2" x14ac:dyDescent="0.35">
      <c r="A17" s="15" t="s">
        <v>8239</v>
      </c>
      <c r="B17" s="1">
        <v>22643</v>
      </c>
    </row>
    <row r="18" spans="1:2" x14ac:dyDescent="0.35">
      <c r="A18" s="15" t="s">
        <v>7609</v>
      </c>
      <c r="B18" s="1">
        <v>21611</v>
      </c>
    </row>
    <row r="19" spans="1:2" x14ac:dyDescent="0.35">
      <c r="A19" s="15" t="s">
        <v>11176</v>
      </c>
      <c r="B19" s="1">
        <v>21500</v>
      </c>
    </row>
    <row r="20" spans="1:2" x14ac:dyDescent="0.35">
      <c r="A20" s="15" t="s">
        <v>169</v>
      </c>
      <c r="B20" s="1">
        <v>15575.45</v>
      </c>
    </row>
    <row r="21" spans="1:2" x14ac:dyDescent="0.35">
      <c r="A21" s="15" t="s">
        <v>12825</v>
      </c>
      <c r="B21" s="1">
        <v>16227.4</v>
      </c>
    </row>
    <row r="22" spans="1:2" x14ac:dyDescent="0.35">
      <c r="A22" s="15" t="s">
        <v>12836</v>
      </c>
    </row>
    <row r="23" spans="1:2" x14ac:dyDescent="0.35">
      <c r="A23" s="15" t="s">
        <v>12851</v>
      </c>
    </row>
    <row r="24" spans="1:2" x14ac:dyDescent="0.35">
      <c r="A24" s="15" t="s">
        <v>12852</v>
      </c>
    </row>
    <row r="25" spans="1:2" x14ac:dyDescent="0.35">
      <c r="A25" s="15" t="s">
        <v>12853</v>
      </c>
    </row>
    <row r="26" spans="1:2" x14ac:dyDescent="0.35">
      <c r="A26" s="15" t="s">
        <v>12854</v>
      </c>
    </row>
    <row r="27" spans="1:2" x14ac:dyDescent="0.35">
      <c r="A27" s="15" t="s">
        <v>12855</v>
      </c>
    </row>
    <row r="29" spans="1:2" x14ac:dyDescent="0.35">
      <c r="A29" t="s">
        <v>12856</v>
      </c>
    </row>
    <row r="30" spans="1:2" x14ac:dyDescent="0.35">
      <c r="A30" s="14" t="s">
        <v>12824</v>
      </c>
      <c r="B30" s="1" t="s">
        <v>12826</v>
      </c>
    </row>
    <row r="31" spans="1:2" x14ac:dyDescent="0.35">
      <c r="A31" s="15">
        <v>4.0999999999999996</v>
      </c>
      <c r="B31" s="1">
        <v>225</v>
      </c>
    </row>
    <row r="32" spans="1:2" x14ac:dyDescent="0.35">
      <c r="A32" s="15">
        <v>4.3</v>
      </c>
      <c r="B32" s="1">
        <v>209</v>
      </c>
    </row>
    <row r="33" spans="1:2" x14ac:dyDescent="0.35">
      <c r="A33" s="15">
        <v>4.2</v>
      </c>
      <c r="B33" s="1">
        <v>207</v>
      </c>
    </row>
    <row r="34" spans="1:2" x14ac:dyDescent="0.35">
      <c r="A34" s="15">
        <v>4</v>
      </c>
      <c r="B34" s="1">
        <v>159</v>
      </c>
    </row>
    <row r="35" spans="1:2" x14ac:dyDescent="0.35">
      <c r="A35" s="15">
        <v>3.9</v>
      </c>
      <c r="B35" s="1">
        <v>114</v>
      </c>
    </row>
    <row r="36" spans="1:2" x14ac:dyDescent="0.35">
      <c r="A36" s="15">
        <v>4.4000000000000004</v>
      </c>
      <c r="B36" s="1">
        <v>114</v>
      </c>
    </row>
    <row r="37" spans="1:2" x14ac:dyDescent="0.35">
      <c r="A37" s="15" t="s">
        <v>12825</v>
      </c>
      <c r="B37" s="1">
        <v>1028</v>
      </c>
    </row>
    <row r="38" spans="1:2" x14ac:dyDescent="0.35">
      <c r="A38" t="s">
        <v>12836</v>
      </c>
    </row>
    <row r="39" spans="1:2" x14ac:dyDescent="0.35">
      <c r="A39" t="s">
        <v>12857</v>
      </c>
    </row>
    <row r="40" spans="1:2" x14ac:dyDescent="0.35">
      <c r="A40" s="15" t="s">
        <v>12858</v>
      </c>
    </row>
    <row r="41" spans="1:2" x14ac:dyDescent="0.35">
      <c r="A41" s="15" t="s">
        <v>12859</v>
      </c>
    </row>
    <row r="42" spans="1:2" x14ac:dyDescent="0.35">
      <c r="A42" s="15" t="s">
        <v>12860</v>
      </c>
    </row>
    <row r="43" spans="1:2" x14ac:dyDescent="0.35">
      <c r="A43" s="15" t="s">
        <v>12861</v>
      </c>
    </row>
    <row r="45" spans="1:2" x14ac:dyDescent="0.35">
      <c r="A45" t="s">
        <v>12862</v>
      </c>
    </row>
    <row r="46" spans="1:2" x14ac:dyDescent="0.35">
      <c r="A46" t="s">
        <v>12863</v>
      </c>
    </row>
    <row r="47" spans="1:2" x14ac:dyDescent="0.35">
      <c r="A47" t="s">
        <v>12864</v>
      </c>
    </row>
    <row r="48" spans="1:2" x14ac:dyDescent="0.35">
      <c r="A48" t="s">
        <v>12865</v>
      </c>
    </row>
    <row r="49" spans="1:1" x14ac:dyDescent="0.35">
      <c r="A49" t="s">
        <v>12866</v>
      </c>
    </row>
    <row r="50" spans="1:1" x14ac:dyDescent="0.35">
      <c r="A50" t="s">
        <v>12867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E6C45-24DA-448E-BF63-1E6A2D2566AC}">
  <dimension ref="A1:D36"/>
  <sheetViews>
    <sheetView workbookViewId="0">
      <selection activeCell="A3" sqref="A3:D7"/>
    </sheetView>
  </sheetViews>
  <sheetFormatPr defaultRowHeight="14.5" x14ac:dyDescent="0.35"/>
  <cols>
    <col min="1" max="1" width="17.90625" bestFit="1" customWidth="1"/>
    <col min="2" max="2" width="15.26953125" bestFit="1" customWidth="1"/>
    <col min="3" max="3" width="4.1796875" bestFit="1" customWidth="1"/>
    <col min="4" max="4" width="10.7265625" bestFit="1" customWidth="1"/>
  </cols>
  <sheetData>
    <row r="1" spans="1:4" x14ac:dyDescent="0.35">
      <c r="A1" t="s">
        <v>12873</v>
      </c>
    </row>
    <row r="2" spans="1:4" x14ac:dyDescent="0.35">
      <c r="A2" t="s">
        <v>12874</v>
      </c>
    </row>
    <row r="3" spans="1:4" x14ac:dyDescent="0.35">
      <c r="A3" s="14" t="s">
        <v>12826</v>
      </c>
      <c r="B3" s="14" t="s">
        <v>12872</v>
      </c>
    </row>
    <row r="4" spans="1:4" x14ac:dyDescent="0.35">
      <c r="A4" s="14" t="s">
        <v>12824</v>
      </c>
      <c r="B4" t="s">
        <v>12870</v>
      </c>
      <c r="C4" t="s">
        <v>12871</v>
      </c>
      <c r="D4" t="s">
        <v>12825</v>
      </c>
    </row>
    <row r="5" spans="1:4" x14ac:dyDescent="0.35">
      <c r="A5" s="15" t="s">
        <v>12870</v>
      </c>
      <c r="B5" s="21">
        <v>242</v>
      </c>
      <c r="C5" s="21">
        <v>51</v>
      </c>
      <c r="D5" s="21">
        <v>293</v>
      </c>
    </row>
    <row r="6" spans="1:4" x14ac:dyDescent="0.35">
      <c r="A6" s="15" t="s">
        <v>12871</v>
      </c>
      <c r="B6" s="21">
        <v>768</v>
      </c>
      <c r="C6" s="21">
        <v>290</v>
      </c>
      <c r="D6" s="21">
        <v>1058</v>
      </c>
    </row>
    <row r="7" spans="1:4" x14ac:dyDescent="0.35">
      <c r="A7" s="15" t="s">
        <v>12825</v>
      </c>
      <c r="B7" s="21">
        <v>1010</v>
      </c>
      <c r="C7" s="21">
        <v>341</v>
      </c>
      <c r="D7" s="21">
        <v>1351</v>
      </c>
    </row>
    <row r="10" spans="1:4" x14ac:dyDescent="0.35">
      <c r="A10" s="15" t="s">
        <v>12875</v>
      </c>
    </row>
    <row r="11" spans="1:4" x14ac:dyDescent="0.35">
      <c r="A11" s="15" t="s">
        <v>12876</v>
      </c>
    </row>
    <row r="12" spans="1:4" x14ac:dyDescent="0.35">
      <c r="A12" s="14" t="s">
        <v>12868</v>
      </c>
      <c r="B12" t="s">
        <v>12871</v>
      </c>
    </row>
    <row r="14" spans="1:4" x14ac:dyDescent="0.35">
      <c r="A14" s="14" t="s">
        <v>12824</v>
      </c>
      <c r="B14" t="s">
        <v>12827</v>
      </c>
    </row>
    <row r="15" spans="1:4" x14ac:dyDescent="0.35">
      <c r="A15" s="15" t="s">
        <v>11697</v>
      </c>
      <c r="B15" s="21">
        <v>4.5</v>
      </c>
    </row>
    <row r="16" spans="1:4" x14ac:dyDescent="0.35">
      <c r="A16" s="15" t="s">
        <v>7995</v>
      </c>
      <c r="B16" s="21">
        <v>4.5</v>
      </c>
    </row>
    <row r="17" spans="1:2" x14ac:dyDescent="0.35">
      <c r="A17" s="15" t="s">
        <v>5886</v>
      </c>
      <c r="B17" s="21">
        <v>4.5</v>
      </c>
    </row>
    <row r="18" spans="1:2" x14ac:dyDescent="0.35">
      <c r="A18" s="15" t="s">
        <v>7630</v>
      </c>
      <c r="B18" s="21">
        <v>4.5</v>
      </c>
    </row>
    <row r="19" spans="1:2" x14ac:dyDescent="0.35">
      <c r="A19" s="15" t="s">
        <v>12111</v>
      </c>
      <c r="B19" s="21">
        <v>4.5</v>
      </c>
    </row>
    <row r="20" spans="1:2" x14ac:dyDescent="0.35">
      <c r="A20" s="15" t="s">
        <v>5605</v>
      </c>
      <c r="B20" s="21">
        <v>4.5</v>
      </c>
    </row>
    <row r="21" spans="1:2" x14ac:dyDescent="0.35">
      <c r="A21" s="15" t="s">
        <v>7984</v>
      </c>
      <c r="B21" s="21">
        <v>4.5</v>
      </c>
    </row>
    <row r="22" spans="1:2" x14ac:dyDescent="0.35">
      <c r="A22" s="15" t="s">
        <v>2321</v>
      </c>
      <c r="B22" s="21">
        <v>4.5</v>
      </c>
    </row>
    <row r="23" spans="1:2" x14ac:dyDescent="0.35">
      <c r="A23" s="15" t="s">
        <v>6218</v>
      </c>
      <c r="B23" s="21">
        <v>4.5</v>
      </c>
    </row>
    <row r="24" spans="1:2" x14ac:dyDescent="0.35">
      <c r="A24" s="15" t="s">
        <v>7882</v>
      </c>
      <c r="B24" s="21">
        <v>4.5</v>
      </c>
    </row>
    <row r="25" spans="1:2" x14ac:dyDescent="0.35">
      <c r="A25" s="15" t="s">
        <v>12825</v>
      </c>
      <c r="B25" s="21">
        <v>4.5</v>
      </c>
    </row>
    <row r="27" spans="1:2" x14ac:dyDescent="0.35">
      <c r="A27" t="s">
        <v>12877</v>
      </c>
    </row>
    <row r="28" spans="1:2" x14ac:dyDescent="0.35">
      <c r="A28" t="s">
        <v>12878</v>
      </c>
    </row>
    <row r="29" spans="1:2" ht="247.5" x14ac:dyDescent="0.35">
      <c r="A29" s="16" t="s">
        <v>12879</v>
      </c>
    </row>
    <row r="30" spans="1:2" ht="273.5" x14ac:dyDescent="0.35">
      <c r="A30" s="16" t="s">
        <v>12880</v>
      </c>
    </row>
    <row r="32" spans="1:2" ht="23.5" x14ac:dyDescent="0.35">
      <c r="A32" s="17" t="s">
        <v>12881</v>
      </c>
    </row>
    <row r="33" spans="1:1" x14ac:dyDescent="0.35">
      <c r="A33" t="s">
        <v>12882</v>
      </c>
    </row>
    <row r="34" spans="1:1" x14ac:dyDescent="0.35">
      <c r="A34" s="18" t="s">
        <v>12883</v>
      </c>
    </row>
    <row r="35" spans="1:1" x14ac:dyDescent="0.35">
      <c r="A35" s="18" t="s">
        <v>12884</v>
      </c>
    </row>
    <row r="36" spans="1:1" x14ac:dyDescent="0.35">
      <c r="A36" s="18" t="s">
        <v>12885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23ABA-EE42-4746-8D5B-E9EDA708515C}">
  <dimension ref="A1:U15"/>
  <sheetViews>
    <sheetView tabSelected="1" zoomScale="52" workbookViewId="0">
      <selection activeCell="N24" sqref="N24"/>
    </sheetView>
  </sheetViews>
  <sheetFormatPr defaultRowHeight="14.5" x14ac:dyDescent="0.35"/>
  <cols>
    <col min="1" max="1" width="33.1796875" bestFit="1" customWidth="1"/>
    <col min="3" max="3" width="29.90625" bestFit="1" customWidth="1"/>
    <col min="6" max="6" width="18.1796875" customWidth="1"/>
    <col min="14" max="14" width="97.08984375" customWidth="1"/>
  </cols>
  <sheetData>
    <row r="1" spans="1:21" ht="21" x14ac:dyDescent="0.5">
      <c r="A1" s="20" t="s">
        <v>12886</v>
      </c>
      <c r="B1" s="20"/>
      <c r="C1" s="20"/>
      <c r="F1" s="20" t="s">
        <v>12892</v>
      </c>
      <c r="G1" s="20"/>
      <c r="H1" s="20"/>
      <c r="I1" s="20"/>
      <c r="J1" s="20"/>
      <c r="K1" s="20"/>
      <c r="L1" s="20"/>
      <c r="N1" s="23" t="s">
        <v>12878</v>
      </c>
      <c r="O1" s="23"/>
      <c r="P1" s="23"/>
      <c r="Q1" s="23"/>
      <c r="R1" s="24"/>
      <c r="S1" s="24"/>
      <c r="T1" s="24"/>
      <c r="U1" s="24"/>
    </row>
    <row r="2" spans="1:21" ht="29" x14ac:dyDescent="0.35">
      <c r="A2" t="s">
        <v>12889</v>
      </c>
      <c r="B2">
        <f>COUNTA(amazon[product_id])</f>
        <v>1351</v>
      </c>
      <c r="N2" s="2" t="s">
        <v>12894</v>
      </c>
    </row>
    <row r="3" spans="1:21" ht="29" x14ac:dyDescent="0.35">
      <c r="A3" t="s">
        <v>12887</v>
      </c>
      <c r="B3" s="1">
        <f>AVERAGE(amazon[rating])</f>
        <v>4.0918518518518576</v>
      </c>
      <c r="C3" s="1"/>
      <c r="N3" s="2" t="s">
        <v>12895</v>
      </c>
    </row>
    <row r="4" spans="1:21" ht="29" x14ac:dyDescent="0.35">
      <c r="A4" t="s">
        <v>12888</v>
      </c>
      <c r="B4" s="19">
        <f>AVERAGE(amazon[discount_percentage])</f>
        <v>0.46685418208734147</v>
      </c>
      <c r="C4" s="19"/>
      <c r="N4" s="2" t="s">
        <v>12896</v>
      </c>
    </row>
    <row r="5" spans="1:21" ht="29" x14ac:dyDescent="0.35">
      <c r="A5" t="s">
        <v>12890</v>
      </c>
      <c r="B5" s="19">
        <f>COUNTIF(amazon[rating],"&gt;=4")/COUNTA(amazon[product_id])</f>
        <v>0.74759437453737976</v>
      </c>
      <c r="N5" s="2" t="s">
        <v>12897</v>
      </c>
    </row>
    <row r="6" spans="1:21" ht="29" x14ac:dyDescent="0.35">
      <c r="N6" s="2" t="s">
        <v>12898</v>
      </c>
    </row>
    <row r="12" spans="1:21" ht="21" x14ac:dyDescent="0.5">
      <c r="A12" s="20" t="s">
        <v>12891</v>
      </c>
      <c r="B12" s="20"/>
      <c r="C12" s="20"/>
    </row>
    <row r="15" spans="1:21" ht="21" x14ac:dyDescent="0.5">
      <c r="F15" s="20" t="s">
        <v>12893</v>
      </c>
      <c r="G15" s="20"/>
      <c r="H15" s="20"/>
      <c r="I15" s="20"/>
      <c r="J15" s="20"/>
      <c r="K15" s="20"/>
      <c r="L15" s="20"/>
    </row>
  </sheetData>
  <mergeCells count="4">
    <mergeCell ref="A1:C1"/>
    <mergeCell ref="A12:C12"/>
    <mergeCell ref="F1:L1"/>
    <mergeCell ref="F15:L15"/>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080D28-5F0C-4230-8669-C855F7288CC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amazon</vt:lpstr>
      <vt:lpstr>pivot-analysis</vt:lpstr>
      <vt:lpstr>advanced-analysis</vt:lpstr>
      <vt:lpstr>business-segmentation-summary</vt:lpstr>
      <vt:lpstr>mini-dashboard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kristian gunawan</dc:creator>
  <cp:lastModifiedBy>kristian gunawan</cp:lastModifiedBy>
  <dcterms:created xsi:type="dcterms:W3CDTF">2026-02-18T08:00:48Z</dcterms:created>
  <dcterms:modified xsi:type="dcterms:W3CDTF">2026-02-23T08:12:01Z</dcterms:modified>
</cp:coreProperties>
</file>