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kristgg_ntnu_no/Documents/2024 Vår/Sensorer og instrumentering/Lab/Lab_2/"/>
    </mc:Choice>
  </mc:AlternateContent>
  <xr:revisionPtr revIDLastSave="48" documentId="8_{33F313D0-C212-4A6D-B5A5-08A222D74031}" xr6:coauthVersionLast="47" xr6:coauthVersionMax="47" xr10:uidLastSave="{51C6DD37-BBD1-416E-B6C3-61779E7C1CDC}"/>
  <bookViews>
    <workbookView xWindow="-110" yWindow="-110" windowWidth="19420" windowHeight="10420" xr2:uid="{CEA101CB-4BD1-4A33-9525-02A1914AA8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6" i="1"/>
  <c r="H27" i="1"/>
  <c r="H28" i="1"/>
  <c r="H29" i="1"/>
  <c r="H30" i="1"/>
  <c r="H31" i="1"/>
  <c r="H32" i="1"/>
  <c r="H33" i="1"/>
  <c r="H24" i="1"/>
  <c r="F25" i="1"/>
  <c r="F26" i="1"/>
  <c r="F27" i="1"/>
  <c r="F28" i="1"/>
  <c r="F29" i="1"/>
  <c r="F30" i="1"/>
  <c r="F31" i="1"/>
  <c r="F32" i="1"/>
  <c r="F33" i="1"/>
  <c r="F24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B16" i="1"/>
  <c r="C15" i="1"/>
  <c r="J15" i="1"/>
  <c r="K15" i="1"/>
  <c r="R15" i="1"/>
  <c r="S15" i="1"/>
  <c r="B15" i="1"/>
  <c r="C14" i="1"/>
  <c r="J14" i="1"/>
  <c r="K14" i="1"/>
  <c r="R14" i="1"/>
  <c r="S14" i="1"/>
  <c r="B14" i="1"/>
</calcChain>
</file>

<file path=xl/sharedStrings.xml><?xml version="1.0" encoding="utf-8"?>
<sst xmlns="http://schemas.openxmlformats.org/spreadsheetml/2006/main" count="30" uniqueCount="14">
  <si>
    <t>Vinkel 1</t>
  </si>
  <si>
    <t>Vinkel 2</t>
  </si>
  <si>
    <t>Vinkel 3</t>
  </si>
  <si>
    <t>STD</t>
  </si>
  <si>
    <t>VAR</t>
  </si>
  <si>
    <t>Grader</t>
  </si>
  <si>
    <t>Radianer</t>
  </si>
  <si>
    <t>n31</t>
  </si>
  <si>
    <t>n21</t>
  </si>
  <si>
    <t>n32</t>
  </si>
  <si>
    <t>t21</t>
  </si>
  <si>
    <t>t31</t>
  </si>
  <si>
    <t>t32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</si>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</sst>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9A0D-C889-4D07-8610-3A79F9BB31F1}">
  <dimension ref="A1:Y33"/>
  <sheetViews>
    <sheetView tabSelected="1" topLeftCell="A11" zoomScale="86" workbookViewId="0">
      <selection activeCell="G24" sqref="G24:G33"/>
    </sheetView>
  </sheetViews>
  <sheetFormatPr baseColWidth="10" defaultRowHeight="14.5" x14ac:dyDescent="0.35"/>
  <cols>
    <col min="2" max="2" width="11.90625" bestFit="1" customWidth="1"/>
    <col min="3" max="3" width="8.08984375" bestFit="1" customWidth="1"/>
    <col min="4" max="5" width="4.08984375" bestFit="1" customWidth="1"/>
    <col min="6" max="7" width="6.7265625" bestFit="1" customWidth="1"/>
    <col min="8" max="8" width="6.54296875" bestFit="1" customWidth="1"/>
    <col min="9" max="9" width="5.54296875" bestFit="1" customWidth="1"/>
    <col min="10" max="10" width="6.54296875" bestFit="1" customWidth="1"/>
    <col min="11" max="11" width="8.1796875" bestFit="1" customWidth="1"/>
    <col min="12" max="13" width="5.54296875" bestFit="1" customWidth="1"/>
    <col min="14" max="14" width="6.1796875" bestFit="1" customWidth="1"/>
    <col min="15" max="15" width="5.54296875" bestFit="1" customWidth="1"/>
    <col min="16" max="16" width="4.54296875" bestFit="1" customWidth="1"/>
    <col min="17" max="17" width="6.1796875" bestFit="1" customWidth="1"/>
    <col min="18" max="18" width="8.90625" bestFit="1" customWidth="1"/>
    <col min="19" max="19" width="8.1796875" bestFit="1" customWidth="1"/>
    <col min="20" max="22" width="5.54296875" bestFit="1" customWidth="1"/>
    <col min="23" max="23" width="5.6328125" bestFit="1" customWidth="1"/>
    <col min="24" max="24" width="6" bestFit="1" customWidth="1"/>
    <col min="25" max="25" width="4.54296875" bestFit="1" customWidth="1"/>
  </cols>
  <sheetData>
    <row r="1" spans="1:25" x14ac:dyDescent="0.35">
      <c r="B1" s="10" t="s">
        <v>0</v>
      </c>
      <c r="C1" s="10"/>
      <c r="D1" s="10"/>
      <c r="E1" s="10"/>
      <c r="F1" s="10"/>
      <c r="G1" s="10"/>
      <c r="H1" s="10"/>
      <c r="I1" s="10"/>
      <c r="J1" s="11" t="s">
        <v>1</v>
      </c>
      <c r="K1" s="10"/>
      <c r="L1" s="10"/>
      <c r="M1" s="10"/>
      <c r="N1" s="10"/>
      <c r="O1" s="10"/>
      <c r="P1" s="10"/>
      <c r="Q1" s="12"/>
      <c r="R1" s="10" t="s">
        <v>2</v>
      </c>
      <c r="S1" s="10"/>
      <c r="T1" s="10"/>
      <c r="U1" s="10"/>
      <c r="V1" s="10"/>
      <c r="W1" s="10"/>
      <c r="X1" s="10"/>
      <c r="Y1" s="10"/>
    </row>
    <row r="2" spans="1:25" x14ac:dyDescent="0.35"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11</v>
      </c>
      <c r="I2" t="s">
        <v>12</v>
      </c>
      <c r="J2" s="7" t="s">
        <v>5</v>
      </c>
      <c r="K2" t="s">
        <v>6</v>
      </c>
      <c r="L2" t="s">
        <v>8</v>
      </c>
      <c r="M2" t="s">
        <v>7</v>
      </c>
      <c r="N2" t="s">
        <v>9</v>
      </c>
      <c r="O2" t="s">
        <v>10</v>
      </c>
      <c r="P2" t="s">
        <v>11</v>
      </c>
      <c r="Q2" s="5" t="s">
        <v>12</v>
      </c>
      <c r="R2" t="s">
        <v>5</v>
      </c>
      <c r="S2" t="s">
        <v>6</v>
      </c>
      <c r="T2" t="s">
        <v>8</v>
      </c>
      <c r="U2" t="s">
        <v>7</v>
      </c>
      <c r="V2" t="s">
        <v>9</v>
      </c>
      <c r="W2" t="s">
        <v>10</v>
      </c>
      <c r="X2" t="s">
        <v>11</v>
      </c>
      <c r="Y2" t="s">
        <v>12</v>
      </c>
    </row>
    <row r="3" spans="1:25" x14ac:dyDescent="0.35">
      <c r="A3">
        <v>1</v>
      </c>
      <c r="B3" s="1">
        <v>243.19793959904899</v>
      </c>
      <c r="C3" s="2">
        <v>4.24460478006971</v>
      </c>
      <c r="D3">
        <v>-21</v>
      </c>
      <c r="E3">
        <v>-11</v>
      </c>
      <c r="F3">
        <v>9</v>
      </c>
      <c r="G3" s="4">
        <v>-0.67199999999999904</v>
      </c>
      <c r="H3" s="4">
        <v>-0.35199999999999998</v>
      </c>
      <c r="I3" s="4">
        <v>0.28799999999999998</v>
      </c>
      <c r="J3" s="8">
        <v>58.425171286805202</v>
      </c>
      <c r="K3" s="2">
        <v>1.0197116049963999</v>
      </c>
      <c r="L3" s="9">
        <v>21</v>
      </c>
      <c r="M3">
        <v>10</v>
      </c>
      <c r="N3">
        <v>-11</v>
      </c>
      <c r="O3" s="4">
        <v>0.67199999999999904</v>
      </c>
      <c r="P3" s="1">
        <v>0.32</v>
      </c>
      <c r="Q3" s="6">
        <v>-0.35199999999999998</v>
      </c>
      <c r="R3" s="1">
        <v>176.80206040095001</v>
      </c>
      <c r="S3" s="2">
        <v>3.0857780783064599</v>
      </c>
      <c r="T3">
        <v>10</v>
      </c>
      <c r="U3">
        <v>12</v>
      </c>
      <c r="V3">
        <v>20</v>
      </c>
      <c r="W3">
        <v>-0.32</v>
      </c>
      <c r="X3" s="4">
        <v>0.38400000000000001</v>
      </c>
      <c r="Y3" s="1">
        <v>0.64</v>
      </c>
    </row>
    <row r="4" spans="1:25" x14ac:dyDescent="0.35">
      <c r="A4">
        <v>2</v>
      </c>
      <c r="B4" s="1">
        <v>244.71500395394801</v>
      </c>
      <c r="C4" s="2">
        <v>4.27108254802733</v>
      </c>
      <c r="D4">
        <v>-21</v>
      </c>
      <c r="E4">
        <v>-12</v>
      </c>
      <c r="F4">
        <v>9</v>
      </c>
      <c r="G4" s="4">
        <v>-0.67199999999999904</v>
      </c>
      <c r="H4" s="4">
        <v>-0.38400000000000001</v>
      </c>
      <c r="I4" s="4">
        <v>0.28799999999999998</v>
      </c>
      <c r="J4" s="8">
        <v>56.9017981908368</v>
      </c>
      <c r="K4" s="2">
        <v>0.99312372873545496</v>
      </c>
      <c r="L4" s="9">
        <v>21</v>
      </c>
      <c r="M4">
        <v>10</v>
      </c>
      <c r="N4">
        <v>-12</v>
      </c>
      <c r="O4" s="4">
        <v>0.67199999999999904</v>
      </c>
      <c r="P4" s="1">
        <v>0.32</v>
      </c>
      <c r="Q4" s="6">
        <v>-0.38400000000000001</v>
      </c>
      <c r="R4" s="1">
        <v>178.37356485189099</v>
      </c>
      <c r="S4" s="2">
        <v>3.11320600518513</v>
      </c>
      <c r="T4">
        <v>10</v>
      </c>
      <c r="U4">
        <v>11</v>
      </c>
      <c r="V4">
        <v>20</v>
      </c>
      <c r="W4">
        <v>-0.32</v>
      </c>
      <c r="X4">
        <v>0.35199999999999998</v>
      </c>
      <c r="Y4" s="1">
        <v>0.64</v>
      </c>
    </row>
    <row r="5" spans="1:25" x14ac:dyDescent="0.35">
      <c r="A5">
        <v>3</v>
      </c>
      <c r="B5" s="1">
        <v>241.57482871319399</v>
      </c>
      <c r="C5" s="2">
        <v>4.2162761509865803</v>
      </c>
      <c r="D5">
        <v>-21</v>
      </c>
      <c r="E5">
        <v>-11</v>
      </c>
      <c r="F5">
        <v>10</v>
      </c>
      <c r="G5" s="4">
        <v>-0.67199999999999904</v>
      </c>
      <c r="H5" s="4">
        <v>-0.35199999999999998</v>
      </c>
      <c r="I5" s="1">
        <v>0.32</v>
      </c>
      <c r="J5" s="8">
        <v>58.425171286805202</v>
      </c>
      <c r="K5" s="2">
        <v>1.0197116049963999</v>
      </c>
      <c r="L5" s="9">
        <v>21</v>
      </c>
      <c r="M5">
        <v>10</v>
      </c>
      <c r="N5">
        <v>-11</v>
      </c>
      <c r="O5" s="4">
        <v>0.67199999999999904</v>
      </c>
      <c r="P5" s="1">
        <v>0.32</v>
      </c>
      <c r="Q5" s="6">
        <v>-0.35199999999999998</v>
      </c>
      <c r="R5" s="1">
        <v>178.37356485189099</v>
      </c>
      <c r="S5" s="2">
        <v>3.11320600518513</v>
      </c>
      <c r="T5">
        <v>10</v>
      </c>
      <c r="U5">
        <v>11</v>
      </c>
      <c r="V5">
        <v>20</v>
      </c>
      <c r="W5">
        <v>-0.32</v>
      </c>
      <c r="X5">
        <v>0.35199999999999998</v>
      </c>
      <c r="Y5" s="1">
        <v>0.64</v>
      </c>
    </row>
    <row r="6" spans="1:25" x14ac:dyDescent="0.35">
      <c r="A6">
        <v>4</v>
      </c>
      <c r="B6" s="1">
        <v>241.57482871319399</v>
      </c>
      <c r="C6" s="2">
        <v>4.2162761509865803</v>
      </c>
      <c r="D6">
        <v>-21</v>
      </c>
      <c r="E6">
        <v>-11</v>
      </c>
      <c r="F6">
        <v>10</v>
      </c>
      <c r="G6" s="4">
        <v>-0.67199999999999904</v>
      </c>
      <c r="H6" s="4">
        <v>-0.35199999999999998</v>
      </c>
      <c r="I6" s="1">
        <v>0.32</v>
      </c>
      <c r="J6" s="8">
        <v>58.425171286805202</v>
      </c>
      <c r="K6" s="2">
        <v>1.0197116049963999</v>
      </c>
      <c r="L6" s="9">
        <v>21</v>
      </c>
      <c r="M6">
        <v>10</v>
      </c>
      <c r="N6">
        <v>-11</v>
      </c>
      <c r="O6" s="4">
        <v>0.67199999999999904</v>
      </c>
      <c r="P6" s="1">
        <v>0.32</v>
      </c>
      <c r="Q6" s="6">
        <v>-0.35199999999999998</v>
      </c>
      <c r="R6" s="1">
        <v>176.80206040095001</v>
      </c>
      <c r="S6" s="2">
        <v>3.0857780783064599</v>
      </c>
      <c r="T6">
        <v>10</v>
      </c>
      <c r="U6">
        <v>12</v>
      </c>
      <c r="V6">
        <v>20</v>
      </c>
      <c r="W6">
        <v>-0.32</v>
      </c>
      <c r="X6" s="4">
        <v>0.38400000000000001</v>
      </c>
      <c r="Y6" s="1">
        <v>0.64</v>
      </c>
    </row>
    <row r="7" spans="1:25" x14ac:dyDescent="0.35">
      <c r="A7">
        <v>5</v>
      </c>
      <c r="B7" s="1">
        <v>241.57482871319399</v>
      </c>
      <c r="C7" s="2">
        <v>4.2162761509865803</v>
      </c>
      <c r="D7">
        <v>-21</v>
      </c>
      <c r="E7">
        <v>-11</v>
      </c>
      <c r="F7">
        <v>10</v>
      </c>
      <c r="G7" s="4">
        <v>-0.67199999999999904</v>
      </c>
      <c r="H7" s="4">
        <v>-0.35199999999999998</v>
      </c>
      <c r="I7" s="1">
        <v>0.32</v>
      </c>
      <c r="J7" s="8">
        <v>58.425171286805202</v>
      </c>
      <c r="K7" s="2">
        <v>1.0197116049963999</v>
      </c>
      <c r="L7" s="9">
        <v>21</v>
      </c>
      <c r="M7">
        <v>10</v>
      </c>
      <c r="N7">
        <v>-11</v>
      </c>
      <c r="O7" s="4">
        <v>0.67199999999999904</v>
      </c>
      <c r="P7" s="1">
        <v>0.32</v>
      </c>
      <c r="Q7" s="6">
        <v>-0.35199999999999998</v>
      </c>
      <c r="R7" s="1">
        <v>178.37356485189099</v>
      </c>
      <c r="S7" s="2">
        <v>3.11320600518513</v>
      </c>
      <c r="T7">
        <v>10</v>
      </c>
      <c r="U7">
        <v>11</v>
      </c>
      <c r="V7">
        <v>20</v>
      </c>
      <c r="W7">
        <v>-0.32</v>
      </c>
      <c r="X7">
        <v>0.35199999999999998</v>
      </c>
      <c r="Y7" s="1">
        <v>0.64</v>
      </c>
    </row>
    <row r="8" spans="1:25" x14ac:dyDescent="0.35">
      <c r="A8">
        <v>6</v>
      </c>
      <c r="B8" s="1">
        <v>241.57482871319399</v>
      </c>
      <c r="C8" s="2">
        <v>4.2162761509865803</v>
      </c>
      <c r="D8">
        <v>-21</v>
      </c>
      <c r="E8">
        <v>-11</v>
      </c>
      <c r="F8">
        <v>10</v>
      </c>
      <c r="G8" s="4">
        <v>-0.67199999999999904</v>
      </c>
      <c r="H8" s="4">
        <v>-0.35199999999999998</v>
      </c>
      <c r="I8" s="1">
        <v>0.32</v>
      </c>
      <c r="J8" s="8">
        <v>58.4736042675463</v>
      </c>
      <c r="K8" s="2">
        <v>1.02055691997689</v>
      </c>
      <c r="L8" s="9">
        <v>22</v>
      </c>
      <c r="M8">
        <v>10</v>
      </c>
      <c r="N8">
        <v>-11</v>
      </c>
      <c r="O8" s="4">
        <v>0.70399999999999996</v>
      </c>
      <c r="P8" s="1">
        <v>0.32</v>
      </c>
      <c r="Q8" s="6">
        <v>-0.35199999999999998</v>
      </c>
      <c r="R8" s="1">
        <v>175.131137189252</v>
      </c>
      <c r="S8" s="2">
        <v>3.0566149667143399</v>
      </c>
      <c r="T8">
        <v>9</v>
      </c>
      <c r="U8">
        <v>12</v>
      </c>
      <c r="V8">
        <v>20</v>
      </c>
      <c r="W8">
        <v>-0.28799999999999998</v>
      </c>
      <c r="X8" s="4">
        <v>0.38400000000000001</v>
      </c>
      <c r="Y8" s="1">
        <v>0.64</v>
      </c>
    </row>
    <row r="9" spans="1:25" x14ac:dyDescent="0.35">
      <c r="A9">
        <v>7</v>
      </c>
      <c r="B9" s="1">
        <v>241.57482871319399</v>
      </c>
      <c r="C9" s="2">
        <v>4.2162761509865803</v>
      </c>
      <c r="D9">
        <v>-21</v>
      </c>
      <c r="E9">
        <v>-11</v>
      </c>
      <c r="F9">
        <v>10</v>
      </c>
      <c r="G9" s="4">
        <v>-0.67199999999999904</v>
      </c>
      <c r="H9" s="4">
        <v>-0.35199999999999998</v>
      </c>
      <c r="I9" s="1">
        <v>0.32</v>
      </c>
      <c r="J9" s="8">
        <v>56.9017981908368</v>
      </c>
      <c r="K9" s="2">
        <v>0.99312372873545496</v>
      </c>
      <c r="L9" s="9">
        <v>21</v>
      </c>
      <c r="M9">
        <v>10</v>
      </c>
      <c r="N9">
        <v>-12</v>
      </c>
      <c r="O9" s="4">
        <v>0.67199999999999904</v>
      </c>
      <c r="P9" s="1">
        <v>0.32</v>
      </c>
      <c r="Q9" s="6">
        <v>-0.38400000000000001</v>
      </c>
      <c r="R9" s="1">
        <v>178.37356485189099</v>
      </c>
      <c r="S9" s="2">
        <v>3.11320600518513</v>
      </c>
      <c r="T9">
        <v>10</v>
      </c>
      <c r="U9">
        <v>11</v>
      </c>
      <c r="V9">
        <v>20</v>
      </c>
      <c r="W9">
        <v>-0.32</v>
      </c>
      <c r="X9">
        <v>0.35199999999999998</v>
      </c>
      <c r="Y9" s="1">
        <v>0.64</v>
      </c>
    </row>
    <row r="10" spans="1:25" x14ac:dyDescent="0.35">
      <c r="A10">
        <v>8</v>
      </c>
      <c r="B10" s="1">
        <v>241.57482871319399</v>
      </c>
      <c r="C10" s="2">
        <v>4.2162761509865803</v>
      </c>
      <c r="D10">
        <v>-21</v>
      </c>
      <c r="E10">
        <v>-11</v>
      </c>
      <c r="F10">
        <v>10</v>
      </c>
      <c r="G10" s="4">
        <v>-0.67199999999999904</v>
      </c>
      <c r="H10" s="4">
        <v>-0.35199999999999998</v>
      </c>
      <c r="I10" s="1">
        <v>0.32</v>
      </c>
      <c r="J10" s="8">
        <v>56.9017981908368</v>
      </c>
      <c r="K10" s="2">
        <v>0.99312372873545496</v>
      </c>
      <c r="L10" s="9">
        <v>21</v>
      </c>
      <c r="M10">
        <v>10</v>
      </c>
      <c r="N10">
        <v>-12</v>
      </c>
      <c r="O10" s="4">
        <v>0.67199999999999904</v>
      </c>
      <c r="P10" s="1">
        <v>0.32</v>
      </c>
      <c r="Q10" s="6">
        <v>-0.38400000000000001</v>
      </c>
      <c r="R10" s="1">
        <v>176.80206040095001</v>
      </c>
      <c r="S10" s="2">
        <v>3.0857780783064599</v>
      </c>
      <c r="T10">
        <v>10</v>
      </c>
      <c r="U10">
        <v>12</v>
      </c>
      <c r="V10">
        <v>20</v>
      </c>
      <c r="W10">
        <v>-0.32</v>
      </c>
      <c r="X10" s="4">
        <v>0.38400000000000001</v>
      </c>
      <c r="Y10" s="1">
        <v>0.64</v>
      </c>
    </row>
    <row r="11" spans="1:25" x14ac:dyDescent="0.35">
      <c r="A11">
        <v>9</v>
      </c>
      <c r="B11" s="1">
        <v>241.57482871319399</v>
      </c>
      <c r="C11" s="2">
        <v>4.2162761509865803</v>
      </c>
      <c r="D11">
        <v>-21</v>
      </c>
      <c r="E11">
        <v>-11</v>
      </c>
      <c r="F11">
        <v>10</v>
      </c>
      <c r="G11" s="4">
        <v>-0.67199999999999904</v>
      </c>
      <c r="H11" s="4">
        <v>-0.35199999999999998</v>
      </c>
      <c r="I11" s="1">
        <v>0.32</v>
      </c>
      <c r="J11" s="8">
        <v>58.425171286805202</v>
      </c>
      <c r="K11" s="2">
        <v>1.0197116049963999</v>
      </c>
      <c r="L11" s="9">
        <v>21</v>
      </c>
      <c r="M11">
        <v>10</v>
      </c>
      <c r="N11">
        <v>-11</v>
      </c>
      <c r="O11" s="4">
        <v>0.67199999999999904</v>
      </c>
      <c r="P11" s="1">
        <v>0.32</v>
      </c>
      <c r="Q11" s="6">
        <v>-0.35199999999999998</v>
      </c>
      <c r="R11" s="1">
        <v>178.37356485189099</v>
      </c>
      <c r="S11" s="2">
        <v>3.11320600518513</v>
      </c>
      <c r="T11">
        <v>10</v>
      </c>
      <c r="U11">
        <v>11</v>
      </c>
      <c r="V11">
        <v>20</v>
      </c>
      <c r="W11">
        <v>-0.32</v>
      </c>
      <c r="X11">
        <v>0.35199999999999998</v>
      </c>
      <c r="Y11" s="1">
        <v>0.64</v>
      </c>
    </row>
    <row r="12" spans="1:25" x14ac:dyDescent="0.35">
      <c r="A12">
        <v>10</v>
      </c>
      <c r="B12" s="1">
        <v>241.57482871319399</v>
      </c>
      <c r="C12" s="2">
        <v>4.2162761509865803</v>
      </c>
      <c r="D12">
        <v>-21</v>
      </c>
      <c r="E12">
        <v>-11</v>
      </c>
      <c r="F12">
        <v>10</v>
      </c>
      <c r="G12" s="4">
        <v>-0.67199999999999904</v>
      </c>
      <c r="H12" s="4">
        <v>-0.35199999999999998</v>
      </c>
      <c r="I12" s="1">
        <v>0.32</v>
      </c>
      <c r="J12" s="8">
        <v>58.425171286805202</v>
      </c>
      <c r="K12" s="2">
        <v>1.0197116049963999</v>
      </c>
      <c r="L12" s="9">
        <v>21</v>
      </c>
      <c r="M12">
        <v>10</v>
      </c>
      <c r="N12">
        <v>-11</v>
      </c>
      <c r="O12" s="4">
        <v>0.67199999999999904</v>
      </c>
      <c r="P12" s="1">
        <v>0.32</v>
      </c>
      <c r="Q12" s="6">
        <v>-0.35199999999999998</v>
      </c>
      <c r="R12" s="1">
        <v>176.69569481984399</v>
      </c>
      <c r="S12" s="2">
        <v>3.0839216487053598</v>
      </c>
      <c r="T12">
        <v>9</v>
      </c>
      <c r="U12">
        <v>11</v>
      </c>
      <c r="V12">
        <v>20</v>
      </c>
      <c r="W12">
        <v>-0.28799999999999998</v>
      </c>
      <c r="X12">
        <v>0.35199999999999998</v>
      </c>
      <c r="Y12" s="1">
        <v>0.64</v>
      </c>
    </row>
    <row r="14" spans="1:25" x14ac:dyDescent="0.35">
      <c r="A14" t="s">
        <v>3</v>
      </c>
      <c r="B14">
        <f>_xlfn.STDEV.P(B3:B12)</f>
        <v>1.0112517005192607</v>
      </c>
      <c r="C14">
        <f t="shared" ref="C14:S14" si="0">_xlfn.STDEV.P(C3:C12)</f>
        <v>1.7649671740448975E-2</v>
      </c>
      <c r="J14">
        <f t="shared" si="0"/>
        <v>0.70141127850534268</v>
      </c>
      <c r="K14">
        <f t="shared" si="0"/>
        <v>1.2241936220539889E-2</v>
      </c>
      <c r="R14">
        <f t="shared" si="0"/>
        <v>1.0702572269202317</v>
      </c>
      <c r="S14">
        <f t="shared" si="0"/>
        <v>1.8679512453022493E-2</v>
      </c>
    </row>
    <row r="15" spans="1:25" x14ac:dyDescent="0.35">
      <c r="A15" t="s">
        <v>4</v>
      </c>
      <c r="B15">
        <f>_xlfn.VAR.P(B3:B12)</f>
        <v>1.0226300018030965</v>
      </c>
      <c r="C15">
        <f t="shared" ref="C15:S15" si="1">_xlfn.VAR.P(C3:C12)</f>
        <v>3.1151091254560313E-4</v>
      </c>
      <c r="J15">
        <f t="shared" si="1"/>
        <v>0.49197778161449934</v>
      </c>
      <c r="K15">
        <f t="shared" si="1"/>
        <v>1.4986500242776646E-4</v>
      </c>
      <c r="R15" s="3">
        <f t="shared" si="1"/>
        <v>1.1454505317749846</v>
      </c>
      <c r="S15">
        <f t="shared" si="1"/>
        <v>3.4892418548262245E-4</v>
      </c>
    </row>
    <row r="16" spans="1:25" x14ac:dyDescent="0.35">
      <c r="A16" t="s">
        <v>13</v>
      </c>
      <c r="B16" s="1">
        <f>MEDIAN(B3:B12)</f>
        <v>241.57482871319399</v>
      </c>
      <c r="C16" s="1">
        <f t="shared" ref="C16:Y16" si="2">MEDIAN(C3:C12)</f>
        <v>4.2162761509865803</v>
      </c>
      <c r="D16" s="9">
        <f t="shared" si="2"/>
        <v>-21</v>
      </c>
      <c r="E16" s="9">
        <f t="shared" si="2"/>
        <v>-11</v>
      </c>
      <c r="F16" s="9">
        <f t="shared" si="2"/>
        <v>10</v>
      </c>
      <c r="G16" s="1">
        <f t="shared" si="2"/>
        <v>-0.67199999999999904</v>
      </c>
      <c r="H16" s="1">
        <f t="shared" si="2"/>
        <v>-0.35199999999999998</v>
      </c>
      <c r="I16" s="1">
        <f t="shared" si="2"/>
        <v>0.32</v>
      </c>
      <c r="J16" s="1">
        <f t="shared" si="2"/>
        <v>58.425171286805202</v>
      </c>
      <c r="K16" s="1">
        <f t="shared" si="2"/>
        <v>1.0197116049963999</v>
      </c>
      <c r="L16" s="9">
        <f t="shared" si="2"/>
        <v>21</v>
      </c>
      <c r="M16" s="9">
        <f t="shared" si="2"/>
        <v>10</v>
      </c>
      <c r="N16" s="9">
        <f t="shared" si="2"/>
        <v>-11</v>
      </c>
      <c r="O16" s="1">
        <f t="shared" si="2"/>
        <v>0.67199999999999904</v>
      </c>
      <c r="P16" s="1">
        <f t="shared" si="2"/>
        <v>0.32</v>
      </c>
      <c r="Q16" s="1">
        <f t="shared" si="2"/>
        <v>-0.35199999999999998</v>
      </c>
      <c r="R16" s="1">
        <f t="shared" si="2"/>
        <v>177.58781262642049</v>
      </c>
      <c r="S16" s="1">
        <f t="shared" si="2"/>
        <v>3.099492041745795</v>
      </c>
      <c r="T16" s="9">
        <f t="shared" si="2"/>
        <v>10</v>
      </c>
      <c r="U16" s="9">
        <f t="shared" si="2"/>
        <v>11</v>
      </c>
      <c r="V16" s="9">
        <f t="shared" si="2"/>
        <v>20</v>
      </c>
      <c r="W16" s="1">
        <f t="shared" si="2"/>
        <v>-0.32</v>
      </c>
      <c r="X16" s="1">
        <f t="shared" si="2"/>
        <v>0.35199999999999998</v>
      </c>
      <c r="Y16" s="1">
        <f t="shared" si="2"/>
        <v>0.64</v>
      </c>
    </row>
    <row r="19" spans="6:12" x14ac:dyDescent="0.35">
      <c r="H19" s="1"/>
      <c r="L19" s="1"/>
    </row>
    <row r="20" spans="6:12" x14ac:dyDescent="0.35">
      <c r="H20" s="1"/>
      <c r="L20" s="1"/>
    </row>
    <row r="21" spans="6:12" x14ac:dyDescent="0.35">
      <c r="H21" s="1"/>
      <c r="L21" s="1"/>
    </row>
    <row r="22" spans="6:12" x14ac:dyDescent="0.35">
      <c r="H22" s="1"/>
      <c r="L22" s="1"/>
    </row>
    <row r="23" spans="6:12" x14ac:dyDescent="0.35">
      <c r="H23" s="1"/>
      <c r="L23" s="1"/>
    </row>
    <row r="24" spans="6:12" x14ac:dyDescent="0.35">
      <c r="F24" s="1">
        <f>B3</f>
        <v>243.19793959904899</v>
      </c>
      <c r="G24" s="1">
        <v>242.77652220312299</v>
      </c>
      <c r="H24" s="1">
        <f>F24-G24</f>
        <v>0.42141739592599947</v>
      </c>
      <c r="L24" s="1"/>
    </row>
    <row r="25" spans="6:12" x14ac:dyDescent="0.35">
      <c r="F25" s="1">
        <f t="shared" ref="F25:F33" si="3">B4</f>
        <v>244.71500395394801</v>
      </c>
      <c r="G25" s="1">
        <v>243.12254901112601</v>
      </c>
      <c r="H25" s="1">
        <f t="shared" ref="H25:H33" si="4">F25-G25</f>
        <v>1.5924549428220018</v>
      </c>
      <c r="L25" s="1"/>
    </row>
    <row r="26" spans="6:12" x14ac:dyDescent="0.35">
      <c r="F26" s="1">
        <f t="shared" si="3"/>
        <v>241.57482871319399</v>
      </c>
      <c r="G26" s="1">
        <v>242.76547756824999</v>
      </c>
      <c r="H26" s="1">
        <f t="shared" si="4"/>
        <v>-1.190648855055997</v>
      </c>
      <c r="L26" s="1"/>
    </row>
    <row r="27" spans="6:12" x14ac:dyDescent="0.35">
      <c r="F27" s="1">
        <f t="shared" si="3"/>
        <v>241.57482871319399</v>
      </c>
      <c r="G27" s="1">
        <v>242.76547756824999</v>
      </c>
      <c r="H27" s="1">
        <f t="shared" si="4"/>
        <v>-1.190648855055997</v>
      </c>
      <c r="L27" s="1"/>
    </row>
    <row r="28" spans="6:12" x14ac:dyDescent="0.35">
      <c r="F28" s="1">
        <f t="shared" si="3"/>
        <v>241.57482871319399</v>
      </c>
      <c r="G28" s="1">
        <v>242.195366069881</v>
      </c>
      <c r="H28" s="1">
        <f t="shared" si="4"/>
        <v>-0.62053735668700938</v>
      </c>
      <c r="L28" s="1"/>
    </row>
    <row r="29" spans="6:12" x14ac:dyDescent="0.35">
      <c r="F29" s="1">
        <f t="shared" si="3"/>
        <v>241.57482871319399</v>
      </c>
      <c r="G29" s="1">
        <v>242.57333738608901</v>
      </c>
      <c r="H29" s="1">
        <f t="shared" si="4"/>
        <v>-0.99850867289501366</v>
      </c>
    </row>
    <row r="30" spans="6:12" x14ac:dyDescent="0.35">
      <c r="F30" s="1">
        <f t="shared" si="3"/>
        <v>241.57482871319399</v>
      </c>
      <c r="G30" s="1">
        <v>242.76547756824999</v>
      </c>
      <c r="H30" s="1">
        <f t="shared" si="4"/>
        <v>-1.190648855055997</v>
      </c>
    </row>
    <row r="31" spans="6:12" x14ac:dyDescent="0.35">
      <c r="F31" s="1">
        <f t="shared" si="3"/>
        <v>241.57482871319399</v>
      </c>
      <c r="G31" s="1">
        <v>242.54292390406101</v>
      </c>
      <c r="H31" s="1">
        <f t="shared" si="4"/>
        <v>-0.96809519086701812</v>
      </c>
    </row>
    <row r="32" spans="6:12" x14ac:dyDescent="0.35">
      <c r="F32" s="1">
        <f t="shared" si="3"/>
        <v>241.57482871319399</v>
      </c>
      <c r="G32" s="1">
        <v>242.56311910085901</v>
      </c>
      <c r="H32" s="1">
        <f t="shared" si="4"/>
        <v>-0.98829038766501753</v>
      </c>
    </row>
    <row r="33" spans="6:8" x14ac:dyDescent="0.35">
      <c r="F33" s="1">
        <f t="shared" si="3"/>
        <v>241.57482871319399</v>
      </c>
      <c r="G33" s="1">
        <v>242.56311910085901</v>
      </c>
      <c r="H33" s="1">
        <f t="shared" si="4"/>
        <v>-0.98829038766501753</v>
      </c>
    </row>
  </sheetData>
  <mergeCells count="3">
    <mergeCell ref="B1:I1"/>
    <mergeCell ref="J1:Q1"/>
    <mergeCell ref="R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Guttormsen Gøystdal</dc:creator>
  <cp:lastModifiedBy>Kristian Guttormsen Gøystdal</cp:lastModifiedBy>
  <dcterms:created xsi:type="dcterms:W3CDTF">2024-04-22T10:12:49Z</dcterms:created>
  <dcterms:modified xsi:type="dcterms:W3CDTF">2024-04-23T11:29:30Z</dcterms:modified>
</cp:coreProperties>
</file>