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karlsen/Documents/Nytte - kostnadsanalyse/melkøya/data/Melkøya/"/>
    </mc:Choice>
  </mc:AlternateContent>
  <xr:revisionPtr revIDLastSave="0" documentId="13_ncr:1_{B8BEF069-5437-614C-BEC9-C23AD6DAB183}" xr6:coauthVersionLast="47" xr6:coauthVersionMax="47" xr10:uidLastSave="{00000000-0000-0000-0000-000000000000}"/>
  <bookViews>
    <workbookView xWindow="3300" yWindow="740" windowWidth="29400" windowHeight="17700" activeTab="4" xr2:uid="{17DB1D87-91F8-4BCF-8714-713563D6CA24}"/>
  </bookViews>
  <sheets>
    <sheet name="Diagram1" sheetId="7" r:id="rId1"/>
    <sheet name="Prisbaner" sheetId="1" r:id="rId2"/>
    <sheet name="petroleum" sheetId="4" r:id="rId3"/>
    <sheet name="kladd" sheetId="5" r:id="rId4"/>
    <sheet name="Nåverdi klimagassutslipp" sheetId="6" r:id="rId5"/>
  </sheets>
  <definedNames>
    <definedName name="_xlchart.v1.0" hidden="1">Prisbaner!$A$7:$A$64</definedName>
    <definedName name="_xlchart.v1.1" hidden="1">Prisbaner!$D$26:$D$64</definedName>
    <definedName name="_xlchart.v1.10" hidden="1">Prisbaner!$H$7:$H$64</definedName>
    <definedName name="_xlchart.v1.11" hidden="1">Prisbaner!$I$7:$I$64</definedName>
    <definedName name="_xlchart.v1.12" hidden="1">Prisbaner!$A$7:$A$64</definedName>
    <definedName name="_xlchart.v1.13" hidden="1">Prisbaner!$D$7:$D$64</definedName>
    <definedName name="_xlchart.v1.14" hidden="1">Prisbaner!$H$7:$H$64</definedName>
    <definedName name="_xlchart.v1.15" hidden="1">Prisbaner!$I$7:$I$64</definedName>
    <definedName name="_xlchart.v1.16" hidden="1">Prisbaner!$A$7:$A$64</definedName>
    <definedName name="_xlchart.v1.17" hidden="1">Prisbaner!$D$7:$D$64</definedName>
    <definedName name="_xlchart.v1.18" hidden="1">Prisbaner!$H$7:$H$64</definedName>
    <definedName name="_xlchart.v1.19" hidden="1">Prisbaner!$I$7:$I$64</definedName>
    <definedName name="_xlchart.v1.2" hidden="1">Prisbaner!$H$7:$H$64</definedName>
    <definedName name="_xlchart.v1.20" hidden="1">Prisbaner!$A$7:$A$64</definedName>
    <definedName name="_xlchart.v1.21" hidden="1">Prisbaner!$D$7:$D$64</definedName>
    <definedName name="_xlchart.v1.22" hidden="1">Prisbaner!$H$7:$H$64</definedName>
    <definedName name="_xlchart.v1.23" hidden="1">Prisbaner!$I$7:$I$64</definedName>
    <definedName name="_xlchart.v1.24" hidden="1">Prisbaner!$A$7:$A$64</definedName>
    <definedName name="_xlchart.v1.25" hidden="1">Prisbaner!$D$7:$D$64</definedName>
    <definedName name="_xlchart.v1.26" hidden="1">Prisbaner!$H$7:$H$64</definedName>
    <definedName name="_xlchart.v1.27" hidden="1">Prisbaner!$I$7:$I$64</definedName>
    <definedName name="_xlchart.v1.3" hidden="1">Prisbaner!$I$7:$I$64</definedName>
    <definedName name="_xlchart.v1.4" hidden="1">Prisbaner!$A$7:$A$64</definedName>
    <definedName name="_xlchart.v1.5" hidden="1">Prisbaner!$D$26:$D$64</definedName>
    <definedName name="_xlchart.v1.6" hidden="1">Prisbaner!$H$7:$H$64</definedName>
    <definedName name="_xlchart.v1.7" hidden="1">Prisbaner!$I$7:$I$64</definedName>
    <definedName name="_xlchart.v1.8" hidden="1">Prisbaner!$A$7:$A$64</definedName>
    <definedName name="_xlchart.v1.9" hidden="1">Prisbaner!$D$7:$D$64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6" l="1"/>
  <c r="G36" i="6"/>
  <c r="H36" i="6"/>
  <c r="I36" i="6"/>
  <c r="J36" i="6"/>
  <c r="K36" i="6"/>
  <c r="D36" i="6"/>
  <c r="E36" i="6"/>
  <c r="C36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15" i="6"/>
  <c r="E9" i="6"/>
  <c r="E10" i="6"/>
  <c r="E11" i="6"/>
  <c r="E12" i="6"/>
  <c r="E13" i="6"/>
  <c r="E14" i="6"/>
  <c r="E15" i="6"/>
  <c r="E16" i="6"/>
  <c r="E17" i="6"/>
  <c r="E18" i="6"/>
  <c r="E19" i="6"/>
  <c r="E20" i="6"/>
  <c r="E8" i="6"/>
  <c r="D9" i="6"/>
  <c r="D10" i="6"/>
  <c r="D11" i="6"/>
  <c r="D12" i="6"/>
  <c r="D13" i="6"/>
  <c r="D14" i="6"/>
  <c r="D15" i="6"/>
  <c r="D16" i="6"/>
  <c r="D17" i="6"/>
  <c r="D18" i="6"/>
  <c r="D19" i="6"/>
  <c r="D20" i="6"/>
  <c r="D8" i="6"/>
  <c r="C9" i="6"/>
  <c r="C10" i="6"/>
  <c r="C11" i="6"/>
  <c r="C12" i="6"/>
  <c r="C13" i="6"/>
  <c r="C14" i="6"/>
  <c r="C15" i="6"/>
  <c r="C16" i="6"/>
  <c r="C17" i="6"/>
  <c r="C18" i="6"/>
  <c r="C19" i="6"/>
  <c r="C20" i="6"/>
  <c r="C8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15" i="6"/>
</calcChain>
</file>

<file path=xl/sharedStrings.xml><?xml version="1.0" encoding="utf-8"?>
<sst xmlns="http://schemas.openxmlformats.org/spreadsheetml/2006/main" count="43" uniqueCount="34">
  <si>
    <t>Karbonprisbaner for bruk i samfunnsøkonomiske analyser</t>
  </si>
  <si>
    <t>Tallgrunnlag for prisbaner publisert 12.10.2021 på regjeringen.no</t>
  </si>
  <si>
    <t>Alle tall i norske kroner, prisnivå 2022</t>
  </si>
  <si>
    <t>År</t>
  </si>
  <si>
    <t>Verdsetting av klimagassutslipp fordelt på utslippskategori</t>
  </si>
  <si>
    <t>Følsomhetsanalyse (alle utslippskategorier)</t>
  </si>
  <si>
    <t>1. Kvotepliktig utslipp (unntatt luftfart og petroleum)</t>
  </si>
  <si>
    <t>2. Ikke-kvotepliktig utslipp</t>
  </si>
  <si>
    <t>3. Petroleum</t>
  </si>
  <si>
    <t>4. Luftfart</t>
  </si>
  <si>
    <t>5. Opptak og utslipp i skog- og arealbruk</t>
  </si>
  <si>
    <t xml:space="preserve">Lav bane </t>
  </si>
  <si>
    <t>Høy bane (IPCC 1,5°-bane - median)</t>
  </si>
  <si>
    <t>Prisbaner publisert av Finansdepartementet 22. desember 2022. Alle tall i norske kroner, prisnivå 2023.</t>
  </si>
  <si>
    <t>Se artikkel på regjeringen.no for mer informasjon</t>
  </si>
  <si>
    <t>dropp</t>
  </si>
  <si>
    <t>lavbane</t>
  </si>
  <si>
    <t>høybane</t>
  </si>
  <si>
    <t>prosjekt år</t>
  </si>
  <si>
    <t>utslippsendring</t>
  </si>
  <si>
    <t>prisbane</t>
  </si>
  <si>
    <t>lav prisbane</t>
  </si>
  <si>
    <t>høy prisbane</t>
  </si>
  <si>
    <t>break-even</t>
  </si>
  <si>
    <t>konstant break-even</t>
  </si>
  <si>
    <t>Årlig utslippskostnad</t>
  </si>
  <si>
    <t>petroleum</t>
  </si>
  <si>
    <t>Karbonpris</t>
  </si>
  <si>
    <t>Lav prissenario</t>
  </si>
  <si>
    <t>Høy prissenario</t>
  </si>
  <si>
    <t>Nullalternativ</t>
  </si>
  <si>
    <t>Tiltak B</t>
  </si>
  <si>
    <t>Tiltak A</t>
  </si>
  <si>
    <t>NNV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</si>
</sst>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kr&quot;\ #,##0.00_);[Red]\(&quot;kr&quot;\ #,##0.00\)"/>
    <numFmt numFmtId="164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2" fillId="0" borderId="0" xfId="0" applyNumberFormat="1" applyFont="1"/>
    <xf numFmtId="0" fontId="3" fillId="0" borderId="0" xfId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Font="1" applyBorder="1"/>
    <xf numFmtId="8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C7DA59"/>
      <color rgb="FFFA7EC9"/>
      <color rgb="FFFF00A0"/>
      <color rgb="FFFF64F3"/>
      <color rgb="FFF14C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600" b="1">
                <a:solidFill>
                  <a:schemeClr val="tx1"/>
                </a:solidFill>
              </a:rPr>
              <a:t>Karbonprisbane</a:t>
            </a:r>
            <a:r>
              <a:rPr lang="nb-NO" sz="1600" b="1" baseline="0">
                <a:solidFill>
                  <a:schemeClr val="tx1"/>
                </a:solidFill>
              </a:rPr>
              <a:t> fra Finansdepartementet for 2023 (NOK/tonn co2)</a:t>
            </a:r>
          </a:p>
        </c:rich>
      </c:tx>
      <c:layout>
        <c:manualLayout>
          <c:xMode val="edge"/>
          <c:yMode val="edge"/>
          <c:x val="0.19315476030536974"/>
          <c:y val="5.654021379422923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8.0329380608396492E-2"/>
          <c:y val="0.23034901916167466"/>
          <c:w val="0.90465578189470697"/>
          <c:h val="0.65853849565766531"/>
        </c:manualLayout>
      </c:layout>
      <c:lineChart>
        <c:grouping val="standard"/>
        <c:varyColors val="0"/>
        <c:ser>
          <c:idx val="2"/>
          <c:order val="0"/>
          <c:tx>
            <c:v>Karbonpris</c:v>
          </c:tx>
          <c:spPr>
            <a:ln w="28575" cap="rnd">
              <a:solidFill>
                <a:srgbClr val="FF64F3"/>
              </a:solidFill>
              <a:round/>
            </a:ln>
            <a:effectLst/>
          </c:spPr>
          <c:marker>
            <c:symbol val="none"/>
          </c:marker>
          <c:cat>
            <c:numRef>
              <c:f>Prisbaner!$A$7:$A$64</c:f>
              <c:numCache>
                <c:formatCode>yyyy</c:formatCode>
                <c:ptCount val="58"/>
                <c:pt idx="0">
                  <c:v>44927</c:v>
                </c:pt>
                <c:pt idx="1">
                  <c:v>45292</c:v>
                </c:pt>
                <c:pt idx="2">
                  <c:v>45658</c:v>
                </c:pt>
                <c:pt idx="3">
                  <c:v>46023</c:v>
                </c:pt>
                <c:pt idx="4">
                  <c:v>46388</c:v>
                </c:pt>
                <c:pt idx="5">
                  <c:v>46753</c:v>
                </c:pt>
                <c:pt idx="6">
                  <c:v>47119</c:v>
                </c:pt>
                <c:pt idx="7">
                  <c:v>47484</c:v>
                </c:pt>
                <c:pt idx="8">
                  <c:v>47849</c:v>
                </c:pt>
                <c:pt idx="9">
                  <c:v>48214</c:v>
                </c:pt>
                <c:pt idx="10">
                  <c:v>48580</c:v>
                </c:pt>
                <c:pt idx="11">
                  <c:v>48945</c:v>
                </c:pt>
                <c:pt idx="12">
                  <c:v>49310</c:v>
                </c:pt>
                <c:pt idx="13">
                  <c:v>49675</c:v>
                </c:pt>
                <c:pt idx="14">
                  <c:v>50041</c:v>
                </c:pt>
                <c:pt idx="15">
                  <c:v>50406</c:v>
                </c:pt>
                <c:pt idx="16">
                  <c:v>50771</c:v>
                </c:pt>
                <c:pt idx="17">
                  <c:v>51136</c:v>
                </c:pt>
                <c:pt idx="18">
                  <c:v>51502</c:v>
                </c:pt>
                <c:pt idx="19">
                  <c:v>51867</c:v>
                </c:pt>
                <c:pt idx="20">
                  <c:v>52232</c:v>
                </c:pt>
                <c:pt idx="21">
                  <c:v>52597</c:v>
                </c:pt>
                <c:pt idx="22">
                  <c:v>52963</c:v>
                </c:pt>
                <c:pt idx="23">
                  <c:v>53328</c:v>
                </c:pt>
                <c:pt idx="24">
                  <c:v>53693</c:v>
                </c:pt>
                <c:pt idx="25">
                  <c:v>54058</c:v>
                </c:pt>
                <c:pt idx="26">
                  <c:v>54424</c:v>
                </c:pt>
                <c:pt idx="27">
                  <c:v>54789</c:v>
                </c:pt>
                <c:pt idx="28">
                  <c:v>55154</c:v>
                </c:pt>
                <c:pt idx="29">
                  <c:v>55519</c:v>
                </c:pt>
                <c:pt idx="30">
                  <c:v>55885</c:v>
                </c:pt>
                <c:pt idx="31">
                  <c:v>56250</c:v>
                </c:pt>
                <c:pt idx="32">
                  <c:v>56615</c:v>
                </c:pt>
                <c:pt idx="33">
                  <c:v>56980</c:v>
                </c:pt>
                <c:pt idx="34">
                  <c:v>57346</c:v>
                </c:pt>
                <c:pt idx="35">
                  <c:v>57711</c:v>
                </c:pt>
                <c:pt idx="36">
                  <c:v>58076</c:v>
                </c:pt>
                <c:pt idx="37">
                  <c:v>58441</c:v>
                </c:pt>
                <c:pt idx="38">
                  <c:v>58807</c:v>
                </c:pt>
                <c:pt idx="39">
                  <c:v>59172</c:v>
                </c:pt>
                <c:pt idx="40">
                  <c:v>59537</c:v>
                </c:pt>
                <c:pt idx="41">
                  <c:v>59902</c:v>
                </c:pt>
                <c:pt idx="42">
                  <c:v>60268</c:v>
                </c:pt>
                <c:pt idx="43">
                  <c:v>60633</c:v>
                </c:pt>
                <c:pt idx="44">
                  <c:v>60998</c:v>
                </c:pt>
                <c:pt idx="45">
                  <c:v>61363</c:v>
                </c:pt>
                <c:pt idx="46">
                  <c:v>61729</c:v>
                </c:pt>
                <c:pt idx="47">
                  <c:v>62094</c:v>
                </c:pt>
                <c:pt idx="48">
                  <c:v>62459</c:v>
                </c:pt>
                <c:pt idx="49">
                  <c:v>62824</c:v>
                </c:pt>
                <c:pt idx="50">
                  <c:v>63190</c:v>
                </c:pt>
                <c:pt idx="51">
                  <c:v>63555</c:v>
                </c:pt>
                <c:pt idx="52">
                  <c:v>63920</c:v>
                </c:pt>
                <c:pt idx="53">
                  <c:v>64285</c:v>
                </c:pt>
                <c:pt idx="54">
                  <c:v>64651</c:v>
                </c:pt>
                <c:pt idx="55">
                  <c:v>65016</c:v>
                </c:pt>
                <c:pt idx="56">
                  <c:v>65381</c:v>
                </c:pt>
                <c:pt idx="57">
                  <c:v>65746</c:v>
                </c:pt>
              </c:numCache>
            </c:numRef>
          </c:cat>
          <c:val>
            <c:numRef>
              <c:f>Prisbaner!$D$7:$D$64</c:f>
              <c:numCache>
                <c:formatCode>0</c:formatCode>
                <c:ptCount val="58"/>
                <c:pt idx="0">
                  <c:v>1559</c:v>
                </c:pt>
                <c:pt idx="1">
                  <c:v>1724</c:v>
                </c:pt>
                <c:pt idx="2">
                  <c:v>1907</c:v>
                </c:pt>
                <c:pt idx="3">
                  <c:v>2121</c:v>
                </c:pt>
                <c:pt idx="4">
                  <c:v>2230</c:v>
                </c:pt>
                <c:pt idx="5">
                  <c:v>2230</c:v>
                </c:pt>
                <c:pt idx="6">
                  <c:v>2230</c:v>
                </c:pt>
                <c:pt idx="7">
                  <c:v>2230</c:v>
                </c:pt>
                <c:pt idx="8">
                  <c:v>2230</c:v>
                </c:pt>
                <c:pt idx="9">
                  <c:v>2230</c:v>
                </c:pt>
                <c:pt idx="10">
                  <c:v>2230</c:v>
                </c:pt>
                <c:pt idx="11">
                  <c:v>2230</c:v>
                </c:pt>
                <c:pt idx="12">
                  <c:v>2230</c:v>
                </c:pt>
                <c:pt idx="13">
                  <c:v>2230</c:v>
                </c:pt>
                <c:pt idx="14">
                  <c:v>2230</c:v>
                </c:pt>
                <c:pt idx="15">
                  <c:v>2230</c:v>
                </c:pt>
                <c:pt idx="16">
                  <c:v>2230</c:v>
                </c:pt>
                <c:pt idx="17">
                  <c:v>2230</c:v>
                </c:pt>
                <c:pt idx="18">
                  <c:v>2230</c:v>
                </c:pt>
                <c:pt idx="19">
                  <c:v>2230</c:v>
                </c:pt>
                <c:pt idx="20">
                  <c:v>2230</c:v>
                </c:pt>
                <c:pt idx="21">
                  <c:v>2230</c:v>
                </c:pt>
                <c:pt idx="22">
                  <c:v>2230</c:v>
                </c:pt>
                <c:pt idx="23">
                  <c:v>2230</c:v>
                </c:pt>
                <c:pt idx="24">
                  <c:v>2230</c:v>
                </c:pt>
                <c:pt idx="25">
                  <c:v>2230</c:v>
                </c:pt>
                <c:pt idx="26">
                  <c:v>2230</c:v>
                </c:pt>
                <c:pt idx="27">
                  <c:v>2230</c:v>
                </c:pt>
                <c:pt idx="28">
                  <c:v>2230</c:v>
                </c:pt>
                <c:pt idx="29">
                  <c:v>2230</c:v>
                </c:pt>
                <c:pt idx="30">
                  <c:v>2230</c:v>
                </c:pt>
                <c:pt idx="31">
                  <c:v>2293</c:v>
                </c:pt>
                <c:pt idx="32">
                  <c:v>2385</c:v>
                </c:pt>
                <c:pt idx="33">
                  <c:v>2480</c:v>
                </c:pt>
                <c:pt idx="34">
                  <c:v>2579</c:v>
                </c:pt>
                <c:pt idx="35">
                  <c:v>2682</c:v>
                </c:pt>
                <c:pt idx="36">
                  <c:v>2790</c:v>
                </c:pt>
                <c:pt idx="37">
                  <c:v>2901</c:v>
                </c:pt>
                <c:pt idx="38">
                  <c:v>3017</c:v>
                </c:pt>
                <c:pt idx="39">
                  <c:v>3138</c:v>
                </c:pt>
                <c:pt idx="40">
                  <c:v>3264</c:v>
                </c:pt>
                <c:pt idx="41">
                  <c:v>3361</c:v>
                </c:pt>
                <c:pt idx="42">
                  <c:v>3462</c:v>
                </c:pt>
                <c:pt idx="43">
                  <c:v>3566</c:v>
                </c:pt>
                <c:pt idx="44">
                  <c:v>3673</c:v>
                </c:pt>
                <c:pt idx="45">
                  <c:v>3783</c:v>
                </c:pt>
                <c:pt idx="46">
                  <c:v>3897</c:v>
                </c:pt>
                <c:pt idx="47">
                  <c:v>4014</c:v>
                </c:pt>
                <c:pt idx="48">
                  <c:v>4134</c:v>
                </c:pt>
                <c:pt idx="49">
                  <c:v>4258</c:v>
                </c:pt>
                <c:pt idx="50">
                  <c:v>4386</c:v>
                </c:pt>
                <c:pt idx="51">
                  <c:v>4518</c:v>
                </c:pt>
                <c:pt idx="52">
                  <c:v>4653</c:v>
                </c:pt>
                <c:pt idx="53">
                  <c:v>4793</c:v>
                </c:pt>
                <c:pt idx="54">
                  <c:v>4936</c:v>
                </c:pt>
                <c:pt idx="55">
                  <c:v>5084</c:v>
                </c:pt>
                <c:pt idx="56">
                  <c:v>5237</c:v>
                </c:pt>
                <c:pt idx="57">
                  <c:v>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C-6E4C-9CE9-6DF8EC9DC9F1}"/>
            </c:ext>
          </c:extLst>
        </c:ser>
        <c:ser>
          <c:idx val="1"/>
          <c:order val="1"/>
          <c:tx>
            <c:v>Karbonpris (høy)</c:v>
          </c:tx>
          <c:spPr>
            <a:ln w="28575" cap="rnd">
              <a:solidFill>
                <a:srgbClr val="F14C83"/>
              </a:solidFill>
              <a:round/>
            </a:ln>
            <a:effectLst/>
          </c:spPr>
          <c:marker>
            <c:symbol val="none"/>
          </c:marker>
          <c:cat>
            <c:numRef>
              <c:f>Prisbaner!$A$7:$A$64</c:f>
              <c:numCache>
                <c:formatCode>yyyy</c:formatCode>
                <c:ptCount val="58"/>
                <c:pt idx="0">
                  <c:v>44927</c:v>
                </c:pt>
                <c:pt idx="1">
                  <c:v>45292</c:v>
                </c:pt>
                <c:pt idx="2">
                  <c:v>45658</c:v>
                </c:pt>
                <c:pt idx="3">
                  <c:v>46023</c:v>
                </c:pt>
                <c:pt idx="4">
                  <c:v>46388</c:v>
                </c:pt>
                <c:pt idx="5">
                  <c:v>46753</c:v>
                </c:pt>
                <c:pt idx="6">
                  <c:v>47119</c:v>
                </c:pt>
                <c:pt idx="7">
                  <c:v>47484</c:v>
                </c:pt>
                <c:pt idx="8">
                  <c:v>47849</c:v>
                </c:pt>
                <c:pt idx="9">
                  <c:v>48214</c:v>
                </c:pt>
                <c:pt idx="10">
                  <c:v>48580</c:v>
                </c:pt>
                <c:pt idx="11">
                  <c:v>48945</c:v>
                </c:pt>
                <c:pt idx="12">
                  <c:v>49310</c:v>
                </c:pt>
                <c:pt idx="13">
                  <c:v>49675</c:v>
                </c:pt>
                <c:pt idx="14">
                  <c:v>50041</c:v>
                </c:pt>
                <c:pt idx="15">
                  <c:v>50406</c:v>
                </c:pt>
                <c:pt idx="16">
                  <c:v>50771</c:v>
                </c:pt>
                <c:pt idx="17">
                  <c:v>51136</c:v>
                </c:pt>
                <c:pt idx="18">
                  <c:v>51502</c:v>
                </c:pt>
                <c:pt idx="19">
                  <c:v>51867</c:v>
                </c:pt>
                <c:pt idx="20">
                  <c:v>52232</c:v>
                </c:pt>
                <c:pt idx="21">
                  <c:v>52597</c:v>
                </c:pt>
                <c:pt idx="22">
                  <c:v>52963</c:v>
                </c:pt>
                <c:pt idx="23">
                  <c:v>53328</c:v>
                </c:pt>
                <c:pt idx="24">
                  <c:v>53693</c:v>
                </c:pt>
                <c:pt idx="25">
                  <c:v>54058</c:v>
                </c:pt>
                <c:pt idx="26">
                  <c:v>54424</c:v>
                </c:pt>
                <c:pt idx="27">
                  <c:v>54789</c:v>
                </c:pt>
                <c:pt idx="28">
                  <c:v>55154</c:v>
                </c:pt>
                <c:pt idx="29">
                  <c:v>55519</c:v>
                </c:pt>
                <c:pt idx="30">
                  <c:v>55885</c:v>
                </c:pt>
                <c:pt idx="31">
                  <c:v>56250</c:v>
                </c:pt>
                <c:pt idx="32">
                  <c:v>56615</c:v>
                </c:pt>
                <c:pt idx="33">
                  <c:v>56980</c:v>
                </c:pt>
                <c:pt idx="34">
                  <c:v>57346</c:v>
                </c:pt>
                <c:pt idx="35">
                  <c:v>57711</c:v>
                </c:pt>
                <c:pt idx="36">
                  <c:v>58076</c:v>
                </c:pt>
                <c:pt idx="37">
                  <c:v>58441</c:v>
                </c:pt>
                <c:pt idx="38">
                  <c:v>58807</c:v>
                </c:pt>
                <c:pt idx="39">
                  <c:v>59172</c:v>
                </c:pt>
                <c:pt idx="40">
                  <c:v>59537</c:v>
                </c:pt>
                <c:pt idx="41">
                  <c:v>59902</c:v>
                </c:pt>
                <c:pt idx="42">
                  <c:v>60268</c:v>
                </c:pt>
                <c:pt idx="43">
                  <c:v>60633</c:v>
                </c:pt>
                <c:pt idx="44">
                  <c:v>60998</c:v>
                </c:pt>
                <c:pt idx="45">
                  <c:v>61363</c:v>
                </c:pt>
                <c:pt idx="46">
                  <c:v>61729</c:v>
                </c:pt>
                <c:pt idx="47">
                  <c:v>62094</c:v>
                </c:pt>
                <c:pt idx="48">
                  <c:v>62459</c:v>
                </c:pt>
                <c:pt idx="49">
                  <c:v>62824</c:v>
                </c:pt>
                <c:pt idx="50">
                  <c:v>63190</c:v>
                </c:pt>
                <c:pt idx="51">
                  <c:v>63555</c:v>
                </c:pt>
                <c:pt idx="52">
                  <c:v>63920</c:v>
                </c:pt>
                <c:pt idx="53">
                  <c:v>64285</c:v>
                </c:pt>
                <c:pt idx="54">
                  <c:v>64651</c:v>
                </c:pt>
                <c:pt idx="55">
                  <c:v>65016</c:v>
                </c:pt>
                <c:pt idx="56">
                  <c:v>65381</c:v>
                </c:pt>
                <c:pt idx="57">
                  <c:v>65746</c:v>
                </c:pt>
              </c:numCache>
            </c:numRef>
          </c:cat>
          <c:val>
            <c:numRef>
              <c:f>Prisbaner!$I$7:$I$64</c:f>
              <c:numCache>
                <c:formatCode>0</c:formatCode>
                <c:ptCount val="58"/>
                <c:pt idx="0">
                  <c:v>1470</c:v>
                </c:pt>
                <c:pt idx="1">
                  <c:v>1679</c:v>
                </c:pt>
                <c:pt idx="2">
                  <c:v>1918</c:v>
                </c:pt>
                <c:pt idx="3">
                  <c:v>2096</c:v>
                </c:pt>
                <c:pt idx="4">
                  <c:v>2291</c:v>
                </c:pt>
                <c:pt idx="5">
                  <c:v>2504</c:v>
                </c:pt>
                <c:pt idx="6">
                  <c:v>2736</c:v>
                </c:pt>
                <c:pt idx="7">
                  <c:v>2990</c:v>
                </c:pt>
                <c:pt idx="8">
                  <c:v>3268</c:v>
                </c:pt>
                <c:pt idx="9">
                  <c:v>3572</c:v>
                </c:pt>
                <c:pt idx="10">
                  <c:v>3904</c:v>
                </c:pt>
                <c:pt idx="11">
                  <c:v>4267</c:v>
                </c:pt>
                <c:pt idx="12">
                  <c:v>4664</c:v>
                </c:pt>
                <c:pt idx="13">
                  <c:v>5098</c:v>
                </c:pt>
                <c:pt idx="14">
                  <c:v>5572</c:v>
                </c:pt>
                <c:pt idx="15">
                  <c:v>6091</c:v>
                </c:pt>
                <c:pt idx="16">
                  <c:v>6657</c:v>
                </c:pt>
                <c:pt idx="17">
                  <c:v>7277</c:v>
                </c:pt>
                <c:pt idx="18">
                  <c:v>7588</c:v>
                </c:pt>
                <c:pt idx="19">
                  <c:v>7912</c:v>
                </c:pt>
                <c:pt idx="20">
                  <c:v>8250</c:v>
                </c:pt>
                <c:pt idx="21">
                  <c:v>8603</c:v>
                </c:pt>
                <c:pt idx="22">
                  <c:v>8971</c:v>
                </c:pt>
                <c:pt idx="23">
                  <c:v>9355</c:v>
                </c:pt>
                <c:pt idx="24">
                  <c:v>9755</c:v>
                </c:pt>
                <c:pt idx="25">
                  <c:v>10172</c:v>
                </c:pt>
                <c:pt idx="26">
                  <c:v>10607</c:v>
                </c:pt>
                <c:pt idx="27">
                  <c:v>11060</c:v>
                </c:pt>
                <c:pt idx="28">
                  <c:v>11353</c:v>
                </c:pt>
                <c:pt idx="29">
                  <c:v>11654</c:v>
                </c:pt>
                <c:pt idx="30">
                  <c:v>11963</c:v>
                </c:pt>
                <c:pt idx="31">
                  <c:v>12280</c:v>
                </c:pt>
                <c:pt idx="32">
                  <c:v>12606</c:v>
                </c:pt>
                <c:pt idx="33">
                  <c:v>12940</c:v>
                </c:pt>
                <c:pt idx="34">
                  <c:v>13283</c:v>
                </c:pt>
                <c:pt idx="35">
                  <c:v>13635</c:v>
                </c:pt>
                <c:pt idx="36">
                  <c:v>13997</c:v>
                </c:pt>
                <c:pt idx="37">
                  <c:v>14368</c:v>
                </c:pt>
                <c:pt idx="38">
                  <c:v>14584</c:v>
                </c:pt>
                <c:pt idx="39">
                  <c:v>14804</c:v>
                </c:pt>
                <c:pt idx="40">
                  <c:v>15026</c:v>
                </c:pt>
                <c:pt idx="41">
                  <c:v>15253</c:v>
                </c:pt>
                <c:pt idx="42">
                  <c:v>15482</c:v>
                </c:pt>
                <c:pt idx="43">
                  <c:v>15715</c:v>
                </c:pt>
                <c:pt idx="44">
                  <c:v>15952</c:v>
                </c:pt>
                <c:pt idx="45">
                  <c:v>16192</c:v>
                </c:pt>
                <c:pt idx="46">
                  <c:v>16436</c:v>
                </c:pt>
                <c:pt idx="47">
                  <c:v>16683</c:v>
                </c:pt>
                <c:pt idx="48">
                  <c:v>17504</c:v>
                </c:pt>
                <c:pt idx="49">
                  <c:v>18366</c:v>
                </c:pt>
                <c:pt idx="50">
                  <c:v>19270</c:v>
                </c:pt>
                <c:pt idx="51">
                  <c:v>20219</c:v>
                </c:pt>
                <c:pt idx="52">
                  <c:v>21214</c:v>
                </c:pt>
                <c:pt idx="53">
                  <c:v>22259</c:v>
                </c:pt>
                <c:pt idx="54">
                  <c:v>23354</c:v>
                </c:pt>
                <c:pt idx="55">
                  <c:v>24504</c:v>
                </c:pt>
                <c:pt idx="56">
                  <c:v>25710</c:v>
                </c:pt>
                <c:pt idx="57">
                  <c:v>26976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C-6E4C-9CE9-6DF8EC9DC9F1}"/>
            </c:ext>
          </c:extLst>
        </c:ser>
        <c:ser>
          <c:idx val="0"/>
          <c:order val="2"/>
          <c:tx>
            <c:v>Karbonpris (lav)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Prisbaner!$A$7:$A$64</c:f>
              <c:numCache>
                <c:formatCode>yyyy</c:formatCode>
                <c:ptCount val="58"/>
                <c:pt idx="0">
                  <c:v>44927</c:v>
                </c:pt>
                <c:pt idx="1">
                  <c:v>45292</c:v>
                </c:pt>
                <c:pt idx="2">
                  <c:v>45658</c:v>
                </c:pt>
                <c:pt idx="3">
                  <c:v>46023</c:v>
                </c:pt>
                <c:pt idx="4">
                  <c:v>46388</c:v>
                </c:pt>
                <c:pt idx="5">
                  <c:v>46753</c:v>
                </c:pt>
                <c:pt idx="6">
                  <c:v>47119</c:v>
                </c:pt>
                <c:pt idx="7">
                  <c:v>47484</c:v>
                </c:pt>
                <c:pt idx="8">
                  <c:v>47849</c:v>
                </c:pt>
                <c:pt idx="9">
                  <c:v>48214</c:v>
                </c:pt>
                <c:pt idx="10">
                  <c:v>48580</c:v>
                </c:pt>
                <c:pt idx="11">
                  <c:v>48945</c:v>
                </c:pt>
                <c:pt idx="12">
                  <c:v>49310</c:v>
                </c:pt>
                <c:pt idx="13">
                  <c:v>49675</c:v>
                </c:pt>
                <c:pt idx="14">
                  <c:v>50041</c:v>
                </c:pt>
                <c:pt idx="15">
                  <c:v>50406</c:v>
                </c:pt>
                <c:pt idx="16">
                  <c:v>50771</c:v>
                </c:pt>
                <c:pt idx="17">
                  <c:v>51136</c:v>
                </c:pt>
                <c:pt idx="18">
                  <c:v>51502</c:v>
                </c:pt>
                <c:pt idx="19">
                  <c:v>51867</c:v>
                </c:pt>
                <c:pt idx="20">
                  <c:v>52232</c:v>
                </c:pt>
                <c:pt idx="21">
                  <c:v>52597</c:v>
                </c:pt>
                <c:pt idx="22">
                  <c:v>52963</c:v>
                </c:pt>
                <c:pt idx="23">
                  <c:v>53328</c:v>
                </c:pt>
                <c:pt idx="24">
                  <c:v>53693</c:v>
                </c:pt>
                <c:pt idx="25">
                  <c:v>54058</c:v>
                </c:pt>
                <c:pt idx="26">
                  <c:v>54424</c:v>
                </c:pt>
                <c:pt idx="27">
                  <c:v>54789</c:v>
                </c:pt>
                <c:pt idx="28">
                  <c:v>55154</c:v>
                </c:pt>
                <c:pt idx="29">
                  <c:v>55519</c:v>
                </c:pt>
                <c:pt idx="30">
                  <c:v>55885</c:v>
                </c:pt>
                <c:pt idx="31">
                  <c:v>56250</c:v>
                </c:pt>
                <c:pt idx="32">
                  <c:v>56615</c:v>
                </c:pt>
                <c:pt idx="33">
                  <c:v>56980</c:v>
                </c:pt>
                <c:pt idx="34">
                  <c:v>57346</c:v>
                </c:pt>
                <c:pt idx="35">
                  <c:v>57711</c:v>
                </c:pt>
                <c:pt idx="36">
                  <c:v>58076</c:v>
                </c:pt>
                <c:pt idx="37">
                  <c:v>58441</c:v>
                </c:pt>
                <c:pt idx="38">
                  <c:v>58807</c:v>
                </c:pt>
                <c:pt idx="39">
                  <c:v>59172</c:v>
                </c:pt>
                <c:pt idx="40">
                  <c:v>59537</c:v>
                </c:pt>
                <c:pt idx="41">
                  <c:v>59902</c:v>
                </c:pt>
                <c:pt idx="42">
                  <c:v>60268</c:v>
                </c:pt>
                <c:pt idx="43">
                  <c:v>60633</c:v>
                </c:pt>
                <c:pt idx="44">
                  <c:v>60998</c:v>
                </c:pt>
                <c:pt idx="45">
                  <c:v>61363</c:v>
                </c:pt>
                <c:pt idx="46">
                  <c:v>61729</c:v>
                </c:pt>
                <c:pt idx="47">
                  <c:v>62094</c:v>
                </c:pt>
                <c:pt idx="48">
                  <c:v>62459</c:v>
                </c:pt>
                <c:pt idx="49">
                  <c:v>62824</c:v>
                </c:pt>
                <c:pt idx="50">
                  <c:v>63190</c:v>
                </c:pt>
                <c:pt idx="51">
                  <c:v>63555</c:v>
                </c:pt>
                <c:pt idx="52">
                  <c:v>63920</c:v>
                </c:pt>
                <c:pt idx="53">
                  <c:v>64285</c:v>
                </c:pt>
                <c:pt idx="54">
                  <c:v>64651</c:v>
                </c:pt>
                <c:pt idx="55">
                  <c:v>65016</c:v>
                </c:pt>
                <c:pt idx="56">
                  <c:v>65381</c:v>
                </c:pt>
                <c:pt idx="57">
                  <c:v>65746</c:v>
                </c:pt>
              </c:numCache>
            </c:numRef>
          </c:cat>
          <c:val>
            <c:numRef>
              <c:f>Prisbaner!$H$7:$H$64</c:f>
              <c:numCache>
                <c:formatCode>0</c:formatCode>
                <c:ptCount val="58"/>
                <c:pt idx="0">
                  <c:v>598</c:v>
                </c:pt>
                <c:pt idx="1">
                  <c:v>627</c:v>
                </c:pt>
                <c:pt idx="2">
                  <c:v>654</c:v>
                </c:pt>
                <c:pt idx="3">
                  <c:v>686</c:v>
                </c:pt>
                <c:pt idx="4">
                  <c:v>703</c:v>
                </c:pt>
                <c:pt idx="5">
                  <c:v>721</c:v>
                </c:pt>
                <c:pt idx="6">
                  <c:v>739</c:v>
                </c:pt>
                <c:pt idx="7">
                  <c:v>757</c:v>
                </c:pt>
                <c:pt idx="8">
                  <c:v>787</c:v>
                </c:pt>
                <c:pt idx="9">
                  <c:v>819</c:v>
                </c:pt>
                <c:pt idx="10">
                  <c:v>852</c:v>
                </c:pt>
                <c:pt idx="11">
                  <c:v>886</c:v>
                </c:pt>
                <c:pt idx="12">
                  <c:v>921</c:v>
                </c:pt>
                <c:pt idx="13">
                  <c:v>958</c:v>
                </c:pt>
                <c:pt idx="14">
                  <c:v>996</c:v>
                </c:pt>
                <c:pt idx="15">
                  <c:v>1036</c:v>
                </c:pt>
                <c:pt idx="16">
                  <c:v>1078</c:v>
                </c:pt>
                <c:pt idx="17">
                  <c:v>1121</c:v>
                </c:pt>
                <c:pt idx="18">
                  <c:v>1166</c:v>
                </c:pt>
                <c:pt idx="19">
                  <c:v>1212</c:v>
                </c:pt>
                <c:pt idx="20">
                  <c:v>1261</c:v>
                </c:pt>
                <c:pt idx="21">
                  <c:v>1311</c:v>
                </c:pt>
                <c:pt idx="22">
                  <c:v>1364</c:v>
                </c:pt>
                <c:pt idx="23">
                  <c:v>1418</c:v>
                </c:pt>
                <c:pt idx="24">
                  <c:v>1475</c:v>
                </c:pt>
                <c:pt idx="25">
                  <c:v>1534</c:v>
                </c:pt>
                <c:pt idx="26">
                  <c:v>1595</c:v>
                </c:pt>
                <c:pt idx="27">
                  <c:v>1659</c:v>
                </c:pt>
                <c:pt idx="28">
                  <c:v>1725</c:v>
                </c:pt>
                <c:pt idx="29">
                  <c:v>1794</c:v>
                </c:pt>
                <c:pt idx="30">
                  <c:v>1866</c:v>
                </c:pt>
                <c:pt idx="31">
                  <c:v>1941</c:v>
                </c:pt>
                <c:pt idx="32">
                  <c:v>2018</c:v>
                </c:pt>
                <c:pt idx="33">
                  <c:v>2099</c:v>
                </c:pt>
                <c:pt idx="34">
                  <c:v>2183</c:v>
                </c:pt>
                <c:pt idx="35">
                  <c:v>2270</c:v>
                </c:pt>
                <c:pt idx="36">
                  <c:v>2361</c:v>
                </c:pt>
                <c:pt idx="37">
                  <c:v>2456</c:v>
                </c:pt>
                <c:pt idx="38">
                  <c:v>2554</c:v>
                </c:pt>
                <c:pt idx="39">
                  <c:v>2656</c:v>
                </c:pt>
                <c:pt idx="40">
                  <c:v>2762</c:v>
                </c:pt>
                <c:pt idx="41">
                  <c:v>2845</c:v>
                </c:pt>
                <c:pt idx="42">
                  <c:v>2931</c:v>
                </c:pt>
                <c:pt idx="43">
                  <c:v>3019</c:v>
                </c:pt>
                <c:pt idx="44">
                  <c:v>3109</c:v>
                </c:pt>
                <c:pt idx="45">
                  <c:v>3202</c:v>
                </c:pt>
                <c:pt idx="46">
                  <c:v>3298</c:v>
                </c:pt>
                <c:pt idx="47">
                  <c:v>3397</c:v>
                </c:pt>
                <c:pt idx="48">
                  <c:v>3499</c:v>
                </c:pt>
                <c:pt idx="49">
                  <c:v>3604</c:v>
                </c:pt>
                <c:pt idx="50">
                  <c:v>3712</c:v>
                </c:pt>
                <c:pt idx="51">
                  <c:v>3824</c:v>
                </c:pt>
                <c:pt idx="52">
                  <c:v>3938</c:v>
                </c:pt>
                <c:pt idx="53">
                  <c:v>4057</c:v>
                </c:pt>
                <c:pt idx="54">
                  <c:v>4178</c:v>
                </c:pt>
                <c:pt idx="55">
                  <c:v>4304</c:v>
                </c:pt>
                <c:pt idx="56">
                  <c:v>4433</c:v>
                </c:pt>
                <c:pt idx="57">
                  <c:v>4566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C-6E4C-9CE9-6DF8EC9DC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144063"/>
        <c:axId val="1322235759"/>
      </c:lineChart>
      <c:dateAx>
        <c:axId val="1322144063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322235759"/>
        <c:crosses val="autoZero"/>
        <c:auto val="0"/>
        <c:lblOffset val="100"/>
        <c:baseTimeUnit val="years"/>
        <c:majorUnit val="3"/>
        <c:majorTimeUnit val="years"/>
      </c:dateAx>
      <c:valAx>
        <c:axId val="1322235759"/>
        <c:scaling>
          <c:orientation val="minMax"/>
          <c:max val="400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3221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 b="1" i="0">
                <a:solidFill>
                  <a:schemeClr val="tx1"/>
                </a:solidFill>
                <a:latin typeface="+mn-lt"/>
                <a:cs typeface="Baloo Tammudu 2 SemiBold" panose="03080502040302020200" pitchFamily="66" charset="77"/>
              </a:rPr>
              <a:t>Samlet</a:t>
            </a:r>
            <a:r>
              <a:rPr lang="nb-NO" sz="2400" b="1" i="0" baseline="0">
                <a:solidFill>
                  <a:schemeClr val="tx1"/>
                </a:solidFill>
                <a:latin typeface="+mn-lt"/>
                <a:cs typeface="Baloo Tammudu 2 SemiBold" panose="03080502040302020200" pitchFamily="66" charset="77"/>
              </a:rPr>
              <a:t> n</a:t>
            </a:r>
            <a:r>
              <a:rPr lang="nb-NO" sz="2400" b="1" i="0">
                <a:solidFill>
                  <a:schemeClr val="tx1"/>
                </a:solidFill>
                <a:latin typeface="+mn-lt"/>
                <a:cs typeface="Baloo Tammudu 2 SemiBold" panose="03080502040302020200" pitchFamily="66" charset="77"/>
              </a:rPr>
              <a:t>åverdi av klimagassutslipp </a:t>
            </a:r>
          </a:p>
        </c:rich>
      </c:tx>
      <c:layout>
        <c:manualLayout>
          <c:xMode val="edge"/>
          <c:yMode val="edge"/>
          <c:x val="0.27116924050203911"/>
          <c:y val="7.183908045977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3340774297043573"/>
          <c:y val="0.24929020725857542"/>
          <c:w val="0.79198646618240143"/>
          <c:h val="0.624266901982079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A0"/>
            </a:solidFill>
            <a:ln>
              <a:noFill/>
            </a:ln>
            <a:effectLst>
              <a:softEdge rad="12700"/>
            </a:effectLst>
          </c:spPr>
          <c:invertIfNegative val="1"/>
          <c:dLbls>
            <c:numFmt formatCode="&quot;kr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'Nåverdi klimagassutslipp'!$C$7:$K$7</c:f>
              <c:strCache>
                <c:ptCount val="9"/>
                <c:pt idx="0">
                  <c:v>Karbonpris</c:v>
                </c:pt>
                <c:pt idx="1">
                  <c:v>Høy prissenario</c:v>
                </c:pt>
                <c:pt idx="2">
                  <c:v>Lav prissenario</c:v>
                </c:pt>
                <c:pt idx="3">
                  <c:v>Karbonpris</c:v>
                </c:pt>
                <c:pt idx="4">
                  <c:v>Høy prissenario</c:v>
                </c:pt>
                <c:pt idx="5">
                  <c:v>Lav prissenario</c:v>
                </c:pt>
                <c:pt idx="6">
                  <c:v>Karbonpris</c:v>
                </c:pt>
                <c:pt idx="7">
                  <c:v>Høy prissenario</c:v>
                </c:pt>
                <c:pt idx="8">
                  <c:v>Lav prissenario</c:v>
                </c:pt>
              </c:strCache>
            </c:strRef>
          </c:cat>
          <c:val>
            <c:numRef>
              <c:f>'Nåverdi klimagassutslipp'!$C$36:$K$36</c:f>
              <c:numCache>
                <c:formatCode>"kr"#,##0.00_);[Red]\("kr"#,##0.00\)</c:formatCode>
                <c:ptCount val="9"/>
                <c:pt idx="0">
                  <c:v>-18364797199.802071</c:v>
                </c:pt>
                <c:pt idx="1">
                  <c:v>-24133026039.734058</c:v>
                </c:pt>
                <c:pt idx="2">
                  <c:v>-6498307696.1010151</c:v>
                </c:pt>
                <c:pt idx="3">
                  <c:v>26592272679.698311</c:v>
                </c:pt>
                <c:pt idx="4">
                  <c:v>75661760981.99324</c:v>
                </c:pt>
                <c:pt idx="5">
                  <c:v>12995470220.691105</c:v>
                </c:pt>
                <c:pt idx="6">
                  <c:v>-26592272679.698311</c:v>
                </c:pt>
                <c:pt idx="7">
                  <c:v>-75661760981.99324</c:v>
                </c:pt>
                <c:pt idx="8">
                  <c:v>-12995470220.691105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7DA59"/>
                  </a:solidFill>
                  <a:ln>
                    <a:noFill/>
                  </a:ln>
                  <a:effectLst>
                    <a:softEdge rad="12700"/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BC82-444D-8340-FD36D171D4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-42"/>
        <c:axId val="1987219647"/>
        <c:axId val="1566076703"/>
      </c:barChart>
      <c:catAx>
        <c:axId val="198721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solidFill>
            <a:srgbClr val="FF00A0"/>
          </a:solidFill>
          <a:ln w="22225" cap="flat" cmpd="sng" algn="ctr">
            <a:solidFill>
              <a:srgbClr val="FF00A0"/>
            </a:solidFill>
            <a:round/>
          </a:ln>
          <a:effectLst/>
        </c:spPr>
        <c:txPr>
          <a:bodyPr rot="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66076703"/>
        <c:crosses val="autoZero"/>
        <c:auto val="0"/>
        <c:lblAlgn val="ctr"/>
        <c:lblOffset val="1000"/>
        <c:noMultiLvlLbl val="0"/>
      </c:catAx>
      <c:valAx>
        <c:axId val="1566076703"/>
        <c:scaling>
          <c:orientation val="minMax"/>
          <c:min val="-100000000000"/>
        </c:scaling>
        <c:delete val="0"/>
        <c:axPos val="l"/>
        <c:majorGridlines>
          <c:spPr>
            <a:ln w="15875" cap="flat" cmpd="sng" algn="ctr">
              <a:solidFill>
                <a:srgbClr val="FA7EC9">
                  <a:alpha val="11000"/>
                </a:srgbClr>
              </a:solidFill>
              <a:prstDash val="sysDash"/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87219647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40020F-E317-8F4E-B91B-F72B69A354A2}">
  <sheetPr/>
  <sheetViews>
    <sheetView zoomScale="12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305F0D9-EC84-B254-85BF-0753117C9F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0.47065</cdr:x>
      <cdr:y>0.16083</cdr:y>
    </cdr:from>
    <cdr:to>
      <cdr:x>0.56893</cdr:x>
      <cdr:y>0.3116</cdr:y>
    </cdr:to>
    <cdr:sp macro="" textlink="">
      <cdr:nvSpPr>
        <cdr:cNvPr id="2" name="TekstSylinder 1">
          <a:extLst xmlns:a="http://schemas.openxmlformats.org/drawingml/2006/main">
            <a:ext uri="{FF2B5EF4-FFF2-40B4-BE49-F238E27FC236}">
              <a16:creationId xmlns:a16="http://schemas.microsoft.com/office/drawing/2014/main" id="{8FAF803B-7FD5-6088-C2EF-527E0B1BB39A}"/>
            </a:ext>
          </a:extLst>
        </cdr:cNvPr>
        <cdr:cNvSpPr txBox="1"/>
      </cdr:nvSpPr>
      <cdr:spPr>
        <a:xfrm xmlns:a="http://schemas.openxmlformats.org/drawingml/2006/main">
          <a:off x="4378960" y="97536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nb-NO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39</xdr:row>
      <xdr:rowOff>177800</xdr:rowOff>
    </xdr:from>
    <xdr:to>
      <xdr:col>9</xdr:col>
      <xdr:colOff>88900</xdr:colOff>
      <xdr:row>63</xdr:row>
      <xdr:rowOff>25400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446530-E025-9E3B-7F3F-BCC7A285A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0.16643</cdr:x>
      <cdr:y>0.43966</cdr:y>
    </cdr:from>
    <cdr:to>
      <cdr:x>0.32425</cdr:x>
      <cdr:y>0.52586</cdr:y>
    </cdr:to>
    <cdr:sp macro="" textlink="">
      <cdr:nvSpPr>
        <cdr:cNvPr id="2" name="TekstSylinder 1">
          <a:extLst xmlns:a="http://schemas.openxmlformats.org/drawingml/2006/main">
            <a:ext uri="{FF2B5EF4-FFF2-40B4-BE49-F238E27FC236}">
              <a16:creationId xmlns:a16="http://schemas.microsoft.com/office/drawing/2014/main" id="{5DA2E792-6927-ADD4-1370-73861FC77035}"/>
            </a:ext>
          </a:extLst>
        </cdr:cNvPr>
        <cdr:cNvSpPr txBox="1"/>
      </cdr:nvSpPr>
      <cdr:spPr>
        <a:xfrm xmlns:a="http://schemas.openxmlformats.org/drawingml/2006/main">
          <a:off x="1473200" y="1943100"/>
          <a:ext cx="13970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600" b="1"/>
            <a:t>Nullalternativet</a:t>
          </a:r>
        </a:p>
      </cdr:txBody>
    </cdr:sp>
  </cdr:relSizeAnchor>
  <cdr:relSizeAnchor xmlns:cdr="http://schemas.openxmlformats.org/drawingml/2006/chartDrawing">
    <cdr:from>
      <cdr:x>0.77188</cdr:x>
      <cdr:y>0.34483</cdr:y>
    </cdr:from>
    <cdr:to>
      <cdr:x>0.89527</cdr:x>
      <cdr:y>0.46552</cdr:y>
    </cdr:to>
    <cdr:sp macro="" textlink="">
      <cdr:nvSpPr>
        <cdr:cNvPr id="3" name="TekstSylinder 2">
          <a:extLst xmlns:a="http://schemas.openxmlformats.org/drawingml/2006/main">
            <a:ext uri="{FF2B5EF4-FFF2-40B4-BE49-F238E27FC236}">
              <a16:creationId xmlns:a16="http://schemas.microsoft.com/office/drawing/2014/main" id="{AAB1343F-6295-F8F4-CE35-F65BAFDF8FA9}"/>
            </a:ext>
          </a:extLst>
        </cdr:cNvPr>
        <cdr:cNvSpPr txBox="1"/>
      </cdr:nvSpPr>
      <cdr:spPr>
        <a:xfrm xmlns:a="http://schemas.openxmlformats.org/drawingml/2006/main">
          <a:off x="6832600" y="1524000"/>
          <a:ext cx="10922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nb-NO" sz="1100"/>
        </a:p>
      </cdr:txBody>
    </cdr:sp>
  </cdr:relSizeAnchor>
  <cdr:relSizeAnchor xmlns:cdr="http://schemas.openxmlformats.org/drawingml/2006/chartDrawing">
    <cdr:from>
      <cdr:x>0.74032</cdr:x>
      <cdr:y>0.4454</cdr:y>
    </cdr:from>
    <cdr:to>
      <cdr:x>0.90531</cdr:x>
      <cdr:y>0.52586</cdr:y>
    </cdr:to>
    <cdr:sp macro="" textlink="">
      <cdr:nvSpPr>
        <cdr:cNvPr id="4" name="TekstSylinder 3">
          <a:extLst xmlns:a="http://schemas.openxmlformats.org/drawingml/2006/main">
            <a:ext uri="{FF2B5EF4-FFF2-40B4-BE49-F238E27FC236}">
              <a16:creationId xmlns:a16="http://schemas.microsoft.com/office/drawing/2014/main" id="{5C7B4A0B-23EE-F258-5A7C-2EB018103399}"/>
            </a:ext>
          </a:extLst>
        </cdr:cNvPr>
        <cdr:cNvSpPr txBox="1"/>
      </cdr:nvSpPr>
      <cdr:spPr>
        <a:xfrm xmlns:a="http://schemas.openxmlformats.org/drawingml/2006/main">
          <a:off x="6553200" y="1968500"/>
          <a:ext cx="14605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600" b="1"/>
            <a:t>Tiltak B</a:t>
          </a:r>
        </a:p>
      </cdr:txBody>
    </cdr:sp>
  </cdr:relSizeAnchor>
  <cdr:relSizeAnchor xmlns:cdr="http://schemas.openxmlformats.org/drawingml/2006/chartDrawing">
    <cdr:from>
      <cdr:x>0.4792</cdr:x>
      <cdr:y>0.62644</cdr:y>
    </cdr:from>
    <cdr:to>
      <cdr:x>0.59397</cdr:x>
      <cdr:y>0.7069</cdr:y>
    </cdr:to>
    <cdr:sp macro="" textlink="">
      <cdr:nvSpPr>
        <cdr:cNvPr id="5" name="TekstSylinder 4">
          <a:extLst xmlns:a="http://schemas.openxmlformats.org/drawingml/2006/main">
            <a:ext uri="{FF2B5EF4-FFF2-40B4-BE49-F238E27FC236}">
              <a16:creationId xmlns:a16="http://schemas.microsoft.com/office/drawing/2014/main" id="{153DDD77-5068-6532-45BF-4F4EEAA8C243}"/>
            </a:ext>
          </a:extLst>
        </cdr:cNvPr>
        <cdr:cNvSpPr txBox="1"/>
      </cdr:nvSpPr>
      <cdr:spPr>
        <a:xfrm xmlns:a="http://schemas.openxmlformats.org/drawingml/2006/main">
          <a:off x="4241800" y="2768600"/>
          <a:ext cx="10160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600" b="1">
              <a:solidFill>
                <a:schemeClr val="tx1"/>
              </a:solidFill>
            </a:rPr>
            <a:t>Tiltak A</a:t>
          </a:r>
        </a:p>
      </cdr:txBody>
    </cdr:sp>
  </cdr:relSizeAnchor>
  <cdr:relSizeAnchor xmlns:cdr="http://schemas.openxmlformats.org/drawingml/2006/chartDrawing">
    <cdr:from>
      <cdr:x>0.42324</cdr:x>
      <cdr:y>0.7931</cdr:y>
    </cdr:from>
    <cdr:to>
      <cdr:x>0.52654</cdr:x>
      <cdr:y>1</cdr:y>
    </cdr:to>
    <cdr:sp macro="" textlink="">
      <cdr:nvSpPr>
        <cdr:cNvPr id="6" name="TekstSylinder 5">
          <a:extLst xmlns:a="http://schemas.openxmlformats.org/drawingml/2006/main">
            <a:ext uri="{FF2B5EF4-FFF2-40B4-BE49-F238E27FC236}">
              <a16:creationId xmlns:a16="http://schemas.microsoft.com/office/drawing/2014/main" id="{22215DDC-8325-5BBF-3C66-F8C6EB6DE306}"/>
            </a:ext>
          </a:extLst>
        </cdr:cNvPr>
        <cdr:cNvSpPr txBox="1"/>
      </cdr:nvSpPr>
      <cdr:spPr>
        <a:xfrm xmlns:a="http://schemas.openxmlformats.org/drawingml/2006/main">
          <a:off x="3746500" y="3911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nb-NO" sz="1100"/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gjeringen.no/no/tema/okonomi-og-budsjett/statlig-okonomistyring/karbonprisbaner-for-bruk-i-samfunnsokonomiske-analyser/id287811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F799-9052-432D-95A2-032C17EE70AD}">
  <dimension ref="A1:O87"/>
  <sheetViews>
    <sheetView topLeftCell="A6" zoomScaleNormal="100" workbookViewId="0">
      <pane xSplit="1" ySplit="1" topLeftCell="B7" activePane="bottomRight" state="frozen"/>
      <selection pane="topRight" activeCell="B6" sqref="B6"/>
      <selection pane="bottomLeft" activeCell="A7" sqref="A7"/>
      <selection pane="bottomRight" activeCell="H14" sqref="H14"/>
    </sheetView>
  </sheetViews>
  <sheetFormatPr baseColWidth="10" defaultColWidth="11.5" defaultRowHeight="15" x14ac:dyDescent="0.2"/>
  <cols>
    <col min="1" max="1" width="5.5" customWidth="1"/>
    <col min="2" max="2" width="13.83203125" customWidth="1"/>
    <col min="3" max="4" width="13.1640625" customWidth="1"/>
    <col min="5" max="5" width="14.33203125" customWidth="1"/>
    <col min="6" max="6" width="14" customWidth="1"/>
    <col min="7" max="7" width="8" customWidth="1"/>
  </cols>
  <sheetData>
    <row r="1" spans="1:15" x14ac:dyDescent="0.2">
      <c r="A1" s="1" t="s">
        <v>0</v>
      </c>
    </row>
    <row r="2" spans="1:15" x14ac:dyDescent="0.2">
      <c r="A2" t="s">
        <v>1</v>
      </c>
    </row>
    <row r="3" spans="1:15" x14ac:dyDescent="0.2">
      <c r="A3" t="s">
        <v>2</v>
      </c>
    </row>
    <row r="5" spans="1:15" ht="34.5" customHeight="1" x14ac:dyDescent="0.2">
      <c r="A5" t="s">
        <v>3</v>
      </c>
      <c r="B5" s="8" t="s">
        <v>4</v>
      </c>
      <c r="C5" s="8"/>
      <c r="D5" s="8"/>
      <c r="E5" s="8"/>
      <c r="F5" s="8"/>
      <c r="H5" s="9" t="s">
        <v>5</v>
      </c>
      <c r="I5" s="9"/>
    </row>
    <row r="6" spans="1:15" ht="64" x14ac:dyDescent="0.2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5" t="s">
        <v>15</v>
      </c>
      <c r="H6" s="2" t="s">
        <v>11</v>
      </c>
      <c r="I6" s="2" t="s">
        <v>12</v>
      </c>
      <c r="L6" s="2"/>
      <c r="M6" s="2"/>
      <c r="N6" s="2"/>
      <c r="O6" s="2"/>
    </row>
    <row r="7" spans="1:15" x14ac:dyDescent="0.2">
      <c r="A7" s="3">
        <v>44927</v>
      </c>
      <c r="B7" s="4">
        <v>798</v>
      </c>
      <c r="C7" s="4">
        <v>952</v>
      </c>
      <c r="D7" s="4">
        <v>1559</v>
      </c>
      <c r="E7" s="4">
        <v>1447</v>
      </c>
      <c r="F7" s="4">
        <v>798</v>
      </c>
      <c r="H7" s="4">
        <v>598</v>
      </c>
      <c r="I7" s="4">
        <v>1470</v>
      </c>
      <c r="K7" s="4"/>
      <c r="L7" s="4"/>
      <c r="M7" s="4"/>
      <c r="N7" s="4"/>
      <c r="O7" s="4"/>
    </row>
    <row r="8" spans="1:15" x14ac:dyDescent="0.2">
      <c r="A8" s="3">
        <v>45292</v>
      </c>
      <c r="B8" s="4">
        <v>836</v>
      </c>
      <c r="C8" s="4">
        <v>1135</v>
      </c>
      <c r="D8" s="4">
        <v>1724</v>
      </c>
      <c r="E8" s="4">
        <v>1611</v>
      </c>
      <c r="F8" s="4">
        <v>836</v>
      </c>
      <c r="H8" s="4">
        <v>627</v>
      </c>
      <c r="I8" s="4">
        <v>1679</v>
      </c>
      <c r="K8" s="4"/>
      <c r="L8" s="4"/>
      <c r="M8" s="4"/>
      <c r="N8" s="4"/>
      <c r="O8" s="4"/>
    </row>
    <row r="9" spans="1:15" x14ac:dyDescent="0.2">
      <c r="A9" s="3">
        <v>45658</v>
      </c>
      <c r="B9" s="4">
        <v>872</v>
      </c>
      <c r="C9" s="4">
        <v>1317</v>
      </c>
      <c r="D9" s="4">
        <v>1907</v>
      </c>
      <c r="E9" s="4">
        <v>1796</v>
      </c>
      <c r="F9" s="4">
        <v>872</v>
      </c>
      <c r="H9" s="4">
        <v>654</v>
      </c>
      <c r="I9" s="6">
        <v>1918</v>
      </c>
      <c r="K9" s="4"/>
      <c r="L9" s="4"/>
      <c r="M9" s="4"/>
      <c r="N9" s="4"/>
      <c r="O9" s="4"/>
    </row>
    <row r="10" spans="1:15" x14ac:dyDescent="0.2">
      <c r="A10" s="3">
        <v>46023</v>
      </c>
      <c r="B10" s="4">
        <v>915</v>
      </c>
      <c r="C10" s="4">
        <v>1500</v>
      </c>
      <c r="D10" s="4">
        <v>2121</v>
      </c>
      <c r="E10" s="4">
        <v>2016</v>
      </c>
      <c r="F10" s="4">
        <v>915</v>
      </c>
      <c r="H10" s="4">
        <v>686</v>
      </c>
      <c r="I10" s="4">
        <v>2096</v>
      </c>
      <c r="K10" s="4"/>
      <c r="L10" s="4"/>
      <c r="M10" s="4"/>
      <c r="N10" s="4"/>
      <c r="O10" s="4"/>
    </row>
    <row r="11" spans="1:15" x14ac:dyDescent="0.2">
      <c r="A11" s="3">
        <v>46388</v>
      </c>
      <c r="B11" s="4">
        <v>937</v>
      </c>
      <c r="C11" s="4">
        <v>1682</v>
      </c>
      <c r="D11" s="4">
        <v>2230</v>
      </c>
      <c r="E11" s="4">
        <v>2230</v>
      </c>
      <c r="F11" s="4">
        <v>937</v>
      </c>
      <c r="H11" s="4">
        <v>703</v>
      </c>
      <c r="I11" s="4">
        <v>2291</v>
      </c>
      <c r="K11" s="4"/>
      <c r="L11" s="4"/>
      <c r="M11" s="4"/>
      <c r="N11" s="4"/>
      <c r="O11" s="4"/>
    </row>
    <row r="12" spans="1:15" x14ac:dyDescent="0.2">
      <c r="A12" s="3">
        <v>46753</v>
      </c>
      <c r="B12" s="4">
        <v>961</v>
      </c>
      <c r="C12" s="4">
        <v>1865</v>
      </c>
      <c r="D12" s="4">
        <v>2230</v>
      </c>
      <c r="E12" s="4">
        <v>2230</v>
      </c>
      <c r="F12" s="4">
        <v>961</v>
      </c>
      <c r="H12" s="4">
        <v>721</v>
      </c>
      <c r="I12" s="4">
        <v>2504</v>
      </c>
      <c r="K12" s="4"/>
      <c r="L12" s="4"/>
      <c r="M12" s="4"/>
      <c r="N12" s="4"/>
      <c r="O12" s="4"/>
    </row>
    <row r="13" spans="1:15" x14ac:dyDescent="0.2">
      <c r="A13" s="3">
        <v>47119</v>
      </c>
      <c r="B13" s="4">
        <v>985</v>
      </c>
      <c r="C13" s="4">
        <v>2047</v>
      </c>
      <c r="D13" s="4">
        <v>2230</v>
      </c>
      <c r="E13" s="4">
        <v>2230</v>
      </c>
      <c r="F13" s="4">
        <v>985</v>
      </c>
      <c r="H13" s="4">
        <v>739</v>
      </c>
      <c r="I13" s="4">
        <v>2736</v>
      </c>
      <c r="K13" s="4"/>
      <c r="L13" s="4"/>
      <c r="M13" s="4"/>
      <c r="N13" s="4"/>
      <c r="O13" s="4"/>
    </row>
    <row r="14" spans="1:15" x14ac:dyDescent="0.2">
      <c r="A14" s="3">
        <v>47484</v>
      </c>
      <c r="B14" s="4">
        <v>1010</v>
      </c>
      <c r="C14" s="4">
        <v>2230</v>
      </c>
      <c r="D14" s="4">
        <v>2230</v>
      </c>
      <c r="E14" s="4">
        <v>2230</v>
      </c>
      <c r="F14" s="4">
        <v>1010</v>
      </c>
      <c r="H14" s="4">
        <v>757</v>
      </c>
      <c r="I14" s="6">
        <v>2990</v>
      </c>
      <c r="K14" s="4"/>
      <c r="L14" s="4"/>
      <c r="M14" s="4"/>
    </row>
    <row r="15" spans="1:15" x14ac:dyDescent="0.2">
      <c r="A15" s="3">
        <v>47849</v>
      </c>
      <c r="B15" s="4">
        <v>1065</v>
      </c>
      <c r="C15" s="4">
        <v>2230</v>
      </c>
      <c r="D15" s="4">
        <v>2230</v>
      </c>
      <c r="E15" s="4">
        <v>2230</v>
      </c>
      <c r="F15" s="4">
        <v>1065</v>
      </c>
      <c r="H15" s="4">
        <v>787</v>
      </c>
      <c r="I15" s="4">
        <v>3268</v>
      </c>
    </row>
    <row r="16" spans="1:15" x14ac:dyDescent="0.2">
      <c r="A16" s="3">
        <v>48214</v>
      </c>
      <c r="B16" s="4">
        <v>1123</v>
      </c>
      <c r="C16" s="4">
        <v>2230</v>
      </c>
      <c r="D16" s="4">
        <v>2230</v>
      </c>
      <c r="E16" s="4">
        <v>2230</v>
      </c>
      <c r="F16" s="4">
        <v>1123</v>
      </c>
      <c r="H16" s="4">
        <v>819</v>
      </c>
      <c r="I16" s="4">
        <v>3572</v>
      </c>
    </row>
    <row r="17" spans="1:9" x14ac:dyDescent="0.2">
      <c r="A17" s="3">
        <v>48580</v>
      </c>
      <c r="B17" s="4">
        <v>1185</v>
      </c>
      <c r="C17" s="4">
        <v>2230</v>
      </c>
      <c r="D17" s="4">
        <v>2230</v>
      </c>
      <c r="E17" s="4">
        <v>2230</v>
      </c>
      <c r="F17" s="4">
        <v>1185</v>
      </c>
      <c r="H17" s="4">
        <v>852</v>
      </c>
      <c r="I17" s="4">
        <v>3904</v>
      </c>
    </row>
    <row r="18" spans="1:9" x14ac:dyDescent="0.2">
      <c r="A18" s="3">
        <v>48945</v>
      </c>
      <c r="B18" s="4">
        <v>1249</v>
      </c>
      <c r="C18" s="4">
        <v>2230</v>
      </c>
      <c r="D18" s="4">
        <v>2230</v>
      </c>
      <c r="E18" s="4">
        <v>2230</v>
      </c>
      <c r="F18" s="4">
        <v>1249</v>
      </c>
      <c r="H18" s="4">
        <v>886</v>
      </c>
      <c r="I18" s="4">
        <v>4267</v>
      </c>
    </row>
    <row r="19" spans="1:9" x14ac:dyDescent="0.2">
      <c r="A19" s="3">
        <v>49310</v>
      </c>
      <c r="B19" s="4">
        <v>1318</v>
      </c>
      <c r="C19" s="4">
        <v>2230</v>
      </c>
      <c r="D19" s="4">
        <v>2230</v>
      </c>
      <c r="E19" s="4">
        <v>2230</v>
      </c>
      <c r="F19" s="4">
        <v>1318</v>
      </c>
      <c r="H19" s="4">
        <v>921</v>
      </c>
      <c r="I19" s="4">
        <v>4664</v>
      </c>
    </row>
    <row r="20" spans="1:9" x14ac:dyDescent="0.2">
      <c r="A20" s="3">
        <v>49675</v>
      </c>
      <c r="B20" s="4">
        <v>1390</v>
      </c>
      <c r="C20" s="4">
        <v>2230</v>
      </c>
      <c r="D20" s="4">
        <v>2230</v>
      </c>
      <c r="E20" s="4">
        <v>2230</v>
      </c>
      <c r="F20" s="4">
        <v>1390</v>
      </c>
      <c r="H20" s="4">
        <v>958</v>
      </c>
      <c r="I20" s="4">
        <v>5098</v>
      </c>
    </row>
    <row r="21" spans="1:9" x14ac:dyDescent="0.2">
      <c r="A21" s="3">
        <v>50041</v>
      </c>
      <c r="B21" s="4">
        <v>1466</v>
      </c>
      <c r="C21" s="4">
        <v>2230</v>
      </c>
      <c r="D21" s="4">
        <v>2230</v>
      </c>
      <c r="E21" s="4">
        <v>2230</v>
      </c>
      <c r="F21" s="4">
        <v>1466</v>
      </c>
      <c r="H21" s="4">
        <v>996</v>
      </c>
      <c r="I21" s="4">
        <v>5572</v>
      </c>
    </row>
    <row r="22" spans="1:9" x14ac:dyDescent="0.2">
      <c r="A22" s="3">
        <v>50406</v>
      </c>
      <c r="B22" s="4">
        <v>1546</v>
      </c>
      <c r="C22" s="4">
        <v>2230</v>
      </c>
      <c r="D22" s="4">
        <v>2230</v>
      </c>
      <c r="E22" s="4">
        <v>2230</v>
      </c>
      <c r="F22" s="4">
        <v>1546</v>
      </c>
      <c r="H22" s="4">
        <v>1036</v>
      </c>
      <c r="I22" s="4">
        <v>6091</v>
      </c>
    </row>
    <row r="23" spans="1:9" x14ac:dyDescent="0.2">
      <c r="A23" s="3">
        <v>50771</v>
      </c>
      <c r="B23" s="4">
        <v>1631</v>
      </c>
      <c r="C23" s="4">
        <v>2230</v>
      </c>
      <c r="D23" s="4">
        <v>2230</v>
      </c>
      <c r="E23" s="4">
        <v>2230</v>
      </c>
      <c r="F23" s="4">
        <v>1631</v>
      </c>
      <c r="H23" s="4">
        <v>1078</v>
      </c>
      <c r="I23" s="4">
        <v>6657</v>
      </c>
    </row>
    <row r="24" spans="1:9" x14ac:dyDescent="0.2">
      <c r="A24" s="3">
        <v>51136</v>
      </c>
      <c r="B24" s="4">
        <v>1720</v>
      </c>
      <c r="C24" s="4">
        <v>2230</v>
      </c>
      <c r="D24" s="4">
        <v>2230</v>
      </c>
      <c r="E24" s="4">
        <v>2230</v>
      </c>
      <c r="F24" s="4">
        <v>1720</v>
      </c>
      <c r="H24" s="4">
        <v>1121</v>
      </c>
      <c r="I24" s="6">
        <v>7277</v>
      </c>
    </row>
    <row r="25" spans="1:9" x14ac:dyDescent="0.2">
      <c r="A25" s="3">
        <v>51502</v>
      </c>
      <c r="B25" s="4">
        <v>1743</v>
      </c>
      <c r="C25" s="4">
        <v>2230</v>
      </c>
      <c r="D25" s="4">
        <v>2230</v>
      </c>
      <c r="E25" s="4">
        <v>2230</v>
      </c>
      <c r="F25" s="4">
        <v>1743</v>
      </c>
      <c r="H25" s="4">
        <v>1166</v>
      </c>
      <c r="I25" s="4">
        <v>7588</v>
      </c>
    </row>
    <row r="26" spans="1:9" x14ac:dyDescent="0.2">
      <c r="A26" s="3">
        <v>51867</v>
      </c>
      <c r="B26" s="4">
        <v>1766</v>
      </c>
      <c r="C26" s="4">
        <v>2230</v>
      </c>
      <c r="D26" s="4">
        <v>2230</v>
      </c>
      <c r="E26" s="4">
        <v>2230</v>
      </c>
      <c r="F26" s="4">
        <v>1766</v>
      </c>
      <c r="H26" s="4">
        <v>1212</v>
      </c>
      <c r="I26" s="4">
        <v>7912</v>
      </c>
    </row>
    <row r="27" spans="1:9" x14ac:dyDescent="0.2">
      <c r="A27" s="3">
        <v>52232</v>
      </c>
      <c r="B27" s="4">
        <v>1789</v>
      </c>
      <c r="C27" s="4">
        <v>2230</v>
      </c>
      <c r="D27" s="4">
        <v>2230</v>
      </c>
      <c r="E27" s="4">
        <v>2230</v>
      </c>
      <c r="F27" s="4">
        <v>1789</v>
      </c>
      <c r="H27" s="4">
        <v>1261</v>
      </c>
      <c r="I27" s="4">
        <v>8250</v>
      </c>
    </row>
    <row r="28" spans="1:9" x14ac:dyDescent="0.2">
      <c r="A28" s="3">
        <v>52597</v>
      </c>
      <c r="B28" s="4">
        <v>1812</v>
      </c>
      <c r="C28" s="4">
        <v>2230</v>
      </c>
      <c r="D28" s="4">
        <v>2230</v>
      </c>
      <c r="E28" s="4">
        <v>2230</v>
      </c>
      <c r="F28" s="4">
        <v>1812</v>
      </c>
      <c r="H28" s="4">
        <v>1311</v>
      </c>
      <c r="I28" s="4">
        <v>8603</v>
      </c>
    </row>
    <row r="29" spans="1:9" x14ac:dyDescent="0.2">
      <c r="A29" s="3">
        <v>52963</v>
      </c>
      <c r="B29" s="4">
        <v>1836</v>
      </c>
      <c r="C29" s="4">
        <v>2230</v>
      </c>
      <c r="D29" s="4">
        <v>2230</v>
      </c>
      <c r="E29" s="4">
        <v>2230</v>
      </c>
      <c r="F29" s="4">
        <v>1836</v>
      </c>
      <c r="H29" s="4">
        <v>1364</v>
      </c>
      <c r="I29" s="4">
        <v>8971</v>
      </c>
    </row>
    <row r="30" spans="1:9" x14ac:dyDescent="0.2">
      <c r="A30" s="3">
        <v>53328</v>
      </c>
      <c r="B30" s="4">
        <v>1860</v>
      </c>
      <c r="C30" s="4">
        <v>2230</v>
      </c>
      <c r="D30" s="4">
        <v>2230</v>
      </c>
      <c r="E30" s="4">
        <v>2230</v>
      </c>
      <c r="F30" s="4">
        <v>1860</v>
      </c>
      <c r="H30" s="4">
        <v>1418</v>
      </c>
      <c r="I30" s="4">
        <v>9355</v>
      </c>
    </row>
    <row r="31" spans="1:9" x14ac:dyDescent="0.2">
      <c r="A31" s="3">
        <v>53693</v>
      </c>
      <c r="B31" s="4">
        <v>1885</v>
      </c>
      <c r="C31" s="4">
        <v>2230</v>
      </c>
      <c r="D31" s="4">
        <v>2230</v>
      </c>
      <c r="E31" s="4">
        <v>2230</v>
      </c>
      <c r="F31" s="4">
        <v>1885</v>
      </c>
      <c r="H31" s="4">
        <v>1475</v>
      </c>
      <c r="I31" s="4">
        <v>9755</v>
      </c>
    </row>
    <row r="32" spans="1:9" x14ac:dyDescent="0.2">
      <c r="A32" s="3">
        <v>54058</v>
      </c>
      <c r="B32" s="4">
        <v>1909</v>
      </c>
      <c r="C32" s="4">
        <v>2230</v>
      </c>
      <c r="D32" s="4">
        <v>2230</v>
      </c>
      <c r="E32" s="4">
        <v>2230</v>
      </c>
      <c r="F32" s="4">
        <v>1909</v>
      </c>
      <c r="H32" s="4">
        <v>1534</v>
      </c>
      <c r="I32" s="4">
        <v>10172</v>
      </c>
    </row>
    <row r="33" spans="1:9" x14ac:dyDescent="0.2">
      <c r="A33" s="3">
        <v>54424</v>
      </c>
      <c r="B33" s="4">
        <v>1935</v>
      </c>
      <c r="C33" s="4">
        <v>2230</v>
      </c>
      <c r="D33" s="4">
        <v>2230</v>
      </c>
      <c r="E33" s="4">
        <v>2230</v>
      </c>
      <c r="F33" s="4">
        <v>1935</v>
      </c>
      <c r="H33" s="4">
        <v>1595</v>
      </c>
      <c r="I33" s="4">
        <v>10607</v>
      </c>
    </row>
    <row r="34" spans="1:9" x14ac:dyDescent="0.2">
      <c r="A34" s="3">
        <v>54789</v>
      </c>
      <c r="B34" s="4">
        <v>1960</v>
      </c>
      <c r="C34" s="4">
        <v>2230</v>
      </c>
      <c r="D34" s="4">
        <v>2230</v>
      </c>
      <c r="E34" s="4">
        <v>2230</v>
      </c>
      <c r="F34" s="4">
        <v>1960</v>
      </c>
      <c r="H34" s="4">
        <v>1659</v>
      </c>
      <c r="I34" s="6">
        <v>11060</v>
      </c>
    </row>
    <row r="35" spans="1:9" x14ac:dyDescent="0.2">
      <c r="A35" s="3">
        <v>55154</v>
      </c>
      <c r="B35" s="4">
        <v>2038</v>
      </c>
      <c r="C35" s="4">
        <v>2230</v>
      </c>
      <c r="D35" s="4">
        <v>2230</v>
      </c>
      <c r="E35" s="4">
        <v>2230</v>
      </c>
      <c r="F35" s="4">
        <v>2038</v>
      </c>
      <c r="H35" s="4">
        <v>1725</v>
      </c>
      <c r="I35" s="4">
        <v>11353</v>
      </c>
    </row>
    <row r="36" spans="1:9" x14ac:dyDescent="0.2">
      <c r="A36" s="3">
        <v>55519</v>
      </c>
      <c r="B36" s="4">
        <v>2120</v>
      </c>
      <c r="C36" s="4">
        <v>2230</v>
      </c>
      <c r="D36" s="4">
        <v>2230</v>
      </c>
      <c r="E36" s="4">
        <v>2230</v>
      </c>
      <c r="F36" s="4">
        <v>2120</v>
      </c>
      <c r="H36" s="4">
        <v>1794</v>
      </c>
      <c r="I36" s="4">
        <v>11654</v>
      </c>
    </row>
    <row r="37" spans="1:9" x14ac:dyDescent="0.2">
      <c r="A37" s="3">
        <v>55885</v>
      </c>
      <c r="B37" s="4">
        <v>2205</v>
      </c>
      <c r="C37" s="4">
        <v>2230</v>
      </c>
      <c r="D37" s="4">
        <v>2230</v>
      </c>
      <c r="E37" s="4">
        <v>2230</v>
      </c>
      <c r="F37" s="4">
        <v>2205</v>
      </c>
      <c r="H37" s="4">
        <v>1866</v>
      </c>
      <c r="I37" s="4">
        <v>11963</v>
      </c>
    </row>
    <row r="38" spans="1:9" x14ac:dyDescent="0.2">
      <c r="A38" s="3">
        <v>56250</v>
      </c>
      <c r="B38" s="4">
        <v>2293</v>
      </c>
      <c r="C38" s="4">
        <v>2293</v>
      </c>
      <c r="D38" s="4">
        <v>2293</v>
      </c>
      <c r="E38" s="4">
        <v>2293</v>
      </c>
      <c r="F38" s="4">
        <v>2293</v>
      </c>
      <c r="H38" s="4">
        <v>1941</v>
      </c>
      <c r="I38" s="4">
        <v>12280</v>
      </c>
    </row>
    <row r="39" spans="1:9" x14ac:dyDescent="0.2">
      <c r="A39" s="3">
        <v>56615</v>
      </c>
      <c r="B39" s="4">
        <v>2385</v>
      </c>
      <c r="C39" s="4">
        <v>2385</v>
      </c>
      <c r="D39" s="4">
        <v>2385</v>
      </c>
      <c r="E39" s="4">
        <v>2385</v>
      </c>
      <c r="F39" s="4">
        <v>2385</v>
      </c>
      <c r="H39" s="4">
        <v>2018</v>
      </c>
      <c r="I39" s="4">
        <v>12606</v>
      </c>
    </row>
    <row r="40" spans="1:9" x14ac:dyDescent="0.2">
      <c r="A40" s="3">
        <v>56980</v>
      </c>
      <c r="B40" s="4">
        <v>2480</v>
      </c>
      <c r="C40" s="4">
        <v>2480</v>
      </c>
      <c r="D40" s="4">
        <v>2480</v>
      </c>
      <c r="E40" s="4">
        <v>2480</v>
      </c>
      <c r="F40" s="4">
        <v>2480</v>
      </c>
      <c r="H40" s="4">
        <v>2099</v>
      </c>
      <c r="I40" s="4">
        <v>12940</v>
      </c>
    </row>
    <row r="41" spans="1:9" x14ac:dyDescent="0.2">
      <c r="A41" s="3">
        <v>57346</v>
      </c>
      <c r="B41" s="4">
        <v>2579</v>
      </c>
      <c r="C41" s="4">
        <v>2579</v>
      </c>
      <c r="D41" s="4">
        <v>2579</v>
      </c>
      <c r="E41" s="4">
        <v>2579</v>
      </c>
      <c r="F41" s="4">
        <v>2579</v>
      </c>
      <c r="H41" s="4">
        <v>2183</v>
      </c>
      <c r="I41" s="4">
        <v>13283</v>
      </c>
    </row>
    <row r="42" spans="1:9" x14ac:dyDescent="0.2">
      <c r="A42" s="3">
        <v>57711</v>
      </c>
      <c r="B42" s="4">
        <v>2682</v>
      </c>
      <c r="C42" s="4">
        <v>2682</v>
      </c>
      <c r="D42" s="4">
        <v>2682</v>
      </c>
      <c r="E42" s="4">
        <v>2682</v>
      </c>
      <c r="F42" s="4">
        <v>2682</v>
      </c>
      <c r="H42" s="4">
        <v>2270</v>
      </c>
      <c r="I42" s="4">
        <v>13635</v>
      </c>
    </row>
    <row r="43" spans="1:9" x14ac:dyDescent="0.2">
      <c r="A43" s="3">
        <v>58076</v>
      </c>
      <c r="B43" s="4">
        <v>2790</v>
      </c>
      <c r="C43" s="4">
        <v>2790</v>
      </c>
      <c r="D43" s="4">
        <v>2790</v>
      </c>
      <c r="E43" s="4">
        <v>2790</v>
      </c>
      <c r="F43" s="4">
        <v>2790</v>
      </c>
      <c r="H43" s="4">
        <v>2361</v>
      </c>
      <c r="I43" s="4">
        <v>13997</v>
      </c>
    </row>
    <row r="44" spans="1:9" x14ac:dyDescent="0.2">
      <c r="A44" s="3">
        <v>58441</v>
      </c>
      <c r="B44" s="4">
        <v>2901</v>
      </c>
      <c r="C44" s="4">
        <v>2901</v>
      </c>
      <c r="D44" s="4">
        <v>2901</v>
      </c>
      <c r="E44" s="4">
        <v>2901</v>
      </c>
      <c r="F44" s="4">
        <v>2901</v>
      </c>
      <c r="H44" s="4">
        <v>2456</v>
      </c>
      <c r="I44" s="4">
        <v>14368</v>
      </c>
    </row>
    <row r="45" spans="1:9" x14ac:dyDescent="0.2">
      <c r="A45" s="3">
        <v>58807</v>
      </c>
      <c r="B45" s="4">
        <v>3017</v>
      </c>
      <c r="C45" s="4">
        <v>3017</v>
      </c>
      <c r="D45" s="4">
        <v>3017</v>
      </c>
      <c r="E45" s="4">
        <v>3017</v>
      </c>
      <c r="F45" s="4">
        <v>3017</v>
      </c>
      <c r="H45" s="4">
        <v>2554</v>
      </c>
      <c r="I45" s="4">
        <v>14584</v>
      </c>
    </row>
    <row r="46" spans="1:9" x14ac:dyDescent="0.2">
      <c r="A46" s="3">
        <v>59172</v>
      </c>
      <c r="B46" s="4">
        <v>3138</v>
      </c>
      <c r="C46" s="4">
        <v>3138</v>
      </c>
      <c r="D46" s="4">
        <v>3138</v>
      </c>
      <c r="E46" s="4">
        <v>3138</v>
      </c>
      <c r="F46" s="4">
        <v>3138</v>
      </c>
      <c r="H46" s="4">
        <v>2656</v>
      </c>
      <c r="I46" s="4">
        <v>14804</v>
      </c>
    </row>
    <row r="47" spans="1:9" x14ac:dyDescent="0.2">
      <c r="A47" s="3">
        <v>59537</v>
      </c>
      <c r="B47" s="4">
        <v>3264</v>
      </c>
      <c r="C47" s="4">
        <v>3264</v>
      </c>
      <c r="D47" s="4">
        <v>3264</v>
      </c>
      <c r="E47" s="4">
        <v>3264</v>
      </c>
      <c r="F47" s="4">
        <v>3264</v>
      </c>
      <c r="H47" s="4">
        <v>2762</v>
      </c>
      <c r="I47" s="4">
        <v>15026</v>
      </c>
    </row>
    <row r="48" spans="1:9" x14ac:dyDescent="0.2">
      <c r="A48" s="3">
        <v>59902</v>
      </c>
      <c r="B48" s="4">
        <v>3361</v>
      </c>
      <c r="C48" s="4">
        <v>3361</v>
      </c>
      <c r="D48" s="4">
        <v>3361</v>
      </c>
      <c r="E48" s="4">
        <v>3361</v>
      </c>
      <c r="F48" s="4">
        <v>3361</v>
      </c>
      <c r="H48" s="4">
        <v>2845</v>
      </c>
      <c r="I48" s="4">
        <v>15253</v>
      </c>
    </row>
    <row r="49" spans="1:9" x14ac:dyDescent="0.2">
      <c r="A49" s="3">
        <v>60268</v>
      </c>
      <c r="B49" s="4">
        <v>3462</v>
      </c>
      <c r="C49" s="4">
        <v>3462</v>
      </c>
      <c r="D49" s="4">
        <v>3462</v>
      </c>
      <c r="E49" s="4">
        <v>3462</v>
      </c>
      <c r="F49" s="4">
        <v>3462</v>
      </c>
      <c r="H49" s="4">
        <v>2931</v>
      </c>
      <c r="I49" s="4">
        <v>15482</v>
      </c>
    </row>
    <row r="50" spans="1:9" x14ac:dyDescent="0.2">
      <c r="A50" s="3">
        <v>60633</v>
      </c>
      <c r="B50" s="4">
        <v>3566</v>
      </c>
      <c r="C50" s="4">
        <v>3566</v>
      </c>
      <c r="D50" s="4">
        <v>3566</v>
      </c>
      <c r="E50" s="4">
        <v>3566</v>
      </c>
      <c r="F50" s="4">
        <v>3566</v>
      </c>
      <c r="H50" s="4">
        <v>3019</v>
      </c>
      <c r="I50" s="4">
        <v>15715</v>
      </c>
    </row>
    <row r="51" spans="1:9" x14ac:dyDescent="0.2">
      <c r="A51" s="3">
        <v>60998</v>
      </c>
      <c r="B51" s="4">
        <v>3673</v>
      </c>
      <c r="C51" s="4">
        <v>3673</v>
      </c>
      <c r="D51" s="4">
        <v>3673</v>
      </c>
      <c r="E51" s="4">
        <v>3673</v>
      </c>
      <c r="F51" s="4">
        <v>3673</v>
      </c>
      <c r="H51" s="4">
        <v>3109</v>
      </c>
      <c r="I51" s="4">
        <v>15952</v>
      </c>
    </row>
    <row r="52" spans="1:9" x14ac:dyDescent="0.2">
      <c r="A52" s="3">
        <v>61363</v>
      </c>
      <c r="B52" s="4">
        <v>3783</v>
      </c>
      <c r="C52" s="4">
        <v>3783</v>
      </c>
      <c r="D52" s="4">
        <v>3783</v>
      </c>
      <c r="E52" s="4">
        <v>3783</v>
      </c>
      <c r="F52" s="4">
        <v>3783</v>
      </c>
      <c r="H52" s="4">
        <v>3202</v>
      </c>
      <c r="I52" s="4">
        <v>16192</v>
      </c>
    </row>
    <row r="53" spans="1:9" x14ac:dyDescent="0.2">
      <c r="A53" s="3">
        <v>61729</v>
      </c>
      <c r="B53" s="4">
        <v>3897</v>
      </c>
      <c r="C53" s="4">
        <v>3897</v>
      </c>
      <c r="D53" s="4">
        <v>3897</v>
      </c>
      <c r="E53" s="4">
        <v>3897</v>
      </c>
      <c r="F53" s="4">
        <v>3897</v>
      </c>
      <c r="H53" s="4">
        <v>3298</v>
      </c>
      <c r="I53" s="4">
        <v>16436</v>
      </c>
    </row>
    <row r="54" spans="1:9" x14ac:dyDescent="0.2">
      <c r="A54" s="3">
        <v>62094</v>
      </c>
      <c r="B54" s="4">
        <v>4014</v>
      </c>
      <c r="C54" s="4">
        <v>4014</v>
      </c>
      <c r="D54" s="4">
        <v>4014</v>
      </c>
      <c r="E54" s="4">
        <v>4014</v>
      </c>
      <c r="F54" s="4">
        <v>4014</v>
      </c>
      <c r="H54" s="4">
        <v>3397</v>
      </c>
      <c r="I54" s="4">
        <v>16683</v>
      </c>
    </row>
    <row r="55" spans="1:9" x14ac:dyDescent="0.2">
      <c r="A55" s="3">
        <v>62459</v>
      </c>
      <c r="B55" s="4">
        <v>4134</v>
      </c>
      <c r="C55" s="4">
        <v>4134</v>
      </c>
      <c r="D55" s="4">
        <v>4134</v>
      </c>
      <c r="E55" s="4">
        <v>4134</v>
      </c>
      <c r="F55" s="4">
        <v>4134</v>
      </c>
      <c r="H55" s="4">
        <v>3499</v>
      </c>
      <c r="I55" s="4">
        <v>17504</v>
      </c>
    </row>
    <row r="56" spans="1:9" x14ac:dyDescent="0.2">
      <c r="A56" s="3">
        <v>62824</v>
      </c>
      <c r="B56" s="4">
        <v>4258</v>
      </c>
      <c r="C56" s="4">
        <v>4258</v>
      </c>
      <c r="D56" s="4">
        <v>4258</v>
      </c>
      <c r="E56" s="4">
        <v>4258</v>
      </c>
      <c r="F56" s="4">
        <v>4258</v>
      </c>
      <c r="H56" s="4">
        <v>3604</v>
      </c>
      <c r="I56" s="4">
        <v>18366</v>
      </c>
    </row>
    <row r="57" spans="1:9" x14ac:dyDescent="0.2">
      <c r="A57" s="3">
        <v>63190</v>
      </c>
      <c r="B57" s="4">
        <v>4386</v>
      </c>
      <c r="C57" s="4">
        <v>4386</v>
      </c>
      <c r="D57" s="4">
        <v>4386</v>
      </c>
      <c r="E57" s="4">
        <v>4386</v>
      </c>
      <c r="F57" s="4">
        <v>4386</v>
      </c>
      <c r="H57" s="4">
        <v>3712</v>
      </c>
      <c r="I57" s="4">
        <v>19270</v>
      </c>
    </row>
    <row r="58" spans="1:9" x14ac:dyDescent="0.2">
      <c r="A58" s="3">
        <v>63555</v>
      </c>
      <c r="B58" s="4">
        <v>4518</v>
      </c>
      <c r="C58" s="4">
        <v>4518</v>
      </c>
      <c r="D58" s="4">
        <v>4518</v>
      </c>
      <c r="E58" s="4">
        <v>4518</v>
      </c>
      <c r="F58" s="4">
        <v>4518</v>
      </c>
      <c r="H58" s="4">
        <v>3824</v>
      </c>
      <c r="I58" s="4">
        <v>20219</v>
      </c>
    </row>
    <row r="59" spans="1:9" x14ac:dyDescent="0.2">
      <c r="A59" s="3">
        <v>63920</v>
      </c>
      <c r="B59" s="4">
        <v>4653</v>
      </c>
      <c r="C59" s="4">
        <v>4653</v>
      </c>
      <c r="D59" s="4">
        <v>4653</v>
      </c>
      <c r="E59" s="4">
        <v>4653</v>
      </c>
      <c r="F59" s="4">
        <v>4653</v>
      </c>
      <c r="H59" s="4">
        <v>3938</v>
      </c>
      <c r="I59" s="4">
        <v>21214</v>
      </c>
    </row>
    <row r="60" spans="1:9" x14ac:dyDescent="0.2">
      <c r="A60" s="3">
        <v>64285</v>
      </c>
      <c r="B60" s="4">
        <v>4793</v>
      </c>
      <c r="C60" s="4">
        <v>4793</v>
      </c>
      <c r="D60" s="4">
        <v>4793</v>
      </c>
      <c r="E60" s="4">
        <v>4793</v>
      </c>
      <c r="F60" s="4">
        <v>4793</v>
      </c>
      <c r="H60" s="4">
        <v>4057</v>
      </c>
      <c r="I60" s="4">
        <v>22259</v>
      </c>
    </row>
    <row r="61" spans="1:9" x14ac:dyDescent="0.2">
      <c r="A61" s="3">
        <v>64651</v>
      </c>
      <c r="B61" s="4">
        <v>4936</v>
      </c>
      <c r="C61" s="4">
        <v>4936</v>
      </c>
      <c r="D61" s="4">
        <v>4936</v>
      </c>
      <c r="E61" s="4">
        <v>4936</v>
      </c>
      <c r="F61" s="4">
        <v>4936</v>
      </c>
      <c r="H61" s="4">
        <v>4178</v>
      </c>
      <c r="I61" s="4">
        <v>23354</v>
      </c>
    </row>
    <row r="62" spans="1:9" x14ac:dyDescent="0.2">
      <c r="A62" s="3">
        <v>65016</v>
      </c>
      <c r="B62" s="4">
        <v>5084</v>
      </c>
      <c r="C62" s="4">
        <v>5084</v>
      </c>
      <c r="D62" s="4">
        <v>5084</v>
      </c>
      <c r="E62" s="4">
        <v>5084</v>
      </c>
      <c r="F62" s="4">
        <v>5084</v>
      </c>
      <c r="H62" s="4">
        <v>4304</v>
      </c>
      <c r="I62" s="4">
        <v>24504</v>
      </c>
    </row>
    <row r="63" spans="1:9" x14ac:dyDescent="0.2">
      <c r="A63" s="3">
        <v>65381</v>
      </c>
      <c r="B63" s="4">
        <v>5237</v>
      </c>
      <c r="C63" s="4">
        <v>5237</v>
      </c>
      <c r="D63" s="4">
        <v>5237</v>
      </c>
      <c r="E63" s="4">
        <v>5237</v>
      </c>
      <c r="F63" s="4">
        <v>5237</v>
      </c>
      <c r="H63" s="4">
        <v>4433</v>
      </c>
      <c r="I63" s="4">
        <v>25710</v>
      </c>
    </row>
    <row r="64" spans="1:9" x14ac:dyDescent="0.2">
      <c r="A64" s="3">
        <v>65746</v>
      </c>
      <c r="B64" s="4">
        <v>5394</v>
      </c>
      <c r="C64" s="4">
        <v>5394</v>
      </c>
      <c r="D64" s="4">
        <v>5394</v>
      </c>
      <c r="E64" s="4">
        <v>5394</v>
      </c>
      <c r="F64" s="4">
        <v>5394</v>
      </c>
      <c r="H64" s="4">
        <v>4566</v>
      </c>
      <c r="I64" s="4">
        <v>26976</v>
      </c>
    </row>
    <row r="65" spans="1:9" x14ac:dyDescent="0.2">
      <c r="A65" s="3">
        <v>66112</v>
      </c>
      <c r="B65" s="4">
        <v>5556</v>
      </c>
      <c r="C65" s="4">
        <v>5556</v>
      </c>
      <c r="D65" s="4">
        <v>5556</v>
      </c>
      <c r="E65" s="4">
        <v>5556</v>
      </c>
      <c r="F65" s="4">
        <v>5556</v>
      </c>
      <c r="H65" s="4">
        <v>4703</v>
      </c>
      <c r="I65" s="4">
        <v>27584</v>
      </c>
    </row>
    <row r="66" spans="1:9" x14ac:dyDescent="0.2">
      <c r="A66" s="3">
        <v>66477</v>
      </c>
      <c r="B66" s="4">
        <v>5723</v>
      </c>
      <c r="C66" s="4">
        <v>5723</v>
      </c>
      <c r="D66" s="4">
        <v>5723</v>
      </c>
      <c r="E66" s="4">
        <v>5723</v>
      </c>
      <c r="F66" s="4">
        <v>5723</v>
      </c>
      <c r="H66" s="4">
        <v>4844</v>
      </c>
      <c r="I66" s="4">
        <v>28205</v>
      </c>
    </row>
    <row r="67" spans="1:9" x14ac:dyDescent="0.2">
      <c r="A67" s="3">
        <v>66842</v>
      </c>
      <c r="B67" s="4">
        <v>5894</v>
      </c>
      <c r="C67" s="4">
        <v>5894</v>
      </c>
      <c r="D67" s="4">
        <v>5894</v>
      </c>
      <c r="E67" s="4">
        <v>5894</v>
      </c>
      <c r="F67" s="4">
        <v>5894</v>
      </c>
      <c r="H67" s="4">
        <v>4989</v>
      </c>
      <c r="I67" s="4">
        <v>28841</v>
      </c>
    </row>
    <row r="68" spans="1:9" x14ac:dyDescent="0.2">
      <c r="A68" s="3">
        <v>67207</v>
      </c>
      <c r="B68" s="4">
        <v>6071</v>
      </c>
      <c r="C68" s="4">
        <v>6071</v>
      </c>
      <c r="D68" s="4">
        <v>6071</v>
      </c>
      <c r="E68" s="4">
        <v>6071</v>
      </c>
      <c r="F68" s="4">
        <v>6071</v>
      </c>
      <c r="H68" s="4">
        <v>5139</v>
      </c>
      <c r="I68" s="4">
        <v>29491</v>
      </c>
    </row>
    <row r="69" spans="1:9" x14ac:dyDescent="0.2">
      <c r="A69" s="3">
        <v>67573</v>
      </c>
      <c r="B69" s="4">
        <v>6253</v>
      </c>
      <c r="C69" s="4">
        <v>6253</v>
      </c>
      <c r="D69" s="4">
        <v>6253</v>
      </c>
      <c r="E69" s="4">
        <v>6253</v>
      </c>
      <c r="F69" s="4">
        <v>6253</v>
      </c>
      <c r="H69" s="4">
        <v>5293</v>
      </c>
      <c r="I69" s="4">
        <v>30156</v>
      </c>
    </row>
    <row r="70" spans="1:9" x14ac:dyDescent="0.2">
      <c r="A70" s="3">
        <v>67938</v>
      </c>
      <c r="B70" s="4">
        <v>6441</v>
      </c>
      <c r="C70" s="4">
        <v>6441</v>
      </c>
      <c r="D70" s="4">
        <v>6441</v>
      </c>
      <c r="E70" s="4">
        <v>6441</v>
      </c>
      <c r="F70" s="4">
        <v>6441</v>
      </c>
      <c r="H70" s="4">
        <v>5452</v>
      </c>
      <c r="I70" s="4">
        <v>30835</v>
      </c>
    </row>
    <row r="71" spans="1:9" x14ac:dyDescent="0.2">
      <c r="A71" s="3">
        <v>68303</v>
      </c>
      <c r="B71" s="4">
        <v>6634</v>
      </c>
      <c r="C71" s="4">
        <v>6634</v>
      </c>
      <c r="D71" s="4">
        <v>6634</v>
      </c>
      <c r="E71" s="4">
        <v>6634</v>
      </c>
      <c r="F71" s="4">
        <v>6634</v>
      </c>
      <c r="H71" s="4">
        <v>5615</v>
      </c>
      <c r="I71" s="4">
        <v>31530</v>
      </c>
    </row>
    <row r="72" spans="1:9" x14ac:dyDescent="0.2">
      <c r="A72" s="3">
        <v>68668</v>
      </c>
      <c r="B72" s="4">
        <v>6833</v>
      </c>
      <c r="C72" s="4">
        <v>6833</v>
      </c>
      <c r="D72" s="4">
        <v>6833</v>
      </c>
      <c r="E72" s="4">
        <v>6833</v>
      </c>
      <c r="F72" s="4">
        <v>6833</v>
      </c>
      <c r="H72" s="4">
        <v>5784</v>
      </c>
      <c r="I72" s="4">
        <v>32241</v>
      </c>
    </row>
    <row r="73" spans="1:9" x14ac:dyDescent="0.2">
      <c r="A73" s="3">
        <v>69034</v>
      </c>
      <c r="B73" s="4">
        <v>7038</v>
      </c>
      <c r="C73" s="4">
        <v>7038</v>
      </c>
      <c r="D73" s="4">
        <v>7038</v>
      </c>
      <c r="E73" s="4">
        <v>7038</v>
      </c>
      <c r="F73" s="4">
        <v>7038</v>
      </c>
      <c r="H73" s="4">
        <v>5957</v>
      </c>
      <c r="I73" s="4">
        <v>32967</v>
      </c>
    </row>
    <row r="74" spans="1:9" x14ac:dyDescent="0.2">
      <c r="A74" s="3">
        <v>69399</v>
      </c>
      <c r="B74" s="4">
        <v>7249</v>
      </c>
      <c r="C74" s="4">
        <v>7249</v>
      </c>
      <c r="D74" s="4">
        <v>7249</v>
      </c>
      <c r="E74" s="4">
        <v>7249</v>
      </c>
      <c r="F74" s="4">
        <v>7249</v>
      </c>
      <c r="H74" s="4">
        <v>6136</v>
      </c>
      <c r="I74" s="4">
        <v>33710</v>
      </c>
    </row>
    <row r="75" spans="1:9" x14ac:dyDescent="0.2">
      <c r="A75" s="3">
        <v>69764</v>
      </c>
      <c r="B75" s="4">
        <v>7467</v>
      </c>
      <c r="C75" s="4">
        <v>7467</v>
      </c>
      <c r="D75" s="4">
        <v>7467</v>
      </c>
      <c r="E75" s="4">
        <v>7467</v>
      </c>
      <c r="F75" s="4">
        <v>7467</v>
      </c>
      <c r="H75" s="4">
        <v>6320</v>
      </c>
      <c r="I75" s="4">
        <v>34897</v>
      </c>
    </row>
    <row r="76" spans="1:9" x14ac:dyDescent="0.2">
      <c r="A76" s="3">
        <v>70129</v>
      </c>
      <c r="B76" s="4">
        <v>7691</v>
      </c>
      <c r="C76" s="4">
        <v>7691</v>
      </c>
      <c r="D76" s="4">
        <v>7691</v>
      </c>
      <c r="E76" s="4">
        <v>7691</v>
      </c>
      <c r="F76" s="4">
        <v>7691</v>
      </c>
      <c r="H76" s="4">
        <v>6510</v>
      </c>
      <c r="I76" s="4">
        <v>36127</v>
      </c>
    </row>
    <row r="77" spans="1:9" x14ac:dyDescent="0.2">
      <c r="A77" s="3">
        <v>70495</v>
      </c>
      <c r="B77" s="4">
        <v>7921</v>
      </c>
      <c r="C77" s="4">
        <v>7921</v>
      </c>
      <c r="D77" s="4">
        <v>7921</v>
      </c>
      <c r="E77" s="4">
        <v>7921</v>
      </c>
      <c r="F77" s="4">
        <v>7921</v>
      </c>
      <c r="H77" s="4">
        <v>6705</v>
      </c>
      <c r="I77" s="4">
        <v>37399</v>
      </c>
    </row>
    <row r="78" spans="1:9" x14ac:dyDescent="0.2">
      <c r="A78" s="3">
        <v>70860</v>
      </c>
      <c r="B78" s="4">
        <v>8080</v>
      </c>
      <c r="C78" s="4">
        <v>8080</v>
      </c>
      <c r="D78" s="4">
        <v>8080</v>
      </c>
      <c r="E78" s="4">
        <v>8080</v>
      </c>
      <c r="F78" s="4">
        <v>8080</v>
      </c>
      <c r="H78" s="4">
        <v>6839</v>
      </c>
      <c r="I78" s="4">
        <v>38717</v>
      </c>
    </row>
    <row r="79" spans="1:9" x14ac:dyDescent="0.2">
      <c r="A79" s="3">
        <v>71225</v>
      </c>
      <c r="B79" s="4">
        <v>8242</v>
      </c>
      <c r="C79" s="4">
        <v>8242</v>
      </c>
      <c r="D79" s="4">
        <v>8242</v>
      </c>
      <c r="E79" s="4">
        <v>8242</v>
      </c>
      <c r="F79" s="4">
        <v>8242</v>
      </c>
      <c r="H79" s="4">
        <v>6976</v>
      </c>
      <c r="I79" s="4">
        <v>40080</v>
      </c>
    </row>
    <row r="80" spans="1:9" x14ac:dyDescent="0.2">
      <c r="A80" s="3">
        <v>71590</v>
      </c>
      <c r="B80" s="4">
        <v>8406</v>
      </c>
      <c r="C80" s="4">
        <v>8406</v>
      </c>
      <c r="D80" s="4">
        <v>8406</v>
      </c>
      <c r="E80" s="4">
        <v>8406</v>
      </c>
      <c r="F80" s="4">
        <v>8406</v>
      </c>
      <c r="H80" s="4">
        <v>7115</v>
      </c>
      <c r="I80" s="4">
        <v>41492</v>
      </c>
    </row>
    <row r="81" spans="1:9" x14ac:dyDescent="0.2">
      <c r="A81" s="3">
        <v>71956</v>
      </c>
      <c r="B81" s="4">
        <v>8574</v>
      </c>
      <c r="C81" s="4">
        <v>8574</v>
      </c>
      <c r="D81" s="4">
        <v>8574</v>
      </c>
      <c r="E81" s="4">
        <v>8574</v>
      </c>
      <c r="F81" s="4">
        <v>8574</v>
      </c>
      <c r="H81" s="4">
        <v>7258</v>
      </c>
      <c r="I81" s="4">
        <v>42954</v>
      </c>
    </row>
    <row r="82" spans="1:9" x14ac:dyDescent="0.2">
      <c r="A82" s="3">
        <v>72321</v>
      </c>
      <c r="B82" s="4">
        <v>8746</v>
      </c>
      <c r="C82" s="4">
        <v>8746</v>
      </c>
      <c r="D82" s="4">
        <v>8746</v>
      </c>
      <c r="E82" s="4">
        <v>8746</v>
      </c>
      <c r="F82" s="4">
        <v>8746</v>
      </c>
      <c r="H82" s="4">
        <v>7403</v>
      </c>
      <c r="I82" s="4">
        <v>44467</v>
      </c>
    </row>
    <row r="83" spans="1:9" x14ac:dyDescent="0.2">
      <c r="A83" s="3">
        <v>72686</v>
      </c>
      <c r="B83" s="4">
        <v>8921</v>
      </c>
      <c r="C83" s="4">
        <v>8921</v>
      </c>
      <c r="D83" s="4">
        <v>8921</v>
      </c>
      <c r="E83" s="4">
        <v>8921</v>
      </c>
      <c r="F83" s="4">
        <v>8921</v>
      </c>
      <c r="H83" s="4">
        <v>7551</v>
      </c>
      <c r="I83" s="4">
        <v>46033</v>
      </c>
    </row>
    <row r="84" spans="1:9" x14ac:dyDescent="0.2">
      <c r="A84" s="3">
        <v>73051</v>
      </c>
      <c r="B84" s="4">
        <v>9099</v>
      </c>
      <c r="C84" s="4">
        <v>9099</v>
      </c>
      <c r="D84" s="4">
        <v>9099</v>
      </c>
      <c r="E84" s="4">
        <v>9099</v>
      </c>
      <c r="F84" s="4">
        <v>9099</v>
      </c>
      <c r="H84" s="4">
        <v>7702</v>
      </c>
      <c r="I84" s="4">
        <v>47654</v>
      </c>
    </row>
    <row r="86" spans="1:9" x14ac:dyDescent="0.2">
      <c r="A86" t="s">
        <v>13</v>
      </c>
    </row>
    <row r="87" spans="1:9" x14ac:dyDescent="0.2">
      <c r="A87" s="7" t="s">
        <v>14</v>
      </c>
    </row>
  </sheetData>
  <mergeCells count="2">
    <mergeCell ref="B5:F5"/>
    <mergeCell ref="H5:I5"/>
  </mergeCells>
  <hyperlinks>
    <hyperlink ref="A87" r:id="rId1" display="Se artikkel regjeringen.no for mer informasjon" xr:uid="{46228E91-2699-499E-9FD1-D5A0303AC2F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F95D-9F29-0C46-AF8A-E7C58810FD54}">
  <dimension ref="A1:D29"/>
  <sheetViews>
    <sheetView workbookViewId="0">
      <selection activeCell="B36" sqref="B36"/>
    </sheetView>
  </sheetViews>
  <sheetFormatPr baseColWidth="10" defaultRowHeight="15" x14ac:dyDescent="0.2"/>
  <cols>
    <col min="2" max="2" width="16.33203125" customWidth="1"/>
  </cols>
  <sheetData>
    <row r="1" spans="1:4" x14ac:dyDescent="0.2">
      <c r="A1" t="s">
        <v>3</v>
      </c>
      <c r="B1" t="s">
        <v>26</v>
      </c>
      <c r="C1" t="s">
        <v>16</v>
      </c>
      <c r="D1" t="s">
        <v>17</v>
      </c>
    </row>
    <row r="2" spans="1:4" x14ac:dyDescent="0.2">
      <c r="A2" s="3">
        <v>44927</v>
      </c>
      <c r="B2" s="4">
        <v>1559</v>
      </c>
      <c r="C2" s="4">
        <v>598</v>
      </c>
      <c r="D2" s="4">
        <v>1470</v>
      </c>
    </row>
    <row r="3" spans="1:4" x14ac:dyDescent="0.2">
      <c r="A3" s="3">
        <v>45292</v>
      </c>
      <c r="B3" s="4">
        <v>1724</v>
      </c>
      <c r="C3" s="4">
        <v>627</v>
      </c>
      <c r="D3" s="4">
        <v>1679</v>
      </c>
    </row>
    <row r="4" spans="1:4" x14ac:dyDescent="0.2">
      <c r="A4" s="3">
        <v>45658</v>
      </c>
      <c r="B4" s="4">
        <v>1907</v>
      </c>
      <c r="C4" s="4">
        <v>654</v>
      </c>
      <c r="D4" s="6">
        <v>1918</v>
      </c>
    </row>
    <row r="5" spans="1:4" x14ac:dyDescent="0.2">
      <c r="A5" s="3">
        <v>46023</v>
      </c>
      <c r="B5" s="4">
        <v>2121</v>
      </c>
      <c r="C5" s="4">
        <v>686</v>
      </c>
      <c r="D5" s="4">
        <v>2096</v>
      </c>
    </row>
    <row r="6" spans="1:4" x14ac:dyDescent="0.2">
      <c r="A6" s="3">
        <v>46388</v>
      </c>
      <c r="B6" s="4">
        <v>2230</v>
      </c>
      <c r="C6" s="4">
        <v>703</v>
      </c>
      <c r="D6" s="4">
        <v>2291</v>
      </c>
    </row>
    <row r="7" spans="1:4" x14ac:dyDescent="0.2">
      <c r="A7" s="3">
        <v>46753</v>
      </c>
      <c r="B7" s="4">
        <v>2230</v>
      </c>
      <c r="C7" s="4">
        <v>721</v>
      </c>
      <c r="D7" s="4">
        <v>2504</v>
      </c>
    </row>
    <row r="8" spans="1:4" x14ac:dyDescent="0.2">
      <c r="A8" s="3">
        <v>47119</v>
      </c>
      <c r="B8" s="4">
        <v>2230</v>
      </c>
      <c r="C8" s="4">
        <v>739</v>
      </c>
      <c r="D8" s="4">
        <v>2736</v>
      </c>
    </row>
    <row r="9" spans="1:4" x14ac:dyDescent="0.2">
      <c r="A9" s="3">
        <v>47484</v>
      </c>
      <c r="B9" s="4">
        <v>2230</v>
      </c>
      <c r="C9" s="4">
        <v>757</v>
      </c>
      <c r="D9" s="6">
        <v>2990</v>
      </c>
    </row>
    <row r="10" spans="1:4" x14ac:dyDescent="0.2">
      <c r="A10" s="3">
        <v>47849</v>
      </c>
      <c r="B10" s="4">
        <v>2230</v>
      </c>
      <c r="C10" s="4">
        <v>787</v>
      </c>
      <c r="D10" s="4">
        <v>3268</v>
      </c>
    </row>
    <row r="11" spans="1:4" x14ac:dyDescent="0.2">
      <c r="A11" s="3">
        <v>48214</v>
      </c>
      <c r="B11" s="4">
        <v>2230</v>
      </c>
      <c r="C11" s="4">
        <v>819</v>
      </c>
      <c r="D11" s="4">
        <v>3572</v>
      </c>
    </row>
    <row r="12" spans="1:4" x14ac:dyDescent="0.2">
      <c r="A12" s="3">
        <v>48580</v>
      </c>
      <c r="B12" s="4">
        <v>2230</v>
      </c>
      <c r="C12" s="4">
        <v>852</v>
      </c>
      <c r="D12" s="4">
        <v>3904</v>
      </c>
    </row>
    <row r="13" spans="1:4" x14ac:dyDescent="0.2">
      <c r="A13" s="3">
        <v>48945</v>
      </c>
      <c r="B13" s="4">
        <v>2230</v>
      </c>
      <c r="C13" s="4">
        <v>886</v>
      </c>
      <c r="D13" s="4">
        <v>4267</v>
      </c>
    </row>
    <row r="14" spans="1:4" x14ac:dyDescent="0.2">
      <c r="A14" s="3">
        <v>49310</v>
      </c>
      <c r="B14" s="4">
        <v>2230</v>
      </c>
      <c r="C14" s="4">
        <v>921</v>
      </c>
      <c r="D14" s="4">
        <v>4664</v>
      </c>
    </row>
    <row r="15" spans="1:4" x14ac:dyDescent="0.2">
      <c r="A15" s="3">
        <v>49675</v>
      </c>
      <c r="B15" s="4">
        <v>2230</v>
      </c>
      <c r="C15" s="4">
        <v>958</v>
      </c>
      <c r="D15" s="4">
        <v>5098</v>
      </c>
    </row>
    <row r="16" spans="1:4" x14ac:dyDescent="0.2">
      <c r="A16" s="3">
        <v>50041</v>
      </c>
      <c r="B16" s="4">
        <v>2230</v>
      </c>
      <c r="C16" s="4">
        <v>996</v>
      </c>
      <c r="D16" s="4">
        <v>5572</v>
      </c>
    </row>
    <row r="17" spans="1:4" x14ac:dyDescent="0.2">
      <c r="A17" s="3">
        <v>50406</v>
      </c>
      <c r="B17" s="4">
        <v>2230</v>
      </c>
      <c r="C17" s="4">
        <v>1036</v>
      </c>
      <c r="D17" s="4">
        <v>6091</v>
      </c>
    </row>
    <row r="18" spans="1:4" x14ac:dyDescent="0.2">
      <c r="A18" s="3">
        <v>50771</v>
      </c>
      <c r="B18" s="4">
        <v>2230</v>
      </c>
      <c r="C18" s="4">
        <v>1078</v>
      </c>
      <c r="D18" s="4">
        <v>6657</v>
      </c>
    </row>
    <row r="19" spans="1:4" x14ac:dyDescent="0.2">
      <c r="A19" s="3">
        <v>51136</v>
      </c>
      <c r="B19" s="4">
        <v>2230</v>
      </c>
      <c r="C19" s="4">
        <v>1121</v>
      </c>
      <c r="D19" s="6">
        <v>7277</v>
      </c>
    </row>
    <row r="20" spans="1:4" x14ac:dyDescent="0.2">
      <c r="A20" s="3">
        <v>51502</v>
      </c>
      <c r="B20" s="4">
        <v>2230</v>
      </c>
      <c r="C20" s="4">
        <v>1166</v>
      </c>
      <c r="D20" s="4">
        <v>7588</v>
      </c>
    </row>
    <row r="21" spans="1:4" x14ac:dyDescent="0.2">
      <c r="A21" s="3">
        <v>51867</v>
      </c>
      <c r="B21" s="4">
        <v>2230</v>
      </c>
      <c r="C21" s="4">
        <v>1212</v>
      </c>
      <c r="D21" s="4">
        <v>7912</v>
      </c>
    </row>
    <row r="22" spans="1:4" x14ac:dyDescent="0.2">
      <c r="A22" s="3">
        <v>52232</v>
      </c>
      <c r="B22" s="4">
        <v>2230</v>
      </c>
      <c r="C22" s="4">
        <v>1261</v>
      </c>
      <c r="D22" s="4">
        <v>8250</v>
      </c>
    </row>
    <row r="23" spans="1:4" x14ac:dyDescent="0.2">
      <c r="A23" s="3">
        <v>52597</v>
      </c>
      <c r="B23" s="4">
        <v>2230</v>
      </c>
      <c r="C23" s="4">
        <v>1311</v>
      </c>
      <c r="D23" s="4">
        <v>8603</v>
      </c>
    </row>
    <row r="24" spans="1:4" x14ac:dyDescent="0.2">
      <c r="A24" s="3">
        <v>52963</v>
      </c>
      <c r="B24" s="4">
        <v>2230</v>
      </c>
      <c r="C24" s="4">
        <v>1364</v>
      </c>
      <c r="D24" s="4">
        <v>8971</v>
      </c>
    </row>
    <row r="25" spans="1:4" x14ac:dyDescent="0.2">
      <c r="A25" s="3">
        <v>53328</v>
      </c>
      <c r="B25" s="4">
        <v>2230</v>
      </c>
      <c r="C25" s="4">
        <v>1418</v>
      </c>
      <c r="D25" s="4">
        <v>9355</v>
      </c>
    </row>
    <row r="26" spans="1:4" x14ac:dyDescent="0.2">
      <c r="A26" s="3">
        <v>53693</v>
      </c>
      <c r="B26" s="4">
        <v>2230</v>
      </c>
      <c r="C26" s="4">
        <v>1475</v>
      </c>
      <c r="D26" s="4">
        <v>9755</v>
      </c>
    </row>
    <row r="27" spans="1:4" x14ac:dyDescent="0.2">
      <c r="A27" s="3">
        <v>54058</v>
      </c>
      <c r="B27" s="4">
        <v>2230</v>
      </c>
      <c r="C27" s="4">
        <v>1534</v>
      </c>
      <c r="D27" s="4">
        <v>10172</v>
      </c>
    </row>
    <row r="28" spans="1:4" x14ac:dyDescent="0.2">
      <c r="A28" s="3">
        <v>54424</v>
      </c>
      <c r="B28" s="4">
        <v>2230</v>
      </c>
      <c r="C28" s="4">
        <v>1595</v>
      </c>
      <c r="D28" s="4">
        <v>10607</v>
      </c>
    </row>
    <row r="29" spans="1:4" x14ac:dyDescent="0.2">
      <c r="A29" s="3">
        <v>54789</v>
      </c>
      <c r="B29" s="4">
        <v>2230</v>
      </c>
      <c r="C29" s="4">
        <v>1659</v>
      </c>
      <c r="D29" s="6">
        <v>11060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DCD3-E63E-3949-9E8A-56B94D757FEF}">
  <dimension ref="A10:A20"/>
  <sheetViews>
    <sheetView workbookViewId="0">
      <selection activeCell="A21" sqref="A21"/>
    </sheetView>
  </sheetViews>
  <sheetFormatPr baseColWidth="10" defaultRowHeight="15" x14ac:dyDescent="0.2"/>
  <cols>
    <col min="1" max="1" width="18.33203125" customWidth="1"/>
  </cols>
  <sheetData>
    <row r="10" spans="1:1" x14ac:dyDescent="0.2">
      <c r="A10" t="s">
        <v>3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20" spans="1:1" x14ac:dyDescent="0.2">
      <c r="A2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CFD-B268-EF45-888F-B5893E9F2FF1}">
  <dimension ref="B6:K36"/>
  <sheetViews>
    <sheetView tabSelected="1" zoomScale="63" workbookViewId="0">
      <selection activeCell="L55" sqref="L55"/>
    </sheetView>
  </sheetViews>
  <sheetFormatPr baseColWidth="10" defaultRowHeight="15" x14ac:dyDescent="0.2"/>
  <cols>
    <col min="3" max="3" width="20.83203125" customWidth="1"/>
    <col min="4" max="4" width="20.6640625" customWidth="1"/>
    <col min="5" max="5" width="21.33203125" customWidth="1"/>
    <col min="6" max="6" width="17.83203125" customWidth="1"/>
    <col min="7" max="7" width="20.6640625" customWidth="1"/>
    <col min="8" max="8" width="18.6640625" customWidth="1"/>
    <col min="9" max="9" width="22.33203125" customWidth="1"/>
    <col min="10" max="10" width="19" customWidth="1"/>
    <col min="11" max="11" width="20" customWidth="1"/>
  </cols>
  <sheetData>
    <row r="6" spans="2:11" x14ac:dyDescent="0.2">
      <c r="C6" t="s">
        <v>30</v>
      </c>
      <c r="F6" t="s">
        <v>32</v>
      </c>
      <c r="I6" t="s">
        <v>31</v>
      </c>
    </row>
    <row r="7" spans="2:11" x14ac:dyDescent="0.2">
      <c r="B7" t="s">
        <v>3</v>
      </c>
      <c r="C7" t="s">
        <v>27</v>
      </c>
      <c r="D7" t="s">
        <v>29</v>
      </c>
      <c r="E7" t="s">
        <v>28</v>
      </c>
      <c r="F7" t="s">
        <v>27</v>
      </c>
      <c r="G7" t="s">
        <v>29</v>
      </c>
      <c r="H7" t="s">
        <v>28</v>
      </c>
      <c r="I7" t="s">
        <v>27</v>
      </c>
      <c r="J7" t="s">
        <v>29</v>
      </c>
      <c r="K7" t="s">
        <v>28</v>
      </c>
    </row>
    <row r="8" spans="2:11" x14ac:dyDescent="0.2">
      <c r="B8">
        <v>2023</v>
      </c>
      <c r="C8">
        <f>-850000*Prisbaner!D7</f>
        <v>-1325150000</v>
      </c>
      <c r="D8">
        <f>-850000*Prisbaner!I7</f>
        <v>-1249500000</v>
      </c>
      <c r="E8">
        <f>-850000*Prisbaner!H7</f>
        <v>-508300000</v>
      </c>
    </row>
    <row r="9" spans="2:11" x14ac:dyDescent="0.2">
      <c r="B9">
        <v>2024</v>
      </c>
      <c r="C9">
        <f>-850000*Prisbaner!D8</f>
        <v>-1465400000</v>
      </c>
      <c r="D9">
        <f>-850000*Prisbaner!I8</f>
        <v>-1427150000</v>
      </c>
      <c r="E9">
        <f>-850000*Prisbaner!H8</f>
        <v>-532950000</v>
      </c>
    </row>
    <row r="10" spans="2:11" x14ac:dyDescent="0.2">
      <c r="B10">
        <v>2025</v>
      </c>
      <c r="C10">
        <f>-850000*Prisbaner!D9</f>
        <v>-1620950000</v>
      </c>
      <c r="D10">
        <f>-850000*Prisbaner!I9</f>
        <v>-1630300000</v>
      </c>
      <c r="E10">
        <f>-850000*Prisbaner!H9</f>
        <v>-555900000</v>
      </c>
    </row>
    <row r="11" spans="2:11" x14ac:dyDescent="0.2">
      <c r="B11">
        <v>2026</v>
      </c>
      <c r="C11">
        <f>-850000*Prisbaner!D10</f>
        <v>-1802850000</v>
      </c>
      <c r="D11">
        <f>-850000*Prisbaner!I10</f>
        <v>-1781600000</v>
      </c>
      <c r="E11">
        <f>-850000*Prisbaner!H10</f>
        <v>-583100000</v>
      </c>
    </row>
    <row r="12" spans="2:11" x14ac:dyDescent="0.2">
      <c r="B12">
        <v>2027</v>
      </c>
      <c r="C12">
        <f>-850000*Prisbaner!D11</f>
        <v>-1895500000</v>
      </c>
      <c r="D12">
        <f>-850000*Prisbaner!I11</f>
        <v>-1947350000</v>
      </c>
      <c r="E12">
        <f>-850000*Prisbaner!H11</f>
        <v>-597550000</v>
      </c>
    </row>
    <row r="13" spans="2:11" x14ac:dyDescent="0.2">
      <c r="B13">
        <v>2028</v>
      </c>
      <c r="C13">
        <f>-850000*Prisbaner!D12</f>
        <v>-1895500000</v>
      </c>
      <c r="D13">
        <f>-850000*Prisbaner!I12</f>
        <v>-2128400000</v>
      </c>
      <c r="E13">
        <f>-850000*Prisbaner!H12</f>
        <v>-612850000</v>
      </c>
    </row>
    <row r="14" spans="2:11" x14ac:dyDescent="0.2">
      <c r="B14">
        <v>2029</v>
      </c>
      <c r="C14">
        <f>-850000*Prisbaner!D13</f>
        <v>-1895500000</v>
      </c>
      <c r="D14">
        <f>-850000*Prisbaner!I13</f>
        <v>-2325600000</v>
      </c>
      <c r="E14">
        <f>-850000*Prisbaner!H13</f>
        <v>-628150000</v>
      </c>
    </row>
    <row r="15" spans="2:11" x14ac:dyDescent="0.2">
      <c r="B15">
        <v>2030</v>
      </c>
      <c r="C15">
        <f>-850000*Prisbaner!D14</f>
        <v>-1895500000</v>
      </c>
      <c r="D15">
        <f>-850000*Prisbaner!I14</f>
        <v>-2541500000</v>
      </c>
      <c r="E15">
        <f>-850000*Prisbaner!H14</f>
        <v>-643450000</v>
      </c>
      <c r="F15">
        <f>850000*Prisbaner!D14</f>
        <v>1895500000</v>
      </c>
      <c r="G15">
        <f>850000*Prisbaner!I14</f>
        <v>2541500000</v>
      </c>
      <c r="H15">
        <f>850000*Prisbaner!H14</f>
        <v>643450000</v>
      </c>
      <c r="I15">
        <f>-850000*Prisbaner!D14</f>
        <v>-1895500000</v>
      </c>
      <c r="J15">
        <f>-850000*Prisbaner!I14</f>
        <v>-2541500000</v>
      </c>
      <c r="K15">
        <f>-850000*Prisbaner!H14</f>
        <v>-643450000</v>
      </c>
    </row>
    <row r="16" spans="2:11" x14ac:dyDescent="0.2">
      <c r="B16">
        <v>2031</v>
      </c>
      <c r="C16">
        <f>-850000*Prisbaner!D15</f>
        <v>-1895500000</v>
      </c>
      <c r="D16">
        <f>-850000*Prisbaner!I15</f>
        <v>-2777800000</v>
      </c>
      <c r="E16">
        <f>-850000*Prisbaner!H15</f>
        <v>-668950000</v>
      </c>
      <c r="F16">
        <f>850000*Prisbaner!D15</f>
        <v>1895500000</v>
      </c>
      <c r="G16">
        <f>850000*Prisbaner!I15</f>
        <v>2777800000</v>
      </c>
      <c r="H16">
        <f>850000*Prisbaner!H15</f>
        <v>668950000</v>
      </c>
      <c r="I16">
        <f>-850000*Prisbaner!D15</f>
        <v>-1895500000</v>
      </c>
      <c r="J16">
        <f>-850000*Prisbaner!I15</f>
        <v>-2777800000</v>
      </c>
      <c r="K16">
        <f>-850000*Prisbaner!H15</f>
        <v>-668950000</v>
      </c>
    </row>
    <row r="17" spans="2:11" x14ac:dyDescent="0.2">
      <c r="B17">
        <v>2032</v>
      </c>
      <c r="C17">
        <f>-850000*Prisbaner!D16</f>
        <v>-1895500000</v>
      </c>
      <c r="D17">
        <f>-850000*Prisbaner!I16</f>
        <v>-3036200000</v>
      </c>
      <c r="E17">
        <f>-850000*Prisbaner!H16</f>
        <v>-696150000</v>
      </c>
      <c r="F17">
        <f>850000*Prisbaner!D16</f>
        <v>1895500000</v>
      </c>
      <c r="G17">
        <f>850000*Prisbaner!I16</f>
        <v>3036200000</v>
      </c>
      <c r="H17">
        <f>850000*Prisbaner!H16</f>
        <v>696150000</v>
      </c>
      <c r="I17">
        <f>-850000*Prisbaner!D16</f>
        <v>-1895500000</v>
      </c>
      <c r="J17">
        <f>-850000*Prisbaner!I16</f>
        <v>-3036200000</v>
      </c>
      <c r="K17">
        <f>-850000*Prisbaner!H16</f>
        <v>-696150000</v>
      </c>
    </row>
    <row r="18" spans="2:11" x14ac:dyDescent="0.2">
      <c r="B18">
        <v>2033</v>
      </c>
      <c r="C18">
        <f>-850000*Prisbaner!D17</f>
        <v>-1895500000</v>
      </c>
      <c r="D18">
        <f>-850000*Prisbaner!I17</f>
        <v>-3318400000</v>
      </c>
      <c r="E18">
        <f>-850000*Prisbaner!H17</f>
        <v>-724200000</v>
      </c>
      <c r="F18">
        <f>850000*Prisbaner!D17</f>
        <v>1895500000</v>
      </c>
      <c r="G18">
        <f>850000*Prisbaner!I17</f>
        <v>3318400000</v>
      </c>
      <c r="H18">
        <f>850000*Prisbaner!H17</f>
        <v>724200000</v>
      </c>
      <c r="I18">
        <f>-850000*Prisbaner!D17</f>
        <v>-1895500000</v>
      </c>
      <c r="J18">
        <f>-850000*Prisbaner!I17</f>
        <v>-3318400000</v>
      </c>
      <c r="K18">
        <f>-850000*Prisbaner!H17</f>
        <v>-724200000</v>
      </c>
    </row>
    <row r="19" spans="2:11" x14ac:dyDescent="0.2">
      <c r="B19">
        <v>2034</v>
      </c>
      <c r="C19">
        <f>-850000*Prisbaner!D18</f>
        <v>-1895500000</v>
      </c>
      <c r="D19">
        <f>-850000*Prisbaner!I18</f>
        <v>-3626950000</v>
      </c>
      <c r="E19">
        <f>-850000*Prisbaner!H18</f>
        <v>-753100000</v>
      </c>
      <c r="F19">
        <f>850000*Prisbaner!D18</f>
        <v>1895500000</v>
      </c>
      <c r="G19">
        <f>850000*Prisbaner!I18</f>
        <v>3626950000</v>
      </c>
      <c r="H19">
        <f>850000*Prisbaner!H18</f>
        <v>753100000</v>
      </c>
      <c r="I19">
        <f>-850000*Prisbaner!D18</f>
        <v>-1895500000</v>
      </c>
      <c r="J19">
        <f>-850000*Prisbaner!I18</f>
        <v>-3626950000</v>
      </c>
      <c r="K19">
        <f>-850000*Prisbaner!H18</f>
        <v>-753100000</v>
      </c>
    </row>
    <row r="20" spans="2:11" x14ac:dyDescent="0.2">
      <c r="B20">
        <v>2035</v>
      </c>
      <c r="C20">
        <f>-850000*Prisbaner!D19</f>
        <v>-1895500000</v>
      </c>
      <c r="D20">
        <f>-850000*Prisbaner!I19</f>
        <v>-3964400000</v>
      </c>
      <c r="E20">
        <f>-850000*Prisbaner!H19</f>
        <v>-782850000</v>
      </c>
      <c r="F20">
        <f>850000*Prisbaner!D19</f>
        <v>1895500000</v>
      </c>
      <c r="G20">
        <f>850000*Prisbaner!I19</f>
        <v>3964400000</v>
      </c>
      <c r="H20">
        <f>850000*Prisbaner!H19</f>
        <v>782850000</v>
      </c>
      <c r="I20">
        <f>-850000*Prisbaner!D19</f>
        <v>-1895500000</v>
      </c>
      <c r="J20">
        <f>-850000*Prisbaner!I19</f>
        <v>-3964400000</v>
      </c>
      <c r="K20">
        <f>-850000*Prisbaner!H19</f>
        <v>-782850000</v>
      </c>
    </row>
    <row r="21" spans="2:11" x14ac:dyDescent="0.2">
      <c r="B21">
        <v>2036</v>
      </c>
      <c r="F21">
        <f>850000*Prisbaner!D20</f>
        <v>1895500000</v>
      </c>
      <c r="G21">
        <f>850000*Prisbaner!I20</f>
        <v>4333300000</v>
      </c>
      <c r="H21">
        <f>850000*Prisbaner!H20</f>
        <v>814300000</v>
      </c>
      <c r="I21">
        <f>-850000*Prisbaner!D20</f>
        <v>-1895500000</v>
      </c>
      <c r="J21">
        <f>-850000*Prisbaner!I20</f>
        <v>-4333300000</v>
      </c>
      <c r="K21">
        <f>-850000*Prisbaner!H20</f>
        <v>-814300000</v>
      </c>
    </row>
    <row r="22" spans="2:11" x14ac:dyDescent="0.2">
      <c r="B22">
        <v>2037</v>
      </c>
      <c r="F22">
        <f>850000*Prisbaner!D21</f>
        <v>1895500000</v>
      </c>
      <c r="G22">
        <f>850000*Prisbaner!I21</f>
        <v>4736200000</v>
      </c>
      <c r="H22">
        <f>850000*Prisbaner!H21</f>
        <v>846600000</v>
      </c>
      <c r="I22">
        <f>-850000*Prisbaner!D21</f>
        <v>-1895500000</v>
      </c>
      <c r="J22">
        <f>-850000*Prisbaner!I21</f>
        <v>-4736200000</v>
      </c>
      <c r="K22">
        <f>-850000*Prisbaner!H21</f>
        <v>-846600000</v>
      </c>
    </row>
    <row r="23" spans="2:11" x14ac:dyDescent="0.2">
      <c r="B23">
        <v>2038</v>
      </c>
      <c r="F23">
        <f>850000*Prisbaner!D22</f>
        <v>1895500000</v>
      </c>
      <c r="G23">
        <f>850000*Prisbaner!I22</f>
        <v>5177350000</v>
      </c>
      <c r="H23">
        <f>850000*Prisbaner!H22</f>
        <v>880600000</v>
      </c>
      <c r="I23">
        <f>-850000*Prisbaner!D22</f>
        <v>-1895500000</v>
      </c>
      <c r="J23">
        <f>-850000*Prisbaner!I22</f>
        <v>-5177350000</v>
      </c>
      <c r="K23">
        <f>-850000*Prisbaner!H22</f>
        <v>-880600000</v>
      </c>
    </row>
    <row r="24" spans="2:11" x14ac:dyDescent="0.2">
      <c r="B24">
        <v>2039</v>
      </c>
      <c r="F24">
        <f>850000*Prisbaner!D23</f>
        <v>1895500000</v>
      </c>
      <c r="G24">
        <f>850000*Prisbaner!I23</f>
        <v>5658450000</v>
      </c>
      <c r="H24">
        <f>850000*Prisbaner!H23</f>
        <v>916300000</v>
      </c>
      <c r="I24">
        <f>-850000*Prisbaner!D23</f>
        <v>-1895500000</v>
      </c>
      <c r="J24">
        <f>-850000*Prisbaner!I23</f>
        <v>-5658450000</v>
      </c>
      <c r="K24">
        <f>-850000*Prisbaner!H23</f>
        <v>-916300000</v>
      </c>
    </row>
    <row r="25" spans="2:11" x14ac:dyDescent="0.2">
      <c r="B25">
        <v>2040</v>
      </c>
      <c r="F25">
        <f>850000*Prisbaner!D24</f>
        <v>1895500000</v>
      </c>
      <c r="G25">
        <f>850000*Prisbaner!I24</f>
        <v>6185450000</v>
      </c>
      <c r="H25">
        <f>850000*Prisbaner!H24</f>
        <v>952850000</v>
      </c>
      <c r="I25">
        <f>-850000*Prisbaner!D24</f>
        <v>-1895500000</v>
      </c>
      <c r="J25">
        <f>-850000*Prisbaner!I24</f>
        <v>-6185450000</v>
      </c>
      <c r="K25">
        <f>-850000*Prisbaner!H24</f>
        <v>-952850000</v>
      </c>
    </row>
    <row r="26" spans="2:11" x14ac:dyDescent="0.2">
      <c r="B26">
        <v>2041</v>
      </c>
      <c r="F26">
        <f>850000*Prisbaner!D25</f>
        <v>1895500000</v>
      </c>
      <c r="G26">
        <f>850000*Prisbaner!I25</f>
        <v>6449800000</v>
      </c>
      <c r="H26">
        <f>850000*Prisbaner!H25</f>
        <v>991100000</v>
      </c>
      <c r="I26">
        <f>-850000*Prisbaner!D25</f>
        <v>-1895500000</v>
      </c>
      <c r="J26">
        <f>-850000*Prisbaner!I25</f>
        <v>-6449800000</v>
      </c>
      <c r="K26">
        <f>-850000*Prisbaner!H25</f>
        <v>-991100000</v>
      </c>
    </row>
    <row r="27" spans="2:11" x14ac:dyDescent="0.2">
      <c r="B27">
        <v>2042</v>
      </c>
      <c r="F27">
        <f>850000*Prisbaner!D26</f>
        <v>1895500000</v>
      </c>
      <c r="G27">
        <f>850000*Prisbaner!I26</f>
        <v>6725200000</v>
      </c>
      <c r="H27">
        <f>850000*Prisbaner!H26</f>
        <v>1030200000</v>
      </c>
      <c r="I27">
        <f>-850000*Prisbaner!D26</f>
        <v>-1895500000</v>
      </c>
      <c r="J27">
        <f>-850000*Prisbaner!I26</f>
        <v>-6725200000</v>
      </c>
      <c r="K27">
        <f>-850000*Prisbaner!H26</f>
        <v>-1030200000</v>
      </c>
    </row>
    <row r="28" spans="2:11" x14ac:dyDescent="0.2">
      <c r="B28">
        <v>2043</v>
      </c>
      <c r="F28">
        <f>850000*Prisbaner!D27</f>
        <v>1895500000</v>
      </c>
      <c r="G28">
        <f>850000*Prisbaner!I27</f>
        <v>7012500000</v>
      </c>
      <c r="H28">
        <f>850000*Prisbaner!H27</f>
        <v>1071850000</v>
      </c>
      <c r="I28">
        <f>-850000*Prisbaner!D27</f>
        <v>-1895500000</v>
      </c>
      <c r="J28">
        <f>-850000*Prisbaner!I27</f>
        <v>-7012500000</v>
      </c>
      <c r="K28">
        <f>-850000*Prisbaner!H27</f>
        <v>-1071850000</v>
      </c>
    </row>
    <row r="29" spans="2:11" x14ac:dyDescent="0.2">
      <c r="B29">
        <v>2044</v>
      </c>
      <c r="F29">
        <f>850000*Prisbaner!D28</f>
        <v>1895500000</v>
      </c>
      <c r="G29">
        <f>850000*Prisbaner!I28</f>
        <v>7312550000</v>
      </c>
      <c r="H29">
        <f>850000*Prisbaner!H28</f>
        <v>1114350000</v>
      </c>
      <c r="I29">
        <f>-850000*Prisbaner!D28</f>
        <v>-1895500000</v>
      </c>
      <c r="J29">
        <f>-850000*Prisbaner!I28</f>
        <v>-7312550000</v>
      </c>
      <c r="K29">
        <f>-850000*Prisbaner!H28</f>
        <v>-1114350000</v>
      </c>
    </row>
    <row r="30" spans="2:11" x14ac:dyDescent="0.2">
      <c r="B30">
        <v>2045</v>
      </c>
      <c r="F30">
        <f>850000*Prisbaner!D29</f>
        <v>1895500000</v>
      </c>
      <c r="G30">
        <f>850000*Prisbaner!I29</f>
        <v>7625350000</v>
      </c>
      <c r="H30">
        <f>850000*Prisbaner!H29</f>
        <v>1159400000</v>
      </c>
      <c r="I30">
        <f>-850000*Prisbaner!D29</f>
        <v>-1895500000</v>
      </c>
      <c r="J30">
        <f>-850000*Prisbaner!I29</f>
        <v>-7625350000</v>
      </c>
      <c r="K30">
        <f>-850000*Prisbaner!H29</f>
        <v>-1159400000</v>
      </c>
    </row>
    <row r="31" spans="2:11" x14ac:dyDescent="0.2">
      <c r="B31">
        <v>2046</v>
      </c>
      <c r="F31">
        <f>850000*Prisbaner!D30</f>
        <v>1895500000</v>
      </c>
      <c r="G31">
        <f>850000*Prisbaner!I30</f>
        <v>7951750000</v>
      </c>
      <c r="H31">
        <f>850000*Prisbaner!H30</f>
        <v>1205300000</v>
      </c>
      <c r="I31">
        <f>-850000*Prisbaner!D30</f>
        <v>-1895500000</v>
      </c>
      <c r="J31">
        <f>-850000*Prisbaner!I30</f>
        <v>-7951750000</v>
      </c>
      <c r="K31">
        <f>-850000*Prisbaner!H30</f>
        <v>-1205300000</v>
      </c>
    </row>
    <row r="32" spans="2:11" x14ac:dyDescent="0.2">
      <c r="B32">
        <v>2047</v>
      </c>
      <c r="F32">
        <f>850000*Prisbaner!D31</f>
        <v>1895500000</v>
      </c>
      <c r="G32">
        <f>850000*Prisbaner!I31</f>
        <v>8291750000</v>
      </c>
      <c r="H32">
        <f>850000*Prisbaner!H31</f>
        <v>1253750000</v>
      </c>
      <c r="I32">
        <f>-850000*Prisbaner!D31</f>
        <v>-1895500000</v>
      </c>
      <c r="J32">
        <f>-850000*Prisbaner!I31</f>
        <v>-8291750000</v>
      </c>
      <c r="K32">
        <f>-850000*Prisbaner!H31</f>
        <v>-1253750000</v>
      </c>
    </row>
    <row r="33" spans="2:11" x14ac:dyDescent="0.2">
      <c r="B33">
        <v>2048</v>
      </c>
      <c r="F33">
        <f>850000*Prisbaner!D32</f>
        <v>1895500000</v>
      </c>
      <c r="G33">
        <f>850000*Prisbaner!I32</f>
        <v>8646200000</v>
      </c>
      <c r="H33">
        <f>850000*Prisbaner!H32</f>
        <v>1303900000</v>
      </c>
      <c r="I33">
        <f>-850000*Prisbaner!D32</f>
        <v>-1895500000</v>
      </c>
      <c r="J33">
        <f>-850000*Prisbaner!I32</f>
        <v>-8646200000</v>
      </c>
      <c r="K33">
        <f>-850000*Prisbaner!H32</f>
        <v>-1303900000</v>
      </c>
    </row>
    <row r="34" spans="2:11" x14ac:dyDescent="0.2">
      <c r="B34">
        <v>2049</v>
      </c>
      <c r="F34">
        <f>850000*Prisbaner!D33</f>
        <v>1895500000</v>
      </c>
      <c r="G34">
        <f>850000*Prisbaner!I33</f>
        <v>9015950000</v>
      </c>
      <c r="H34">
        <f>850000*Prisbaner!H33</f>
        <v>1355750000</v>
      </c>
      <c r="I34">
        <f>-850000*Prisbaner!D33</f>
        <v>-1895500000</v>
      </c>
      <c r="J34">
        <f>-850000*Prisbaner!I33</f>
        <v>-9015950000</v>
      </c>
      <c r="K34">
        <f>-850000*Prisbaner!H33</f>
        <v>-1355750000</v>
      </c>
    </row>
    <row r="35" spans="2:11" ht="16" thickBot="1" x14ac:dyDescent="0.25">
      <c r="B35" s="10">
        <v>2050</v>
      </c>
      <c r="C35" s="10"/>
      <c r="D35" s="10"/>
      <c r="E35" s="10"/>
      <c r="F35" s="10">
        <f>850000*Prisbaner!D34</f>
        <v>1895500000</v>
      </c>
      <c r="G35" s="10">
        <f>850000*Prisbaner!I34</f>
        <v>9401000000</v>
      </c>
      <c r="H35" s="10">
        <f>850000*Prisbaner!H34</f>
        <v>1410150000</v>
      </c>
      <c r="I35" s="10">
        <f>-850000*Prisbaner!D34</f>
        <v>-1895500000</v>
      </c>
      <c r="J35" s="10">
        <f>-850000*Prisbaner!I34</f>
        <v>-9401000000</v>
      </c>
      <c r="K35" s="10">
        <f>-850000*Prisbaner!H34</f>
        <v>-1410150000</v>
      </c>
    </row>
    <row r="36" spans="2:11" x14ac:dyDescent="0.2">
      <c r="B36" t="s">
        <v>33</v>
      </c>
      <c r="C36" s="11">
        <f>C8+NPV(0.04,C9:C35)</f>
        <v>-18364797199.802071</v>
      </c>
      <c r="D36" s="11">
        <f t="shared" ref="D36:E36" si="0">D8+NPV(0.04,D9:D35)</f>
        <v>-24133026039.734058</v>
      </c>
      <c r="E36" s="11">
        <f t="shared" si="0"/>
        <v>-6498307696.1010151</v>
      </c>
      <c r="F36" s="11">
        <f t="shared" ref="F36" si="1">F8+NPV(0.04,F9:F35)</f>
        <v>26592272679.698311</v>
      </c>
      <c r="G36" s="11">
        <f t="shared" ref="G36" si="2">G8+NPV(0.04,G9:G35)</f>
        <v>75661760981.99324</v>
      </c>
      <c r="H36" s="11">
        <f t="shared" ref="H36" si="3">H8+NPV(0.04,H9:H35)</f>
        <v>12995470220.691105</v>
      </c>
      <c r="I36" s="11">
        <f t="shared" ref="I36" si="4">I8+NPV(0.04,I9:I35)</f>
        <v>-26592272679.698311</v>
      </c>
      <c r="J36" s="11">
        <f t="shared" ref="J36" si="5">J8+NPV(0.04,J9:J35)</f>
        <v>-75661760981.99324</v>
      </c>
      <c r="K36" s="11">
        <f t="shared" ref="K36" si="6">K8+NPV(0.04,K9:K35)</f>
        <v>-12995470220.691105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88A289908CF84DBB0664E43C6B6EBE" ma:contentTypeVersion="1" ma:contentTypeDescription="Opprett et nytt dokument." ma:contentTypeScope="" ma:versionID="d5734668b5e211f3c204ac5f23432ff9">
  <xsd:schema xmlns:xsd="http://www.w3.org/2001/XMLSchema" xmlns:xs="http://www.w3.org/2001/XMLSchema" xmlns:p="http://schemas.microsoft.com/office/2006/metadata/properties" xmlns:ns2="63ecbd3b-b07c-4ac2-86c8-85f6b908bfa2" targetNamespace="http://schemas.microsoft.com/office/2006/metadata/properties" ma:root="true" ma:fieldsID="252aaf4c2c31bd5f4a527775047b3d3c" ns2:_="">
    <xsd:import namespace="63ecbd3b-b07c-4ac2-86c8-85f6b908bfa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cbd3b-b07c-4ac2-86c8-85f6b908bf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3ecbd3b-b07c-4ac2-86c8-85f6b908bfa2">
      <UserInfo>
        <DisplayName>Andresen Stian Rein</DisplayName>
        <AccountId>629</AccountId>
        <AccountType/>
      </UserInfo>
      <UserInfo>
        <DisplayName>Sæther Bent Arne</DisplayName>
        <AccountId>627</AccountId>
        <AccountType/>
      </UserInfo>
      <UserInfo>
        <DisplayName>Gislerud Anne</DisplayName>
        <AccountId>626</AccountId>
        <AccountType/>
      </UserInfo>
      <UserInfo>
        <DisplayName>Ræder Shirin</DisplayName>
        <AccountId>624</AccountId>
        <AccountType/>
      </UserInfo>
      <UserInfo>
        <DisplayName>Aurland-Bredesen Kine Josefine</DisplayName>
        <AccountId>628</AccountId>
        <AccountType/>
      </UserInfo>
      <UserInfo>
        <DisplayName>Norseng Robert Bjørnøy</DisplayName>
        <AccountId>625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77B9D06-D2AD-400C-AB37-527E7856E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cbd3b-b07c-4ac2-86c8-85f6b908b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0A0C3-E69A-48B3-B164-007DCFA4B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14E69-EFD1-4EA6-A8ED-88C4B1201EE9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3ecbd3b-b07c-4ac2-86c8-85f6b908bfa2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Diagrammer</vt:lpstr>
      </vt:variant>
      <vt:variant>
        <vt:i4>1</vt:i4>
      </vt:variant>
    </vt:vector>
  </HeadingPairs>
  <TitlesOfParts>
    <vt:vector size="5" baseType="lpstr">
      <vt:lpstr>Prisbaner</vt:lpstr>
      <vt:lpstr>petroleum</vt:lpstr>
      <vt:lpstr>kladd</vt:lpstr>
      <vt:lpstr>Nåverdi klimagassutslipp</vt:lpstr>
      <vt:lpstr>Diagram1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Vegard Hole Hirsch</dc:creator>
  <cp:keywords/>
  <dc:description/>
  <cp:lastModifiedBy>Kristina Bergum Karlsen</cp:lastModifiedBy>
  <cp:revision/>
  <dcterms:created xsi:type="dcterms:W3CDTF">2021-09-28T09:02:14Z</dcterms:created>
  <dcterms:modified xsi:type="dcterms:W3CDTF">2024-02-21T14:49:32Z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0x0101005188A289908CF84DBB0664E43C6B6EBE</vt:lpwstr>
  </property>
</Properties>
</file>