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ndickerson/03_local-repos/slugheat/outputs/TF2HF2_Results/"/>
    </mc:Choice>
  </mc:AlternateContent>
  <xr:revisionPtr revIDLastSave="0" documentId="13_ncr:1_{4D43F633-C12A-EF41-9EEC-A8C5B4DCFB33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" i="1"/>
</calcChain>
</file>

<file path=xl/sharedStrings.xml><?xml version="1.0" encoding="utf-8"?>
<sst xmlns="http://schemas.openxmlformats.org/spreadsheetml/2006/main" count="149" uniqueCount="44">
  <si>
    <t>Cruise</t>
  </si>
  <si>
    <t xml:space="preserve">ticoflux2 </t>
  </si>
  <si>
    <t>Station</t>
  </si>
  <si>
    <t>Penetration</t>
  </si>
  <si>
    <t>Trial</t>
  </si>
  <si>
    <t>Realizations</t>
  </si>
  <si>
    <t>Thickness Distribution</t>
  </si>
  <si>
    <t>Uniform</t>
  </si>
  <si>
    <t>Min Thickness (m)</t>
  </si>
  <si>
    <t>k Distribution</t>
  </si>
  <si>
    <t>Gaussian</t>
  </si>
  <si>
    <t>k Range (W/m°C)</t>
  </si>
  <si>
    <t>[0.6 - 1.5] [0.6 - 1.5] [0.6 - 1.5] [0.6 - 1.5] [0.6 - 1.5] [0.6 - 1.5] [0.6 - 1.5] [0.6 - 1.5] [0.6 - 1.5] [0.6 - 1.5] [0.6 - 1.5]</t>
  </si>
  <si>
    <t>k Standard Deviation</t>
  </si>
  <si>
    <t>0.1 0.1 0.1 0.1 0.1 0.1 0.1 0.1 0.1 0.1 0.1</t>
  </si>
  <si>
    <t>Initial q (mW/m^2)</t>
  </si>
  <si>
    <t>Final q (mW/m^2)</t>
  </si>
  <si>
    <t>Mean q (mW/m^2)</t>
  </si>
  <si>
    <t>Total q Range (mW/m^2)</t>
  </si>
  <si>
    <t>[134 - 160]</t>
  </si>
  <si>
    <t>[427 - 513]</t>
  </si>
  <si>
    <t>[581 - 692]</t>
  </si>
  <si>
    <t>[237 - 295]</t>
  </si>
  <si>
    <t>[218 - 275]</t>
  </si>
  <si>
    <t>[176 - 214]</t>
  </si>
  <si>
    <t>[112 - 134]</t>
  </si>
  <si>
    <t>[104 - 128]</t>
  </si>
  <si>
    <t>[165 - 196]</t>
  </si>
  <si>
    <t>[237 - 287]</t>
  </si>
  <si>
    <t>[474 - 571]</t>
  </si>
  <si>
    <t>[373 - 447]</t>
  </si>
  <si>
    <t>[214 - 250]</t>
  </si>
  <si>
    <t>[135 - 162]</t>
  </si>
  <si>
    <t>[103 - 124]</t>
  </si>
  <si>
    <t>[83 - 105]</t>
  </si>
  <si>
    <t>[87 - 103]</t>
  </si>
  <si>
    <t>[70 - 88]</t>
  </si>
  <si>
    <t>[53 - 63]</t>
  </si>
  <si>
    <t>[45 - 59]</t>
  </si>
  <si>
    <t>[75 - 91]</t>
  </si>
  <si>
    <t>[95 - 116]</t>
  </si>
  <si>
    <t>q Standard Deviation (mW/m^2)</t>
  </si>
  <si>
    <t>Average Uncertainty</t>
  </si>
  <si>
    <t>q Standard Deviation (% of 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</si>
</sst>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workbookViewId="0">
      <selection activeCell="F6" sqref="F6"/>
    </sheetView>
  </sheetViews>
  <sheetFormatPr baseColWidth="10" defaultColWidth="8.83203125" defaultRowHeight="15" x14ac:dyDescent="0.2"/>
  <cols>
    <col min="1" max="1" width="9.33203125" style="1" customWidth="1"/>
    <col min="2" max="2" width="7.5" style="1" customWidth="1"/>
    <col min="3" max="3" width="11.6640625" style="1" customWidth="1"/>
    <col min="4" max="4" width="5" style="1" customWidth="1"/>
    <col min="5" max="5" width="11.83203125" style="1" customWidth="1"/>
    <col min="6" max="6" width="20.6640625" style="1" customWidth="1"/>
    <col min="7" max="7" width="17.1640625" style="1" customWidth="1"/>
    <col min="8" max="8" width="13.1640625" style="1" customWidth="1"/>
    <col min="9" max="9" width="95" style="1" customWidth="1"/>
    <col min="10" max="10" width="33.6640625" style="1" customWidth="1"/>
    <col min="11" max="11" width="17.83203125" style="1" customWidth="1"/>
    <col min="12" max="12" width="17" style="1" customWidth="1"/>
    <col min="13" max="13" width="17.6640625" style="1" customWidth="1"/>
    <col min="14" max="14" width="23" style="1" customWidth="1"/>
    <col min="15" max="16" width="29.5" style="2" customWidth="1"/>
    <col min="17" max="17" width="19.1640625" style="1" customWidth="1"/>
    <col min="18" max="16384" width="8.83203125" style="1"/>
  </cols>
  <sheetData>
    <row r="1" spans="1:17" s="4" customFormat="1" x14ac:dyDescent="0.2">
      <c r="A1" s="4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8</v>
      </c>
      <c r="H1" s="4" t="s">
        <v>9</v>
      </c>
      <c r="I1" s="4" t="s">
        <v>11</v>
      </c>
      <c r="J1" s="4" t="s">
        <v>13</v>
      </c>
      <c r="K1" s="4" t="s">
        <v>15</v>
      </c>
      <c r="L1" s="4" t="s">
        <v>16</v>
      </c>
      <c r="M1" s="4" t="s">
        <v>17</v>
      </c>
      <c r="N1" s="4" t="s">
        <v>18</v>
      </c>
      <c r="O1" s="5" t="s">
        <v>41</v>
      </c>
      <c r="P1" s="5" t="s">
        <v>43</v>
      </c>
      <c r="Q1" s="4" t="s">
        <v>42</v>
      </c>
    </row>
    <row r="2" spans="1:17" x14ac:dyDescent="0.2">
      <c r="A2" s="1" t="s">
        <v>1</v>
      </c>
      <c r="B2" s="3">
        <v>2</v>
      </c>
      <c r="C2" s="3">
        <v>1</v>
      </c>
      <c r="D2" s="3">
        <v>1</v>
      </c>
      <c r="E2" s="3">
        <v>100</v>
      </c>
      <c r="F2" s="1" t="s">
        <v>7</v>
      </c>
      <c r="G2" s="3">
        <v>0.05</v>
      </c>
      <c r="H2" s="1" t="s">
        <v>10</v>
      </c>
      <c r="I2" s="1" t="s">
        <v>12</v>
      </c>
      <c r="J2" s="1" t="s">
        <v>14</v>
      </c>
      <c r="K2" s="3">
        <v>145</v>
      </c>
      <c r="L2" s="3">
        <v>146</v>
      </c>
      <c r="M2" s="3">
        <v>148</v>
      </c>
      <c r="N2" s="1" t="s">
        <v>19</v>
      </c>
      <c r="O2" s="2">
        <v>3.9695999999999998</v>
      </c>
      <c r="P2" s="2">
        <f>(O2/M2)*100</f>
        <v>2.6821621621621619</v>
      </c>
      <c r="Q2" s="3">
        <v>1.5015E-3</v>
      </c>
    </row>
    <row r="3" spans="1:17" x14ac:dyDescent="0.2">
      <c r="A3" s="1" t="s">
        <v>1</v>
      </c>
      <c r="B3" s="3">
        <v>2</v>
      </c>
      <c r="C3" s="3">
        <v>2</v>
      </c>
      <c r="D3" s="3">
        <v>1</v>
      </c>
      <c r="E3" s="3">
        <v>100</v>
      </c>
      <c r="F3" s="1" t="s">
        <v>7</v>
      </c>
      <c r="G3" s="3">
        <v>0.05</v>
      </c>
      <c r="H3" s="1" t="s">
        <v>10</v>
      </c>
      <c r="I3" s="1" t="s">
        <v>12</v>
      </c>
      <c r="J3" s="1" t="s">
        <v>14</v>
      </c>
      <c r="K3" s="3">
        <v>458</v>
      </c>
      <c r="L3" s="3">
        <v>433</v>
      </c>
      <c r="M3" s="3">
        <v>461</v>
      </c>
      <c r="N3" s="1" t="s">
        <v>20</v>
      </c>
      <c r="O3" s="2">
        <v>11.9627</v>
      </c>
      <c r="P3" s="2">
        <f t="shared" ref="P3:P23" si="0">(O3/M3)*100</f>
        <v>2.5949457700650758</v>
      </c>
      <c r="Q3" s="3">
        <v>3.9173000000000003E-3</v>
      </c>
    </row>
    <row r="4" spans="1:17" x14ac:dyDescent="0.2">
      <c r="A4" s="1" t="s">
        <v>1</v>
      </c>
      <c r="B4" s="3">
        <v>2</v>
      </c>
      <c r="C4" s="3">
        <v>3</v>
      </c>
      <c r="D4" s="3">
        <v>1</v>
      </c>
      <c r="E4" s="3">
        <v>100</v>
      </c>
      <c r="F4" s="1" t="s">
        <v>7</v>
      </c>
      <c r="G4" s="3">
        <v>0.05</v>
      </c>
      <c r="H4" s="1" t="s">
        <v>10</v>
      </c>
      <c r="I4" s="1" t="s">
        <v>12</v>
      </c>
      <c r="J4" s="1" t="s">
        <v>14</v>
      </c>
      <c r="K4" s="3">
        <v>636</v>
      </c>
      <c r="L4" s="3">
        <v>623</v>
      </c>
      <c r="M4" s="3">
        <v>643</v>
      </c>
      <c r="N4" s="1" t="s">
        <v>21</v>
      </c>
      <c r="O4" s="2">
        <v>17.003299999999999</v>
      </c>
      <c r="P4" s="2">
        <f t="shared" si="0"/>
        <v>2.6443701399688955</v>
      </c>
      <c r="Q4" s="3">
        <v>6.7369999999999999E-3</v>
      </c>
    </row>
    <row r="5" spans="1:17" x14ac:dyDescent="0.2">
      <c r="A5" s="1" t="s">
        <v>1</v>
      </c>
      <c r="B5" s="3">
        <v>2</v>
      </c>
      <c r="C5" s="3">
        <v>4</v>
      </c>
      <c r="D5" s="3">
        <v>1</v>
      </c>
      <c r="E5" s="3">
        <v>100</v>
      </c>
      <c r="F5" s="1" t="s">
        <v>7</v>
      </c>
      <c r="G5" s="3">
        <v>0.05</v>
      </c>
      <c r="H5" s="1" t="s">
        <v>10</v>
      </c>
      <c r="I5" s="1" t="s">
        <v>12</v>
      </c>
      <c r="J5" s="1" t="s">
        <v>14</v>
      </c>
      <c r="K5" s="3">
        <v>266</v>
      </c>
      <c r="L5" s="3">
        <v>257</v>
      </c>
      <c r="M5" s="3">
        <v>269</v>
      </c>
      <c r="N5" s="1" t="s">
        <v>22</v>
      </c>
      <c r="O5" s="2">
        <v>9.2904</v>
      </c>
      <c r="P5" s="2">
        <f t="shared" si="0"/>
        <v>3.4536802973977694</v>
      </c>
      <c r="Q5" s="3">
        <v>4.0254000000000002E-3</v>
      </c>
    </row>
    <row r="6" spans="1:17" x14ac:dyDescent="0.2">
      <c r="A6" s="1" t="s">
        <v>1</v>
      </c>
      <c r="B6" s="3">
        <v>2</v>
      </c>
      <c r="C6" s="3">
        <v>5</v>
      </c>
      <c r="D6" s="3">
        <v>1</v>
      </c>
      <c r="E6" s="3">
        <v>100</v>
      </c>
      <c r="F6" s="1" t="s">
        <v>7</v>
      </c>
      <c r="G6" s="3">
        <v>0.05</v>
      </c>
      <c r="H6" s="1" t="s">
        <v>10</v>
      </c>
      <c r="I6" s="1" t="s">
        <v>12</v>
      </c>
      <c r="J6" s="1" t="s">
        <v>14</v>
      </c>
      <c r="K6" s="3">
        <v>242</v>
      </c>
      <c r="L6" s="3">
        <v>256</v>
      </c>
      <c r="M6" s="3">
        <v>246</v>
      </c>
      <c r="N6" s="1" t="s">
        <v>23</v>
      </c>
      <c r="O6" s="2">
        <v>8.0563000000000002</v>
      </c>
      <c r="P6" s="2">
        <f t="shared" si="0"/>
        <v>3.2749186991869919</v>
      </c>
      <c r="Q6" s="3">
        <v>2.3693999999999998E-3</v>
      </c>
    </row>
    <row r="7" spans="1:17" x14ac:dyDescent="0.2">
      <c r="A7" s="1" t="s">
        <v>1</v>
      </c>
      <c r="B7" s="3">
        <v>2</v>
      </c>
      <c r="C7" s="3">
        <v>6</v>
      </c>
      <c r="D7" s="3">
        <v>1</v>
      </c>
      <c r="E7" s="3">
        <v>100</v>
      </c>
      <c r="F7" s="1" t="s">
        <v>7</v>
      </c>
      <c r="G7" s="3">
        <v>0.05</v>
      </c>
      <c r="H7" s="1" t="s">
        <v>10</v>
      </c>
      <c r="I7" s="1" t="s">
        <v>12</v>
      </c>
      <c r="J7" s="1" t="s">
        <v>14</v>
      </c>
      <c r="K7" s="3">
        <v>194</v>
      </c>
      <c r="L7" s="3">
        <v>196</v>
      </c>
      <c r="M7" s="3">
        <v>197</v>
      </c>
      <c r="N7" s="1" t="s">
        <v>24</v>
      </c>
      <c r="O7" s="2">
        <v>5.3451000000000004</v>
      </c>
      <c r="P7" s="2">
        <f t="shared" si="0"/>
        <v>2.7132487309644673</v>
      </c>
      <c r="Q7" s="3">
        <v>1.7293E-3</v>
      </c>
    </row>
    <row r="8" spans="1:17" x14ac:dyDescent="0.2">
      <c r="A8" s="1" t="s">
        <v>1</v>
      </c>
      <c r="B8" s="3">
        <v>2</v>
      </c>
      <c r="C8" s="3">
        <v>7</v>
      </c>
      <c r="D8" s="3">
        <v>1</v>
      </c>
      <c r="E8" s="3">
        <v>100</v>
      </c>
      <c r="F8" s="1" t="s">
        <v>7</v>
      </c>
      <c r="G8" s="3">
        <v>0.05</v>
      </c>
      <c r="H8" s="1" t="s">
        <v>10</v>
      </c>
      <c r="I8" s="1" t="s">
        <v>12</v>
      </c>
      <c r="J8" s="1" t="s">
        <v>14</v>
      </c>
      <c r="K8" s="3">
        <v>122</v>
      </c>
      <c r="L8" s="3">
        <v>119</v>
      </c>
      <c r="M8" s="3">
        <v>122</v>
      </c>
      <c r="N8" s="1" t="s">
        <v>25</v>
      </c>
      <c r="O8" s="2">
        <v>3.8834</v>
      </c>
      <c r="P8" s="2">
        <f t="shared" si="0"/>
        <v>3.1831147540983609</v>
      </c>
      <c r="Q8" s="3">
        <v>1.3753000000000001E-3</v>
      </c>
    </row>
    <row r="9" spans="1:17" x14ac:dyDescent="0.2">
      <c r="A9" s="1" t="s">
        <v>1</v>
      </c>
      <c r="B9" s="3">
        <v>2</v>
      </c>
      <c r="C9" s="3">
        <v>8</v>
      </c>
      <c r="D9" s="3">
        <v>1</v>
      </c>
      <c r="E9" s="3">
        <v>100</v>
      </c>
      <c r="F9" s="1" t="s">
        <v>7</v>
      </c>
      <c r="G9" s="3">
        <v>0.05</v>
      </c>
      <c r="H9" s="1" t="s">
        <v>10</v>
      </c>
      <c r="I9" s="1" t="s">
        <v>12</v>
      </c>
      <c r="J9" s="1" t="s">
        <v>14</v>
      </c>
      <c r="K9" s="3">
        <v>114</v>
      </c>
      <c r="L9" s="3">
        <v>107</v>
      </c>
      <c r="M9" s="3">
        <v>114</v>
      </c>
      <c r="N9" s="1" t="s">
        <v>26</v>
      </c>
      <c r="O9" s="2">
        <v>3.4521999999999999</v>
      </c>
      <c r="P9" s="2">
        <f t="shared" si="0"/>
        <v>3.0282456140350877</v>
      </c>
      <c r="Q9" s="3">
        <v>1.1552999999999999E-3</v>
      </c>
    </row>
    <row r="10" spans="1:17" x14ac:dyDescent="0.2">
      <c r="A10" s="1" t="s">
        <v>1</v>
      </c>
      <c r="B10" s="3">
        <v>2</v>
      </c>
      <c r="C10" s="3">
        <v>9</v>
      </c>
      <c r="D10" s="3">
        <v>1</v>
      </c>
      <c r="E10" s="3">
        <v>100</v>
      </c>
      <c r="F10" s="1" t="s">
        <v>7</v>
      </c>
      <c r="G10" s="3">
        <v>0.05</v>
      </c>
      <c r="H10" s="1" t="s">
        <v>10</v>
      </c>
      <c r="I10" s="1" t="s">
        <v>12</v>
      </c>
      <c r="J10" s="1" t="s">
        <v>14</v>
      </c>
      <c r="K10" s="3">
        <v>177</v>
      </c>
      <c r="L10" s="3">
        <v>177</v>
      </c>
      <c r="M10" s="3">
        <v>179</v>
      </c>
      <c r="N10" s="1" t="s">
        <v>27</v>
      </c>
      <c r="O10" s="2">
        <v>5.2093999999999996</v>
      </c>
      <c r="P10" s="2">
        <f t="shared" si="0"/>
        <v>2.9102793296089384</v>
      </c>
      <c r="Q10" s="3">
        <v>1.5376000000000001E-3</v>
      </c>
    </row>
    <row r="11" spans="1:17" x14ac:dyDescent="0.2">
      <c r="A11" s="1" t="s">
        <v>1</v>
      </c>
      <c r="B11" s="3">
        <v>2</v>
      </c>
      <c r="C11" s="3">
        <v>10</v>
      </c>
      <c r="D11" s="3">
        <v>1</v>
      </c>
      <c r="E11" s="3">
        <v>100</v>
      </c>
      <c r="F11" s="1" t="s">
        <v>7</v>
      </c>
      <c r="G11" s="3">
        <v>0.05</v>
      </c>
      <c r="H11" s="1" t="s">
        <v>10</v>
      </c>
      <c r="I11" s="1" t="s">
        <v>12</v>
      </c>
      <c r="J11" s="1" t="s">
        <v>14</v>
      </c>
      <c r="K11" s="3">
        <v>258</v>
      </c>
      <c r="L11" s="3">
        <v>271</v>
      </c>
      <c r="M11" s="3">
        <v>259</v>
      </c>
      <c r="N11" s="1" t="s">
        <v>28</v>
      </c>
      <c r="O11" s="2">
        <v>7.5491999999999999</v>
      </c>
      <c r="P11" s="2">
        <f t="shared" si="0"/>
        <v>2.9147490347490348</v>
      </c>
      <c r="Q11" s="3">
        <v>2.3157999999999998E-3</v>
      </c>
    </row>
    <row r="12" spans="1:17" x14ac:dyDescent="0.2">
      <c r="A12" s="1" t="s">
        <v>1</v>
      </c>
      <c r="B12" s="3">
        <v>2</v>
      </c>
      <c r="C12" s="3">
        <v>11</v>
      </c>
      <c r="D12" s="3">
        <v>1</v>
      </c>
      <c r="E12" s="3">
        <v>100</v>
      </c>
      <c r="F12" s="1" t="s">
        <v>7</v>
      </c>
      <c r="G12" s="3">
        <v>0.05</v>
      </c>
      <c r="H12" s="1" t="s">
        <v>10</v>
      </c>
      <c r="I12" s="1" t="s">
        <v>12</v>
      </c>
      <c r="J12" s="1" t="s">
        <v>14</v>
      </c>
      <c r="K12" s="3">
        <v>520</v>
      </c>
      <c r="L12" s="3">
        <v>555</v>
      </c>
      <c r="M12" s="3">
        <v>524</v>
      </c>
      <c r="N12" s="1" t="s">
        <v>29</v>
      </c>
      <c r="O12" s="2">
        <v>15.023</v>
      </c>
      <c r="P12" s="2">
        <f t="shared" si="0"/>
        <v>2.8669847328244273</v>
      </c>
      <c r="Q12" s="3">
        <v>4.7038999999999996E-3</v>
      </c>
    </row>
    <row r="13" spans="1:17" x14ac:dyDescent="0.2">
      <c r="A13" s="1" t="s">
        <v>1</v>
      </c>
      <c r="B13" s="3">
        <v>2</v>
      </c>
      <c r="C13" s="3">
        <v>12</v>
      </c>
      <c r="D13" s="3">
        <v>1</v>
      </c>
      <c r="E13" s="3">
        <v>100</v>
      </c>
      <c r="F13" s="1" t="s">
        <v>7</v>
      </c>
      <c r="G13" s="3">
        <v>0.05</v>
      </c>
      <c r="H13" s="1" t="s">
        <v>10</v>
      </c>
      <c r="I13" s="1" t="s">
        <v>12</v>
      </c>
      <c r="J13" s="1" t="s">
        <v>14</v>
      </c>
      <c r="K13" s="3">
        <v>395</v>
      </c>
      <c r="L13" s="3">
        <v>393</v>
      </c>
      <c r="M13" s="3">
        <v>404</v>
      </c>
      <c r="N13" s="1" t="s">
        <v>30</v>
      </c>
      <c r="O13" s="2">
        <v>9.3580000000000005</v>
      </c>
      <c r="P13" s="2">
        <f t="shared" si="0"/>
        <v>2.3163366336633664</v>
      </c>
      <c r="Q13" s="3">
        <v>3.1193000000000002E-3</v>
      </c>
    </row>
    <row r="14" spans="1:17" x14ac:dyDescent="0.2">
      <c r="A14" s="1" t="s">
        <v>1</v>
      </c>
      <c r="B14" s="3">
        <v>2</v>
      </c>
      <c r="C14" s="3">
        <v>13</v>
      </c>
      <c r="D14" s="3">
        <v>1</v>
      </c>
      <c r="E14" s="3">
        <v>100</v>
      </c>
      <c r="F14" s="1" t="s">
        <v>7</v>
      </c>
      <c r="G14" s="3">
        <v>0.05</v>
      </c>
      <c r="H14" s="1" t="s">
        <v>10</v>
      </c>
      <c r="I14" s="1" t="s">
        <v>12</v>
      </c>
      <c r="J14" s="1" t="s">
        <v>14</v>
      </c>
      <c r="K14" s="3">
        <v>229</v>
      </c>
      <c r="L14" s="3">
        <v>250</v>
      </c>
      <c r="M14" s="3">
        <v>233</v>
      </c>
      <c r="N14" s="1" t="s">
        <v>31</v>
      </c>
      <c r="O14" s="2">
        <v>6.2169999999999996</v>
      </c>
      <c r="P14" s="2">
        <f t="shared" si="0"/>
        <v>2.6682403433476396</v>
      </c>
      <c r="Q14" s="3">
        <v>2.0100000000000001E-3</v>
      </c>
    </row>
    <row r="15" spans="1:17" x14ac:dyDescent="0.2">
      <c r="A15" s="1" t="s">
        <v>1</v>
      </c>
      <c r="B15" s="3">
        <v>2</v>
      </c>
      <c r="C15" s="3">
        <v>14</v>
      </c>
      <c r="D15" s="3">
        <v>1</v>
      </c>
      <c r="E15" s="3">
        <v>100</v>
      </c>
      <c r="F15" s="1" t="s">
        <v>7</v>
      </c>
      <c r="G15" s="3">
        <v>0.05</v>
      </c>
      <c r="H15" s="1" t="s">
        <v>10</v>
      </c>
      <c r="I15" s="1" t="s">
        <v>12</v>
      </c>
      <c r="J15" s="1" t="s">
        <v>14</v>
      </c>
      <c r="K15" s="3">
        <v>146</v>
      </c>
      <c r="L15" s="3">
        <v>146</v>
      </c>
      <c r="M15" s="3">
        <v>147</v>
      </c>
      <c r="N15" s="1" t="s">
        <v>32</v>
      </c>
      <c r="O15" s="2">
        <v>4.1074000000000002</v>
      </c>
      <c r="P15" s="2">
        <f t="shared" si="0"/>
        <v>2.7941496598639457</v>
      </c>
      <c r="Q15" s="3">
        <v>1.2738000000000001E-3</v>
      </c>
    </row>
    <row r="16" spans="1:17" x14ac:dyDescent="0.2">
      <c r="A16" s="1" t="s">
        <v>1</v>
      </c>
      <c r="B16" s="3">
        <v>2</v>
      </c>
      <c r="C16" s="3">
        <v>15</v>
      </c>
      <c r="D16" s="3">
        <v>2</v>
      </c>
      <c r="E16" s="3">
        <v>100</v>
      </c>
      <c r="F16" s="1" t="s">
        <v>7</v>
      </c>
      <c r="G16" s="3">
        <v>0.05</v>
      </c>
      <c r="H16" s="1" t="s">
        <v>10</v>
      </c>
      <c r="I16" s="1" t="s">
        <v>12</v>
      </c>
      <c r="J16" s="1" t="s">
        <v>14</v>
      </c>
      <c r="K16" s="3">
        <v>112</v>
      </c>
      <c r="L16" s="3">
        <v>115</v>
      </c>
      <c r="M16" s="3">
        <v>113</v>
      </c>
      <c r="N16" s="1" t="s">
        <v>33</v>
      </c>
      <c r="O16" s="2">
        <v>3.5878999999999999</v>
      </c>
      <c r="P16" s="2">
        <f t="shared" si="0"/>
        <v>3.1751327433628318</v>
      </c>
      <c r="Q16" s="3">
        <v>1.2293E-3</v>
      </c>
    </row>
    <row r="17" spans="1:17" x14ac:dyDescent="0.2">
      <c r="A17" s="1" t="s">
        <v>1</v>
      </c>
      <c r="B17" s="3">
        <v>2</v>
      </c>
      <c r="C17" s="3">
        <v>16</v>
      </c>
      <c r="D17" s="3">
        <v>1</v>
      </c>
      <c r="E17" s="3">
        <v>100</v>
      </c>
      <c r="F17" s="1" t="s">
        <v>7</v>
      </c>
      <c r="G17" s="3">
        <v>0.05</v>
      </c>
      <c r="H17" s="1" t="s">
        <v>10</v>
      </c>
      <c r="I17" s="1" t="s">
        <v>12</v>
      </c>
      <c r="J17" s="1" t="s">
        <v>14</v>
      </c>
      <c r="K17" s="3">
        <v>89</v>
      </c>
      <c r="L17" s="3">
        <v>96</v>
      </c>
      <c r="M17" s="3">
        <v>93</v>
      </c>
      <c r="N17" s="1" t="s">
        <v>34</v>
      </c>
      <c r="O17" s="2">
        <v>2.8405999999999998</v>
      </c>
      <c r="P17" s="2">
        <f t="shared" si="0"/>
        <v>3.0544086021505374</v>
      </c>
      <c r="Q17" s="3">
        <v>1.1807E-3</v>
      </c>
    </row>
    <row r="18" spans="1:17" x14ac:dyDescent="0.2">
      <c r="A18" s="1" t="s">
        <v>1</v>
      </c>
      <c r="B18" s="3">
        <v>2</v>
      </c>
      <c r="C18" s="3">
        <v>17</v>
      </c>
      <c r="D18" s="3">
        <v>1</v>
      </c>
      <c r="E18" s="3">
        <v>100</v>
      </c>
      <c r="F18" s="1" t="s">
        <v>7</v>
      </c>
      <c r="G18" s="3">
        <v>0.05</v>
      </c>
      <c r="H18" s="1" t="s">
        <v>10</v>
      </c>
      <c r="I18" s="1" t="s">
        <v>12</v>
      </c>
      <c r="J18" s="1" t="s">
        <v>14</v>
      </c>
      <c r="K18" s="3">
        <v>94</v>
      </c>
      <c r="L18" s="3">
        <v>96</v>
      </c>
      <c r="M18" s="3">
        <v>95</v>
      </c>
      <c r="N18" s="1" t="s">
        <v>35</v>
      </c>
      <c r="O18" s="2">
        <v>2.8481000000000001</v>
      </c>
      <c r="P18" s="2">
        <f t="shared" si="0"/>
        <v>2.9979999999999998</v>
      </c>
      <c r="Q18" s="3">
        <v>9.2460999999999997E-4</v>
      </c>
    </row>
    <row r="19" spans="1:17" x14ac:dyDescent="0.2">
      <c r="A19" s="1" t="s">
        <v>1</v>
      </c>
      <c r="B19" s="3">
        <v>2</v>
      </c>
      <c r="C19" s="3">
        <v>18</v>
      </c>
      <c r="D19" s="3">
        <v>1</v>
      </c>
      <c r="E19" s="3">
        <v>100</v>
      </c>
      <c r="F19" s="1" t="s">
        <v>7</v>
      </c>
      <c r="G19" s="3">
        <v>0.05</v>
      </c>
      <c r="H19" s="1" t="s">
        <v>10</v>
      </c>
      <c r="I19" s="1" t="s">
        <v>12</v>
      </c>
      <c r="J19" s="1" t="s">
        <v>14</v>
      </c>
      <c r="K19" s="3">
        <v>76</v>
      </c>
      <c r="L19" s="3">
        <v>76</v>
      </c>
      <c r="M19" s="3">
        <v>77</v>
      </c>
      <c r="N19" s="1" t="s">
        <v>36</v>
      </c>
      <c r="O19" s="2">
        <v>2.3973</v>
      </c>
      <c r="P19" s="2">
        <f t="shared" si="0"/>
        <v>3.1133766233766234</v>
      </c>
      <c r="Q19" s="3">
        <v>8.8217000000000005E-4</v>
      </c>
    </row>
    <row r="20" spans="1:17" x14ac:dyDescent="0.2">
      <c r="A20" s="1" t="s">
        <v>1</v>
      </c>
      <c r="B20" s="3">
        <v>2</v>
      </c>
      <c r="C20" s="3">
        <v>19</v>
      </c>
      <c r="D20" s="3">
        <v>1</v>
      </c>
      <c r="E20" s="3">
        <v>100</v>
      </c>
      <c r="F20" s="1" t="s">
        <v>7</v>
      </c>
      <c r="G20" s="3">
        <v>0.05</v>
      </c>
      <c r="H20" s="1" t="s">
        <v>10</v>
      </c>
      <c r="I20" s="1" t="s">
        <v>12</v>
      </c>
      <c r="J20" s="1" t="s">
        <v>14</v>
      </c>
      <c r="K20" s="3">
        <v>55</v>
      </c>
      <c r="L20" s="3">
        <v>54</v>
      </c>
      <c r="M20" s="3">
        <v>58</v>
      </c>
      <c r="N20" s="1" t="s">
        <v>37</v>
      </c>
      <c r="O20" s="2">
        <v>1.7978000000000001</v>
      </c>
      <c r="P20" s="2">
        <f t="shared" si="0"/>
        <v>3.0996551724137933</v>
      </c>
      <c r="Q20" s="3">
        <v>5.9294999999999997E-4</v>
      </c>
    </row>
    <row r="21" spans="1:17" x14ac:dyDescent="0.2">
      <c r="A21" s="1" t="s">
        <v>1</v>
      </c>
      <c r="B21" s="3">
        <v>2</v>
      </c>
      <c r="C21" s="3">
        <v>20</v>
      </c>
      <c r="D21" s="3">
        <v>1</v>
      </c>
      <c r="E21" s="3">
        <v>100</v>
      </c>
      <c r="F21" s="1" t="s">
        <v>7</v>
      </c>
      <c r="G21" s="3">
        <v>0.05</v>
      </c>
      <c r="H21" s="1" t="s">
        <v>10</v>
      </c>
      <c r="I21" s="1" t="s">
        <v>12</v>
      </c>
      <c r="J21" s="1" t="s">
        <v>14</v>
      </c>
      <c r="K21" s="3">
        <v>52</v>
      </c>
      <c r="L21" s="3">
        <v>51</v>
      </c>
      <c r="M21" s="3">
        <v>52</v>
      </c>
      <c r="N21" s="1" t="s">
        <v>38</v>
      </c>
      <c r="O21" s="2">
        <v>2.0007000000000001</v>
      </c>
      <c r="P21" s="2">
        <f t="shared" si="0"/>
        <v>3.8475000000000001</v>
      </c>
      <c r="Q21" s="3">
        <v>5.8708000000000002E-4</v>
      </c>
    </row>
    <row r="22" spans="1:17" x14ac:dyDescent="0.2">
      <c r="A22" s="1" t="s">
        <v>1</v>
      </c>
      <c r="B22" s="3">
        <v>2</v>
      </c>
      <c r="C22" s="3">
        <v>21</v>
      </c>
      <c r="D22" s="3">
        <v>1</v>
      </c>
      <c r="E22" s="3">
        <v>100</v>
      </c>
      <c r="F22" s="1" t="s">
        <v>7</v>
      </c>
      <c r="G22" s="3">
        <v>0.05</v>
      </c>
      <c r="H22" s="1" t="s">
        <v>10</v>
      </c>
      <c r="I22" s="1" t="s">
        <v>12</v>
      </c>
      <c r="J22" s="1" t="s">
        <v>14</v>
      </c>
      <c r="K22" s="3">
        <v>82</v>
      </c>
      <c r="L22" s="3">
        <v>83</v>
      </c>
      <c r="M22" s="3">
        <v>83</v>
      </c>
      <c r="N22" s="1" t="s">
        <v>39</v>
      </c>
      <c r="O22" s="2">
        <v>2.4847999999999999</v>
      </c>
      <c r="P22" s="2">
        <f t="shared" si="0"/>
        <v>2.9937349397590363</v>
      </c>
      <c r="Q22" s="3">
        <v>7.9080000000000003E-4</v>
      </c>
    </row>
    <row r="23" spans="1:17" x14ac:dyDescent="0.2">
      <c r="A23" s="1" t="s">
        <v>1</v>
      </c>
      <c r="B23" s="3">
        <v>2</v>
      </c>
      <c r="C23" s="3">
        <v>22</v>
      </c>
      <c r="D23" s="3">
        <v>1</v>
      </c>
      <c r="E23" s="3">
        <v>100</v>
      </c>
      <c r="F23" s="1" t="s">
        <v>7</v>
      </c>
      <c r="G23" s="3">
        <v>0.05</v>
      </c>
      <c r="H23" s="1" t="s">
        <v>10</v>
      </c>
      <c r="I23" s="1" t="s">
        <v>12</v>
      </c>
      <c r="J23" s="1" t="s">
        <v>14</v>
      </c>
      <c r="K23" s="3">
        <v>104</v>
      </c>
      <c r="L23" s="3">
        <v>102</v>
      </c>
      <c r="M23" s="3">
        <v>104</v>
      </c>
      <c r="N23" s="1" t="s">
        <v>40</v>
      </c>
      <c r="O23" s="2">
        <v>3.2694999999999999</v>
      </c>
      <c r="P23" s="2">
        <f t="shared" si="0"/>
        <v>3.1437499999999998</v>
      </c>
      <c r="Q23" s="3">
        <v>1.1083E-3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2023-09-07T23:45:35Z</dcterms:created>
  <dcterms:modified xsi:type="dcterms:W3CDTF">2023-09-07T23:45:46Z</dcterms:modified>
</cp:coreProperties>
</file>