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.marshall/Downloads/"/>
    </mc:Choice>
  </mc:AlternateContent>
  <xr:revisionPtr revIDLastSave="0" documentId="8_{55BD55A5-35E4-F449-8286-28B457744E93}" xr6:coauthVersionLast="47" xr6:coauthVersionMax="47" xr10:uidLastSave="{00000000-0000-0000-0000-000000000000}"/>
  <bookViews>
    <workbookView xWindow="-34980" yWindow="2140" windowWidth="23460" windowHeight="14840" activeTab="1" xr2:uid="{71CC17A5-1B24-4C9D-A9A4-16F3D074F96F}"/>
  </bookViews>
  <sheets>
    <sheet name="Sheet1" sheetId="1" r:id="rId1"/>
    <sheet name="assessment_data_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I45" i="1"/>
  <c r="H45" i="1"/>
  <c r="J43" i="1"/>
  <c r="I43" i="1"/>
  <c r="H43" i="1"/>
  <c r="J39" i="1"/>
  <c r="I39" i="1"/>
  <c r="H39" i="1"/>
  <c r="J35" i="1"/>
  <c r="I35" i="1"/>
  <c r="H35" i="1"/>
  <c r="J31" i="1"/>
  <c r="I31" i="1"/>
  <c r="H31" i="1"/>
  <c r="J29" i="1"/>
  <c r="I29" i="1"/>
  <c r="H29" i="1"/>
  <c r="G45" i="1"/>
  <c r="F45" i="1"/>
  <c r="E45" i="1"/>
  <c r="G43" i="1"/>
  <c r="F43" i="1"/>
  <c r="E43" i="1"/>
  <c r="G39" i="1"/>
  <c r="F39" i="1"/>
  <c r="E39" i="1"/>
  <c r="G37" i="1"/>
  <c r="F37" i="1"/>
  <c r="E37" i="1"/>
  <c r="G35" i="1"/>
  <c r="F35" i="1"/>
  <c r="E35" i="1"/>
  <c r="G33" i="1"/>
  <c r="F33" i="1"/>
  <c r="E33" i="1"/>
  <c r="G29" i="1"/>
  <c r="F29" i="1"/>
  <c r="E29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</calcChain>
</file>

<file path=xl/sharedStrings.xml><?xml version="1.0" encoding="utf-8"?>
<sst xmlns="http://schemas.openxmlformats.org/spreadsheetml/2006/main" count="65" uniqueCount="19">
  <si>
    <t>Year</t>
  </si>
  <si>
    <t>Hake</t>
  </si>
  <si>
    <t>Petrale</t>
  </si>
  <si>
    <t>Sablefish</t>
  </si>
  <si>
    <t xml:space="preserve">mean </t>
  </si>
  <si>
    <t>Upper 95%</t>
  </si>
  <si>
    <t>Lower 95%</t>
  </si>
  <si>
    <t>Normal Scale</t>
  </si>
  <si>
    <t>Units are tons of fish</t>
  </si>
  <si>
    <t>Logarithmic scale</t>
  </si>
  <si>
    <t>Units are in log tons</t>
  </si>
  <si>
    <t>median</t>
  </si>
  <si>
    <t>species</t>
  </si>
  <si>
    <t>hake</t>
  </si>
  <si>
    <t>petrale</t>
  </si>
  <si>
    <t>sablefish</t>
  </si>
  <si>
    <t>lower95</t>
  </si>
  <si>
    <t>upper95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</si>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</sst>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63D0-6DF3-4F2D-B883-8776C579FF25}">
  <dimension ref="A2:N48"/>
  <sheetViews>
    <sheetView workbookViewId="0">
      <selection activeCell="A3" sqref="A3:J22"/>
    </sheetView>
  </sheetViews>
  <sheetFormatPr baseColWidth="10" defaultColWidth="8.83203125" defaultRowHeight="15" x14ac:dyDescent="0.2"/>
  <cols>
    <col min="2" max="2" width="10.5" bestFit="1" customWidth="1"/>
    <col min="4" max="4" width="10.5" bestFit="1" customWidth="1"/>
    <col min="5" max="5" width="10.5" customWidth="1"/>
    <col min="12" max="12" width="12" bestFit="1" customWidth="1"/>
  </cols>
  <sheetData>
    <row r="2" spans="1:14" ht="16" thickBot="1" x14ac:dyDescent="0.25">
      <c r="A2" t="s">
        <v>7</v>
      </c>
    </row>
    <row r="3" spans="1:14" x14ac:dyDescent="0.2">
      <c r="A3" s="4"/>
      <c r="B3" s="7" t="s">
        <v>1</v>
      </c>
      <c r="C3" s="7"/>
      <c r="D3" s="7"/>
      <c r="E3" s="7" t="s">
        <v>2</v>
      </c>
      <c r="F3" s="7"/>
      <c r="G3" s="7"/>
      <c r="H3" s="7" t="s">
        <v>3</v>
      </c>
      <c r="I3" s="7"/>
      <c r="J3" s="7"/>
      <c r="K3" s="1"/>
      <c r="M3" s="1"/>
      <c r="N3" s="1"/>
    </row>
    <row r="4" spans="1:14" x14ac:dyDescent="0.2">
      <c r="A4" s="2" t="s">
        <v>0</v>
      </c>
      <c r="B4" s="3" t="s">
        <v>6</v>
      </c>
      <c r="C4" s="2" t="s">
        <v>11</v>
      </c>
      <c r="D4" s="2" t="s">
        <v>5</v>
      </c>
      <c r="E4" s="3" t="s">
        <v>6</v>
      </c>
      <c r="F4" s="2" t="s">
        <v>4</v>
      </c>
      <c r="G4" s="2" t="s">
        <v>5</v>
      </c>
      <c r="H4" s="3" t="s">
        <v>6</v>
      </c>
      <c r="I4" s="2" t="s">
        <v>4</v>
      </c>
      <c r="J4" s="2" t="s">
        <v>5</v>
      </c>
    </row>
    <row r="5" spans="1:14" x14ac:dyDescent="0.2">
      <c r="A5">
        <v>2005</v>
      </c>
      <c r="E5">
        <v>26081.200000000001</v>
      </c>
      <c r="F5">
        <v>30286</v>
      </c>
      <c r="G5">
        <v>34490.800000000003</v>
      </c>
      <c r="H5">
        <v>188856</v>
      </c>
      <c r="I5">
        <v>218856</v>
      </c>
      <c r="J5">
        <v>248856</v>
      </c>
    </row>
    <row r="6" spans="1:14" x14ac:dyDescent="0.2">
      <c r="A6">
        <v>2006</v>
      </c>
      <c r="B6">
        <v>3461000</v>
      </c>
      <c r="C6">
        <v>3810000</v>
      </c>
      <c r="D6">
        <v>4160000</v>
      </c>
    </row>
    <row r="7" spans="1:14" x14ac:dyDescent="0.2">
      <c r="A7">
        <v>2007</v>
      </c>
      <c r="B7">
        <v>3140000</v>
      </c>
      <c r="C7">
        <v>3567000</v>
      </c>
      <c r="D7">
        <v>4000000</v>
      </c>
      <c r="H7">
        <v>216512</v>
      </c>
      <c r="I7">
        <v>244800</v>
      </c>
      <c r="J7">
        <v>273088</v>
      </c>
    </row>
    <row r="8" spans="1:14" x14ac:dyDescent="0.2">
      <c r="A8">
        <v>2008</v>
      </c>
      <c r="B8">
        <v>1560000</v>
      </c>
      <c r="C8">
        <v>2890000</v>
      </c>
      <c r="D8">
        <v>2500000</v>
      </c>
    </row>
    <row r="9" spans="1:14" x14ac:dyDescent="0.2">
      <c r="A9">
        <v>2009</v>
      </c>
      <c r="B9">
        <v>1220000</v>
      </c>
      <c r="C9">
        <v>1370000</v>
      </c>
      <c r="D9">
        <v>1510000</v>
      </c>
      <c r="E9">
        <v>20018.7</v>
      </c>
      <c r="F9">
        <v>25333.9</v>
      </c>
      <c r="G9">
        <v>30649.100000000002</v>
      </c>
    </row>
    <row r="10" spans="1:14" x14ac:dyDescent="0.2">
      <c r="A10">
        <v>2010</v>
      </c>
      <c r="B10">
        <v>1150000</v>
      </c>
      <c r="C10">
        <v>1330000</v>
      </c>
      <c r="D10">
        <v>1500000</v>
      </c>
    </row>
    <row r="11" spans="1:14" x14ac:dyDescent="0.2">
      <c r="A11">
        <v>2011</v>
      </c>
      <c r="B11">
        <v>1549000</v>
      </c>
      <c r="C11">
        <v>2034000</v>
      </c>
      <c r="D11">
        <v>2756000</v>
      </c>
      <c r="E11">
        <v>19619.259999999998</v>
      </c>
      <c r="F11">
        <v>26278.1</v>
      </c>
      <c r="G11">
        <v>32936.94</v>
      </c>
      <c r="H11">
        <v>123045.6</v>
      </c>
      <c r="I11">
        <v>182136</v>
      </c>
      <c r="J11">
        <v>241226.4</v>
      </c>
    </row>
    <row r="12" spans="1:14" x14ac:dyDescent="0.2">
      <c r="A12">
        <v>2012</v>
      </c>
      <c r="B12">
        <v>1489000</v>
      </c>
      <c r="C12">
        <v>1888000</v>
      </c>
      <c r="D12">
        <v>2529000</v>
      </c>
    </row>
    <row r="13" spans="1:14" x14ac:dyDescent="0.2">
      <c r="A13">
        <v>2013</v>
      </c>
      <c r="B13">
        <v>1653000</v>
      </c>
      <c r="C13">
        <v>2081000</v>
      </c>
      <c r="D13">
        <v>2709000</v>
      </c>
      <c r="E13">
        <v>25879.119999999999</v>
      </c>
      <c r="F13">
        <v>32425.5</v>
      </c>
      <c r="G13">
        <v>38971.879999999997</v>
      </c>
    </row>
    <row r="14" spans="1:14" x14ac:dyDescent="0.2">
      <c r="A14">
        <v>2014</v>
      </c>
      <c r="B14">
        <v>1690000</v>
      </c>
      <c r="C14">
        <v>2132000</v>
      </c>
      <c r="D14">
        <v>2748000</v>
      </c>
    </row>
    <row r="15" spans="1:14" x14ac:dyDescent="0.2">
      <c r="A15">
        <v>2015</v>
      </c>
      <c r="B15">
        <v>1828000</v>
      </c>
      <c r="C15">
        <v>2269000</v>
      </c>
      <c r="D15">
        <v>2897000</v>
      </c>
      <c r="E15">
        <v>27190.340000000004</v>
      </c>
      <c r="F15">
        <v>33476.300000000003</v>
      </c>
      <c r="G15">
        <v>39762.26</v>
      </c>
      <c r="H15">
        <v>113995.6</v>
      </c>
      <c r="I15">
        <v>150622</v>
      </c>
      <c r="J15">
        <v>187248.4</v>
      </c>
    </row>
    <row r="16" spans="1:14" x14ac:dyDescent="0.2">
      <c r="A16">
        <v>2016</v>
      </c>
      <c r="B16">
        <v>1887000</v>
      </c>
      <c r="C16">
        <v>2397000</v>
      </c>
      <c r="D16">
        <v>3216000</v>
      </c>
    </row>
    <row r="17" spans="1:10" x14ac:dyDescent="0.2">
      <c r="A17">
        <v>2017</v>
      </c>
      <c r="B17">
        <v>1822000</v>
      </c>
      <c r="C17">
        <v>2362000</v>
      </c>
      <c r="D17">
        <v>3314000</v>
      </c>
    </row>
    <row r="18" spans="1:10" x14ac:dyDescent="0.2">
      <c r="A18">
        <v>2018</v>
      </c>
      <c r="B18">
        <v>1641000</v>
      </c>
      <c r="C18">
        <v>2032000</v>
      </c>
      <c r="D18">
        <v>2608000</v>
      </c>
    </row>
    <row r="19" spans="1:10" x14ac:dyDescent="0.2">
      <c r="A19">
        <v>2019</v>
      </c>
      <c r="B19">
        <v>1649000</v>
      </c>
      <c r="C19">
        <v>2026000</v>
      </c>
      <c r="D19">
        <v>2682000</v>
      </c>
      <c r="E19">
        <v>27061.14</v>
      </c>
      <c r="F19">
        <v>33405.9</v>
      </c>
      <c r="G19">
        <v>39750.660000000003</v>
      </c>
      <c r="H19">
        <v>108232.4</v>
      </c>
      <c r="I19">
        <v>147729</v>
      </c>
      <c r="J19">
        <v>187225.60000000001</v>
      </c>
    </row>
    <row r="20" spans="1:10" x14ac:dyDescent="0.2">
      <c r="A20">
        <v>2020</v>
      </c>
      <c r="B20">
        <v>1231000</v>
      </c>
      <c r="C20">
        <v>1832000</v>
      </c>
      <c r="D20">
        <v>2853000</v>
      </c>
    </row>
    <row r="21" spans="1:10" x14ac:dyDescent="0.2">
      <c r="A21">
        <v>2021</v>
      </c>
      <c r="B21">
        <v>1036000</v>
      </c>
      <c r="C21">
        <v>1657730</v>
      </c>
      <c r="D21">
        <v>2818000</v>
      </c>
      <c r="E21">
        <v>27061.14</v>
      </c>
      <c r="F21">
        <v>33405.9</v>
      </c>
      <c r="G21">
        <v>39750.660000000003</v>
      </c>
      <c r="H21">
        <v>106500.6</v>
      </c>
      <c r="I21">
        <v>168875</v>
      </c>
      <c r="J21">
        <v>231249.4</v>
      </c>
    </row>
    <row r="22" spans="1:10" ht="16" thickBot="1" x14ac:dyDescent="0.25">
      <c r="A22" s="5">
        <v>2022</v>
      </c>
      <c r="B22" s="5">
        <v>1140000</v>
      </c>
      <c r="C22" s="5">
        <v>1813310</v>
      </c>
      <c r="D22" s="5">
        <v>3131000</v>
      </c>
      <c r="E22" s="5"/>
      <c r="F22" s="5"/>
      <c r="G22" s="5"/>
      <c r="H22" s="5"/>
      <c r="I22" s="5"/>
      <c r="J22" s="5"/>
    </row>
    <row r="24" spans="1:10" x14ac:dyDescent="0.2">
      <c r="B24" t="s">
        <v>8</v>
      </c>
    </row>
    <row r="26" spans="1:10" ht="16" thickBot="1" x14ac:dyDescent="0.25">
      <c r="A26" t="s">
        <v>9</v>
      </c>
    </row>
    <row r="27" spans="1:10" x14ac:dyDescent="0.2">
      <c r="A27" s="4"/>
      <c r="B27" s="7" t="s">
        <v>1</v>
      </c>
      <c r="C27" s="7"/>
      <c r="D27" s="7"/>
      <c r="E27" s="7" t="s">
        <v>2</v>
      </c>
      <c r="F27" s="7"/>
      <c r="G27" s="7"/>
      <c r="H27" s="7" t="s">
        <v>3</v>
      </c>
      <c r="I27" s="7"/>
      <c r="J27" s="7"/>
    </row>
    <row r="28" spans="1:10" x14ac:dyDescent="0.2">
      <c r="A28" s="2" t="s">
        <v>0</v>
      </c>
      <c r="B28" s="3" t="s">
        <v>6</v>
      </c>
      <c r="C28" s="2" t="s">
        <v>11</v>
      </c>
      <c r="D28" s="2" t="s">
        <v>5</v>
      </c>
      <c r="E28" s="3" t="s">
        <v>6</v>
      </c>
      <c r="F28" s="2" t="s">
        <v>4</v>
      </c>
      <c r="G28" s="2" t="s">
        <v>5</v>
      </c>
      <c r="H28" s="3" t="s">
        <v>6</v>
      </c>
      <c r="I28" s="2" t="s">
        <v>4</v>
      </c>
      <c r="J28" s="2" t="s">
        <v>5</v>
      </c>
    </row>
    <row r="29" spans="1:10" x14ac:dyDescent="0.2">
      <c r="A29">
        <v>2005</v>
      </c>
      <c r="E29">
        <f t="shared" ref="E29:J29" si="0">LN(E5)</f>
        <v>10.168970027251996</v>
      </c>
      <c r="F29">
        <f t="shared" si="0"/>
        <v>10.318440838516601</v>
      </c>
      <c r="G29">
        <f t="shared" si="0"/>
        <v>10.448447900790907</v>
      </c>
      <c r="H29">
        <f t="shared" si="0"/>
        <v>12.148740098882929</v>
      </c>
      <c r="I29">
        <f t="shared" si="0"/>
        <v>12.296169258281612</v>
      </c>
      <c r="J29">
        <f t="shared" si="0"/>
        <v>12.424629694906224</v>
      </c>
    </row>
    <row r="30" spans="1:10" x14ac:dyDescent="0.2">
      <c r="A30">
        <v>2006</v>
      </c>
      <c r="B30">
        <f>LN(B6)</f>
        <v>15.057068122617482</v>
      </c>
      <c r="C30">
        <f>LN(C6)</f>
        <v>15.153139747102884</v>
      </c>
      <c r="D30">
        <f>LN(D6)</f>
        <v>15.241025632237447</v>
      </c>
    </row>
    <row r="31" spans="1:10" x14ac:dyDescent="0.2">
      <c r="A31">
        <v>2007</v>
      </c>
      <c r="B31">
        <f t="shared" ref="B31:D46" si="1">LN(B7)</f>
        <v>14.959733357884437</v>
      </c>
      <c r="C31">
        <f t="shared" si="1"/>
        <v>15.087235464341029</v>
      </c>
      <c r="D31">
        <f t="shared" si="1"/>
        <v>15.201804919084164</v>
      </c>
      <c r="H31">
        <f>LN(H7)</f>
        <v>12.28540125214038</v>
      </c>
      <c r="I31">
        <f>LN(I7)</f>
        <v>12.408196829620309</v>
      </c>
      <c r="J31">
        <f>LN(J7)</f>
        <v>12.517549366547671</v>
      </c>
    </row>
    <row r="32" spans="1:10" x14ac:dyDescent="0.2">
      <c r="A32">
        <v>2008</v>
      </c>
      <c r="B32">
        <f t="shared" si="1"/>
        <v>14.26019637922572</v>
      </c>
      <c r="C32">
        <f t="shared" si="1"/>
        <v>14.876767060088614</v>
      </c>
      <c r="D32">
        <f t="shared" si="1"/>
        <v>14.73180128983843</v>
      </c>
    </row>
    <row r="33" spans="1:10" x14ac:dyDescent="0.2">
      <c r="A33">
        <v>2009</v>
      </c>
      <c r="B33">
        <f t="shared" si="1"/>
        <v>14.014361416709439</v>
      </c>
      <c r="C33">
        <f t="shared" si="1"/>
        <v>14.130321297804308</v>
      </c>
      <c r="D33">
        <f t="shared" si="1"/>
        <v>14.227620208791107</v>
      </c>
      <c r="E33">
        <f>LN(E9)</f>
        <v>9.9044221156959047</v>
      </c>
      <c r="F33">
        <f>LN(F9)</f>
        <v>10.139898698771242</v>
      </c>
      <c r="G33">
        <f>LN(G9)</f>
        <v>10.330358577148568</v>
      </c>
    </row>
    <row r="34" spans="1:10" x14ac:dyDescent="0.2">
      <c r="A34">
        <v>2010</v>
      </c>
      <c r="B34">
        <f t="shared" si="1"/>
        <v>13.955272500339433</v>
      </c>
      <c r="C34">
        <f t="shared" si="1"/>
        <v>14.100689500197937</v>
      </c>
      <c r="D34">
        <f t="shared" si="1"/>
        <v>14.220975666072439</v>
      </c>
    </row>
    <row r="35" spans="1:10" x14ac:dyDescent="0.2">
      <c r="A35">
        <v>2011</v>
      </c>
      <c r="B35">
        <f t="shared" si="1"/>
        <v>14.253120119399005</v>
      </c>
      <c r="C35">
        <f t="shared" si="1"/>
        <v>14.525514855590643</v>
      </c>
      <c r="D35">
        <f t="shared" si="1"/>
        <v>14.829290911115686</v>
      </c>
      <c r="E35">
        <f t="shared" ref="E35:J35" si="2">LN(E11)</f>
        <v>9.884267015792366</v>
      </c>
      <c r="F35">
        <f t="shared" si="2"/>
        <v>10.176491171659174</v>
      </c>
      <c r="G35">
        <f t="shared" si="2"/>
        <v>10.402350103241652</v>
      </c>
      <c r="H35">
        <f t="shared" si="2"/>
        <v>11.720310297357852</v>
      </c>
      <c r="I35">
        <f t="shared" si="2"/>
        <v>12.112508939751859</v>
      </c>
      <c r="J35">
        <f t="shared" si="2"/>
        <v>12.393491190581972</v>
      </c>
    </row>
    <row r="36" spans="1:10" x14ac:dyDescent="0.2">
      <c r="A36">
        <v>2012</v>
      </c>
      <c r="B36">
        <f t="shared" si="1"/>
        <v>14.213615311666146</v>
      </c>
      <c r="C36">
        <f t="shared" si="1"/>
        <v>14.451028625687583</v>
      </c>
      <c r="D36">
        <f t="shared" si="1"/>
        <v>14.743334525652102</v>
      </c>
    </row>
    <row r="37" spans="1:10" x14ac:dyDescent="0.2">
      <c r="A37">
        <v>2013</v>
      </c>
      <c r="B37">
        <f t="shared" si="1"/>
        <v>14.318102376803161</v>
      </c>
      <c r="C37">
        <f t="shared" si="1"/>
        <v>14.548359105375772</v>
      </c>
      <c r="D37">
        <f t="shared" si="1"/>
        <v>14.812090121067232</v>
      </c>
      <c r="E37">
        <f>LN(E13)</f>
        <v>10.161191744945528</v>
      </c>
      <c r="F37">
        <f>LN(F13)</f>
        <v>10.386700429266217</v>
      </c>
      <c r="G37">
        <f>LN(G13)</f>
        <v>10.570595639406754</v>
      </c>
    </row>
    <row r="38" spans="1:10" x14ac:dyDescent="0.2">
      <c r="A38">
        <v>2014</v>
      </c>
      <c r="B38">
        <f t="shared" si="1"/>
        <v>14.340239086899256</v>
      </c>
      <c r="C38">
        <f t="shared" si="1"/>
        <v>14.572571064267873</v>
      </c>
      <c r="D38">
        <f t="shared" si="1"/>
        <v>14.826383932324378</v>
      </c>
    </row>
    <row r="39" spans="1:10" x14ac:dyDescent="0.2">
      <c r="A39">
        <v>2015</v>
      </c>
      <c r="B39">
        <f t="shared" si="1"/>
        <v>14.418733030996233</v>
      </c>
      <c r="C39">
        <f t="shared" si="1"/>
        <v>14.634849763761979</v>
      </c>
      <c r="D39">
        <f t="shared" si="1"/>
        <v>14.879186276751488</v>
      </c>
      <c r="E39">
        <f t="shared" ref="E39:J39" si="3">LN(E15)</f>
        <v>10.210617042145612</v>
      </c>
      <c r="F39">
        <f t="shared" si="3"/>
        <v>10.418593004756772</v>
      </c>
      <c r="G39">
        <f t="shared" si="3"/>
        <v>10.590673500201397</v>
      </c>
      <c r="H39">
        <f t="shared" si="3"/>
        <v>11.64391513014054</v>
      </c>
      <c r="I39">
        <f t="shared" si="3"/>
        <v>11.922528666016262</v>
      </c>
      <c r="J39">
        <f t="shared" si="3"/>
        <v>12.140191356616658</v>
      </c>
    </row>
    <row r="40" spans="1:10" x14ac:dyDescent="0.2">
      <c r="A40">
        <v>2016</v>
      </c>
      <c r="B40">
        <f t="shared" si="1"/>
        <v>14.450498824350687</v>
      </c>
      <c r="C40">
        <f t="shared" si="1"/>
        <v>14.689728513416521</v>
      </c>
      <c r="D40">
        <f t="shared" si="1"/>
        <v>14.983648909280994</v>
      </c>
    </row>
    <row r="41" spans="1:10" x14ac:dyDescent="0.2">
      <c r="A41">
        <v>2017</v>
      </c>
      <c r="B41">
        <f t="shared" si="1"/>
        <v>14.41544535680204</v>
      </c>
      <c r="C41">
        <f t="shared" si="1"/>
        <v>14.675019275739444</v>
      </c>
      <c r="D41">
        <f t="shared" si="1"/>
        <v>15.013666476968645</v>
      </c>
    </row>
    <row r="42" spans="1:10" x14ac:dyDescent="0.2">
      <c r="A42">
        <v>2018</v>
      </c>
      <c r="B42">
        <f t="shared" si="1"/>
        <v>14.310816370072228</v>
      </c>
      <c r="C42">
        <f t="shared" si="1"/>
        <v>14.52453108768051</v>
      </c>
      <c r="D42">
        <f t="shared" si="1"/>
        <v>14.77409420202868</v>
      </c>
    </row>
    <row r="43" spans="1:10" x14ac:dyDescent="0.2">
      <c r="A43">
        <v>2019</v>
      </c>
      <c r="B43">
        <f t="shared" si="1"/>
        <v>14.315679601541737</v>
      </c>
      <c r="C43">
        <f t="shared" si="1"/>
        <v>14.521573963790766</v>
      </c>
      <c r="D43">
        <f t="shared" si="1"/>
        <v>14.802073342823761</v>
      </c>
      <c r="E43">
        <f t="shared" ref="E43:J43" si="4">LN(E19)</f>
        <v>10.205854029440498</v>
      </c>
      <c r="F43">
        <f t="shared" si="4"/>
        <v>10.416487810071187</v>
      </c>
      <c r="G43">
        <f t="shared" si="4"/>
        <v>10.590381723718222</v>
      </c>
      <c r="H43">
        <f t="shared" si="4"/>
        <v>11.59203604604102</v>
      </c>
      <c r="I43">
        <f t="shared" si="4"/>
        <v>11.903134793186942</v>
      </c>
      <c r="J43">
        <f t="shared" si="4"/>
        <v>12.140069585812659</v>
      </c>
    </row>
    <row r="44" spans="1:10" x14ac:dyDescent="0.2">
      <c r="A44">
        <v>2020</v>
      </c>
      <c r="B44">
        <f t="shared" si="1"/>
        <v>14.02333740516659</v>
      </c>
      <c r="C44">
        <f t="shared" si="1"/>
        <v>14.420918824216212</v>
      </c>
      <c r="D44">
        <f t="shared" si="1"/>
        <v>14.863881630195637</v>
      </c>
    </row>
    <row r="45" spans="1:10" x14ac:dyDescent="0.2">
      <c r="A45">
        <v>2021</v>
      </c>
      <c r="B45">
        <f t="shared" si="1"/>
        <v>13.850877701801565</v>
      </c>
      <c r="C45">
        <f t="shared" si="1"/>
        <v>14.320959754613019</v>
      </c>
      <c r="D45">
        <f t="shared" si="1"/>
        <v>14.851537971440763</v>
      </c>
      <c r="E45">
        <f t="shared" ref="E45:J45" si="5">LN(E21)</f>
        <v>10.205854029440498</v>
      </c>
      <c r="F45">
        <f t="shared" si="5"/>
        <v>10.416487810071187</v>
      </c>
      <c r="G45">
        <f t="shared" si="5"/>
        <v>10.590381723718222</v>
      </c>
      <c r="H45">
        <f t="shared" si="5"/>
        <v>11.575905897918563</v>
      </c>
      <c r="I45">
        <f t="shared" si="5"/>
        <v>12.0369140752625</v>
      </c>
      <c r="J45">
        <f t="shared" si="5"/>
        <v>12.35125206077671</v>
      </c>
    </row>
    <row r="46" spans="1:10" ht="16" thickBot="1" x14ac:dyDescent="0.25">
      <c r="A46" s="6">
        <v>2022</v>
      </c>
      <c r="B46" s="6">
        <f t="shared" si="1"/>
        <v>13.946538820370678</v>
      </c>
      <c r="C46" s="6">
        <f t="shared" si="1"/>
        <v>14.410664462434168</v>
      </c>
      <c r="D46" s="6">
        <f t="shared" si="1"/>
        <v>14.956863000308543</v>
      </c>
      <c r="E46" s="6"/>
      <c r="F46" s="6"/>
      <c r="G46" s="6"/>
      <c r="H46" s="6"/>
      <c r="I46" s="6"/>
      <c r="J46" s="6"/>
    </row>
    <row r="47" spans="1:10" ht="16" thickTop="1" x14ac:dyDescent="0.2"/>
    <row r="48" spans="1:10" x14ac:dyDescent="0.2">
      <c r="B48" t="s">
        <v>10</v>
      </c>
    </row>
  </sheetData>
  <mergeCells count="6">
    <mergeCell ref="B27:D27"/>
    <mergeCell ref="E27:G27"/>
    <mergeCell ref="H27:J27"/>
    <mergeCell ref="B3:D3"/>
    <mergeCell ref="E3:G3"/>
    <mergeCell ref="H3:J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4761-56D8-F049-8D5F-FCB594507512}">
  <dimension ref="A1:J31"/>
  <sheetViews>
    <sheetView tabSelected="1" workbookViewId="0">
      <selection activeCell="A32" sqref="A32:XFD32"/>
    </sheetView>
  </sheetViews>
  <sheetFormatPr baseColWidth="10" defaultRowHeight="15" x14ac:dyDescent="0.2"/>
  <sheetData>
    <row r="1" spans="1:10" x14ac:dyDescent="0.2">
      <c r="A1" s="2" t="s">
        <v>18</v>
      </c>
      <c r="B1" s="3" t="s">
        <v>16</v>
      </c>
      <c r="C1" s="2" t="s">
        <v>11</v>
      </c>
      <c r="D1" s="2" t="s">
        <v>17</v>
      </c>
      <c r="E1" s="3" t="s">
        <v>12</v>
      </c>
      <c r="F1" s="2"/>
      <c r="G1" s="2"/>
      <c r="H1" s="3"/>
      <c r="I1" s="2"/>
      <c r="J1" s="2"/>
    </row>
    <row r="2" spans="1:10" x14ac:dyDescent="0.2">
      <c r="A2">
        <v>2006</v>
      </c>
      <c r="B2">
        <v>3461000</v>
      </c>
      <c r="C2">
        <v>3810000</v>
      </c>
      <c r="D2">
        <v>4160000</v>
      </c>
      <c r="E2" t="s">
        <v>13</v>
      </c>
    </row>
    <row r="3" spans="1:10" x14ac:dyDescent="0.2">
      <c r="A3">
        <v>2007</v>
      </c>
      <c r="B3">
        <v>3140000</v>
      </c>
      <c r="C3">
        <v>3567000</v>
      </c>
      <c r="D3">
        <v>4000000</v>
      </c>
      <c r="E3" t="s">
        <v>13</v>
      </c>
    </row>
    <row r="4" spans="1:10" x14ac:dyDescent="0.2">
      <c r="A4">
        <v>2008</v>
      </c>
      <c r="B4">
        <v>1560000</v>
      </c>
      <c r="C4">
        <v>2890000</v>
      </c>
      <c r="D4">
        <v>2500000</v>
      </c>
      <c r="E4" t="s">
        <v>13</v>
      </c>
    </row>
    <row r="5" spans="1:10" x14ac:dyDescent="0.2">
      <c r="A5">
        <v>2009</v>
      </c>
      <c r="B5">
        <v>1220000</v>
      </c>
      <c r="C5">
        <v>1370000</v>
      </c>
      <c r="D5">
        <v>1510000</v>
      </c>
      <c r="E5" t="s">
        <v>13</v>
      </c>
    </row>
    <row r="6" spans="1:10" x14ac:dyDescent="0.2">
      <c r="A6">
        <v>2010</v>
      </c>
      <c r="B6">
        <v>1150000</v>
      </c>
      <c r="C6">
        <v>1330000</v>
      </c>
      <c r="D6">
        <v>1500000</v>
      </c>
      <c r="E6" t="s">
        <v>13</v>
      </c>
    </row>
    <row r="7" spans="1:10" x14ac:dyDescent="0.2">
      <c r="A7">
        <v>2011</v>
      </c>
      <c r="B7">
        <v>1549000</v>
      </c>
      <c r="C7">
        <v>2034000</v>
      </c>
      <c r="D7">
        <v>2756000</v>
      </c>
      <c r="E7" t="s">
        <v>13</v>
      </c>
    </row>
    <row r="8" spans="1:10" x14ac:dyDescent="0.2">
      <c r="A8">
        <v>2012</v>
      </c>
      <c r="B8">
        <v>1489000</v>
      </c>
      <c r="C8">
        <v>1888000</v>
      </c>
      <c r="D8">
        <v>2529000</v>
      </c>
      <c r="E8" t="s">
        <v>13</v>
      </c>
    </row>
    <row r="9" spans="1:10" x14ac:dyDescent="0.2">
      <c r="A9">
        <v>2013</v>
      </c>
      <c r="B9">
        <v>1653000</v>
      </c>
      <c r="C9">
        <v>2081000</v>
      </c>
      <c r="D9">
        <v>2709000</v>
      </c>
      <c r="E9" t="s">
        <v>13</v>
      </c>
    </row>
    <row r="10" spans="1:10" x14ac:dyDescent="0.2">
      <c r="A10">
        <v>2014</v>
      </c>
      <c r="B10">
        <v>1690000</v>
      </c>
      <c r="C10">
        <v>2132000</v>
      </c>
      <c r="D10">
        <v>2748000</v>
      </c>
      <c r="E10" t="s">
        <v>13</v>
      </c>
    </row>
    <row r="11" spans="1:10" x14ac:dyDescent="0.2">
      <c r="A11">
        <v>2015</v>
      </c>
      <c r="B11">
        <v>1828000</v>
      </c>
      <c r="C11">
        <v>2269000</v>
      </c>
      <c r="D11">
        <v>2897000</v>
      </c>
      <c r="E11" t="s">
        <v>13</v>
      </c>
    </row>
    <row r="12" spans="1:10" x14ac:dyDescent="0.2">
      <c r="A12">
        <v>2016</v>
      </c>
      <c r="B12">
        <v>1887000</v>
      </c>
      <c r="C12">
        <v>2397000</v>
      </c>
      <c r="D12">
        <v>3216000</v>
      </c>
      <c r="E12" t="s">
        <v>13</v>
      </c>
    </row>
    <row r="13" spans="1:10" x14ac:dyDescent="0.2">
      <c r="A13">
        <v>2017</v>
      </c>
      <c r="B13">
        <v>1822000</v>
      </c>
      <c r="C13">
        <v>2362000</v>
      </c>
      <c r="D13">
        <v>3314000</v>
      </c>
      <c r="E13" t="s">
        <v>13</v>
      </c>
    </row>
    <row r="14" spans="1:10" x14ac:dyDescent="0.2">
      <c r="A14">
        <v>2018</v>
      </c>
      <c r="B14">
        <v>1641000</v>
      </c>
      <c r="C14">
        <v>2032000</v>
      </c>
      <c r="D14">
        <v>2608000</v>
      </c>
      <c r="E14" t="s">
        <v>13</v>
      </c>
    </row>
    <row r="15" spans="1:10" x14ac:dyDescent="0.2">
      <c r="A15">
        <v>2019</v>
      </c>
      <c r="B15">
        <v>1649000</v>
      </c>
      <c r="C15">
        <v>2026000</v>
      </c>
      <c r="D15">
        <v>2682000</v>
      </c>
      <c r="E15" t="s">
        <v>13</v>
      </c>
    </row>
    <row r="16" spans="1:10" x14ac:dyDescent="0.2">
      <c r="A16">
        <v>2020</v>
      </c>
      <c r="B16">
        <v>1231000</v>
      </c>
      <c r="C16">
        <v>1832000</v>
      </c>
      <c r="D16">
        <v>2853000</v>
      </c>
      <c r="E16" t="s">
        <v>13</v>
      </c>
    </row>
    <row r="17" spans="1:10" x14ac:dyDescent="0.2">
      <c r="A17">
        <v>2021</v>
      </c>
      <c r="B17">
        <v>1036000</v>
      </c>
      <c r="C17">
        <v>1657730</v>
      </c>
      <c r="D17">
        <v>2818000</v>
      </c>
      <c r="E17" t="s">
        <v>13</v>
      </c>
    </row>
    <row r="18" spans="1:10" ht="16" thickBot="1" x14ac:dyDescent="0.25">
      <c r="A18" s="5">
        <v>2022</v>
      </c>
      <c r="B18" s="5">
        <v>1140000</v>
      </c>
      <c r="C18" s="5">
        <v>1813310</v>
      </c>
      <c r="D18" s="5">
        <v>3131000</v>
      </c>
      <c r="E18" t="s">
        <v>13</v>
      </c>
      <c r="F18" s="5"/>
      <c r="G18" s="5"/>
      <c r="H18" s="5"/>
      <c r="I18" s="5"/>
      <c r="J18" s="5"/>
    </row>
    <row r="19" spans="1:10" x14ac:dyDescent="0.2">
      <c r="A19">
        <v>2005</v>
      </c>
      <c r="B19">
        <v>26081.200000000001</v>
      </c>
      <c r="C19">
        <v>30286</v>
      </c>
      <c r="D19">
        <v>34490.800000000003</v>
      </c>
      <c r="E19" t="s">
        <v>14</v>
      </c>
    </row>
    <row r="20" spans="1:10" x14ac:dyDescent="0.2">
      <c r="A20">
        <v>2009</v>
      </c>
      <c r="B20">
        <v>20018.7</v>
      </c>
      <c r="C20">
        <v>25333.9</v>
      </c>
      <c r="D20">
        <v>30649.100000000002</v>
      </c>
      <c r="E20" t="s">
        <v>14</v>
      </c>
    </row>
    <row r="21" spans="1:10" x14ac:dyDescent="0.2">
      <c r="A21">
        <v>2011</v>
      </c>
      <c r="B21">
        <v>19619.259999999998</v>
      </c>
      <c r="C21">
        <v>26278.1</v>
      </c>
      <c r="D21">
        <v>32936.94</v>
      </c>
      <c r="E21" t="s">
        <v>14</v>
      </c>
    </row>
    <row r="22" spans="1:10" x14ac:dyDescent="0.2">
      <c r="A22">
        <v>2013</v>
      </c>
      <c r="B22">
        <v>25879.119999999999</v>
      </c>
      <c r="C22">
        <v>32425.5</v>
      </c>
      <c r="D22">
        <v>38971.879999999997</v>
      </c>
      <c r="E22" t="s">
        <v>14</v>
      </c>
    </row>
    <row r="23" spans="1:10" x14ac:dyDescent="0.2">
      <c r="A23">
        <v>2015</v>
      </c>
      <c r="B23">
        <v>27190.340000000004</v>
      </c>
      <c r="C23">
        <v>33476.300000000003</v>
      </c>
      <c r="D23">
        <v>39762.26</v>
      </c>
      <c r="E23" t="s">
        <v>14</v>
      </c>
    </row>
    <row r="24" spans="1:10" x14ac:dyDescent="0.2">
      <c r="A24">
        <v>2019</v>
      </c>
      <c r="B24">
        <v>27061.14</v>
      </c>
      <c r="C24">
        <v>33405.9</v>
      </c>
      <c r="D24">
        <v>39750.660000000003</v>
      </c>
      <c r="E24" t="s">
        <v>14</v>
      </c>
    </row>
    <row r="25" spans="1:10" x14ac:dyDescent="0.2">
      <c r="A25">
        <v>2021</v>
      </c>
      <c r="B25">
        <v>27061.14</v>
      </c>
      <c r="C25">
        <v>33405.9</v>
      </c>
      <c r="D25">
        <v>39750.660000000003</v>
      </c>
      <c r="E25" t="s">
        <v>14</v>
      </c>
    </row>
    <row r="26" spans="1:10" x14ac:dyDescent="0.2">
      <c r="A26">
        <v>2005</v>
      </c>
      <c r="B26">
        <v>188856</v>
      </c>
      <c r="C26">
        <v>218856</v>
      </c>
      <c r="D26">
        <v>248856</v>
      </c>
      <c r="E26" t="s">
        <v>15</v>
      </c>
    </row>
    <row r="27" spans="1:10" x14ac:dyDescent="0.2">
      <c r="A27">
        <v>2007</v>
      </c>
      <c r="B27">
        <v>216512</v>
      </c>
      <c r="C27">
        <v>244800</v>
      </c>
      <c r="D27">
        <v>273088</v>
      </c>
      <c r="E27" t="s">
        <v>15</v>
      </c>
    </row>
    <row r="28" spans="1:10" x14ac:dyDescent="0.2">
      <c r="A28">
        <v>2011</v>
      </c>
      <c r="B28">
        <v>123045.6</v>
      </c>
      <c r="C28">
        <v>182136</v>
      </c>
      <c r="D28">
        <v>241226.4</v>
      </c>
      <c r="E28" t="s">
        <v>15</v>
      </c>
    </row>
    <row r="29" spans="1:10" x14ac:dyDescent="0.2">
      <c r="A29">
        <v>2015</v>
      </c>
      <c r="B29">
        <v>113995.6</v>
      </c>
      <c r="C29">
        <v>150622</v>
      </c>
      <c r="D29">
        <v>187248.4</v>
      </c>
      <c r="E29" t="s">
        <v>15</v>
      </c>
    </row>
    <row r="30" spans="1:10" x14ac:dyDescent="0.2">
      <c r="A30">
        <v>2019</v>
      </c>
      <c r="B30">
        <v>108232.4</v>
      </c>
      <c r="C30">
        <v>147729</v>
      </c>
      <c r="D30">
        <v>187225.60000000001</v>
      </c>
      <c r="E30" t="s">
        <v>15</v>
      </c>
    </row>
    <row r="31" spans="1:10" x14ac:dyDescent="0.2">
      <c r="A31">
        <v>2021</v>
      </c>
      <c r="B31">
        <v>106500.6</v>
      </c>
      <c r="C31">
        <v>168875</v>
      </c>
      <c r="D31">
        <v>231249.4</v>
      </c>
      <c r="E3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assessment_data_AB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Aaron.Berger</dc:creator>
  <cp:lastModifiedBy>Kristin.Marshall</cp:lastModifiedBy>
  <dcterms:created xsi:type="dcterms:W3CDTF">2025-02-19T22:36:41Z</dcterms:created>
  <dcterms:modified xsi:type="dcterms:W3CDTF">2025-02-25T17:13:32Z</dcterms:modified>
</cp:coreProperties>
</file>