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risz\Documents\Downloads\bench\evaluation\"/>
    </mc:Choice>
  </mc:AlternateContent>
  <xr:revisionPtr revIDLastSave="0" documentId="13_ncr:1_{9E100054-C2A0-4984-BF3B-D9777A920D7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REG_diamonds" sheetId="1" r:id="rId1"/>
    <sheet name="REG_laptops" sheetId="2" r:id="rId2"/>
    <sheet name="CLASS_banks" sheetId="3" r:id="rId3"/>
    <sheet name="CLASS_airlines" sheetId="4" r:id="rId4"/>
    <sheet name="comparison" sheetId="5" r:id="rId5"/>
  </sheets>
  <definedNames>
    <definedName name="_xlnm._FilterDatabase" localSheetId="4" hidden="1">comparison!$A$1:$J$16</definedName>
    <definedName name="_xlnm._FilterDatabase" localSheetId="0" hidden="1">REG_diamonds!$A$1:$C$16</definedName>
    <definedName name="_xlnm._FilterDatabase" localSheetId="1" hidden="1">REG_laptops!$A$1:$C$16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5" i="5"/>
  <c r="J4" i="5"/>
  <c r="J6" i="5"/>
  <c r="J7" i="5"/>
  <c r="J8" i="5"/>
  <c r="J9" i="5"/>
  <c r="J11" i="5"/>
  <c r="J10" i="5"/>
  <c r="J12" i="5"/>
  <c r="J13" i="5"/>
  <c r="J14" i="5"/>
  <c r="J15" i="5"/>
  <c r="J16" i="5"/>
  <c r="J2" i="5"/>
  <c r="B3" i="5" l="1"/>
  <c r="C3" i="5"/>
  <c r="D3" i="5"/>
  <c r="E3" i="5"/>
  <c r="B5" i="5"/>
  <c r="C5" i="5"/>
  <c r="D5" i="5"/>
  <c r="E5" i="5"/>
  <c r="B2" i="5"/>
  <c r="C2" i="5"/>
  <c r="D2" i="5"/>
  <c r="E2" i="5"/>
  <c r="B6" i="5"/>
  <c r="F6" i="5" s="1"/>
  <c r="C6" i="5"/>
  <c r="D6" i="5"/>
  <c r="E6" i="5"/>
  <c r="B8" i="5"/>
  <c r="F8" i="5" s="1"/>
  <c r="C8" i="5"/>
  <c r="D8" i="5"/>
  <c r="E8" i="5"/>
  <c r="B11" i="5"/>
  <c r="C11" i="5"/>
  <c r="D11" i="5"/>
  <c r="E11" i="5"/>
  <c r="B7" i="5"/>
  <c r="C7" i="5"/>
  <c r="D7" i="5"/>
  <c r="E7" i="5"/>
  <c r="B12" i="5"/>
  <c r="C12" i="5"/>
  <c r="D12" i="5"/>
  <c r="E12" i="5"/>
  <c r="B10" i="5"/>
  <c r="C10" i="5"/>
  <c r="D10" i="5"/>
  <c r="E10" i="5"/>
  <c r="B13" i="5"/>
  <c r="C13" i="5"/>
  <c r="D13" i="5"/>
  <c r="E13" i="5"/>
  <c r="B14" i="5"/>
  <c r="C14" i="5"/>
  <c r="D14" i="5"/>
  <c r="E14" i="5"/>
  <c r="B9" i="5"/>
  <c r="C9" i="5"/>
  <c r="D9" i="5"/>
  <c r="E9" i="5"/>
  <c r="B15" i="5"/>
  <c r="C15" i="5"/>
  <c r="D15" i="5"/>
  <c r="E15" i="5"/>
  <c r="B16" i="5"/>
  <c r="C16" i="5"/>
  <c r="D16" i="5"/>
  <c r="E16" i="5"/>
  <c r="E4" i="5"/>
  <c r="D4" i="5"/>
  <c r="C4" i="5"/>
  <c r="B4" i="5"/>
  <c r="F3" i="5" l="1"/>
  <c r="F4" i="5"/>
  <c r="G16" i="5"/>
  <c r="G15" i="5"/>
  <c r="G9" i="5"/>
  <c r="G14" i="5"/>
  <c r="G13" i="5"/>
  <c r="G10" i="5"/>
  <c r="G12" i="5"/>
  <c r="G7" i="5"/>
  <c r="G11" i="5"/>
  <c r="G8" i="5"/>
  <c r="G6" i="5"/>
  <c r="G2" i="5"/>
  <c r="G5" i="5"/>
  <c r="G3" i="5"/>
  <c r="F15" i="5"/>
  <c r="F9" i="5"/>
  <c r="F10" i="5"/>
  <c r="F12" i="5"/>
  <c r="G4" i="5"/>
  <c r="F16" i="5"/>
  <c r="F13" i="5"/>
  <c r="F11" i="5"/>
  <c r="F5" i="5"/>
  <c r="F14" i="5"/>
  <c r="F7" i="5"/>
  <c r="F2" i="5"/>
</calcChain>
</file>

<file path=xl/sharedStrings.xml><?xml version="1.0" encoding="utf-8"?>
<sst xmlns="http://schemas.openxmlformats.org/spreadsheetml/2006/main" count="99" uniqueCount="29">
  <si>
    <t>RMSE</t>
  </si>
  <si>
    <t>KNN</t>
  </si>
  <si>
    <t>RadiusNN</t>
  </si>
  <si>
    <t>SVMLinear</t>
  </si>
  <si>
    <t>SVMPolynomial</t>
  </si>
  <si>
    <t>SVMRadialBasis</t>
  </si>
  <si>
    <t>DecisionTree</t>
  </si>
  <si>
    <t>RandomForest</t>
  </si>
  <si>
    <t>AdaBoost</t>
  </si>
  <si>
    <t>xgBoost</t>
  </si>
  <si>
    <t>LightGBM</t>
  </si>
  <si>
    <t>CatBoost</t>
  </si>
  <si>
    <t>Model</t>
  </si>
  <si>
    <t>RegularizedRegression</t>
  </si>
  <si>
    <t>Dummy</t>
  </si>
  <si>
    <t>Order</t>
  </si>
  <si>
    <t>AUC</t>
  </si>
  <si>
    <t>LogLoss</t>
  </si>
  <si>
    <t>Diamonds</t>
  </si>
  <si>
    <t>Laptops</t>
  </si>
  <si>
    <t>Banks</t>
  </si>
  <si>
    <t>Airlines</t>
  </si>
  <si>
    <t>LinReg / LogReg</t>
  </si>
  <si>
    <t>Regressions</t>
  </si>
  <si>
    <t>Classifications</t>
  </si>
  <si>
    <t>GBM sklearn</t>
  </si>
  <si>
    <t>regression</t>
  </si>
  <si>
    <t>classification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</si>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</sst>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3" sqref="A3"/>
    </sheetView>
  </sheetViews>
  <sheetFormatPr defaultRowHeight="14.4" x14ac:dyDescent="0.3"/>
  <cols>
    <col min="1" max="1" width="26.33203125" customWidth="1"/>
    <col min="2" max="2" width="13.21875" customWidth="1"/>
  </cols>
  <sheetData>
    <row r="1" spans="1:3" x14ac:dyDescent="0.3">
      <c r="A1" t="s">
        <v>12</v>
      </c>
      <c r="B1" t="s">
        <v>0</v>
      </c>
      <c r="C1" t="s">
        <v>15</v>
      </c>
    </row>
    <row r="2" spans="1:3" x14ac:dyDescent="0.3">
      <c r="A2" t="s">
        <v>11</v>
      </c>
      <c r="B2">
        <v>520.81899999999996</v>
      </c>
      <c r="C2">
        <v>1</v>
      </c>
    </row>
    <row r="3" spans="1:3" x14ac:dyDescent="0.3">
      <c r="A3" t="s">
        <v>25</v>
      </c>
      <c r="B3">
        <v>521.64300000000003</v>
      </c>
      <c r="C3">
        <v>2</v>
      </c>
    </row>
    <row r="4" spans="1:3" x14ac:dyDescent="0.3">
      <c r="A4" t="s">
        <v>10</v>
      </c>
      <c r="B4">
        <v>524.61</v>
      </c>
      <c r="C4">
        <v>3</v>
      </c>
    </row>
    <row r="5" spans="1:3" x14ac:dyDescent="0.3">
      <c r="A5" t="s">
        <v>9</v>
      </c>
      <c r="B5">
        <v>532.46900000000005</v>
      </c>
      <c r="C5">
        <v>4</v>
      </c>
    </row>
    <row r="6" spans="1:3" x14ac:dyDescent="0.3">
      <c r="A6" t="s">
        <v>7</v>
      </c>
      <c r="B6">
        <v>534.13099999999997</v>
      </c>
      <c r="C6">
        <v>5</v>
      </c>
    </row>
    <row r="7" spans="1:3" x14ac:dyDescent="0.3">
      <c r="A7" t="s">
        <v>5</v>
      </c>
      <c r="B7">
        <v>584.01300000000003</v>
      </c>
      <c r="C7">
        <v>6</v>
      </c>
    </row>
    <row r="8" spans="1:3" x14ac:dyDescent="0.3">
      <c r="A8" t="s">
        <v>4</v>
      </c>
      <c r="B8">
        <v>597.21699999999998</v>
      </c>
      <c r="C8">
        <v>7</v>
      </c>
    </row>
    <row r="9" spans="1:3" x14ac:dyDescent="0.3">
      <c r="A9" t="s">
        <v>6</v>
      </c>
      <c r="B9">
        <v>723.13499999999999</v>
      </c>
      <c r="C9">
        <v>8</v>
      </c>
    </row>
    <row r="10" spans="1:3" x14ac:dyDescent="0.3">
      <c r="A10" t="s">
        <v>1</v>
      </c>
      <c r="B10">
        <v>956.33299999999997</v>
      </c>
      <c r="C10">
        <v>9</v>
      </c>
    </row>
    <row r="11" spans="1:3" x14ac:dyDescent="0.3">
      <c r="A11" t="s">
        <v>22</v>
      </c>
      <c r="B11">
        <v>1143.712</v>
      </c>
      <c r="C11">
        <v>10</v>
      </c>
    </row>
    <row r="12" spans="1:3" x14ac:dyDescent="0.3">
      <c r="A12" t="s">
        <v>13</v>
      </c>
      <c r="B12">
        <v>1143.7449999999999</v>
      </c>
      <c r="C12">
        <v>11</v>
      </c>
    </row>
    <row r="13" spans="1:3" x14ac:dyDescent="0.3">
      <c r="A13" t="s">
        <v>3</v>
      </c>
      <c r="B13">
        <v>1269.5439999999901</v>
      </c>
      <c r="C13">
        <v>12</v>
      </c>
    </row>
    <row r="14" spans="1:3" x14ac:dyDescent="0.3">
      <c r="A14" t="s">
        <v>8</v>
      </c>
      <c r="B14">
        <v>1355.758</v>
      </c>
      <c r="C14">
        <v>13</v>
      </c>
    </row>
    <row r="15" spans="1:3" x14ac:dyDescent="0.3">
      <c r="A15" t="s">
        <v>2</v>
      </c>
      <c r="B15">
        <v>2806.8139999999999</v>
      </c>
      <c r="C15">
        <v>14</v>
      </c>
    </row>
    <row r="16" spans="1:3" x14ac:dyDescent="0.3">
      <c r="A16" t="s">
        <v>14</v>
      </c>
      <c r="B16">
        <v>4258.8329999999996</v>
      </c>
      <c r="C16">
        <v>15</v>
      </c>
    </row>
  </sheetData>
  <autoFilter ref="A1:C16" xr:uid="{27F3C21E-C8C0-4C38-B181-4A9D060C72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FBDB-5AB2-4DA1-9B8D-FF48D07AA178}">
  <dimension ref="A1:C16"/>
  <sheetViews>
    <sheetView workbookViewId="0">
      <selection activeCell="A5" sqref="A5"/>
    </sheetView>
  </sheetViews>
  <sheetFormatPr defaultRowHeight="14.4" x14ac:dyDescent="0.3"/>
  <cols>
    <col min="1" max="1" width="22.44140625" bestFit="1" customWidth="1"/>
    <col min="2" max="2" width="8" bestFit="1" customWidth="1"/>
  </cols>
  <sheetData>
    <row r="1" spans="1:3" x14ac:dyDescent="0.3">
      <c r="A1" t="s">
        <v>12</v>
      </c>
      <c r="B1" t="s">
        <v>0</v>
      </c>
      <c r="C1" t="s">
        <v>15</v>
      </c>
    </row>
    <row r="2" spans="1:3" x14ac:dyDescent="0.3">
      <c r="A2" t="s">
        <v>9</v>
      </c>
      <c r="B2">
        <v>234.011</v>
      </c>
      <c r="C2">
        <v>1</v>
      </c>
    </row>
    <row r="3" spans="1:3" x14ac:dyDescent="0.3">
      <c r="A3" t="s">
        <v>11</v>
      </c>
      <c r="B3">
        <v>236.61699999999999</v>
      </c>
      <c r="C3">
        <v>2</v>
      </c>
    </row>
    <row r="4" spans="1:3" x14ac:dyDescent="0.3">
      <c r="A4" t="s">
        <v>10</v>
      </c>
      <c r="B4">
        <v>238.27799999999999</v>
      </c>
      <c r="C4">
        <v>3</v>
      </c>
    </row>
    <row r="5" spans="1:3" x14ac:dyDescent="0.3">
      <c r="A5" t="s">
        <v>25</v>
      </c>
      <c r="B5">
        <v>245.672</v>
      </c>
      <c r="C5">
        <v>4</v>
      </c>
    </row>
    <row r="6" spans="1:3" x14ac:dyDescent="0.3">
      <c r="A6" t="s">
        <v>7</v>
      </c>
      <c r="B6">
        <v>251.14500000000001</v>
      </c>
      <c r="C6">
        <v>5</v>
      </c>
    </row>
    <row r="7" spans="1:3" x14ac:dyDescent="0.3">
      <c r="A7" t="s">
        <v>5</v>
      </c>
      <c r="B7">
        <v>263.02999999999997</v>
      </c>
      <c r="C7">
        <v>6</v>
      </c>
    </row>
    <row r="8" spans="1:3" x14ac:dyDescent="0.3">
      <c r="A8" t="s">
        <v>13</v>
      </c>
      <c r="B8">
        <v>284.87</v>
      </c>
      <c r="C8">
        <v>7</v>
      </c>
    </row>
    <row r="9" spans="1:3" x14ac:dyDescent="0.3">
      <c r="A9" t="s">
        <v>22</v>
      </c>
      <c r="B9">
        <v>285.577</v>
      </c>
      <c r="C9">
        <v>8</v>
      </c>
    </row>
    <row r="10" spans="1:3" x14ac:dyDescent="0.3">
      <c r="A10" t="s">
        <v>3</v>
      </c>
      <c r="B10">
        <v>288.41300000000001</v>
      </c>
      <c r="C10">
        <v>9</v>
      </c>
    </row>
    <row r="11" spans="1:3" x14ac:dyDescent="0.3">
      <c r="A11" t="s">
        <v>6</v>
      </c>
      <c r="B11">
        <v>292.81599999999997</v>
      </c>
      <c r="C11">
        <v>10</v>
      </c>
    </row>
    <row r="12" spans="1:3" x14ac:dyDescent="0.3">
      <c r="A12" t="s">
        <v>4</v>
      </c>
      <c r="B12">
        <v>299.185</v>
      </c>
      <c r="C12">
        <v>11</v>
      </c>
    </row>
    <row r="13" spans="1:3" x14ac:dyDescent="0.3">
      <c r="A13" t="s">
        <v>1</v>
      </c>
      <c r="B13">
        <v>300.964</v>
      </c>
      <c r="C13">
        <v>12</v>
      </c>
    </row>
    <row r="14" spans="1:3" x14ac:dyDescent="0.3">
      <c r="A14" t="s">
        <v>8</v>
      </c>
      <c r="B14">
        <v>336.24099999999999</v>
      </c>
      <c r="C14">
        <v>13</v>
      </c>
    </row>
    <row r="15" spans="1:3" x14ac:dyDescent="0.3">
      <c r="A15" t="s">
        <v>2</v>
      </c>
      <c r="B15">
        <v>591.42499999999995</v>
      </c>
      <c r="C15">
        <v>14</v>
      </c>
    </row>
    <row r="16" spans="1:3" x14ac:dyDescent="0.3">
      <c r="A16" t="s">
        <v>14</v>
      </c>
      <c r="B16">
        <v>667.91199999999901</v>
      </c>
      <c r="C16">
        <v>15</v>
      </c>
    </row>
  </sheetData>
  <autoFilter ref="A1:C16" xr:uid="{3A0A6C22-F3BB-40D5-8937-D653058A4AF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82B2-6ADB-424D-B2EA-A24A7FB8D81F}">
  <dimension ref="A1:D16"/>
  <sheetViews>
    <sheetView workbookViewId="0">
      <selection activeCell="A2" sqref="A2"/>
    </sheetView>
  </sheetViews>
  <sheetFormatPr defaultRowHeight="14.4" x14ac:dyDescent="0.3"/>
  <cols>
    <col min="1" max="1" width="16" bestFit="1" customWidth="1"/>
    <col min="2" max="2" width="6" bestFit="1" customWidth="1"/>
    <col min="3" max="3" width="7.44140625" bestFit="1" customWidth="1"/>
    <col min="4" max="4" width="5.6640625" bestFit="1" customWidth="1"/>
  </cols>
  <sheetData>
    <row r="1" spans="1:4" x14ac:dyDescent="0.3">
      <c r="A1" t="s">
        <v>12</v>
      </c>
      <c r="B1" t="s">
        <v>16</v>
      </c>
      <c r="C1" t="s">
        <v>17</v>
      </c>
      <c r="D1" t="s">
        <v>15</v>
      </c>
    </row>
    <row r="2" spans="1:4" x14ac:dyDescent="0.3">
      <c r="A2" t="s">
        <v>25</v>
      </c>
      <c r="B2">
        <v>0.63500000000000001</v>
      </c>
      <c r="C2">
        <v>0.67200000000000004</v>
      </c>
      <c r="D2">
        <v>1</v>
      </c>
    </row>
    <row r="3" spans="1:4" x14ac:dyDescent="0.3">
      <c r="A3" t="s">
        <v>9</v>
      </c>
      <c r="B3">
        <v>0.63400000000000001</v>
      </c>
      <c r="C3">
        <v>0.65600000000000003</v>
      </c>
      <c r="D3">
        <v>2</v>
      </c>
    </row>
    <row r="4" spans="1:4" x14ac:dyDescent="0.3">
      <c r="A4" t="s">
        <v>7</v>
      </c>
      <c r="B4">
        <v>0.63300000000000001</v>
      </c>
      <c r="C4">
        <v>0.65900000000000003</v>
      </c>
      <c r="D4">
        <v>3</v>
      </c>
    </row>
    <row r="5" spans="1:4" x14ac:dyDescent="0.3">
      <c r="A5" t="s">
        <v>10</v>
      </c>
      <c r="B5">
        <v>0.63200000000000001</v>
      </c>
      <c r="C5">
        <v>0.65900000000000003</v>
      </c>
      <c r="D5">
        <v>4</v>
      </c>
    </row>
    <row r="6" spans="1:4" x14ac:dyDescent="0.3">
      <c r="A6" t="s">
        <v>8</v>
      </c>
      <c r="B6">
        <v>0.63200000000000001</v>
      </c>
      <c r="C6">
        <v>0.69</v>
      </c>
      <c r="D6">
        <v>5</v>
      </c>
    </row>
    <row r="7" spans="1:4" x14ac:dyDescent="0.3">
      <c r="A7" t="s">
        <v>11</v>
      </c>
      <c r="B7">
        <v>0.63100000000000001</v>
      </c>
      <c r="C7">
        <v>0.67600000000000005</v>
      </c>
      <c r="D7">
        <v>6</v>
      </c>
    </row>
    <row r="8" spans="1:4" x14ac:dyDescent="0.3">
      <c r="A8" t="s">
        <v>22</v>
      </c>
      <c r="B8">
        <v>0.623</v>
      </c>
      <c r="C8">
        <v>0.66700000000000004</v>
      </c>
      <c r="D8">
        <v>7</v>
      </c>
    </row>
    <row r="9" spans="1:4" x14ac:dyDescent="0.3">
      <c r="A9" t="s">
        <v>13</v>
      </c>
      <c r="B9">
        <v>0.623</v>
      </c>
      <c r="C9">
        <v>0.66700000000000004</v>
      </c>
      <c r="D9">
        <v>8</v>
      </c>
    </row>
    <row r="10" spans="1:4" x14ac:dyDescent="0.3">
      <c r="A10" t="s">
        <v>1</v>
      </c>
      <c r="B10">
        <v>0.622</v>
      </c>
      <c r="C10">
        <v>0.66600000000000004</v>
      </c>
      <c r="D10">
        <v>9</v>
      </c>
    </row>
    <row r="11" spans="1:4" x14ac:dyDescent="0.3">
      <c r="A11" t="s">
        <v>4</v>
      </c>
      <c r="B11">
        <v>0.62</v>
      </c>
      <c r="C11">
        <v>0.67</v>
      </c>
      <c r="D11">
        <v>10</v>
      </c>
    </row>
    <row r="12" spans="1:4" x14ac:dyDescent="0.3">
      <c r="A12" t="s">
        <v>6</v>
      </c>
      <c r="B12">
        <v>0.62</v>
      </c>
      <c r="C12">
        <v>0.753</v>
      </c>
      <c r="D12">
        <v>11</v>
      </c>
    </row>
    <row r="13" spans="1:4" x14ac:dyDescent="0.3">
      <c r="A13" t="s">
        <v>3</v>
      </c>
      <c r="B13">
        <v>0.61499999999999999</v>
      </c>
      <c r="C13">
        <v>0.67600000000000005</v>
      </c>
      <c r="D13">
        <v>12</v>
      </c>
    </row>
    <row r="14" spans="1:4" x14ac:dyDescent="0.3">
      <c r="A14" t="s">
        <v>5</v>
      </c>
      <c r="B14">
        <v>0.61</v>
      </c>
      <c r="C14">
        <v>0.67700000000000005</v>
      </c>
      <c r="D14">
        <v>13</v>
      </c>
    </row>
    <row r="15" spans="1:4" x14ac:dyDescent="0.3">
      <c r="A15" t="s">
        <v>2</v>
      </c>
      <c r="B15">
        <v>0.57999999999999996</v>
      </c>
      <c r="C15">
        <v>4.4379999999999997</v>
      </c>
      <c r="D15">
        <v>14</v>
      </c>
    </row>
    <row r="16" spans="1:4" x14ac:dyDescent="0.3">
      <c r="A16" t="s">
        <v>14</v>
      </c>
      <c r="B16">
        <v>0.5</v>
      </c>
      <c r="C16">
        <v>4.0629999999999997</v>
      </c>
      <c r="D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D6F3-83E4-4D7B-A7EB-81EDB2EBD09C}">
  <dimension ref="A1:D16"/>
  <sheetViews>
    <sheetView workbookViewId="0">
      <selection activeCell="A4" sqref="A4"/>
    </sheetView>
  </sheetViews>
  <sheetFormatPr defaultRowHeight="14.4" x14ac:dyDescent="0.3"/>
  <cols>
    <col min="1" max="1" width="16" bestFit="1" customWidth="1"/>
    <col min="2" max="2" width="7" bestFit="1" customWidth="1"/>
    <col min="3" max="3" width="7.44140625" bestFit="1" customWidth="1"/>
    <col min="4" max="4" width="5.6640625" bestFit="1" customWidth="1"/>
  </cols>
  <sheetData>
    <row r="1" spans="1:4" x14ac:dyDescent="0.3">
      <c r="A1" t="s">
        <v>12</v>
      </c>
      <c r="B1" t="s">
        <v>16</v>
      </c>
      <c r="C1" t="s">
        <v>17</v>
      </c>
      <c r="D1" t="s">
        <v>15</v>
      </c>
    </row>
    <row r="2" spans="1:4" x14ac:dyDescent="0.3">
      <c r="A2" t="s">
        <v>10</v>
      </c>
      <c r="B2">
        <v>0.99409999999999998</v>
      </c>
      <c r="C2">
        <v>0.10199999999999999</v>
      </c>
      <c r="D2">
        <v>1</v>
      </c>
    </row>
    <row r="3" spans="1:4" x14ac:dyDescent="0.3">
      <c r="A3" t="s">
        <v>9</v>
      </c>
      <c r="B3">
        <v>0.99370000000000003</v>
      </c>
      <c r="C3">
        <v>0.10100000000000001</v>
      </c>
      <c r="D3">
        <v>2</v>
      </c>
    </row>
    <row r="4" spans="1:4" x14ac:dyDescent="0.3">
      <c r="A4" t="s">
        <v>25</v>
      </c>
      <c r="B4">
        <v>0.99360000000000004</v>
      </c>
      <c r="C4">
        <v>0.11700000000000001</v>
      </c>
      <c r="D4">
        <v>3</v>
      </c>
    </row>
    <row r="5" spans="1:4" x14ac:dyDescent="0.3">
      <c r="A5" t="s">
        <v>11</v>
      </c>
      <c r="B5">
        <v>0.99309999999999998</v>
      </c>
      <c r="C5">
        <v>0.104</v>
      </c>
      <c r="D5">
        <v>4</v>
      </c>
    </row>
    <row r="6" spans="1:4" x14ac:dyDescent="0.3">
      <c r="A6" t="s">
        <v>7</v>
      </c>
      <c r="B6">
        <v>0.99260000000000004</v>
      </c>
      <c r="C6">
        <v>0.111</v>
      </c>
      <c r="D6">
        <v>5</v>
      </c>
    </row>
    <row r="7" spans="1:4" x14ac:dyDescent="0.3">
      <c r="A7" t="s">
        <v>5</v>
      </c>
      <c r="B7">
        <v>0.98529999999999995</v>
      </c>
      <c r="C7">
        <v>0.15</v>
      </c>
      <c r="D7">
        <v>6</v>
      </c>
    </row>
    <row r="8" spans="1:4" x14ac:dyDescent="0.3">
      <c r="A8" t="s">
        <v>6</v>
      </c>
      <c r="B8">
        <v>0.98099999999999998</v>
      </c>
      <c r="C8">
        <v>0.42499999999999999</v>
      </c>
      <c r="D8">
        <v>7</v>
      </c>
    </row>
    <row r="9" spans="1:4" x14ac:dyDescent="0.3">
      <c r="A9" t="s">
        <v>8</v>
      </c>
      <c r="B9">
        <v>0.97750000000000004</v>
      </c>
      <c r="C9">
        <v>0.67600000000000005</v>
      </c>
      <c r="D9">
        <v>8</v>
      </c>
    </row>
    <row r="10" spans="1:4" x14ac:dyDescent="0.3">
      <c r="A10" t="s">
        <v>4</v>
      </c>
      <c r="B10">
        <v>0.97270000000000001</v>
      </c>
      <c r="C10">
        <v>0.216</v>
      </c>
      <c r="D10">
        <v>9</v>
      </c>
    </row>
    <row r="11" spans="1:4" x14ac:dyDescent="0.3">
      <c r="A11" t="s">
        <v>1</v>
      </c>
      <c r="B11">
        <v>0.96299999999999997</v>
      </c>
      <c r="C11">
        <v>0.248</v>
      </c>
      <c r="D11">
        <v>10</v>
      </c>
    </row>
    <row r="12" spans="1:4" x14ac:dyDescent="0.3">
      <c r="A12" t="s">
        <v>3</v>
      </c>
      <c r="B12">
        <v>0.92800000000000005</v>
      </c>
      <c r="C12">
        <v>0.33500000000000002</v>
      </c>
      <c r="D12">
        <v>11</v>
      </c>
    </row>
    <row r="13" spans="1:4" x14ac:dyDescent="0.3">
      <c r="A13" t="s">
        <v>22</v>
      </c>
      <c r="B13">
        <v>0.92700000000000005</v>
      </c>
      <c r="C13">
        <v>0.33500000000000002</v>
      </c>
      <c r="D13">
        <v>12</v>
      </c>
    </row>
    <row r="14" spans="1:4" x14ac:dyDescent="0.3">
      <c r="A14" t="s">
        <v>13</v>
      </c>
      <c r="B14">
        <v>0.92700000000000005</v>
      </c>
      <c r="C14">
        <v>0.33500000000000002</v>
      </c>
      <c r="D14">
        <v>13</v>
      </c>
    </row>
    <row r="15" spans="1:4" x14ac:dyDescent="0.3">
      <c r="A15" t="s">
        <v>2</v>
      </c>
      <c r="B15">
        <v>0.92320000000000002</v>
      </c>
      <c r="C15">
        <v>0.38200000000000001</v>
      </c>
      <c r="D15">
        <v>14</v>
      </c>
    </row>
    <row r="16" spans="1:4" x14ac:dyDescent="0.3">
      <c r="A16" t="s">
        <v>14</v>
      </c>
      <c r="B16">
        <v>0.51</v>
      </c>
      <c r="C16">
        <v>16.635999999999999</v>
      </c>
      <c r="D16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1709-91D4-46FA-BDB1-2D00F522701A}">
  <dimension ref="A1:J16"/>
  <sheetViews>
    <sheetView tabSelected="1" workbookViewId="0">
      <selection activeCell="J2" sqref="J2"/>
    </sheetView>
  </sheetViews>
  <sheetFormatPr defaultRowHeight="14.4" x14ac:dyDescent="0.3"/>
  <cols>
    <col min="1" max="1" width="19.33203125" bestFit="1" customWidth="1"/>
    <col min="2" max="2" width="11.33203125" bestFit="1" customWidth="1"/>
    <col min="3" max="3" width="9.6640625" bestFit="1" customWidth="1"/>
    <col min="4" max="4" width="8" bestFit="1" customWidth="1"/>
    <col min="5" max="5" width="9.109375" bestFit="1" customWidth="1"/>
    <col min="6" max="6" width="12.77734375" bestFit="1" customWidth="1"/>
    <col min="7" max="7" width="14.77734375" bestFit="1" customWidth="1"/>
    <col min="8" max="8" width="15.77734375" bestFit="1" customWidth="1"/>
    <col min="9" max="9" width="17.88671875" bestFit="1" customWidth="1"/>
  </cols>
  <sheetData>
    <row r="1" spans="1:10" x14ac:dyDescent="0.3">
      <c r="A1" t="s">
        <v>12</v>
      </c>
      <c r="B1" t="s">
        <v>18</v>
      </c>
      <c r="C1" t="s">
        <v>19</v>
      </c>
      <c r="D1" t="s">
        <v>20</v>
      </c>
      <c r="E1" t="s">
        <v>21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</row>
    <row r="2" spans="1:10" x14ac:dyDescent="0.3">
      <c r="A2" t="s">
        <v>9</v>
      </c>
      <c r="B2">
        <f>+VLOOKUP(A2,REG_diamonds!A:C,3,0)</f>
        <v>4</v>
      </c>
      <c r="C2">
        <f>+VLOOKUP(A2,REG_laptops!A:C,3,0)</f>
        <v>1</v>
      </c>
      <c r="D2">
        <f>+VLOOKUP(A2,CLASS_banks!A:D,4,0)</f>
        <v>2</v>
      </c>
      <c r="E2">
        <f>+VLOOKUP(A2,CLASS_airlines!A:D,4,0)</f>
        <v>2</v>
      </c>
      <c r="F2">
        <f t="shared" ref="F2:F16" si="0">+AVERAGE(B2:C2)</f>
        <v>2.5</v>
      </c>
      <c r="G2">
        <f t="shared" ref="G2:G16" si="1">+AVERAGE(D2:E2)</f>
        <v>2</v>
      </c>
      <c r="H2">
        <v>2</v>
      </c>
      <c r="I2">
        <v>1</v>
      </c>
      <c r="J2">
        <f t="shared" ref="J2:J16" si="2">+AVERAGE(H2:I2)</f>
        <v>1.5</v>
      </c>
    </row>
    <row r="3" spans="1:10" x14ac:dyDescent="0.3">
      <c r="A3" t="s">
        <v>25</v>
      </c>
      <c r="B3">
        <f>+VLOOKUP(A3,REG_diamonds!A:C,3,0)</f>
        <v>2</v>
      </c>
      <c r="C3">
        <f>+VLOOKUP(A3,REG_laptops!A:C,3,0)</f>
        <v>4</v>
      </c>
      <c r="D3">
        <f>+VLOOKUP(A3,CLASS_banks!A:D,4,0)</f>
        <v>1</v>
      </c>
      <c r="E3">
        <f>+VLOOKUP(A3,CLASS_airlines!A:D,4,0)</f>
        <v>3</v>
      </c>
      <c r="F3">
        <f t="shared" si="0"/>
        <v>3</v>
      </c>
      <c r="G3">
        <f t="shared" si="1"/>
        <v>2</v>
      </c>
      <c r="H3">
        <v>3</v>
      </c>
      <c r="I3">
        <v>1</v>
      </c>
      <c r="J3">
        <f t="shared" si="2"/>
        <v>2</v>
      </c>
    </row>
    <row r="4" spans="1:10" x14ac:dyDescent="0.3">
      <c r="A4" t="s">
        <v>11</v>
      </c>
      <c r="B4">
        <f>+VLOOKUP(A4,REG_diamonds!A:C,3,0)</f>
        <v>1</v>
      </c>
      <c r="C4">
        <f>+VLOOKUP(A4,REG_laptops!A:C,3,0)</f>
        <v>2</v>
      </c>
      <c r="D4">
        <f>+VLOOKUP(A4,CLASS_banks!A:D,4,0)</f>
        <v>6</v>
      </c>
      <c r="E4">
        <f>+VLOOKUP(A4,CLASS_airlines!A:D,4,0)</f>
        <v>4</v>
      </c>
      <c r="F4">
        <f t="shared" si="0"/>
        <v>1.5</v>
      </c>
      <c r="G4">
        <f t="shared" si="1"/>
        <v>5</v>
      </c>
      <c r="H4">
        <v>1</v>
      </c>
      <c r="I4">
        <v>4</v>
      </c>
      <c r="J4">
        <f t="shared" si="2"/>
        <v>2.5</v>
      </c>
    </row>
    <row r="5" spans="1:10" x14ac:dyDescent="0.3">
      <c r="A5" t="s">
        <v>10</v>
      </c>
      <c r="B5">
        <f>+VLOOKUP(A5,REG_diamonds!A:C,3,0)</f>
        <v>3</v>
      </c>
      <c r="C5">
        <f>+VLOOKUP(A5,REG_laptops!A:C,3,0)</f>
        <v>3</v>
      </c>
      <c r="D5">
        <f>+VLOOKUP(A5,CLASS_banks!A:D,4,0)</f>
        <v>4</v>
      </c>
      <c r="E5">
        <f>+VLOOKUP(A5,CLASS_airlines!A:D,4,0)</f>
        <v>1</v>
      </c>
      <c r="F5">
        <f t="shared" si="0"/>
        <v>3</v>
      </c>
      <c r="G5">
        <f t="shared" si="1"/>
        <v>2.5</v>
      </c>
      <c r="H5">
        <v>3</v>
      </c>
      <c r="I5">
        <v>2</v>
      </c>
      <c r="J5">
        <f t="shared" si="2"/>
        <v>2.5</v>
      </c>
    </row>
    <row r="6" spans="1:10" x14ac:dyDescent="0.3">
      <c r="A6" t="s">
        <v>7</v>
      </c>
      <c r="B6">
        <f>+VLOOKUP(A6,REG_diamonds!A:C,3,0)</f>
        <v>5</v>
      </c>
      <c r="C6">
        <f>+VLOOKUP(A6,REG_laptops!A:C,3,0)</f>
        <v>5</v>
      </c>
      <c r="D6">
        <f>+VLOOKUP(A6,CLASS_banks!A:D,4,0)</f>
        <v>3</v>
      </c>
      <c r="E6">
        <f>+VLOOKUP(A6,CLASS_airlines!A:D,4,0)</f>
        <v>5</v>
      </c>
      <c r="F6">
        <f t="shared" si="0"/>
        <v>5</v>
      </c>
      <c r="G6">
        <f t="shared" si="1"/>
        <v>4</v>
      </c>
      <c r="H6">
        <v>4</v>
      </c>
      <c r="I6">
        <v>3</v>
      </c>
      <c r="J6">
        <f t="shared" si="2"/>
        <v>3.5</v>
      </c>
    </row>
    <row r="7" spans="1:10" x14ac:dyDescent="0.3">
      <c r="A7" t="s">
        <v>6</v>
      </c>
      <c r="B7">
        <f>+VLOOKUP(A7,REG_diamonds!A:C,3,0)</f>
        <v>8</v>
      </c>
      <c r="C7">
        <f>+VLOOKUP(A7,REG_laptops!A:C,3,0)</f>
        <v>10</v>
      </c>
      <c r="D7">
        <f>+VLOOKUP(A7,CLASS_banks!A:D,4,0)</f>
        <v>11</v>
      </c>
      <c r="E7">
        <f>+VLOOKUP(A7,CLASS_airlines!A:D,4,0)</f>
        <v>7</v>
      </c>
      <c r="F7">
        <f t="shared" si="0"/>
        <v>9</v>
      </c>
      <c r="G7">
        <f t="shared" si="1"/>
        <v>9</v>
      </c>
      <c r="H7">
        <v>6</v>
      </c>
      <c r="I7">
        <v>6</v>
      </c>
      <c r="J7">
        <f t="shared" si="2"/>
        <v>6</v>
      </c>
    </row>
    <row r="8" spans="1:10" x14ac:dyDescent="0.3">
      <c r="A8" t="s">
        <v>5</v>
      </c>
      <c r="B8">
        <f>+VLOOKUP(A8,REG_diamonds!A:C,3,0)</f>
        <v>6</v>
      </c>
      <c r="C8">
        <f>+VLOOKUP(A8,REG_laptops!A:C,3,0)</f>
        <v>6</v>
      </c>
      <c r="D8">
        <f>+VLOOKUP(A8,CLASS_banks!A:D,4,0)</f>
        <v>13</v>
      </c>
      <c r="E8">
        <f>+VLOOKUP(A8,CLASS_airlines!A:D,4,0)</f>
        <v>6</v>
      </c>
      <c r="F8">
        <f t="shared" si="0"/>
        <v>6</v>
      </c>
      <c r="G8">
        <f t="shared" si="1"/>
        <v>9.5</v>
      </c>
      <c r="H8">
        <v>5</v>
      </c>
      <c r="I8">
        <v>7</v>
      </c>
      <c r="J8">
        <f t="shared" si="2"/>
        <v>6</v>
      </c>
    </row>
    <row r="9" spans="1:10" x14ac:dyDescent="0.3">
      <c r="A9" t="s">
        <v>8</v>
      </c>
      <c r="B9">
        <f>+VLOOKUP(A9,REG_diamonds!A:C,3,0)</f>
        <v>13</v>
      </c>
      <c r="C9">
        <f>+VLOOKUP(A9,REG_laptops!A:C,3,0)</f>
        <v>13</v>
      </c>
      <c r="D9">
        <f>+VLOOKUP(A9,CLASS_banks!A:D,4,0)</f>
        <v>5</v>
      </c>
      <c r="E9">
        <f>+VLOOKUP(A9,CLASS_airlines!A:D,4,0)</f>
        <v>8</v>
      </c>
      <c r="F9">
        <f t="shared" si="0"/>
        <v>13</v>
      </c>
      <c r="G9">
        <f t="shared" si="1"/>
        <v>6.5</v>
      </c>
      <c r="H9">
        <v>8</v>
      </c>
      <c r="I9">
        <v>5</v>
      </c>
      <c r="J9">
        <f t="shared" si="2"/>
        <v>6.5</v>
      </c>
    </row>
    <row r="10" spans="1:10" x14ac:dyDescent="0.3">
      <c r="A10" t="s">
        <v>22</v>
      </c>
      <c r="B10">
        <f>+VLOOKUP(A10,REG_diamonds!A:C,3,0)</f>
        <v>10</v>
      </c>
      <c r="C10">
        <f>+VLOOKUP(A10,REG_laptops!A:C,3,0)</f>
        <v>8</v>
      </c>
      <c r="D10">
        <f>+VLOOKUP(A10,CLASS_banks!A:D,4,0)</f>
        <v>7</v>
      </c>
      <c r="E10">
        <f>+VLOOKUP(A10,CLASS_airlines!A:D,4,0)</f>
        <v>12</v>
      </c>
      <c r="F10">
        <f t="shared" si="0"/>
        <v>9</v>
      </c>
      <c r="G10">
        <f t="shared" si="1"/>
        <v>9.5</v>
      </c>
      <c r="H10">
        <v>6</v>
      </c>
      <c r="I10">
        <v>7</v>
      </c>
      <c r="J10">
        <f t="shared" si="2"/>
        <v>6.5</v>
      </c>
    </row>
    <row r="11" spans="1:10" x14ac:dyDescent="0.3">
      <c r="A11" t="s">
        <v>4</v>
      </c>
      <c r="B11">
        <f>+VLOOKUP(A11,REG_diamonds!A:C,3,0)</f>
        <v>7</v>
      </c>
      <c r="C11">
        <f>+VLOOKUP(A11,REG_laptops!A:C,3,0)</f>
        <v>11</v>
      </c>
      <c r="D11">
        <f>+VLOOKUP(A11,CLASS_banks!A:D,4,0)</f>
        <v>10</v>
      </c>
      <c r="E11">
        <f>+VLOOKUP(A11,CLASS_airlines!A:D,4,0)</f>
        <v>9</v>
      </c>
      <c r="F11">
        <f t="shared" si="0"/>
        <v>9</v>
      </c>
      <c r="G11">
        <f t="shared" si="1"/>
        <v>9.5</v>
      </c>
      <c r="H11">
        <v>6</v>
      </c>
      <c r="I11">
        <v>7</v>
      </c>
      <c r="J11">
        <f t="shared" si="2"/>
        <v>6.5</v>
      </c>
    </row>
    <row r="12" spans="1:10" x14ac:dyDescent="0.3">
      <c r="A12" t="s">
        <v>1</v>
      </c>
      <c r="B12">
        <f>+VLOOKUP(A12,REG_diamonds!A:C,3,0)</f>
        <v>9</v>
      </c>
      <c r="C12">
        <f>+VLOOKUP(A12,REG_laptops!A:C,3,0)</f>
        <v>12</v>
      </c>
      <c r="D12">
        <f>+VLOOKUP(A12,CLASS_banks!A:D,4,0)</f>
        <v>9</v>
      </c>
      <c r="E12">
        <f>+VLOOKUP(A12,CLASS_airlines!A:D,4,0)</f>
        <v>10</v>
      </c>
      <c r="F12">
        <f t="shared" si="0"/>
        <v>10.5</v>
      </c>
      <c r="G12">
        <f t="shared" si="1"/>
        <v>9.5</v>
      </c>
      <c r="H12">
        <v>7</v>
      </c>
      <c r="I12">
        <v>7</v>
      </c>
      <c r="J12">
        <f t="shared" si="2"/>
        <v>7</v>
      </c>
    </row>
    <row r="13" spans="1:10" x14ac:dyDescent="0.3">
      <c r="A13" t="s">
        <v>13</v>
      </c>
      <c r="B13">
        <f>+VLOOKUP(A13,REG_diamonds!A:C,3,0)</f>
        <v>11</v>
      </c>
      <c r="C13">
        <f>+VLOOKUP(A13,REG_laptops!A:C,3,0)</f>
        <v>7</v>
      </c>
      <c r="D13">
        <f>+VLOOKUP(A13,CLASS_banks!A:D,4,0)</f>
        <v>8</v>
      </c>
      <c r="E13">
        <f>+VLOOKUP(A13,CLASS_airlines!A:D,4,0)</f>
        <v>13</v>
      </c>
      <c r="F13">
        <f t="shared" si="0"/>
        <v>9</v>
      </c>
      <c r="G13">
        <f t="shared" si="1"/>
        <v>10.5</v>
      </c>
      <c r="H13">
        <v>6</v>
      </c>
      <c r="I13">
        <v>8</v>
      </c>
      <c r="J13">
        <f t="shared" si="2"/>
        <v>7</v>
      </c>
    </row>
    <row r="14" spans="1:10" x14ac:dyDescent="0.3">
      <c r="A14" t="s">
        <v>3</v>
      </c>
      <c r="B14">
        <f>+VLOOKUP(A14,REG_diamonds!A:C,3,0)</f>
        <v>12</v>
      </c>
      <c r="C14">
        <f>+VLOOKUP(A14,REG_laptops!A:C,3,0)</f>
        <v>9</v>
      </c>
      <c r="D14">
        <f>+VLOOKUP(A14,CLASS_banks!A:D,4,0)</f>
        <v>12</v>
      </c>
      <c r="E14">
        <f>+VLOOKUP(A14,CLASS_airlines!A:D,4,0)</f>
        <v>11</v>
      </c>
      <c r="F14">
        <f t="shared" si="0"/>
        <v>10.5</v>
      </c>
      <c r="G14">
        <f t="shared" si="1"/>
        <v>11.5</v>
      </c>
      <c r="H14">
        <v>7</v>
      </c>
      <c r="I14">
        <v>9</v>
      </c>
      <c r="J14">
        <f t="shared" si="2"/>
        <v>8</v>
      </c>
    </row>
    <row r="15" spans="1:10" x14ac:dyDescent="0.3">
      <c r="A15" t="s">
        <v>2</v>
      </c>
      <c r="B15">
        <f>+VLOOKUP(A15,REG_diamonds!A:C,3,0)</f>
        <v>14</v>
      </c>
      <c r="C15">
        <f>+VLOOKUP(A15,REG_laptops!A:C,3,0)</f>
        <v>14</v>
      </c>
      <c r="D15">
        <f>+VLOOKUP(A15,CLASS_banks!A:D,4,0)</f>
        <v>14</v>
      </c>
      <c r="E15">
        <f>+VLOOKUP(A15,CLASS_airlines!A:D,4,0)</f>
        <v>14</v>
      </c>
      <c r="F15">
        <f t="shared" si="0"/>
        <v>14</v>
      </c>
      <c r="G15">
        <f t="shared" si="1"/>
        <v>14</v>
      </c>
      <c r="H15">
        <v>9</v>
      </c>
      <c r="I15">
        <v>10</v>
      </c>
      <c r="J15">
        <f t="shared" si="2"/>
        <v>9.5</v>
      </c>
    </row>
    <row r="16" spans="1:10" x14ac:dyDescent="0.3">
      <c r="A16" t="s">
        <v>14</v>
      </c>
      <c r="B16">
        <f>+VLOOKUP(A16,REG_diamonds!A:C,3,0)</f>
        <v>15</v>
      </c>
      <c r="C16">
        <f>+VLOOKUP(A16,REG_laptops!A:C,3,0)</f>
        <v>15</v>
      </c>
      <c r="D16">
        <f>+VLOOKUP(A16,CLASS_banks!A:D,4,0)</f>
        <v>15</v>
      </c>
      <c r="E16">
        <f>+VLOOKUP(A16,CLASS_airlines!A:D,4,0)</f>
        <v>15</v>
      </c>
      <c r="F16">
        <f t="shared" si="0"/>
        <v>15</v>
      </c>
      <c r="G16">
        <f t="shared" si="1"/>
        <v>15</v>
      </c>
      <c r="H16">
        <v>10</v>
      </c>
      <c r="I16">
        <v>11</v>
      </c>
      <c r="J16">
        <f t="shared" si="2"/>
        <v>10.5</v>
      </c>
    </row>
  </sheetData>
  <autoFilter ref="A1:J16" xr:uid="{9F9A2168-F2D5-437A-8586-674CBB74B54E}">
    <sortState xmlns:xlrd2="http://schemas.microsoft.com/office/spreadsheetml/2017/richdata2" ref="A2:J16">
      <sortCondition ref="J2:J16"/>
      <sortCondition ref="A2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REG_diamonds</vt:lpstr>
      <vt:lpstr>REG_laptops</vt:lpstr>
      <vt:lpstr>CLASS_banks</vt:lpstr>
      <vt:lpstr>CLASS_airlines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Rábay Kristóf</dc:creator>
  <cp:lastModifiedBy>Kristof Rabay</cp:lastModifiedBy>
  <dcterms:created xsi:type="dcterms:W3CDTF">2015-06-05T18:19:34Z</dcterms:created>
  <dcterms:modified xsi:type="dcterms:W3CDTF">2020-12-07T11:00:12Z</dcterms:modified>
</cp:coreProperties>
</file>