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.shortcut-targets-by-id\0B23Ot7AW9q8dZ0g5MjV4WjFjNVk\Projekt\NFL\salary_pctgs\data\"/>
    </mc:Choice>
  </mc:AlternateContent>
  <xr:revisionPtr revIDLastSave="0" documentId="13_ncr:1_{872E4345-4ACB-4796-B8B9-DC8C7CB45B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AB3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A1" i="1"/>
  <c r="AB1" i="1"/>
  <c r="Q2" i="1"/>
  <c r="R2" i="1"/>
  <c r="S2" i="1"/>
  <c r="T2" i="1"/>
  <c r="U2" i="1"/>
  <c r="V2" i="1"/>
  <c r="W2" i="1"/>
  <c r="X2" i="1"/>
  <c r="Y2" i="1"/>
  <c r="Z2" i="1"/>
  <c r="AA2" i="1"/>
  <c r="AB2" i="1"/>
  <c r="P2" i="1"/>
  <c r="U1" i="1"/>
  <c r="X1" i="1"/>
  <c r="Y1" i="1"/>
  <c r="Z1" i="1"/>
  <c r="Q1" i="1"/>
  <c r="R1" i="1"/>
  <c r="S1" i="1"/>
  <c r="T1" i="1"/>
  <c r="V1" i="1"/>
  <c r="W1" i="1"/>
  <c r="P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" i="1"/>
</calcChain>
</file>

<file path=xl/sharedStrings.xml><?xml version="1.0" encoding="utf-8"?>
<sst xmlns="http://schemas.openxmlformats.org/spreadsheetml/2006/main" count="275" uniqueCount="51">
  <si>
    <t>Team</t>
  </si>
  <si>
    <t>QB</t>
  </si>
  <si>
    <t>RB</t>
  </si>
  <si>
    <t>WR</t>
  </si>
  <si>
    <t>TE</t>
  </si>
  <si>
    <t>OL</t>
  </si>
  <si>
    <t>Offense</t>
  </si>
  <si>
    <t>IDL</t>
  </si>
  <si>
    <t>EDGE</t>
  </si>
  <si>
    <t>LB</t>
  </si>
  <si>
    <t>S</t>
  </si>
  <si>
    <t>CB</t>
  </si>
  <si>
    <t>Defense</t>
  </si>
  <si>
    <t>Eagles</t>
  </si>
  <si>
    <t>Seahawks</t>
  </si>
  <si>
    <t>Titans</t>
  </si>
  <si>
    <t>Broncos</t>
  </si>
  <si>
    <t>Giants</t>
  </si>
  <si>
    <t>Texans</t>
  </si>
  <si>
    <t>Saints</t>
  </si>
  <si>
    <t>Vikings</t>
  </si>
  <si>
    <t>Chargers</t>
  </si>
  <si>
    <t>Falcons</t>
  </si>
  <si>
    <t>Lions</t>
  </si>
  <si>
    <t>49ers</t>
  </si>
  <si>
    <t>Jets</t>
  </si>
  <si>
    <t>Packers</t>
  </si>
  <si>
    <t>Patriots</t>
  </si>
  <si>
    <t>Redskins</t>
  </si>
  <si>
    <t>Bears</t>
  </si>
  <si>
    <t>Panthers</t>
  </si>
  <si>
    <t>Cardinals</t>
  </si>
  <si>
    <t>Cowboys</t>
  </si>
  <si>
    <t>Colts</t>
  </si>
  <si>
    <t>Chiefs</t>
  </si>
  <si>
    <t>Rams</t>
  </si>
  <si>
    <t>Buccaneers</t>
  </si>
  <si>
    <t>Steelers</t>
  </si>
  <si>
    <t>Jaguars</t>
  </si>
  <si>
    <t>Bengals</t>
  </si>
  <si>
    <t>Ravens</t>
  </si>
  <si>
    <t>Bills</t>
  </si>
  <si>
    <t>Dolphins</t>
  </si>
  <si>
    <t>Browns</t>
  </si>
  <si>
    <t>Raiders</t>
  </si>
  <si>
    <t>Year</t>
  </si>
  <si>
    <t>Total</t>
  </si>
  <si>
    <t>SB_appearance</t>
  </si>
  <si>
    <t>SB_victory</t>
  </si>
  <si>
    <t>Playoff_appearance</t>
  </si>
  <si>
    <t>Division_championship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</si>
</sst>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_-* #,##0_-;\-* #,##0_-;_-* &quot;-&quot;??_-;_-@_-"/>
    <numFmt numFmtId="171" formatCode="_-* #,##0.000_-;\-* #,##0.0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333333"/>
      <name val="Inherit"/>
    </font>
    <font>
      <sz val="7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9" fontId="2" fillId="2" borderId="1" xfId="1" applyNumberFormat="1" applyFont="1" applyFill="1" applyBorder="1" applyAlignment="1">
      <alignment horizontal="center" vertical="center" wrapText="1"/>
    </xf>
    <xf numFmtId="169" fontId="2" fillId="3" borderId="1" xfId="1" applyNumberFormat="1" applyFont="1" applyFill="1" applyBorder="1" applyAlignment="1">
      <alignment horizontal="center" vertical="center" wrapText="1"/>
    </xf>
    <xf numFmtId="169" fontId="3" fillId="2" borderId="1" xfId="1" applyNumberFormat="1" applyFont="1" applyFill="1" applyBorder="1" applyAlignment="1">
      <alignment horizontal="center" vertical="center" wrapText="1"/>
    </xf>
    <xf numFmtId="169" fontId="0" fillId="0" borderId="0" xfId="1" applyNumberFormat="1" applyFont="1"/>
    <xf numFmtId="171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7"/>
  <sheetViews>
    <sheetView tabSelected="1" workbookViewId="0">
      <selection activeCell="H4" sqref="H4"/>
    </sheetView>
  </sheetViews>
  <sheetFormatPr defaultRowHeight="14.4"/>
  <cols>
    <col min="3" max="7" width="10.21875" style="6" customWidth="1"/>
    <col min="8" max="8" width="11" style="6" customWidth="1"/>
    <col min="9" max="13" width="10.21875" style="6" customWidth="1"/>
    <col min="14" max="15" width="11" style="6" customWidth="1"/>
    <col min="16" max="28" width="10.21875" style="6" customWidth="1"/>
    <col min="29" max="29" width="10.21875" style="6" bestFit="1" customWidth="1"/>
    <col min="30" max="30" width="10.33203125" style="6" customWidth="1"/>
    <col min="31" max="31" width="11.5546875" style="6" customWidth="1"/>
    <col min="32" max="32" width="10.21875" style="6" bestFit="1" customWidth="1"/>
  </cols>
  <sheetData>
    <row r="1" spans="1:32" ht="29.4" thickBot="1">
      <c r="A1" s="1" t="s">
        <v>45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46</v>
      </c>
      <c r="P1" s="3" t="str">
        <f>+_xlfn.TEXTJOIN("",0,C1,"_pct")</f>
        <v>QB_pct</v>
      </c>
      <c r="Q1" s="3" t="str">
        <f t="shared" ref="Q1:U1" si="0">+_xlfn.TEXTJOIN("",0,D1,"_pct")</f>
        <v>RB_pct</v>
      </c>
      <c r="R1" s="3" t="str">
        <f t="shared" si="0"/>
        <v>WR_pct</v>
      </c>
      <c r="S1" s="3" t="str">
        <f t="shared" si="0"/>
        <v>TE_pct</v>
      </c>
      <c r="T1" s="3" t="str">
        <f t="shared" si="0"/>
        <v>OL_pct</v>
      </c>
      <c r="U1" s="3" t="str">
        <f t="shared" si="0"/>
        <v>Offense_pct</v>
      </c>
      <c r="V1" s="3" t="str">
        <f>+_xlfn.TEXTJOIN("",0,I1,"_pct")</f>
        <v>IDL_pct</v>
      </c>
      <c r="W1" s="3" t="str">
        <f>+_xlfn.TEXTJOIN("",0,J1,"_pct")</f>
        <v>EDGE_pct</v>
      </c>
      <c r="X1" s="3" t="str">
        <f>+_xlfn.TEXTJOIN("",0,K1,"_pct")</f>
        <v>LB_pct</v>
      </c>
      <c r="Y1" s="3" t="str">
        <f t="shared" ref="Y1" si="1">+_xlfn.TEXTJOIN("",0,L1,"_pct")</f>
        <v>S_pct</v>
      </c>
      <c r="Z1" s="3" t="str">
        <f t="shared" ref="Z1" si="2">+_xlfn.TEXTJOIN("",0,M1,"_pct")</f>
        <v>CB_pct</v>
      </c>
      <c r="AA1" s="3" t="str">
        <f t="shared" ref="AA1" si="3">+_xlfn.TEXTJOIN("",0,N1,"_pct")</f>
        <v>Defense_pct</v>
      </c>
      <c r="AB1" s="3" t="str">
        <f t="shared" ref="AB1" si="4">+_xlfn.TEXTJOIN("",0,O1,"_pct")</f>
        <v>Total_pct</v>
      </c>
      <c r="AC1" s="3" t="s">
        <v>49</v>
      </c>
      <c r="AD1" s="3" t="s">
        <v>50</v>
      </c>
      <c r="AE1" s="3" t="s">
        <v>47</v>
      </c>
      <c r="AF1" s="3" t="s">
        <v>48</v>
      </c>
    </row>
    <row r="2" spans="1:32" ht="15" thickBot="1">
      <c r="A2" s="2">
        <v>2013</v>
      </c>
      <c r="B2" s="2" t="s">
        <v>13</v>
      </c>
      <c r="C2" s="5">
        <v>13385137</v>
      </c>
      <c r="D2" s="5">
        <v>10203112</v>
      </c>
      <c r="E2" s="5">
        <v>19241989</v>
      </c>
      <c r="F2" s="5">
        <v>5509036</v>
      </c>
      <c r="G2" s="5">
        <v>25664899</v>
      </c>
      <c r="H2" s="4">
        <v>74004173</v>
      </c>
      <c r="I2" s="5">
        <v>5264666</v>
      </c>
      <c r="J2" s="5">
        <v>10241101</v>
      </c>
      <c r="K2" s="5">
        <v>11304817</v>
      </c>
      <c r="L2" s="5">
        <v>6920158</v>
      </c>
      <c r="M2" s="5">
        <v>6032738</v>
      </c>
      <c r="N2" s="4">
        <v>24257713</v>
      </c>
      <c r="O2" s="4">
        <f>+N2+H2</f>
        <v>98261886</v>
      </c>
      <c r="P2" s="7">
        <f>+C2/$O2</f>
        <v>0.13621901171324963</v>
      </c>
      <c r="Q2" s="7">
        <f t="shared" ref="Q2:AB2" si="5">+D2/$O2</f>
        <v>0.10383590642662813</v>
      </c>
      <c r="R2" s="7">
        <f t="shared" si="5"/>
        <v>0.19582352612283466</v>
      </c>
      <c r="S2" s="7">
        <f t="shared" si="5"/>
        <v>5.6064830670968395E-2</v>
      </c>
      <c r="T2" s="7">
        <f t="shared" si="5"/>
        <v>0.26118874819886928</v>
      </c>
      <c r="U2" s="7">
        <f t="shared" si="5"/>
        <v>0.75313202313255012</v>
      </c>
      <c r="V2" s="7">
        <f t="shared" si="5"/>
        <v>5.3577905068909422E-2</v>
      </c>
      <c r="W2" s="7">
        <f t="shared" si="5"/>
        <v>0.10422251614425557</v>
      </c>
      <c r="X2" s="7">
        <f t="shared" si="5"/>
        <v>0.11504783248308505</v>
      </c>
      <c r="Y2" s="7">
        <f t="shared" si="5"/>
        <v>7.0425658225204427E-2</v>
      </c>
      <c r="Z2" s="7">
        <f t="shared" si="5"/>
        <v>6.1394486159160433E-2</v>
      </c>
      <c r="AA2" s="7">
        <f t="shared" si="5"/>
        <v>0.24686797686744991</v>
      </c>
      <c r="AB2" s="7">
        <f t="shared" si="5"/>
        <v>1</v>
      </c>
      <c r="AC2" s="8">
        <v>1</v>
      </c>
      <c r="AD2" s="8">
        <v>1</v>
      </c>
      <c r="AE2" s="8">
        <v>0</v>
      </c>
      <c r="AF2" s="8">
        <v>0</v>
      </c>
    </row>
    <row r="3" spans="1:32" ht="15" thickBot="1">
      <c r="A3" s="2">
        <v>2013</v>
      </c>
      <c r="B3" s="2" t="s">
        <v>14</v>
      </c>
      <c r="C3" s="5">
        <v>1557085</v>
      </c>
      <c r="D3" s="5">
        <v>10799653</v>
      </c>
      <c r="E3" s="5">
        <v>16831423</v>
      </c>
      <c r="F3" s="5">
        <v>12778788</v>
      </c>
      <c r="G3" s="5">
        <v>27955261</v>
      </c>
      <c r="H3" s="4">
        <v>69922210</v>
      </c>
      <c r="I3" s="5">
        <v>7701509</v>
      </c>
      <c r="J3" s="5">
        <v>25013832</v>
      </c>
      <c r="K3" s="5">
        <v>7377232</v>
      </c>
      <c r="L3" s="5">
        <v>8579619</v>
      </c>
      <c r="M3" s="5">
        <v>3507877</v>
      </c>
      <c r="N3" s="4">
        <v>19464728</v>
      </c>
      <c r="O3" s="4">
        <f t="shared" ref="O3:O66" si="6">+N3+H3</f>
        <v>89386938</v>
      </c>
      <c r="P3" s="7">
        <f t="shared" ref="P3:P66" si="7">+C3/$O3</f>
        <v>1.7419603298191061E-2</v>
      </c>
      <c r="Q3" s="7">
        <f t="shared" ref="Q3:Q66" si="8">+D3/$O3</f>
        <v>0.1208191402640954</v>
      </c>
      <c r="R3" s="7">
        <f t="shared" ref="R3:R66" si="9">+E3/$O3</f>
        <v>0.18829846257850336</v>
      </c>
      <c r="S3" s="7">
        <f t="shared" ref="S3:S66" si="10">+F3/$O3</f>
        <v>0.14296035064989027</v>
      </c>
      <c r="T3" s="7">
        <f t="shared" ref="T3:T66" si="11">+G3/$O3</f>
        <v>0.31274436316411242</v>
      </c>
      <c r="U3" s="7">
        <f t="shared" ref="U3:U66" si="12">+H3/$O3</f>
        <v>0.78224191995479253</v>
      </c>
      <c r="V3" s="7">
        <f t="shared" ref="V3:V66" si="13">+I3/$O3</f>
        <v>8.6159221607971404E-2</v>
      </c>
      <c r="W3" s="7">
        <f t="shared" ref="W3:W66" si="14">+J3/$O3</f>
        <v>0.27983766487224343</v>
      </c>
      <c r="X3" s="7">
        <f t="shared" ref="X3:X66" si="15">+K3/$O3</f>
        <v>8.2531432053305154E-2</v>
      </c>
      <c r="Y3" s="7">
        <f t="shared" ref="Y3:Y66" si="16">+L3/$O3</f>
        <v>9.5982916430138815E-2</v>
      </c>
      <c r="Z3" s="7">
        <f t="shared" ref="Z3:Z66" si="17">+M3/$O3</f>
        <v>3.9243731561763529E-2</v>
      </c>
      <c r="AA3" s="7">
        <f t="shared" ref="AA3:AA66" si="18">+N3/$O3</f>
        <v>0.2177580800452075</v>
      </c>
      <c r="AB3" s="7">
        <f t="shared" ref="AB3:AB66" si="19">+O3/$O3</f>
        <v>1</v>
      </c>
      <c r="AC3" s="8">
        <v>1</v>
      </c>
      <c r="AD3" s="8">
        <v>1</v>
      </c>
      <c r="AE3" s="8">
        <v>0</v>
      </c>
      <c r="AF3" s="8">
        <v>0</v>
      </c>
    </row>
    <row r="4" spans="1:32" ht="15" thickBot="1">
      <c r="A4" s="2">
        <v>2013</v>
      </c>
      <c r="B4" s="2" t="s">
        <v>15</v>
      </c>
      <c r="C4" s="5">
        <v>6336958</v>
      </c>
      <c r="D4" s="5">
        <v>15376098</v>
      </c>
      <c r="E4" s="5">
        <v>12686896</v>
      </c>
      <c r="F4" s="5">
        <v>6979500</v>
      </c>
      <c r="G4" s="5">
        <v>26721984</v>
      </c>
      <c r="H4" s="4">
        <v>68101436</v>
      </c>
      <c r="I4" s="5">
        <v>6496528</v>
      </c>
      <c r="J4" s="5">
        <v>8776293</v>
      </c>
      <c r="K4" s="5">
        <v>5740835</v>
      </c>
      <c r="L4" s="5">
        <v>10777066</v>
      </c>
      <c r="M4" s="5">
        <v>9602477</v>
      </c>
      <c r="N4" s="4">
        <v>26120378</v>
      </c>
      <c r="O4" s="4">
        <f t="shared" si="6"/>
        <v>94221814</v>
      </c>
      <c r="P4" s="7">
        <f t="shared" si="7"/>
        <v>6.725574186037217E-2</v>
      </c>
      <c r="Q4" s="7">
        <f t="shared" si="8"/>
        <v>0.16319042636984255</v>
      </c>
      <c r="R4" s="7">
        <f t="shared" si="9"/>
        <v>0.13464924375155843</v>
      </c>
      <c r="S4" s="7">
        <f t="shared" si="10"/>
        <v>7.4075203009782847E-2</v>
      </c>
      <c r="T4" s="7">
        <f t="shared" si="11"/>
        <v>0.28360719100568366</v>
      </c>
      <c r="U4" s="7">
        <f t="shared" si="12"/>
        <v>0.72277780599723962</v>
      </c>
      <c r="V4" s="7">
        <f t="shared" si="13"/>
        <v>6.8949298726089056E-2</v>
      </c>
      <c r="W4" s="7">
        <f t="shared" si="14"/>
        <v>9.3145022658977894E-2</v>
      </c>
      <c r="X4" s="7">
        <f t="shared" si="15"/>
        <v>6.092893732655158E-2</v>
      </c>
      <c r="Y4" s="7">
        <f t="shared" si="16"/>
        <v>0.11437973376313897</v>
      </c>
      <c r="Z4" s="7">
        <f t="shared" si="17"/>
        <v>0.10191352291306979</v>
      </c>
      <c r="AA4" s="7">
        <f t="shared" si="18"/>
        <v>0.27722219400276032</v>
      </c>
      <c r="AB4" s="7">
        <f t="shared" si="19"/>
        <v>1</v>
      </c>
      <c r="AC4" s="8">
        <v>0</v>
      </c>
      <c r="AD4" s="8">
        <v>0</v>
      </c>
      <c r="AE4" s="8">
        <v>0</v>
      </c>
      <c r="AF4" s="8">
        <v>0</v>
      </c>
    </row>
    <row r="5" spans="1:32" ht="15" thickBot="1">
      <c r="A5" s="2">
        <v>2013</v>
      </c>
      <c r="B5" s="2" t="s">
        <v>16</v>
      </c>
      <c r="C5" s="5">
        <v>18716295</v>
      </c>
      <c r="D5" s="5">
        <v>5070632</v>
      </c>
      <c r="E5" s="5">
        <v>10120554</v>
      </c>
      <c r="F5" s="5">
        <v>8013902</v>
      </c>
      <c r="G5" s="5">
        <v>24318758</v>
      </c>
      <c r="H5" s="4">
        <v>66240141</v>
      </c>
      <c r="I5" s="5">
        <v>6880138</v>
      </c>
      <c r="J5" s="5">
        <v>5313554</v>
      </c>
      <c r="K5" s="5">
        <v>12951882</v>
      </c>
      <c r="L5" s="5">
        <v>5894346</v>
      </c>
      <c r="M5" s="5">
        <v>17559225</v>
      </c>
      <c r="N5" s="4">
        <v>36405453</v>
      </c>
      <c r="O5" s="4">
        <f t="shared" si="6"/>
        <v>102645594</v>
      </c>
      <c r="P5" s="7">
        <f t="shared" si="7"/>
        <v>0.18233900034715567</v>
      </c>
      <c r="Q5" s="7">
        <f t="shared" si="8"/>
        <v>4.9399412116997443E-2</v>
      </c>
      <c r="R5" s="7">
        <f t="shared" si="9"/>
        <v>9.8597062042429212E-2</v>
      </c>
      <c r="S5" s="7">
        <f t="shared" si="10"/>
        <v>7.8073511854780633E-2</v>
      </c>
      <c r="T5" s="7">
        <f t="shared" si="11"/>
        <v>0.23691964800749266</v>
      </c>
      <c r="U5" s="7">
        <f t="shared" si="12"/>
        <v>0.64532863436885557</v>
      </c>
      <c r="V5" s="7">
        <f t="shared" si="13"/>
        <v>6.7028088901701907E-2</v>
      </c>
      <c r="W5" s="7">
        <f t="shared" si="14"/>
        <v>5.1766021247828718E-2</v>
      </c>
      <c r="X5" s="7">
        <f t="shared" si="15"/>
        <v>0.12618059378174576</v>
      </c>
      <c r="Y5" s="7">
        <f t="shared" si="16"/>
        <v>5.7424247552213495E-2</v>
      </c>
      <c r="Z5" s="7">
        <f t="shared" si="17"/>
        <v>0.17106652429718514</v>
      </c>
      <c r="AA5" s="7">
        <f t="shared" si="18"/>
        <v>0.35467136563114438</v>
      </c>
      <c r="AB5" s="7">
        <f t="shared" si="19"/>
        <v>1</v>
      </c>
      <c r="AC5" s="8">
        <v>1</v>
      </c>
      <c r="AD5" s="8">
        <v>1</v>
      </c>
      <c r="AE5" s="8">
        <v>1</v>
      </c>
      <c r="AF5" s="8">
        <v>1</v>
      </c>
    </row>
    <row r="6" spans="1:32" ht="15" thickBot="1">
      <c r="A6" s="2">
        <v>2013</v>
      </c>
      <c r="B6" s="2" t="s">
        <v>17</v>
      </c>
      <c r="C6" s="5">
        <v>21998400</v>
      </c>
      <c r="D6" s="5">
        <v>5036739</v>
      </c>
      <c r="E6" s="5">
        <v>8677626</v>
      </c>
      <c r="F6" s="5">
        <v>2998913</v>
      </c>
      <c r="G6" s="5">
        <v>24235900</v>
      </c>
      <c r="H6" s="4">
        <v>62947578</v>
      </c>
      <c r="I6" s="5">
        <v>5118995</v>
      </c>
      <c r="J6" s="5">
        <v>9523813</v>
      </c>
      <c r="K6" s="5">
        <v>7916847</v>
      </c>
      <c r="L6" s="5">
        <v>12704990</v>
      </c>
      <c r="M6" s="5">
        <v>11202110</v>
      </c>
      <c r="N6" s="4">
        <v>31823947</v>
      </c>
      <c r="O6" s="4">
        <f t="shared" si="6"/>
        <v>94771525</v>
      </c>
      <c r="P6" s="7">
        <f t="shared" si="7"/>
        <v>0.23212035471625048</v>
      </c>
      <c r="Q6" s="7">
        <f t="shared" si="8"/>
        <v>5.3146121685812273E-2</v>
      </c>
      <c r="R6" s="7">
        <f t="shared" si="9"/>
        <v>9.156364213828995E-2</v>
      </c>
      <c r="S6" s="7">
        <f t="shared" si="10"/>
        <v>3.1643608140736364E-2</v>
      </c>
      <c r="T6" s="7">
        <f t="shared" si="11"/>
        <v>0.25572976693157567</v>
      </c>
      <c r="U6" s="7">
        <f t="shared" si="12"/>
        <v>0.66420349361266473</v>
      </c>
      <c r="V6" s="7">
        <f t="shared" si="13"/>
        <v>5.4014061713156987E-2</v>
      </c>
      <c r="W6" s="7">
        <f t="shared" si="14"/>
        <v>0.10049234725303829</v>
      </c>
      <c r="X6" s="7">
        <f t="shared" si="15"/>
        <v>8.3536135985993687E-2</v>
      </c>
      <c r="Y6" s="7">
        <f t="shared" si="16"/>
        <v>0.13405914909568037</v>
      </c>
      <c r="Z6" s="7">
        <f t="shared" si="17"/>
        <v>0.11820122130566117</v>
      </c>
      <c r="AA6" s="7">
        <f t="shared" si="18"/>
        <v>0.33579650638733521</v>
      </c>
      <c r="AB6" s="7">
        <f t="shared" si="19"/>
        <v>1</v>
      </c>
      <c r="AC6" s="8">
        <v>0</v>
      </c>
      <c r="AD6" s="8">
        <v>0</v>
      </c>
      <c r="AE6" s="8">
        <v>0</v>
      </c>
      <c r="AF6" s="8">
        <v>0</v>
      </c>
    </row>
    <row r="7" spans="1:32" ht="15" thickBot="1">
      <c r="A7" s="2">
        <v>2013</v>
      </c>
      <c r="B7" s="2" t="s">
        <v>18</v>
      </c>
      <c r="C7" s="5">
        <v>11756250</v>
      </c>
      <c r="D7" s="5">
        <v>10825134</v>
      </c>
      <c r="E7" s="5">
        <v>14247672</v>
      </c>
      <c r="F7" s="5">
        <v>6948519</v>
      </c>
      <c r="G7" s="5">
        <v>18690874</v>
      </c>
      <c r="H7" s="4">
        <v>62468449</v>
      </c>
      <c r="I7" s="5">
        <v>14561734</v>
      </c>
      <c r="J7" s="5">
        <v>3770636</v>
      </c>
      <c r="K7" s="5">
        <v>11363949</v>
      </c>
      <c r="L7" s="5">
        <v>7816547</v>
      </c>
      <c r="M7" s="5">
        <v>16655776</v>
      </c>
      <c r="N7" s="4">
        <v>35836272</v>
      </c>
      <c r="O7" s="4">
        <f t="shared" si="6"/>
        <v>98304721</v>
      </c>
      <c r="P7" s="7">
        <f t="shared" si="7"/>
        <v>0.11958988215835535</v>
      </c>
      <c r="Q7" s="7">
        <f t="shared" si="8"/>
        <v>0.11011814986993351</v>
      </c>
      <c r="R7" s="7">
        <f t="shared" si="9"/>
        <v>0.14493375145228274</v>
      </c>
      <c r="S7" s="7">
        <f t="shared" si="10"/>
        <v>7.0683472058274799E-2</v>
      </c>
      <c r="T7" s="7">
        <f t="shared" si="11"/>
        <v>0.19013200800396962</v>
      </c>
      <c r="U7" s="7">
        <f t="shared" si="12"/>
        <v>0.63545726354281606</v>
      </c>
      <c r="V7" s="7">
        <f t="shared" si="13"/>
        <v>0.14812853189421085</v>
      </c>
      <c r="W7" s="7">
        <f t="shared" si="14"/>
        <v>3.8356611581248472E-2</v>
      </c>
      <c r="X7" s="7">
        <f t="shared" si="15"/>
        <v>0.1155992192887664</v>
      </c>
      <c r="Y7" s="7">
        <f t="shared" si="16"/>
        <v>7.9513444730696103E-2</v>
      </c>
      <c r="Z7" s="7">
        <f t="shared" si="17"/>
        <v>0.16943007243772149</v>
      </c>
      <c r="AA7" s="7">
        <f t="shared" si="18"/>
        <v>0.36454273645718399</v>
      </c>
      <c r="AB7" s="7">
        <f t="shared" si="19"/>
        <v>1</v>
      </c>
      <c r="AC7" s="8">
        <v>0</v>
      </c>
      <c r="AD7" s="8">
        <v>0</v>
      </c>
      <c r="AE7" s="8">
        <v>0</v>
      </c>
      <c r="AF7" s="8">
        <v>0</v>
      </c>
    </row>
    <row r="8" spans="1:32" ht="15" thickBot="1">
      <c r="A8" s="2">
        <v>2013</v>
      </c>
      <c r="B8" s="2" t="s">
        <v>19</v>
      </c>
      <c r="C8" s="5">
        <v>18193235</v>
      </c>
      <c r="D8" s="5">
        <v>9159749</v>
      </c>
      <c r="E8" s="5">
        <v>11679433</v>
      </c>
      <c r="F8" s="5">
        <v>3245951</v>
      </c>
      <c r="G8" s="5">
        <v>18150025</v>
      </c>
      <c r="H8" s="4">
        <v>60428393</v>
      </c>
      <c r="I8" s="5">
        <v>6004380</v>
      </c>
      <c r="J8" s="5">
        <v>14326594</v>
      </c>
      <c r="K8" s="5">
        <v>14117416</v>
      </c>
      <c r="L8" s="5">
        <v>9960582</v>
      </c>
      <c r="M8" s="5">
        <v>11598369</v>
      </c>
      <c r="N8" s="4">
        <v>35676367</v>
      </c>
      <c r="O8" s="4">
        <f t="shared" si="6"/>
        <v>96104760</v>
      </c>
      <c r="P8" s="7">
        <f t="shared" si="7"/>
        <v>0.18930628410080833</v>
      </c>
      <c r="Q8" s="7">
        <f t="shared" si="8"/>
        <v>9.5310044996730653E-2</v>
      </c>
      <c r="R8" s="7">
        <f t="shared" si="9"/>
        <v>0.12152814283080256</v>
      </c>
      <c r="S8" s="7">
        <f t="shared" si="10"/>
        <v>3.3775132470025421E-2</v>
      </c>
      <c r="T8" s="7">
        <f t="shared" si="11"/>
        <v>0.1888566705749018</v>
      </c>
      <c r="U8" s="7">
        <f t="shared" si="12"/>
        <v>0.62877627497326871</v>
      </c>
      <c r="V8" s="7">
        <f t="shared" si="13"/>
        <v>6.2477446486521586E-2</v>
      </c>
      <c r="W8" s="7">
        <f t="shared" si="14"/>
        <v>0.14907267860613771</v>
      </c>
      <c r="X8" s="7">
        <f t="shared" si="15"/>
        <v>0.14689611627977636</v>
      </c>
      <c r="Y8" s="7">
        <f t="shared" si="16"/>
        <v>0.10364296211758918</v>
      </c>
      <c r="Z8" s="7">
        <f t="shared" si="17"/>
        <v>0.1206846466293657</v>
      </c>
      <c r="AA8" s="7">
        <f t="shared" si="18"/>
        <v>0.37122372502673123</v>
      </c>
      <c r="AB8" s="7">
        <f t="shared" si="19"/>
        <v>1</v>
      </c>
      <c r="AC8" s="8">
        <v>1</v>
      </c>
      <c r="AD8" s="8">
        <v>0</v>
      </c>
      <c r="AE8" s="8">
        <v>0</v>
      </c>
      <c r="AF8" s="8">
        <v>0</v>
      </c>
    </row>
    <row r="9" spans="1:32" ht="15" thickBot="1">
      <c r="A9" s="2">
        <v>2013</v>
      </c>
      <c r="B9" s="2" t="s">
        <v>20</v>
      </c>
      <c r="C9" s="5">
        <v>8470554</v>
      </c>
      <c r="D9" s="5">
        <v>15752460</v>
      </c>
      <c r="E9" s="5">
        <v>10378281</v>
      </c>
      <c r="F9" s="5">
        <v>4582245</v>
      </c>
      <c r="G9" s="5">
        <v>20329032</v>
      </c>
      <c r="H9" s="4">
        <v>59512572</v>
      </c>
      <c r="I9" s="5">
        <v>11556066</v>
      </c>
      <c r="J9" s="5">
        <v>24552100</v>
      </c>
      <c r="K9" s="5">
        <v>13577945</v>
      </c>
      <c r="L9" s="5">
        <v>5691438</v>
      </c>
      <c r="M9" s="5">
        <v>4206849</v>
      </c>
      <c r="N9" s="4">
        <v>23476232</v>
      </c>
      <c r="O9" s="4">
        <f t="shared" si="6"/>
        <v>82988804</v>
      </c>
      <c r="P9" s="7">
        <f t="shared" si="7"/>
        <v>0.10206863566801132</v>
      </c>
      <c r="Q9" s="7">
        <f t="shared" si="8"/>
        <v>0.18981427904419493</v>
      </c>
      <c r="R9" s="7">
        <f t="shared" si="9"/>
        <v>0.12505639917403799</v>
      </c>
      <c r="S9" s="7">
        <f t="shared" si="10"/>
        <v>5.5215219151730395E-2</v>
      </c>
      <c r="T9" s="7">
        <f t="shared" si="11"/>
        <v>0.24496113957733384</v>
      </c>
      <c r="U9" s="7">
        <f t="shared" si="12"/>
        <v>0.7171156726153084</v>
      </c>
      <c r="V9" s="7">
        <f t="shared" si="13"/>
        <v>0.13924849429086844</v>
      </c>
      <c r="W9" s="7">
        <f t="shared" si="14"/>
        <v>0.29584834118105857</v>
      </c>
      <c r="X9" s="7">
        <f t="shared" si="15"/>
        <v>0.16361176864291235</v>
      </c>
      <c r="Y9" s="7">
        <f t="shared" si="16"/>
        <v>6.8580793139276952E-2</v>
      </c>
      <c r="Z9" s="7">
        <f t="shared" si="17"/>
        <v>5.0691765602502235E-2</v>
      </c>
      <c r="AA9" s="7">
        <f t="shared" si="18"/>
        <v>0.28288432738469155</v>
      </c>
      <c r="AB9" s="7">
        <f t="shared" si="19"/>
        <v>1</v>
      </c>
      <c r="AC9" s="8">
        <v>0</v>
      </c>
      <c r="AD9" s="8">
        <v>0</v>
      </c>
      <c r="AE9" s="8">
        <v>0</v>
      </c>
      <c r="AF9" s="8">
        <v>0</v>
      </c>
    </row>
    <row r="10" spans="1:32" ht="15" thickBot="1">
      <c r="A10" s="2">
        <v>2013</v>
      </c>
      <c r="B10" s="2" t="s">
        <v>21</v>
      </c>
      <c r="C10" s="5">
        <v>15996516</v>
      </c>
      <c r="D10" s="5">
        <v>5201250</v>
      </c>
      <c r="E10" s="5">
        <v>10926398</v>
      </c>
      <c r="F10" s="5">
        <v>8795715</v>
      </c>
      <c r="G10" s="5">
        <v>17428226</v>
      </c>
      <c r="H10" s="4">
        <v>58348105</v>
      </c>
      <c r="I10" s="5">
        <v>6241425</v>
      </c>
      <c r="J10" s="5">
        <v>13838120</v>
      </c>
      <c r="K10" s="5">
        <v>18393172</v>
      </c>
      <c r="L10" s="5">
        <v>11490435</v>
      </c>
      <c r="M10" s="5">
        <v>4839588</v>
      </c>
      <c r="N10" s="4">
        <v>34723195</v>
      </c>
      <c r="O10" s="4">
        <f t="shared" si="6"/>
        <v>93071300</v>
      </c>
      <c r="P10" s="7">
        <f t="shared" si="7"/>
        <v>0.17187377849025426</v>
      </c>
      <c r="Q10" s="7">
        <f t="shared" si="8"/>
        <v>5.5884574514377686E-2</v>
      </c>
      <c r="R10" s="7">
        <f t="shared" si="9"/>
        <v>0.11739814529290984</v>
      </c>
      <c r="S10" s="7">
        <f t="shared" si="10"/>
        <v>9.4505126714680032E-2</v>
      </c>
      <c r="T10" s="7">
        <f t="shared" si="11"/>
        <v>0.18725671608755867</v>
      </c>
      <c r="U10" s="7">
        <f t="shared" si="12"/>
        <v>0.62691834109978051</v>
      </c>
      <c r="V10" s="7">
        <f t="shared" si="13"/>
        <v>6.7060683583446246E-2</v>
      </c>
      <c r="W10" s="7">
        <f t="shared" si="14"/>
        <v>0.14868299894811826</v>
      </c>
      <c r="X10" s="7">
        <f t="shared" si="15"/>
        <v>0.1976245308704187</v>
      </c>
      <c r="Y10" s="7">
        <f t="shared" si="16"/>
        <v>0.12345841306611167</v>
      </c>
      <c r="Z10" s="7">
        <f t="shared" si="17"/>
        <v>5.199871496368913E-2</v>
      </c>
      <c r="AA10" s="7">
        <f t="shared" si="18"/>
        <v>0.37308165890021949</v>
      </c>
      <c r="AB10" s="7">
        <f t="shared" si="19"/>
        <v>1</v>
      </c>
      <c r="AC10" s="8">
        <v>1</v>
      </c>
      <c r="AD10" s="8">
        <v>0</v>
      </c>
      <c r="AE10" s="8">
        <v>0</v>
      </c>
      <c r="AF10" s="8">
        <v>0</v>
      </c>
    </row>
    <row r="11" spans="1:32" ht="15" thickBot="1">
      <c r="A11" s="2">
        <v>2013</v>
      </c>
      <c r="B11" s="2" t="s">
        <v>22</v>
      </c>
      <c r="C11" s="5">
        <v>10920140</v>
      </c>
      <c r="D11" s="5">
        <v>6293062</v>
      </c>
      <c r="E11" s="5">
        <v>17406642</v>
      </c>
      <c r="F11" s="5">
        <v>6938146</v>
      </c>
      <c r="G11" s="5">
        <v>16464048</v>
      </c>
      <c r="H11" s="4">
        <v>58022038</v>
      </c>
      <c r="I11" s="5">
        <v>9806798</v>
      </c>
      <c r="J11" s="5">
        <v>8139270</v>
      </c>
      <c r="K11" s="5">
        <v>8433728</v>
      </c>
      <c r="L11" s="5">
        <v>7249890</v>
      </c>
      <c r="M11" s="5">
        <v>9276181</v>
      </c>
      <c r="N11" s="4">
        <v>24959799</v>
      </c>
      <c r="O11" s="4">
        <f t="shared" si="6"/>
        <v>82981837</v>
      </c>
      <c r="P11" s="7">
        <f t="shared" si="7"/>
        <v>0.13159674929828319</v>
      </c>
      <c r="Q11" s="7">
        <f t="shared" si="8"/>
        <v>7.5836619524342411E-2</v>
      </c>
      <c r="R11" s="7">
        <f t="shared" si="9"/>
        <v>0.20976448135270853</v>
      </c>
      <c r="S11" s="7">
        <f t="shared" si="10"/>
        <v>8.3610417060302006E-2</v>
      </c>
      <c r="T11" s="7">
        <f t="shared" si="11"/>
        <v>0.19840544142207892</v>
      </c>
      <c r="U11" s="7">
        <f t="shared" si="12"/>
        <v>0.69921370865771504</v>
      </c>
      <c r="V11" s="7">
        <f t="shared" si="13"/>
        <v>0.11818005426898419</v>
      </c>
      <c r="W11" s="7">
        <f t="shared" si="14"/>
        <v>9.8084958037263026E-2</v>
      </c>
      <c r="X11" s="7">
        <f t="shared" si="15"/>
        <v>0.10163342129916936</v>
      </c>
      <c r="Y11" s="7">
        <f t="shared" si="16"/>
        <v>8.7367190967343855E-2</v>
      </c>
      <c r="Z11" s="7">
        <f t="shared" si="17"/>
        <v>0.11178567907577172</v>
      </c>
      <c r="AA11" s="7">
        <f t="shared" si="18"/>
        <v>0.30078629134228496</v>
      </c>
      <c r="AB11" s="7">
        <f t="shared" si="19"/>
        <v>1</v>
      </c>
      <c r="AC11" s="8">
        <v>0</v>
      </c>
      <c r="AD11" s="8">
        <v>0</v>
      </c>
      <c r="AE11" s="8">
        <v>0</v>
      </c>
      <c r="AF11" s="8">
        <v>0</v>
      </c>
    </row>
    <row r="12" spans="1:32" ht="15" thickBot="1">
      <c r="A12" s="2">
        <v>2013</v>
      </c>
      <c r="B12" s="2" t="s">
        <v>23</v>
      </c>
      <c r="C12" s="5">
        <v>21556666</v>
      </c>
      <c r="D12" s="5">
        <v>3987009</v>
      </c>
      <c r="E12" s="5">
        <v>15383546</v>
      </c>
      <c r="F12" s="5">
        <v>4207277</v>
      </c>
      <c r="G12" s="5">
        <v>12601451</v>
      </c>
      <c r="H12" s="4">
        <v>57735949</v>
      </c>
      <c r="I12" s="5">
        <v>14671559</v>
      </c>
      <c r="J12" s="5">
        <v>7814297</v>
      </c>
      <c r="K12" s="5">
        <v>10468126</v>
      </c>
      <c r="L12" s="5">
        <v>4758334</v>
      </c>
      <c r="M12" s="5">
        <v>6133807</v>
      </c>
      <c r="N12" s="4">
        <v>21360267</v>
      </c>
      <c r="O12" s="4">
        <f t="shared" si="6"/>
        <v>79096216</v>
      </c>
      <c r="P12" s="7">
        <f t="shared" si="7"/>
        <v>0.27253726018953928</v>
      </c>
      <c r="Q12" s="7">
        <f t="shared" si="8"/>
        <v>5.0407076363804815E-2</v>
      </c>
      <c r="R12" s="7">
        <f t="shared" si="9"/>
        <v>0.19449155443795188</v>
      </c>
      <c r="S12" s="7">
        <f t="shared" si="10"/>
        <v>5.319188720734757E-2</v>
      </c>
      <c r="T12" s="7">
        <f t="shared" si="11"/>
        <v>0.15931800074987151</v>
      </c>
      <c r="U12" s="7">
        <f t="shared" si="12"/>
        <v>0.72994577894851509</v>
      </c>
      <c r="V12" s="7">
        <f t="shared" si="13"/>
        <v>0.18549002394754258</v>
      </c>
      <c r="W12" s="7">
        <f t="shared" si="14"/>
        <v>9.8794827302484359E-2</v>
      </c>
      <c r="X12" s="7">
        <f t="shared" si="15"/>
        <v>0.13234673577810599</v>
      </c>
      <c r="Y12" s="7">
        <f t="shared" si="16"/>
        <v>6.0158807091353142E-2</v>
      </c>
      <c r="Z12" s="7">
        <f t="shared" si="17"/>
        <v>7.7548678182025807E-2</v>
      </c>
      <c r="AA12" s="7">
        <f t="shared" si="18"/>
        <v>0.27005422105148497</v>
      </c>
      <c r="AB12" s="7">
        <f t="shared" si="19"/>
        <v>1</v>
      </c>
      <c r="AC12" s="8">
        <v>0</v>
      </c>
      <c r="AD12" s="8">
        <v>0</v>
      </c>
      <c r="AE12" s="8">
        <v>0</v>
      </c>
      <c r="AF12" s="8">
        <v>0</v>
      </c>
    </row>
    <row r="13" spans="1:32" ht="15" thickBot="1">
      <c r="A13" s="2">
        <v>2013</v>
      </c>
      <c r="B13" s="2" t="s">
        <v>24</v>
      </c>
      <c r="C13" s="5">
        <v>2897535</v>
      </c>
      <c r="D13" s="5">
        <v>9182062</v>
      </c>
      <c r="E13" s="5">
        <v>16963177</v>
      </c>
      <c r="F13" s="5">
        <v>10569598</v>
      </c>
      <c r="G13" s="5">
        <v>17581156</v>
      </c>
      <c r="H13" s="4">
        <v>57193528</v>
      </c>
      <c r="I13" s="5">
        <v>10739483</v>
      </c>
      <c r="J13" s="5">
        <v>10194288</v>
      </c>
      <c r="K13" s="5">
        <v>17860800</v>
      </c>
      <c r="L13" s="5">
        <v>10696955</v>
      </c>
      <c r="M13" s="5">
        <v>13185741</v>
      </c>
      <c r="N13" s="4">
        <v>41743496</v>
      </c>
      <c r="O13" s="4">
        <f t="shared" si="6"/>
        <v>98937024</v>
      </c>
      <c r="P13" s="7">
        <f t="shared" si="7"/>
        <v>2.9286660168795858E-2</v>
      </c>
      <c r="Q13" s="7">
        <f t="shared" si="8"/>
        <v>9.280713759896396E-2</v>
      </c>
      <c r="R13" s="7">
        <f t="shared" si="9"/>
        <v>0.17145428793168471</v>
      </c>
      <c r="S13" s="7">
        <f t="shared" si="10"/>
        <v>0.10683157399195674</v>
      </c>
      <c r="T13" s="7">
        <f t="shared" si="11"/>
        <v>0.17770047338395786</v>
      </c>
      <c r="U13" s="7">
        <f t="shared" si="12"/>
        <v>0.5780801330753591</v>
      </c>
      <c r="V13" s="7">
        <f t="shared" si="13"/>
        <v>0.10854867637821813</v>
      </c>
      <c r="W13" s="7">
        <f t="shared" si="14"/>
        <v>0.10303815081399659</v>
      </c>
      <c r="X13" s="7">
        <f t="shared" si="15"/>
        <v>0.18052695823961715</v>
      </c>
      <c r="Y13" s="7">
        <f t="shared" si="16"/>
        <v>0.1081188271844522</v>
      </c>
      <c r="Z13" s="7">
        <f t="shared" si="17"/>
        <v>0.13327408150057152</v>
      </c>
      <c r="AA13" s="7">
        <f t="shared" si="18"/>
        <v>0.4219198669246409</v>
      </c>
      <c r="AB13" s="7">
        <f t="shared" si="19"/>
        <v>1</v>
      </c>
      <c r="AC13" s="8">
        <v>1</v>
      </c>
      <c r="AD13" s="8">
        <v>0</v>
      </c>
      <c r="AE13" s="8">
        <v>0</v>
      </c>
      <c r="AF13" s="8">
        <v>0</v>
      </c>
    </row>
    <row r="14" spans="1:32" ht="15" thickBot="1">
      <c r="A14" s="2">
        <v>2013</v>
      </c>
      <c r="B14" s="2" t="s">
        <v>25</v>
      </c>
      <c r="C14" s="5">
        <v>14759018</v>
      </c>
      <c r="D14" s="5">
        <v>4154535</v>
      </c>
      <c r="E14" s="5">
        <v>12811933</v>
      </c>
      <c r="F14" s="5">
        <v>2593765</v>
      </c>
      <c r="G14" s="5">
        <v>21566132</v>
      </c>
      <c r="H14" s="4">
        <v>55885383</v>
      </c>
      <c r="I14" s="5">
        <v>5447833</v>
      </c>
      <c r="J14" s="5">
        <v>4476989</v>
      </c>
      <c r="K14" s="5">
        <v>19680284</v>
      </c>
      <c r="L14" s="5">
        <v>3028114</v>
      </c>
      <c r="M14" s="5">
        <v>13025418</v>
      </c>
      <c r="N14" s="4">
        <v>35733816</v>
      </c>
      <c r="O14" s="4">
        <f t="shared" si="6"/>
        <v>91619199</v>
      </c>
      <c r="P14" s="7">
        <f t="shared" si="7"/>
        <v>0.16109088663829074</v>
      </c>
      <c r="Q14" s="7">
        <f t="shared" si="8"/>
        <v>4.534568131293093E-2</v>
      </c>
      <c r="R14" s="7">
        <f t="shared" si="9"/>
        <v>0.13983895449686259</v>
      </c>
      <c r="S14" s="7">
        <f t="shared" si="10"/>
        <v>2.8310278067373192E-2</v>
      </c>
      <c r="T14" s="7">
        <f t="shared" si="11"/>
        <v>0.23538878570636707</v>
      </c>
      <c r="U14" s="7">
        <f t="shared" si="12"/>
        <v>0.60997458622182454</v>
      </c>
      <c r="V14" s="7">
        <f t="shared" si="13"/>
        <v>5.9461696450762463E-2</v>
      </c>
      <c r="W14" s="7">
        <f t="shared" si="14"/>
        <v>4.8865183813711362E-2</v>
      </c>
      <c r="X14" s="7">
        <f t="shared" si="15"/>
        <v>0.21480523967471055</v>
      </c>
      <c r="Y14" s="7">
        <f t="shared" si="16"/>
        <v>3.3051085722764287E-2</v>
      </c>
      <c r="Z14" s="7">
        <f t="shared" si="17"/>
        <v>0.14216908838070064</v>
      </c>
      <c r="AA14" s="7">
        <f t="shared" si="18"/>
        <v>0.39002541377817546</v>
      </c>
      <c r="AB14" s="7">
        <f t="shared" si="19"/>
        <v>1</v>
      </c>
      <c r="AC14" s="8">
        <v>0</v>
      </c>
      <c r="AD14" s="8">
        <v>0</v>
      </c>
      <c r="AE14" s="8">
        <v>0</v>
      </c>
      <c r="AF14" s="8">
        <v>0</v>
      </c>
    </row>
    <row r="15" spans="1:32" ht="15" thickBot="1">
      <c r="A15" s="2">
        <v>2013</v>
      </c>
      <c r="B15" s="2" t="s">
        <v>26</v>
      </c>
      <c r="C15" s="5">
        <v>13013000</v>
      </c>
      <c r="D15" s="5">
        <v>2429420</v>
      </c>
      <c r="E15" s="5">
        <v>10223980</v>
      </c>
      <c r="F15" s="5">
        <v>11341695</v>
      </c>
      <c r="G15" s="5">
        <v>17576974</v>
      </c>
      <c r="H15" s="4">
        <v>54585069</v>
      </c>
      <c r="I15" s="5">
        <v>15831195</v>
      </c>
      <c r="J15" s="5">
        <v>12650974</v>
      </c>
      <c r="K15" s="5">
        <v>21036760</v>
      </c>
      <c r="L15" s="5">
        <v>4969273</v>
      </c>
      <c r="M15" s="5">
        <v>13957143</v>
      </c>
      <c r="N15" s="4">
        <v>39963176</v>
      </c>
      <c r="O15" s="4">
        <f t="shared" si="6"/>
        <v>94548245</v>
      </c>
      <c r="P15" s="7">
        <f t="shared" si="7"/>
        <v>0.13763343782848639</v>
      </c>
      <c r="Q15" s="7">
        <f t="shared" si="8"/>
        <v>2.5695030087549482E-2</v>
      </c>
      <c r="R15" s="7">
        <f t="shared" si="9"/>
        <v>0.10813505845613527</v>
      </c>
      <c r="S15" s="7">
        <f t="shared" si="10"/>
        <v>0.11995669512427228</v>
      </c>
      <c r="T15" s="7">
        <f t="shared" si="11"/>
        <v>0.18590481504971351</v>
      </c>
      <c r="U15" s="7">
        <f t="shared" si="12"/>
        <v>0.57732503654615697</v>
      </c>
      <c r="V15" s="7">
        <f t="shared" si="13"/>
        <v>0.16744038982426379</v>
      </c>
      <c r="W15" s="7">
        <f t="shared" si="14"/>
        <v>0.13380442968560655</v>
      </c>
      <c r="X15" s="7">
        <f t="shared" si="15"/>
        <v>0.2224976254186421</v>
      </c>
      <c r="Y15" s="7">
        <f t="shared" si="16"/>
        <v>5.2558067048203802E-2</v>
      </c>
      <c r="Z15" s="7">
        <f t="shared" si="17"/>
        <v>0.14761927098699718</v>
      </c>
      <c r="AA15" s="7">
        <f t="shared" si="18"/>
        <v>0.42267496345384309</v>
      </c>
      <c r="AB15" s="7">
        <f t="shared" si="19"/>
        <v>1</v>
      </c>
      <c r="AC15" s="8">
        <v>1</v>
      </c>
      <c r="AD15" s="8">
        <v>1</v>
      </c>
      <c r="AE15" s="8">
        <v>0</v>
      </c>
      <c r="AF15" s="8">
        <v>0</v>
      </c>
    </row>
    <row r="16" spans="1:32" ht="15" thickBot="1">
      <c r="A16" s="2">
        <v>2013</v>
      </c>
      <c r="B16" s="2" t="s">
        <v>27</v>
      </c>
      <c r="C16" s="5">
        <v>14603953</v>
      </c>
      <c r="D16" s="5">
        <v>3682367</v>
      </c>
      <c r="E16" s="5">
        <v>8749814</v>
      </c>
      <c r="F16" s="5">
        <v>4150882</v>
      </c>
      <c r="G16" s="5">
        <v>22775490</v>
      </c>
      <c r="H16" s="4">
        <v>53962506</v>
      </c>
      <c r="I16" s="5">
        <v>14346097</v>
      </c>
      <c r="J16" s="5">
        <v>6420702</v>
      </c>
      <c r="K16" s="5">
        <v>10801171</v>
      </c>
      <c r="L16" s="5">
        <v>7386653</v>
      </c>
      <c r="M16" s="5">
        <v>8618787</v>
      </c>
      <c r="N16" s="4">
        <v>26806611</v>
      </c>
      <c r="O16" s="4">
        <f t="shared" si="6"/>
        <v>80769117</v>
      </c>
      <c r="P16" s="7">
        <f t="shared" si="7"/>
        <v>0.180811101352018</v>
      </c>
      <c r="Q16" s="7">
        <f t="shared" si="8"/>
        <v>4.5591274694757405E-2</v>
      </c>
      <c r="R16" s="7">
        <f t="shared" si="9"/>
        <v>0.10833118306839977</v>
      </c>
      <c r="S16" s="7">
        <f t="shared" si="10"/>
        <v>5.1391944770177445E-2</v>
      </c>
      <c r="T16" s="7">
        <f t="shared" si="11"/>
        <v>0.28198265433556741</v>
      </c>
      <c r="U16" s="7">
        <f t="shared" si="12"/>
        <v>0.66810815822091996</v>
      </c>
      <c r="V16" s="7">
        <f t="shared" si="13"/>
        <v>0.17761859399800051</v>
      </c>
      <c r="W16" s="7">
        <f t="shared" si="14"/>
        <v>7.9494517687992053E-2</v>
      </c>
      <c r="X16" s="7">
        <f t="shared" si="15"/>
        <v>0.1337289721763332</v>
      </c>
      <c r="Y16" s="7">
        <f t="shared" si="16"/>
        <v>9.1453927867008872E-2</v>
      </c>
      <c r="Z16" s="7">
        <f t="shared" si="17"/>
        <v>0.10670894173573793</v>
      </c>
      <c r="AA16" s="7">
        <f t="shared" si="18"/>
        <v>0.33189184177907999</v>
      </c>
      <c r="AB16" s="7">
        <f t="shared" si="19"/>
        <v>1</v>
      </c>
      <c r="AC16" s="8">
        <v>1</v>
      </c>
      <c r="AD16" s="8">
        <v>1</v>
      </c>
      <c r="AE16" s="8">
        <v>0</v>
      </c>
      <c r="AF16" s="8">
        <v>0</v>
      </c>
    </row>
    <row r="17" spans="1:32" ht="15" thickBot="1">
      <c r="A17" s="2">
        <v>2013</v>
      </c>
      <c r="B17" s="2" t="s">
        <v>28</v>
      </c>
      <c r="C17" s="5">
        <v>5972967</v>
      </c>
      <c r="D17" s="5">
        <v>2212882</v>
      </c>
      <c r="E17" s="5">
        <v>19735321</v>
      </c>
      <c r="F17" s="5">
        <v>4645357</v>
      </c>
      <c r="G17" s="5">
        <v>20025614</v>
      </c>
      <c r="H17" s="4">
        <v>52592141</v>
      </c>
      <c r="I17" s="5">
        <v>14227749</v>
      </c>
      <c r="J17" s="5">
        <v>9152416</v>
      </c>
      <c r="K17" s="5">
        <v>19629100</v>
      </c>
      <c r="L17" s="5">
        <v>4619719</v>
      </c>
      <c r="M17" s="5">
        <v>7102431</v>
      </c>
      <c r="N17" s="4">
        <v>31351250</v>
      </c>
      <c r="O17" s="4">
        <f t="shared" si="6"/>
        <v>83943391</v>
      </c>
      <c r="P17" s="7">
        <f t="shared" si="7"/>
        <v>7.1154702339818507E-2</v>
      </c>
      <c r="Q17" s="7">
        <f t="shared" si="8"/>
        <v>2.6361598854161134E-2</v>
      </c>
      <c r="R17" s="7">
        <f t="shared" si="9"/>
        <v>0.23510273727207423</v>
      </c>
      <c r="S17" s="7">
        <f t="shared" si="10"/>
        <v>5.5339163031905635E-2</v>
      </c>
      <c r="T17" s="7">
        <f t="shared" si="11"/>
        <v>0.2385609368580309</v>
      </c>
      <c r="U17" s="7">
        <f t="shared" si="12"/>
        <v>0.62651913835599038</v>
      </c>
      <c r="V17" s="7">
        <f t="shared" si="13"/>
        <v>0.1694921878960072</v>
      </c>
      <c r="W17" s="7">
        <f t="shared" si="14"/>
        <v>0.10903081101405589</v>
      </c>
      <c r="X17" s="7">
        <f t="shared" si="15"/>
        <v>0.23383734879140158</v>
      </c>
      <c r="Y17" s="7">
        <f t="shared" si="16"/>
        <v>5.5033742918486582E-2</v>
      </c>
      <c r="Z17" s="7">
        <f t="shared" si="17"/>
        <v>8.4609769934121434E-2</v>
      </c>
      <c r="AA17" s="7">
        <f t="shared" si="18"/>
        <v>0.37348086164400957</v>
      </c>
      <c r="AB17" s="7">
        <f t="shared" si="19"/>
        <v>1</v>
      </c>
      <c r="AC17" s="8">
        <v>0</v>
      </c>
      <c r="AD17" s="8">
        <v>0</v>
      </c>
      <c r="AE17" s="8">
        <v>0</v>
      </c>
      <c r="AF17" s="8">
        <v>0</v>
      </c>
    </row>
    <row r="18" spans="1:32" ht="15" thickBot="1">
      <c r="A18" s="2">
        <v>2013</v>
      </c>
      <c r="B18" s="2" t="s">
        <v>29</v>
      </c>
      <c r="C18" s="5">
        <v>11276471</v>
      </c>
      <c r="D18" s="5">
        <v>12036166</v>
      </c>
      <c r="E18" s="5">
        <v>16580067</v>
      </c>
      <c r="F18" s="5">
        <v>2495000</v>
      </c>
      <c r="G18" s="5">
        <v>10071052</v>
      </c>
      <c r="H18" s="4">
        <v>52458756</v>
      </c>
      <c r="I18" s="5">
        <v>10999363</v>
      </c>
      <c r="J18" s="5">
        <v>18744765</v>
      </c>
      <c r="K18" s="5">
        <v>12510915</v>
      </c>
      <c r="L18" s="5">
        <v>3802254</v>
      </c>
      <c r="M18" s="5">
        <v>15375000</v>
      </c>
      <c r="N18" s="4">
        <v>31688169</v>
      </c>
      <c r="O18" s="4">
        <f t="shared" si="6"/>
        <v>84146925</v>
      </c>
      <c r="P18" s="7">
        <f t="shared" si="7"/>
        <v>0.13400930574706088</v>
      </c>
      <c r="Q18" s="7">
        <f t="shared" si="8"/>
        <v>0.14303750255876849</v>
      </c>
      <c r="R18" s="7">
        <f t="shared" si="9"/>
        <v>0.19703711098177384</v>
      </c>
      <c r="S18" s="7">
        <f t="shared" si="10"/>
        <v>2.9650519017777537E-2</v>
      </c>
      <c r="T18" s="7">
        <f t="shared" si="11"/>
        <v>0.11968413581363788</v>
      </c>
      <c r="U18" s="7">
        <f t="shared" si="12"/>
        <v>0.62341857411901858</v>
      </c>
      <c r="V18" s="7">
        <f t="shared" si="13"/>
        <v>0.13071616104807157</v>
      </c>
      <c r="W18" s="7">
        <f t="shared" si="14"/>
        <v>0.22276232910471774</v>
      </c>
      <c r="X18" s="7">
        <f t="shared" si="15"/>
        <v>0.14867940807106142</v>
      </c>
      <c r="Y18" s="7">
        <f t="shared" si="16"/>
        <v>4.5185893602172629E-2</v>
      </c>
      <c r="Z18" s="7">
        <f t="shared" si="17"/>
        <v>0.18271612420774735</v>
      </c>
      <c r="AA18" s="7">
        <f t="shared" si="18"/>
        <v>0.37658142588098137</v>
      </c>
      <c r="AB18" s="7">
        <f t="shared" si="19"/>
        <v>1</v>
      </c>
      <c r="AC18" s="8">
        <v>0</v>
      </c>
      <c r="AD18" s="8">
        <v>0</v>
      </c>
      <c r="AE18" s="8">
        <v>0</v>
      </c>
      <c r="AF18" s="8">
        <v>0</v>
      </c>
    </row>
    <row r="19" spans="1:32" ht="15" thickBot="1">
      <c r="A19" s="2">
        <v>2013</v>
      </c>
      <c r="B19" s="2" t="s">
        <v>30</v>
      </c>
      <c r="C19" s="5">
        <v>7579454</v>
      </c>
      <c r="D19" s="5">
        <v>9290450</v>
      </c>
      <c r="E19" s="5">
        <v>11041036</v>
      </c>
      <c r="F19" s="5">
        <v>4325000</v>
      </c>
      <c r="G19" s="5">
        <v>18981126</v>
      </c>
      <c r="H19" s="4">
        <v>51217066</v>
      </c>
      <c r="I19" s="5">
        <v>5096152</v>
      </c>
      <c r="J19" s="5">
        <v>11629844</v>
      </c>
      <c r="K19" s="5">
        <v>12335911</v>
      </c>
      <c r="L19" s="5">
        <v>6639853</v>
      </c>
      <c r="M19" s="5">
        <v>3244456</v>
      </c>
      <c r="N19" s="4">
        <v>22220220</v>
      </c>
      <c r="O19" s="4">
        <f t="shared" si="6"/>
        <v>73437286</v>
      </c>
      <c r="P19" s="7">
        <f t="shared" si="7"/>
        <v>0.10320988714098177</v>
      </c>
      <c r="Q19" s="7">
        <f t="shared" si="8"/>
        <v>0.12650862397066254</v>
      </c>
      <c r="R19" s="7">
        <f t="shared" si="9"/>
        <v>0.15034646024364245</v>
      </c>
      <c r="S19" s="7">
        <f t="shared" si="10"/>
        <v>5.8893788640282815E-2</v>
      </c>
      <c r="T19" s="7">
        <f t="shared" si="11"/>
        <v>0.25846714978001772</v>
      </c>
      <c r="U19" s="7">
        <f t="shared" si="12"/>
        <v>0.69742590977558727</v>
      </c>
      <c r="V19" s="7">
        <f t="shared" si="13"/>
        <v>6.939461243161954E-2</v>
      </c>
      <c r="W19" s="7">
        <f t="shared" si="14"/>
        <v>0.15836429467178295</v>
      </c>
      <c r="X19" s="7">
        <f t="shared" si="15"/>
        <v>0.16797885205071439</v>
      </c>
      <c r="Y19" s="7">
        <f t="shared" si="16"/>
        <v>9.0415283048450354E-2</v>
      </c>
      <c r="Z19" s="7">
        <f t="shared" si="17"/>
        <v>4.4179955125247958E-2</v>
      </c>
      <c r="AA19" s="7">
        <f t="shared" si="18"/>
        <v>0.30257409022441273</v>
      </c>
      <c r="AB19" s="7">
        <f t="shared" si="19"/>
        <v>1</v>
      </c>
      <c r="AC19" s="8">
        <v>1</v>
      </c>
      <c r="AD19" s="8">
        <v>1</v>
      </c>
      <c r="AE19" s="8">
        <v>1</v>
      </c>
      <c r="AF19" s="8">
        <v>0</v>
      </c>
    </row>
    <row r="20" spans="1:32" ht="15" thickBot="1">
      <c r="A20" s="2">
        <v>2013</v>
      </c>
      <c r="B20" s="2" t="s">
        <v>31</v>
      </c>
      <c r="C20" s="5">
        <v>6172993</v>
      </c>
      <c r="D20" s="5">
        <v>5306754</v>
      </c>
      <c r="E20" s="5">
        <v>15022466</v>
      </c>
      <c r="F20" s="5">
        <v>4425078</v>
      </c>
      <c r="G20" s="5">
        <v>19171690</v>
      </c>
      <c r="H20" s="4">
        <v>50098981</v>
      </c>
      <c r="I20" s="5">
        <v>20498000</v>
      </c>
      <c r="J20" s="5">
        <v>5347625</v>
      </c>
      <c r="K20" s="5">
        <v>13311655</v>
      </c>
      <c r="L20" s="5">
        <v>2809618</v>
      </c>
      <c r="M20" s="5">
        <v>10407900</v>
      </c>
      <c r="N20" s="4">
        <v>26529173</v>
      </c>
      <c r="O20" s="4">
        <f t="shared" si="6"/>
        <v>76628154</v>
      </c>
      <c r="P20" s="7">
        <f t="shared" si="7"/>
        <v>8.0557767318784682E-2</v>
      </c>
      <c r="Q20" s="7">
        <f t="shared" si="8"/>
        <v>6.9253319086872434E-2</v>
      </c>
      <c r="R20" s="7">
        <f t="shared" si="9"/>
        <v>0.1960436891119679</v>
      </c>
      <c r="S20" s="7">
        <f t="shared" si="10"/>
        <v>5.7747417483135506E-2</v>
      </c>
      <c r="T20" s="7">
        <f t="shared" si="11"/>
        <v>0.250191202570272</v>
      </c>
      <c r="U20" s="7">
        <f t="shared" si="12"/>
        <v>0.65379339557103255</v>
      </c>
      <c r="V20" s="7">
        <f t="shared" si="13"/>
        <v>0.2674995929041955</v>
      </c>
      <c r="W20" s="7">
        <f t="shared" si="14"/>
        <v>6.978668701845539E-2</v>
      </c>
      <c r="X20" s="7">
        <f t="shared" si="15"/>
        <v>0.17371754773056389</v>
      </c>
      <c r="Y20" s="7">
        <f t="shared" si="16"/>
        <v>3.6665609874929256E-2</v>
      </c>
      <c r="Z20" s="7">
        <f t="shared" si="17"/>
        <v>0.1358234468234743</v>
      </c>
      <c r="AA20" s="7">
        <f t="shared" si="18"/>
        <v>0.34620660442896745</v>
      </c>
      <c r="AB20" s="7">
        <f t="shared" si="19"/>
        <v>1</v>
      </c>
      <c r="AC20" s="8">
        <v>0</v>
      </c>
      <c r="AD20" s="8">
        <v>0</v>
      </c>
      <c r="AE20" s="8">
        <v>0</v>
      </c>
      <c r="AF20" s="8">
        <v>0</v>
      </c>
    </row>
    <row r="21" spans="1:32" ht="15" thickBot="1">
      <c r="A21" s="2">
        <v>2013</v>
      </c>
      <c r="B21" s="2" t="s">
        <v>32</v>
      </c>
      <c r="C21" s="5">
        <v>13818982</v>
      </c>
      <c r="D21" s="5">
        <v>2257011</v>
      </c>
      <c r="E21" s="5">
        <v>8120768</v>
      </c>
      <c r="F21" s="5">
        <v>5623758</v>
      </c>
      <c r="G21" s="5">
        <v>19470710</v>
      </c>
      <c r="H21" s="4">
        <v>49291229</v>
      </c>
      <c r="I21" s="5">
        <v>4133225</v>
      </c>
      <c r="J21" s="5">
        <v>20864805</v>
      </c>
      <c r="K21" s="5">
        <v>26468546</v>
      </c>
      <c r="L21" s="5">
        <v>3626564</v>
      </c>
      <c r="M21" s="5">
        <v>12623808</v>
      </c>
      <c r="N21" s="4">
        <v>42718918</v>
      </c>
      <c r="O21" s="4">
        <f t="shared" si="6"/>
        <v>92010147</v>
      </c>
      <c r="P21" s="7">
        <f t="shared" si="7"/>
        <v>0.15018976113580168</v>
      </c>
      <c r="Q21" s="7">
        <f t="shared" si="8"/>
        <v>2.4530022759337619E-2</v>
      </c>
      <c r="R21" s="7">
        <f t="shared" si="9"/>
        <v>8.8259482945940729E-2</v>
      </c>
      <c r="S21" s="7">
        <f t="shared" si="10"/>
        <v>6.1121063093182534E-2</v>
      </c>
      <c r="T21" s="7">
        <f t="shared" si="11"/>
        <v>0.2116148124401975</v>
      </c>
      <c r="U21" s="7">
        <f t="shared" si="12"/>
        <v>0.53571514237446005</v>
      </c>
      <c r="V21" s="7">
        <f t="shared" si="13"/>
        <v>4.4921404157739257E-2</v>
      </c>
      <c r="W21" s="7">
        <f t="shared" si="14"/>
        <v>0.22676634784639568</v>
      </c>
      <c r="X21" s="7">
        <f t="shared" si="15"/>
        <v>0.28766985884719865</v>
      </c>
      <c r="Y21" s="7">
        <f t="shared" si="16"/>
        <v>3.9414826714710062E-2</v>
      </c>
      <c r="Z21" s="7">
        <f t="shared" si="17"/>
        <v>0.13720017206363119</v>
      </c>
      <c r="AA21" s="7">
        <f t="shared" si="18"/>
        <v>0.46428485762553995</v>
      </c>
      <c r="AB21" s="7">
        <f t="shared" si="19"/>
        <v>1</v>
      </c>
      <c r="AC21" s="8">
        <v>0</v>
      </c>
      <c r="AD21" s="8">
        <v>0</v>
      </c>
      <c r="AE21" s="8">
        <v>0</v>
      </c>
      <c r="AF21" s="8">
        <v>0</v>
      </c>
    </row>
    <row r="22" spans="1:32" ht="15" thickBot="1">
      <c r="A22" s="2">
        <v>2013</v>
      </c>
      <c r="B22" s="2" t="s">
        <v>33</v>
      </c>
      <c r="C22" s="5">
        <v>8626545</v>
      </c>
      <c r="D22" s="5">
        <v>7195732</v>
      </c>
      <c r="E22" s="5">
        <v>11908481</v>
      </c>
      <c r="F22" s="5">
        <v>2615661</v>
      </c>
      <c r="G22" s="5">
        <v>18601449</v>
      </c>
      <c r="H22" s="4">
        <v>48947868</v>
      </c>
      <c r="I22" s="5">
        <v>12837390</v>
      </c>
      <c r="J22" s="5">
        <v>16498650</v>
      </c>
      <c r="K22" s="5">
        <v>20991429</v>
      </c>
      <c r="L22" s="5">
        <v>13323235</v>
      </c>
      <c r="M22" s="5">
        <v>9596407</v>
      </c>
      <c r="N22" s="4">
        <v>43911071</v>
      </c>
      <c r="O22" s="4">
        <f t="shared" si="6"/>
        <v>92858939</v>
      </c>
      <c r="P22" s="7">
        <f t="shared" si="7"/>
        <v>9.2899456884813214E-2</v>
      </c>
      <c r="Q22" s="7">
        <f t="shared" si="8"/>
        <v>7.7490999547173381E-2</v>
      </c>
      <c r="R22" s="7">
        <f t="shared" si="9"/>
        <v>0.12824269939160085</v>
      </c>
      <c r="S22" s="7">
        <f t="shared" si="10"/>
        <v>2.8168112065118468E-2</v>
      </c>
      <c r="T22" s="7">
        <f t="shared" si="11"/>
        <v>0.20031942212908549</v>
      </c>
      <c r="U22" s="7">
        <f t="shared" si="12"/>
        <v>0.52712069001779138</v>
      </c>
      <c r="V22" s="7">
        <f t="shared" si="13"/>
        <v>0.1382461412788703</v>
      </c>
      <c r="W22" s="7">
        <f t="shared" si="14"/>
        <v>0.17767433246248915</v>
      </c>
      <c r="X22" s="7">
        <f t="shared" si="15"/>
        <v>0.22605717043568632</v>
      </c>
      <c r="Y22" s="7">
        <f t="shared" si="16"/>
        <v>0.14347821699750413</v>
      </c>
      <c r="Z22" s="7">
        <f t="shared" si="17"/>
        <v>0.10334392254901814</v>
      </c>
      <c r="AA22" s="7">
        <f t="shared" si="18"/>
        <v>0.47287930998220862</v>
      </c>
      <c r="AB22" s="7">
        <f t="shared" si="19"/>
        <v>1</v>
      </c>
      <c r="AC22" s="8">
        <v>1</v>
      </c>
      <c r="AD22" s="8">
        <v>1</v>
      </c>
      <c r="AE22" s="8">
        <v>0</v>
      </c>
      <c r="AF22" s="8">
        <v>0</v>
      </c>
    </row>
    <row r="23" spans="1:32" ht="15" thickBot="1">
      <c r="A23" s="2">
        <v>2013</v>
      </c>
      <c r="B23" s="2" t="s">
        <v>34</v>
      </c>
      <c r="C23" s="5">
        <v>10708333</v>
      </c>
      <c r="D23" s="5">
        <v>5379755</v>
      </c>
      <c r="E23" s="5">
        <v>8668150</v>
      </c>
      <c r="F23" s="5">
        <v>3435650</v>
      </c>
      <c r="G23" s="5">
        <v>20708982</v>
      </c>
      <c r="H23" s="4">
        <v>48900870</v>
      </c>
      <c r="I23" s="5">
        <v>13759289</v>
      </c>
      <c r="J23" s="5">
        <v>17451636</v>
      </c>
      <c r="K23" s="5">
        <v>22533136</v>
      </c>
      <c r="L23" s="5">
        <v>13251425</v>
      </c>
      <c r="M23" s="5">
        <v>13096878</v>
      </c>
      <c r="N23" s="4">
        <v>48881439</v>
      </c>
      <c r="O23" s="4">
        <f t="shared" si="6"/>
        <v>97782309</v>
      </c>
      <c r="P23" s="7">
        <f t="shared" si="7"/>
        <v>0.1095119670369003</v>
      </c>
      <c r="Q23" s="7">
        <f t="shared" si="8"/>
        <v>5.501767195945434E-2</v>
      </c>
      <c r="R23" s="7">
        <f t="shared" si="9"/>
        <v>8.8647425987864528E-2</v>
      </c>
      <c r="S23" s="7">
        <f t="shared" si="10"/>
        <v>3.513570128518851E-2</v>
      </c>
      <c r="T23" s="7">
        <f t="shared" si="11"/>
        <v>0.21178659219429968</v>
      </c>
      <c r="U23" s="7">
        <f t="shared" si="12"/>
        <v>0.50009935846370734</v>
      </c>
      <c r="V23" s="7">
        <f t="shared" si="13"/>
        <v>0.14071348018586879</v>
      </c>
      <c r="W23" s="7">
        <f t="shared" si="14"/>
        <v>0.17847437004172195</v>
      </c>
      <c r="X23" s="7">
        <f t="shared" si="15"/>
        <v>0.23044184812612678</v>
      </c>
      <c r="Y23" s="7">
        <f t="shared" si="16"/>
        <v>0.13551965724188411</v>
      </c>
      <c r="Z23" s="7">
        <f t="shared" si="17"/>
        <v>0.13393913616828174</v>
      </c>
      <c r="AA23" s="7">
        <f t="shared" si="18"/>
        <v>0.4999006415362926</v>
      </c>
      <c r="AB23" s="7">
        <f t="shared" si="19"/>
        <v>1</v>
      </c>
      <c r="AC23" s="8">
        <v>1</v>
      </c>
      <c r="AD23" s="8">
        <v>0</v>
      </c>
      <c r="AE23" s="8">
        <v>0</v>
      </c>
      <c r="AF23" s="8">
        <v>0</v>
      </c>
    </row>
    <row r="24" spans="1:32" ht="15" thickBot="1">
      <c r="A24" s="2">
        <v>2013</v>
      </c>
      <c r="B24" s="2" t="s">
        <v>35</v>
      </c>
      <c r="C24" s="5">
        <v>13705176</v>
      </c>
      <c r="D24" s="5">
        <v>2637944</v>
      </c>
      <c r="E24" s="5">
        <v>5479738</v>
      </c>
      <c r="F24" s="5">
        <v>6217555</v>
      </c>
      <c r="G24" s="5">
        <v>19240160</v>
      </c>
      <c r="H24" s="4">
        <v>47280573</v>
      </c>
      <c r="I24" s="5">
        <v>9376091</v>
      </c>
      <c r="J24" s="5">
        <v>13967275</v>
      </c>
      <c r="K24" s="5">
        <v>15711252</v>
      </c>
      <c r="L24" s="5">
        <v>3645196</v>
      </c>
      <c r="M24" s="5">
        <v>17453159</v>
      </c>
      <c r="N24" s="4">
        <v>36809607</v>
      </c>
      <c r="O24" s="4">
        <f t="shared" si="6"/>
        <v>84090180</v>
      </c>
      <c r="P24" s="7">
        <f t="shared" si="7"/>
        <v>0.16298188444833867</v>
      </c>
      <c r="Q24" s="7">
        <f t="shared" si="8"/>
        <v>3.1370416854857489E-2</v>
      </c>
      <c r="R24" s="7">
        <f t="shared" si="9"/>
        <v>6.5165016890200503E-2</v>
      </c>
      <c r="S24" s="7">
        <f t="shared" si="10"/>
        <v>7.3939132964158244E-2</v>
      </c>
      <c r="T24" s="7">
        <f t="shared" si="11"/>
        <v>0.2288038864942375</v>
      </c>
      <c r="U24" s="7">
        <f t="shared" si="12"/>
        <v>0.5622603376517924</v>
      </c>
      <c r="V24" s="7">
        <f t="shared" si="13"/>
        <v>0.11150042727938031</v>
      </c>
      <c r="W24" s="7">
        <f t="shared" si="14"/>
        <v>0.16609876444550362</v>
      </c>
      <c r="X24" s="7">
        <f t="shared" si="15"/>
        <v>0.18683813020735596</v>
      </c>
      <c r="Y24" s="7">
        <f t="shared" si="16"/>
        <v>4.3348652601290664E-2</v>
      </c>
      <c r="Z24" s="7">
        <f t="shared" si="17"/>
        <v>0.20755287953956097</v>
      </c>
      <c r="AA24" s="7">
        <f t="shared" si="18"/>
        <v>0.4377396623482076</v>
      </c>
      <c r="AB24" s="7">
        <f t="shared" si="19"/>
        <v>1</v>
      </c>
      <c r="AC24" s="8">
        <v>0</v>
      </c>
      <c r="AD24" s="8">
        <v>0</v>
      </c>
      <c r="AE24" s="8">
        <v>0</v>
      </c>
      <c r="AF24" s="8">
        <v>0</v>
      </c>
    </row>
    <row r="25" spans="1:32" ht="15" thickBot="1">
      <c r="A25" s="2">
        <v>2013</v>
      </c>
      <c r="B25" s="2" t="s">
        <v>36</v>
      </c>
      <c r="C25" s="5">
        <v>1184375</v>
      </c>
      <c r="D25" s="5">
        <v>4644753</v>
      </c>
      <c r="E25" s="5">
        <v>13444505</v>
      </c>
      <c r="F25" s="5">
        <v>2393504</v>
      </c>
      <c r="G25" s="5">
        <v>25305673</v>
      </c>
      <c r="H25" s="4">
        <v>46972810</v>
      </c>
      <c r="I25" s="5">
        <v>14773893</v>
      </c>
      <c r="J25" s="5">
        <v>5032152</v>
      </c>
      <c r="K25" s="5">
        <v>5943624</v>
      </c>
      <c r="L25" s="5">
        <v>13033579</v>
      </c>
      <c r="M25" s="5">
        <v>19521921</v>
      </c>
      <c r="N25" s="4">
        <v>38499124</v>
      </c>
      <c r="O25" s="4">
        <f t="shared" si="6"/>
        <v>85471934</v>
      </c>
      <c r="P25" s="7">
        <f t="shared" si="7"/>
        <v>1.3856887806001909E-2</v>
      </c>
      <c r="Q25" s="7">
        <f t="shared" si="8"/>
        <v>5.4342434792688792E-2</v>
      </c>
      <c r="R25" s="7">
        <f t="shared" si="9"/>
        <v>0.15729730650531437</v>
      </c>
      <c r="S25" s="7">
        <f t="shared" si="10"/>
        <v>2.8003391148256923E-2</v>
      </c>
      <c r="T25" s="7">
        <f t="shared" si="11"/>
        <v>0.29606997075788644</v>
      </c>
      <c r="U25" s="7">
        <f t="shared" si="12"/>
        <v>0.54956999101014847</v>
      </c>
      <c r="V25" s="7">
        <f t="shared" si="13"/>
        <v>0.17285080971725761</v>
      </c>
      <c r="W25" s="7">
        <f t="shared" si="14"/>
        <v>5.8874905065328227E-2</v>
      </c>
      <c r="X25" s="7">
        <f t="shared" si="15"/>
        <v>6.9538896826647212E-2</v>
      </c>
      <c r="Y25" s="7">
        <f t="shared" si="16"/>
        <v>0.15248957628594201</v>
      </c>
      <c r="Z25" s="7">
        <f t="shared" si="17"/>
        <v>0.22840153587726236</v>
      </c>
      <c r="AA25" s="7">
        <f t="shared" si="18"/>
        <v>0.45043000898985158</v>
      </c>
      <c r="AB25" s="7">
        <f t="shared" si="19"/>
        <v>1</v>
      </c>
      <c r="AC25" s="8">
        <v>0</v>
      </c>
      <c r="AD25" s="8">
        <v>0</v>
      </c>
      <c r="AE25" s="8">
        <v>0</v>
      </c>
      <c r="AF25" s="8">
        <v>0</v>
      </c>
    </row>
    <row r="26" spans="1:32" ht="15" thickBot="1">
      <c r="A26" s="2">
        <v>2013</v>
      </c>
      <c r="B26" s="2" t="s">
        <v>37</v>
      </c>
      <c r="C26" s="5">
        <v>15393138</v>
      </c>
      <c r="D26" s="5">
        <v>2549641</v>
      </c>
      <c r="E26" s="5">
        <v>8799844</v>
      </c>
      <c r="F26" s="5">
        <v>9207474</v>
      </c>
      <c r="G26" s="5">
        <v>10836255</v>
      </c>
      <c r="H26" s="4">
        <v>46786352</v>
      </c>
      <c r="I26" s="5">
        <v>12586770</v>
      </c>
      <c r="J26" s="5">
        <v>12823812</v>
      </c>
      <c r="K26" s="5">
        <v>21979116</v>
      </c>
      <c r="L26" s="5">
        <v>16480395</v>
      </c>
      <c r="M26" s="5">
        <v>11069889</v>
      </c>
      <c r="N26" s="4">
        <v>49529400</v>
      </c>
      <c r="O26" s="4">
        <f t="shared" si="6"/>
        <v>96315752</v>
      </c>
      <c r="P26" s="7">
        <f t="shared" si="7"/>
        <v>0.15981952775492009</v>
      </c>
      <c r="Q26" s="7">
        <f t="shared" si="8"/>
        <v>2.6471692813030211E-2</v>
      </c>
      <c r="R26" s="7">
        <f t="shared" si="9"/>
        <v>9.136453609374301E-2</v>
      </c>
      <c r="S26" s="7">
        <f t="shared" si="10"/>
        <v>9.5596761784095291E-2</v>
      </c>
      <c r="T26" s="7">
        <f t="shared" si="11"/>
        <v>0.11250760934722287</v>
      </c>
      <c r="U26" s="7">
        <f t="shared" si="12"/>
        <v>0.48576012779301148</v>
      </c>
      <c r="V26" s="7">
        <f t="shared" si="13"/>
        <v>0.13068236232013222</v>
      </c>
      <c r="W26" s="7">
        <f t="shared" si="14"/>
        <v>0.13314345508095082</v>
      </c>
      <c r="X26" s="7">
        <f t="shared" si="15"/>
        <v>0.22819856091659857</v>
      </c>
      <c r="Y26" s="7">
        <f t="shared" si="16"/>
        <v>0.17110799280267261</v>
      </c>
      <c r="Z26" s="7">
        <f t="shared" si="17"/>
        <v>0.11493331848771736</v>
      </c>
      <c r="AA26" s="7">
        <f t="shared" si="18"/>
        <v>0.51423987220698852</v>
      </c>
      <c r="AB26" s="7">
        <f t="shared" si="19"/>
        <v>1</v>
      </c>
      <c r="AC26" s="8">
        <v>0</v>
      </c>
      <c r="AD26" s="8">
        <v>0</v>
      </c>
      <c r="AE26" s="8">
        <v>0</v>
      </c>
      <c r="AF26" s="8">
        <v>0</v>
      </c>
    </row>
    <row r="27" spans="1:32" ht="15" thickBot="1">
      <c r="A27" s="2">
        <v>2013</v>
      </c>
      <c r="B27" s="2" t="s">
        <v>38</v>
      </c>
      <c r="C27" s="5">
        <v>8347588</v>
      </c>
      <c r="D27" s="5">
        <v>9012941</v>
      </c>
      <c r="E27" s="5">
        <v>6832868</v>
      </c>
      <c r="F27" s="5">
        <v>7160882</v>
      </c>
      <c r="G27" s="5">
        <v>14812080</v>
      </c>
      <c r="H27" s="4">
        <v>46166359</v>
      </c>
      <c r="I27" s="5">
        <v>4612010</v>
      </c>
      <c r="J27" s="5">
        <v>9323215</v>
      </c>
      <c r="K27" s="5">
        <v>13544999</v>
      </c>
      <c r="L27" s="5">
        <v>2631626</v>
      </c>
      <c r="M27" s="5">
        <v>3572072</v>
      </c>
      <c r="N27" s="4">
        <v>19748697</v>
      </c>
      <c r="O27" s="4">
        <f t="shared" si="6"/>
        <v>65915056</v>
      </c>
      <c r="P27" s="7">
        <f t="shared" si="7"/>
        <v>0.12664159763438568</v>
      </c>
      <c r="Q27" s="7">
        <f t="shared" si="8"/>
        <v>0.1367356951043173</v>
      </c>
      <c r="R27" s="7">
        <f t="shared" si="9"/>
        <v>0.10366171880366756</v>
      </c>
      <c r="S27" s="7">
        <f t="shared" si="10"/>
        <v>0.10863803256117996</v>
      </c>
      <c r="T27" s="7">
        <f t="shared" si="11"/>
        <v>0.22471466913416566</v>
      </c>
      <c r="U27" s="7">
        <f t="shared" si="12"/>
        <v>0.7003917132377161</v>
      </c>
      <c r="V27" s="7">
        <f t="shared" si="13"/>
        <v>6.996899160640932E-2</v>
      </c>
      <c r="W27" s="7">
        <f t="shared" si="14"/>
        <v>0.14144287459909008</v>
      </c>
      <c r="X27" s="7">
        <f t="shared" si="15"/>
        <v>0.20549173166142801</v>
      </c>
      <c r="Y27" s="7">
        <f t="shared" si="16"/>
        <v>3.9924505260224612E-2</v>
      </c>
      <c r="Z27" s="7">
        <f t="shared" si="17"/>
        <v>5.4192049840631251E-2</v>
      </c>
      <c r="AA27" s="7">
        <f t="shared" si="18"/>
        <v>0.29960828676228385</v>
      </c>
      <c r="AB27" s="7">
        <f t="shared" si="19"/>
        <v>1</v>
      </c>
      <c r="AC27" s="8">
        <v>0</v>
      </c>
      <c r="AD27" s="8">
        <v>0</v>
      </c>
      <c r="AE27" s="8">
        <v>0</v>
      </c>
      <c r="AF27" s="8">
        <v>0</v>
      </c>
    </row>
    <row r="28" spans="1:32" ht="15" thickBot="1">
      <c r="A28" s="2">
        <v>2013</v>
      </c>
      <c r="B28" s="2" t="s">
        <v>39</v>
      </c>
      <c r="C28" s="5">
        <v>2862833</v>
      </c>
      <c r="D28" s="5">
        <v>5750703</v>
      </c>
      <c r="E28" s="5">
        <v>8730272</v>
      </c>
      <c r="F28" s="5">
        <v>5005166</v>
      </c>
      <c r="G28" s="5">
        <v>22390147</v>
      </c>
      <c r="H28" s="4">
        <v>44739121</v>
      </c>
      <c r="I28" s="5">
        <v>13979869</v>
      </c>
      <c r="J28" s="5">
        <v>24778885</v>
      </c>
      <c r="K28" s="5">
        <v>8370673</v>
      </c>
      <c r="L28" s="5">
        <v>5834061</v>
      </c>
      <c r="M28" s="5">
        <v>16118302</v>
      </c>
      <c r="N28" s="4">
        <v>30323036</v>
      </c>
      <c r="O28" s="4">
        <f t="shared" si="6"/>
        <v>75062157</v>
      </c>
      <c r="P28" s="7">
        <f t="shared" si="7"/>
        <v>3.8139498176158193E-2</v>
      </c>
      <c r="Q28" s="7">
        <f t="shared" si="8"/>
        <v>7.6612546585891478E-2</v>
      </c>
      <c r="R28" s="7">
        <f t="shared" si="9"/>
        <v>0.11630723588185722</v>
      </c>
      <c r="S28" s="7">
        <f t="shared" si="10"/>
        <v>6.6680284713907176E-2</v>
      </c>
      <c r="T28" s="7">
        <f t="shared" si="11"/>
        <v>0.29828808410075397</v>
      </c>
      <c r="U28" s="7">
        <f t="shared" si="12"/>
        <v>0.59602764945856801</v>
      </c>
      <c r="V28" s="7">
        <f t="shared" si="13"/>
        <v>0.18624390183724671</v>
      </c>
      <c r="W28" s="7">
        <f t="shared" si="14"/>
        <v>0.3301115500850848</v>
      </c>
      <c r="X28" s="7">
        <f t="shared" si="15"/>
        <v>0.11151655287497267</v>
      </c>
      <c r="Y28" s="7">
        <f t="shared" si="16"/>
        <v>7.7723066231629875E-2</v>
      </c>
      <c r="Z28" s="7">
        <f t="shared" si="17"/>
        <v>0.2147327314348294</v>
      </c>
      <c r="AA28" s="7">
        <f t="shared" si="18"/>
        <v>0.40397235054143193</v>
      </c>
      <c r="AB28" s="7">
        <f t="shared" si="19"/>
        <v>1</v>
      </c>
      <c r="AC28" s="8">
        <v>1</v>
      </c>
      <c r="AD28" s="8">
        <v>1</v>
      </c>
      <c r="AE28" s="8">
        <v>0</v>
      </c>
      <c r="AF28" s="8">
        <v>0</v>
      </c>
    </row>
    <row r="29" spans="1:32" ht="15" thickBot="1">
      <c r="A29" s="2">
        <v>2013</v>
      </c>
      <c r="B29" s="2" t="s">
        <v>40</v>
      </c>
      <c r="C29" s="5">
        <v>7381327</v>
      </c>
      <c r="D29" s="5">
        <v>7936927</v>
      </c>
      <c r="E29" s="5">
        <v>7986810</v>
      </c>
      <c r="F29" s="5">
        <v>3966000</v>
      </c>
      <c r="G29" s="5">
        <v>16354916</v>
      </c>
      <c r="H29" s="4">
        <v>43625980</v>
      </c>
      <c r="I29" s="5">
        <v>17275372</v>
      </c>
      <c r="J29" s="5">
        <v>19320572</v>
      </c>
      <c r="K29" s="5">
        <v>23913572</v>
      </c>
      <c r="L29" s="5">
        <v>3813423</v>
      </c>
      <c r="M29" s="5">
        <v>10949281</v>
      </c>
      <c r="N29" s="4">
        <v>38676276</v>
      </c>
      <c r="O29" s="4">
        <f t="shared" si="6"/>
        <v>82302256</v>
      </c>
      <c r="P29" s="7">
        <f t="shared" si="7"/>
        <v>8.9685597439759124E-2</v>
      </c>
      <c r="Q29" s="7">
        <f t="shared" si="8"/>
        <v>9.6436323689596065E-2</v>
      </c>
      <c r="R29" s="7">
        <f t="shared" si="9"/>
        <v>9.7042418861519417E-2</v>
      </c>
      <c r="S29" s="7">
        <f t="shared" si="10"/>
        <v>4.8188229493976449E-2</v>
      </c>
      <c r="T29" s="7">
        <f t="shared" si="11"/>
        <v>0.1987177119421854</v>
      </c>
      <c r="U29" s="7">
        <f t="shared" si="12"/>
        <v>0.53007028142703649</v>
      </c>
      <c r="V29" s="7">
        <f t="shared" si="13"/>
        <v>0.20990156090010462</v>
      </c>
      <c r="W29" s="7">
        <f t="shared" si="14"/>
        <v>0.23475142649795649</v>
      </c>
      <c r="X29" s="7">
        <f t="shared" si="15"/>
        <v>0.29055791617668414</v>
      </c>
      <c r="Y29" s="7">
        <f t="shared" si="16"/>
        <v>4.6334367796673763E-2</v>
      </c>
      <c r="Z29" s="7">
        <f t="shared" si="17"/>
        <v>0.13303743459960563</v>
      </c>
      <c r="AA29" s="7">
        <f t="shared" si="18"/>
        <v>0.46992971857296356</v>
      </c>
      <c r="AB29" s="7">
        <f t="shared" si="19"/>
        <v>1</v>
      </c>
      <c r="AC29" s="8">
        <v>0</v>
      </c>
      <c r="AD29" s="8">
        <v>0</v>
      </c>
      <c r="AE29" s="8">
        <v>0</v>
      </c>
      <c r="AF29" s="8">
        <v>0</v>
      </c>
    </row>
    <row r="30" spans="1:32" ht="15" thickBot="1">
      <c r="A30" s="2">
        <v>2013</v>
      </c>
      <c r="B30" s="2" t="s">
        <v>41</v>
      </c>
      <c r="C30" s="5">
        <v>4663940</v>
      </c>
      <c r="D30" s="5">
        <v>8362867</v>
      </c>
      <c r="E30" s="5">
        <v>8979223</v>
      </c>
      <c r="F30" s="5">
        <v>4489668</v>
      </c>
      <c r="G30" s="5">
        <v>14455361</v>
      </c>
      <c r="H30" s="4">
        <v>40951059</v>
      </c>
      <c r="I30" s="5">
        <v>16611040</v>
      </c>
      <c r="J30" s="5">
        <v>13270000</v>
      </c>
      <c r="K30" s="5">
        <v>6284838</v>
      </c>
      <c r="L30" s="5">
        <v>10503423</v>
      </c>
      <c r="M30" s="5">
        <v>7069748</v>
      </c>
      <c r="N30" s="4">
        <v>23858009</v>
      </c>
      <c r="O30" s="4">
        <f t="shared" si="6"/>
        <v>64809068</v>
      </c>
      <c r="P30" s="7">
        <f t="shared" si="7"/>
        <v>7.1964312154589233E-2</v>
      </c>
      <c r="Q30" s="7">
        <f t="shared" si="8"/>
        <v>0.12903853207702354</v>
      </c>
      <c r="R30" s="7">
        <f t="shared" si="9"/>
        <v>0.13854886788373502</v>
      </c>
      <c r="S30" s="7">
        <f t="shared" si="10"/>
        <v>6.9275305733450754E-2</v>
      </c>
      <c r="T30" s="7">
        <f t="shared" si="11"/>
        <v>0.22304534606175791</v>
      </c>
      <c r="U30" s="7">
        <f t="shared" si="12"/>
        <v>0.63187236391055646</v>
      </c>
      <c r="V30" s="7">
        <f t="shared" si="13"/>
        <v>0.25630734267001032</v>
      </c>
      <c r="W30" s="7">
        <f t="shared" si="14"/>
        <v>0.20475529751484778</v>
      </c>
      <c r="X30" s="7">
        <f t="shared" si="15"/>
        <v>9.697467027299328E-2</v>
      </c>
      <c r="Y30" s="7">
        <f t="shared" si="16"/>
        <v>0.16206718170981876</v>
      </c>
      <c r="Z30" s="7">
        <f t="shared" si="17"/>
        <v>0.1090857841066315</v>
      </c>
      <c r="AA30" s="7">
        <f t="shared" si="18"/>
        <v>0.36812763608944354</v>
      </c>
      <c r="AB30" s="7">
        <f t="shared" si="19"/>
        <v>1</v>
      </c>
      <c r="AC30" s="8">
        <v>0</v>
      </c>
      <c r="AD30" s="8">
        <v>0</v>
      </c>
      <c r="AE30" s="8">
        <v>0</v>
      </c>
      <c r="AF30" s="8">
        <v>0</v>
      </c>
    </row>
    <row r="31" spans="1:32" ht="15" thickBot="1">
      <c r="A31" s="2">
        <v>2013</v>
      </c>
      <c r="B31" s="2" t="s">
        <v>42</v>
      </c>
      <c r="C31" s="5">
        <v>5859205</v>
      </c>
      <c r="D31" s="5">
        <v>2412352</v>
      </c>
      <c r="E31" s="5">
        <v>8242874</v>
      </c>
      <c r="F31" s="5">
        <v>6007127</v>
      </c>
      <c r="G31" s="5">
        <v>17575011</v>
      </c>
      <c r="H31" s="4">
        <v>40096569</v>
      </c>
      <c r="I31" s="5">
        <v>15944118</v>
      </c>
      <c r="J31" s="5">
        <v>11848139</v>
      </c>
      <c r="K31" s="5">
        <v>9006508</v>
      </c>
      <c r="L31" s="5">
        <v>5027138</v>
      </c>
      <c r="M31" s="5">
        <v>13351955</v>
      </c>
      <c r="N31" s="4">
        <v>27385601</v>
      </c>
      <c r="O31" s="4">
        <f t="shared" si="6"/>
        <v>67482170</v>
      </c>
      <c r="P31" s="7">
        <f t="shared" si="7"/>
        <v>8.6825971956740577E-2</v>
      </c>
      <c r="Q31" s="7">
        <f t="shared" si="8"/>
        <v>3.5747990913748029E-2</v>
      </c>
      <c r="R31" s="7">
        <f t="shared" si="9"/>
        <v>0.12214891726214495</v>
      </c>
      <c r="S31" s="7">
        <f t="shared" si="10"/>
        <v>8.9017988010758983E-2</v>
      </c>
      <c r="T31" s="7">
        <f t="shared" si="11"/>
        <v>0.26043932789950291</v>
      </c>
      <c r="U31" s="7">
        <f t="shared" si="12"/>
        <v>0.59418019604289551</v>
      </c>
      <c r="V31" s="7">
        <f t="shared" si="13"/>
        <v>0.23627156625224116</v>
      </c>
      <c r="W31" s="7">
        <f t="shared" si="14"/>
        <v>0.17557436282798849</v>
      </c>
      <c r="X31" s="7">
        <f t="shared" si="15"/>
        <v>0.13346500268144904</v>
      </c>
      <c r="Y31" s="7">
        <f t="shared" si="16"/>
        <v>7.4495796445194343E-2</v>
      </c>
      <c r="Z31" s="7">
        <f t="shared" si="17"/>
        <v>0.19785900483046115</v>
      </c>
      <c r="AA31" s="7">
        <f t="shared" si="18"/>
        <v>0.40581980395710454</v>
      </c>
      <c r="AB31" s="7">
        <f t="shared" si="19"/>
        <v>1</v>
      </c>
      <c r="AC31" s="8">
        <v>0</v>
      </c>
      <c r="AD31" s="8">
        <v>0</v>
      </c>
      <c r="AE31" s="8">
        <v>0</v>
      </c>
      <c r="AF31" s="8">
        <v>0</v>
      </c>
    </row>
    <row r="32" spans="1:32" ht="15" thickBot="1">
      <c r="A32" s="2">
        <v>2013</v>
      </c>
      <c r="B32" s="2" t="s">
        <v>43</v>
      </c>
      <c r="C32" s="5">
        <v>4171299</v>
      </c>
      <c r="D32" s="5">
        <v>2200883</v>
      </c>
      <c r="E32" s="5">
        <v>5666354</v>
      </c>
      <c r="F32" s="5">
        <v>2620527</v>
      </c>
      <c r="G32" s="5">
        <v>23789034</v>
      </c>
      <c r="H32" s="4">
        <v>38448097</v>
      </c>
      <c r="I32" s="5">
        <v>19292955</v>
      </c>
      <c r="J32" s="5">
        <v>14276906</v>
      </c>
      <c r="K32" s="5">
        <v>20237182</v>
      </c>
      <c r="L32" s="5">
        <v>2500318</v>
      </c>
      <c r="M32" s="5">
        <v>10928931</v>
      </c>
      <c r="N32" s="4">
        <v>33666431</v>
      </c>
      <c r="O32" s="4">
        <f t="shared" si="6"/>
        <v>72114528</v>
      </c>
      <c r="P32" s="7">
        <f t="shared" si="7"/>
        <v>5.7842699878726242E-2</v>
      </c>
      <c r="Q32" s="7">
        <f t="shared" si="8"/>
        <v>3.0519273453471125E-2</v>
      </c>
      <c r="R32" s="7">
        <f t="shared" si="9"/>
        <v>7.8574375471194932E-2</v>
      </c>
      <c r="S32" s="7">
        <f t="shared" si="10"/>
        <v>3.633840604212233E-2</v>
      </c>
      <c r="T32" s="7">
        <f t="shared" si="11"/>
        <v>0.32987852322905031</v>
      </c>
      <c r="U32" s="7">
        <f t="shared" si="12"/>
        <v>0.53315327807456492</v>
      </c>
      <c r="V32" s="7">
        <f t="shared" si="13"/>
        <v>0.26753215385393636</v>
      </c>
      <c r="W32" s="7">
        <f t="shared" si="14"/>
        <v>0.19797544816489682</v>
      </c>
      <c r="X32" s="7">
        <f t="shared" si="15"/>
        <v>0.28062559044968027</v>
      </c>
      <c r="Y32" s="7">
        <f t="shared" si="16"/>
        <v>3.4671488108471017E-2</v>
      </c>
      <c r="Z32" s="7">
        <f t="shared" si="17"/>
        <v>0.15154964336728377</v>
      </c>
      <c r="AA32" s="7">
        <f t="shared" si="18"/>
        <v>0.46684672192543503</v>
      </c>
      <c r="AB32" s="7">
        <f t="shared" si="19"/>
        <v>1</v>
      </c>
      <c r="AC32" s="8">
        <v>0</v>
      </c>
      <c r="AD32" s="8">
        <v>0</v>
      </c>
      <c r="AE32" s="8">
        <v>0</v>
      </c>
      <c r="AF32" s="8">
        <v>0</v>
      </c>
    </row>
    <row r="33" spans="1:32" ht="15" thickBot="1">
      <c r="A33" s="2">
        <v>2013</v>
      </c>
      <c r="B33" s="2" t="s">
        <v>44</v>
      </c>
      <c r="C33" s="5">
        <v>1146517</v>
      </c>
      <c r="D33" s="5">
        <v>11735884</v>
      </c>
      <c r="E33" s="5">
        <v>4609651</v>
      </c>
      <c r="F33" s="5">
        <v>1496363</v>
      </c>
      <c r="G33" s="5">
        <v>10275023</v>
      </c>
      <c r="H33" s="4">
        <v>29263438</v>
      </c>
      <c r="I33" s="5">
        <v>5163512</v>
      </c>
      <c r="J33" s="5">
        <v>2078750</v>
      </c>
      <c r="K33" s="5">
        <v>6548030</v>
      </c>
      <c r="L33" s="5">
        <v>6752294</v>
      </c>
      <c r="M33" s="5">
        <v>6782330</v>
      </c>
      <c r="N33" s="4">
        <v>20082654</v>
      </c>
      <c r="O33" s="4">
        <f t="shared" si="6"/>
        <v>49346092</v>
      </c>
      <c r="P33" s="7">
        <f t="shared" si="7"/>
        <v>2.323420059282506E-2</v>
      </c>
      <c r="Q33" s="7">
        <f t="shared" si="8"/>
        <v>0.23782803306896116</v>
      </c>
      <c r="R33" s="7">
        <f t="shared" si="9"/>
        <v>9.341471255717676E-2</v>
      </c>
      <c r="S33" s="7">
        <f t="shared" si="10"/>
        <v>3.0323840031749625E-2</v>
      </c>
      <c r="T33" s="7">
        <f t="shared" si="11"/>
        <v>0.20822364210726149</v>
      </c>
      <c r="U33" s="7">
        <f t="shared" si="12"/>
        <v>0.59302442835797409</v>
      </c>
      <c r="V33" s="7">
        <f t="shared" si="13"/>
        <v>0.10463872194782922</v>
      </c>
      <c r="W33" s="7">
        <f t="shared" si="14"/>
        <v>4.2125929648086417E-2</v>
      </c>
      <c r="X33" s="7">
        <f t="shared" si="15"/>
        <v>0.13269601977802012</v>
      </c>
      <c r="Y33" s="7">
        <f t="shared" si="16"/>
        <v>0.1368354357220426</v>
      </c>
      <c r="Z33" s="7">
        <f t="shared" si="17"/>
        <v>0.13744411614196317</v>
      </c>
      <c r="AA33" s="7">
        <f t="shared" si="18"/>
        <v>0.40697557164202586</v>
      </c>
      <c r="AB33" s="7">
        <f t="shared" si="19"/>
        <v>1</v>
      </c>
      <c r="AC33" s="8">
        <v>0</v>
      </c>
      <c r="AD33" s="8">
        <v>0</v>
      </c>
      <c r="AE33" s="8">
        <v>0</v>
      </c>
      <c r="AF33" s="8">
        <v>0</v>
      </c>
    </row>
    <row r="34" spans="1:32" ht="15" thickBot="1">
      <c r="A34" s="2">
        <v>2014</v>
      </c>
      <c r="B34" s="2" t="s">
        <v>22</v>
      </c>
      <c r="C34" s="5">
        <v>18576474</v>
      </c>
      <c r="D34" s="5">
        <v>6980028</v>
      </c>
      <c r="E34" s="5">
        <v>17966288</v>
      </c>
      <c r="F34" s="5">
        <v>1247246</v>
      </c>
      <c r="G34" s="5">
        <v>26480666</v>
      </c>
      <c r="H34" s="4">
        <v>71250702</v>
      </c>
      <c r="I34" s="5">
        <v>14382019</v>
      </c>
      <c r="J34" s="5">
        <v>9969271</v>
      </c>
      <c r="K34" s="5">
        <v>7666852</v>
      </c>
      <c r="L34" s="5">
        <v>7645545</v>
      </c>
      <c r="M34" s="5">
        <v>5342576</v>
      </c>
      <c r="N34" s="4">
        <v>20654973</v>
      </c>
      <c r="O34" s="4">
        <f t="shared" si="6"/>
        <v>91905675</v>
      </c>
      <c r="P34" s="7">
        <f t="shared" si="7"/>
        <v>0.20212542914243325</v>
      </c>
      <c r="Q34" s="7">
        <f t="shared" si="8"/>
        <v>7.5947736633238366E-2</v>
      </c>
      <c r="R34" s="7">
        <f t="shared" si="9"/>
        <v>0.19548616557138609</v>
      </c>
      <c r="S34" s="7">
        <f t="shared" si="10"/>
        <v>1.3570935635911493E-2</v>
      </c>
      <c r="T34" s="7">
        <f t="shared" si="11"/>
        <v>0.28812873633755476</v>
      </c>
      <c r="U34" s="7">
        <f t="shared" si="12"/>
        <v>0.775259003320524</v>
      </c>
      <c r="V34" s="7">
        <f t="shared" si="13"/>
        <v>0.15648673490510787</v>
      </c>
      <c r="W34" s="7">
        <f t="shared" si="14"/>
        <v>0.10847285545751119</v>
      </c>
      <c r="X34" s="7">
        <f t="shared" si="15"/>
        <v>8.3420876893619461E-2</v>
      </c>
      <c r="Y34" s="7">
        <f t="shared" si="16"/>
        <v>8.3189041373125217E-2</v>
      </c>
      <c r="Z34" s="7">
        <f t="shared" si="17"/>
        <v>5.8131078412731317E-2</v>
      </c>
      <c r="AA34" s="7">
        <f t="shared" si="18"/>
        <v>0.224740996679476</v>
      </c>
      <c r="AB34" s="7">
        <f t="shared" si="19"/>
        <v>1</v>
      </c>
      <c r="AC34" s="8">
        <v>0</v>
      </c>
      <c r="AD34" s="8">
        <v>0</v>
      </c>
      <c r="AE34" s="8">
        <v>0</v>
      </c>
      <c r="AF34" s="8">
        <v>0</v>
      </c>
    </row>
    <row r="35" spans="1:32" ht="15" thickBot="1">
      <c r="A35" s="2">
        <v>2014</v>
      </c>
      <c r="B35" s="2" t="s">
        <v>19</v>
      </c>
      <c r="C35" s="5">
        <v>19064118</v>
      </c>
      <c r="D35" s="5">
        <v>5399617</v>
      </c>
      <c r="E35" s="5">
        <v>12178739</v>
      </c>
      <c r="F35" s="5">
        <v>6269241</v>
      </c>
      <c r="G35" s="5">
        <v>25334966</v>
      </c>
      <c r="H35" s="4">
        <v>68246681</v>
      </c>
      <c r="I35" s="5">
        <v>8361135</v>
      </c>
      <c r="J35" s="5">
        <v>5228215</v>
      </c>
      <c r="K35" s="5">
        <v>14454920</v>
      </c>
      <c r="L35" s="5">
        <v>9017368</v>
      </c>
      <c r="M35" s="5">
        <v>8305918</v>
      </c>
      <c r="N35" s="4">
        <v>31778206</v>
      </c>
      <c r="O35" s="4">
        <f t="shared" si="6"/>
        <v>100024887</v>
      </c>
      <c r="P35" s="7">
        <f t="shared" si="7"/>
        <v>0.19059374693420048</v>
      </c>
      <c r="Q35" s="7">
        <f t="shared" si="8"/>
        <v>5.3982735316661742E-2</v>
      </c>
      <c r="R35" s="7">
        <f t="shared" si="9"/>
        <v>0.12175708831343143</v>
      </c>
      <c r="S35" s="7">
        <f t="shared" si="10"/>
        <v>6.2676811621891662E-2</v>
      </c>
      <c r="T35" s="7">
        <f t="shared" si="11"/>
        <v>0.25328662455774631</v>
      </c>
      <c r="U35" s="7">
        <f t="shared" si="12"/>
        <v>0.68229700674393168</v>
      </c>
      <c r="V35" s="7">
        <f t="shared" si="13"/>
        <v>8.359054682061276E-2</v>
      </c>
      <c r="W35" s="7">
        <f t="shared" si="14"/>
        <v>5.2269141778685538E-2</v>
      </c>
      <c r="X35" s="7">
        <f t="shared" si="15"/>
        <v>0.14451323499120775</v>
      </c>
      <c r="Y35" s="7">
        <f t="shared" si="16"/>
        <v>9.015124405989082E-2</v>
      </c>
      <c r="Z35" s="7">
        <f t="shared" si="17"/>
        <v>8.3038514204969813E-2</v>
      </c>
      <c r="AA35" s="7">
        <f t="shared" si="18"/>
        <v>0.31770299325606838</v>
      </c>
      <c r="AB35" s="7">
        <f t="shared" si="19"/>
        <v>1</v>
      </c>
      <c r="AC35" s="8">
        <v>0</v>
      </c>
      <c r="AD35" s="8">
        <v>0</v>
      </c>
      <c r="AE35" s="8">
        <v>0</v>
      </c>
      <c r="AF35" s="8">
        <v>0</v>
      </c>
    </row>
    <row r="36" spans="1:32" ht="15" thickBot="1">
      <c r="A36" s="2">
        <v>2014</v>
      </c>
      <c r="B36" s="2" t="s">
        <v>16</v>
      </c>
      <c r="C36" s="5">
        <v>18629094</v>
      </c>
      <c r="D36" s="5">
        <v>2748063</v>
      </c>
      <c r="E36" s="5">
        <v>18771159</v>
      </c>
      <c r="F36" s="5">
        <v>3669295</v>
      </c>
      <c r="G36" s="5">
        <v>22809266</v>
      </c>
      <c r="H36" s="4">
        <v>66626877</v>
      </c>
      <c r="I36" s="5">
        <v>7401361</v>
      </c>
      <c r="J36" s="5">
        <v>11939602</v>
      </c>
      <c r="K36" s="5">
        <v>10658503</v>
      </c>
      <c r="L36" s="5">
        <v>7141122</v>
      </c>
      <c r="M36" s="5">
        <v>15320403</v>
      </c>
      <c r="N36" s="4">
        <v>33120028</v>
      </c>
      <c r="O36" s="4">
        <f t="shared" si="6"/>
        <v>99746905</v>
      </c>
      <c r="P36" s="7">
        <f t="shared" si="7"/>
        <v>0.1867636294078498</v>
      </c>
      <c r="Q36" s="7">
        <f t="shared" si="8"/>
        <v>2.7550358580048173E-2</v>
      </c>
      <c r="R36" s="7">
        <f t="shared" si="9"/>
        <v>0.188187884125327</v>
      </c>
      <c r="S36" s="7">
        <f t="shared" si="10"/>
        <v>3.6786053662517144E-2</v>
      </c>
      <c r="T36" s="7">
        <f t="shared" si="11"/>
        <v>0.22867141592012302</v>
      </c>
      <c r="U36" s="7">
        <f t="shared" si="12"/>
        <v>0.66795934169586513</v>
      </c>
      <c r="V36" s="7">
        <f t="shared" si="13"/>
        <v>7.4201410058788289E-2</v>
      </c>
      <c r="W36" s="7">
        <f t="shared" si="14"/>
        <v>0.11969897211347059</v>
      </c>
      <c r="X36" s="7">
        <f t="shared" si="15"/>
        <v>0.10685547586664468</v>
      </c>
      <c r="Y36" s="7">
        <f t="shared" si="16"/>
        <v>7.1592416827369235E-2</v>
      </c>
      <c r="Z36" s="7">
        <f t="shared" si="17"/>
        <v>0.15359276561012095</v>
      </c>
      <c r="AA36" s="7">
        <f t="shared" si="18"/>
        <v>0.33204065830413487</v>
      </c>
      <c r="AB36" s="7">
        <f t="shared" si="19"/>
        <v>1</v>
      </c>
      <c r="AC36" s="8">
        <v>1</v>
      </c>
      <c r="AD36" s="8">
        <v>1</v>
      </c>
      <c r="AE36" s="8">
        <v>0</v>
      </c>
      <c r="AF36" s="8">
        <v>0</v>
      </c>
    </row>
    <row r="37" spans="1:32" ht="15" thickBot="1">
      <c r="A37" s="2">
        <v>2014</v>
      </c>
      <c r="B37" s="2" t="s">
        <v>21</v>
      </c>
      <c r="C37" s="5">
        <v>17856766</v>
      </c>
      <c r="D37" s="5">
        <v>8605886</v>
      </c>
      <c r="E37" s="5">
        <v>10851816</v>
      </c>
      <c r="F37" s="5">
        <v>9315091</v>
      </c>
      <c r="G37" s="5">
        <v>19973727</v>
      </c>
      <c r="H37" s="4">
        <v>66603286</v>
      </c>
      <c r="I37" s="5">
        <v>6971904</v>
      </c>
      <c r="J37" s="5">
        <v>12045271</v>
      </c>
      <c r="K37" s="5">
        <v>18069498</v>
      </c>
      <c r="L37" s="5">
        <v>13044216</v>
      </c>
      <c r="M37" s="5">
        <v>6186511</v>
      </c>
      <c r="N37" s="4">
        <v>37300225</v>
      </c>
      <c r="O37" s="4">
        <f t="shared" si="6"/>
        <v>103903511</v>
      </c>
      <c r="P37" s="7">
        <f t="shared" si="7"/>
        <v>0.1718591203332869</v>
      </c>
      <c r="Q37" s="7">
        <f t="shared" si="8"/>
        <v>8.2825747822900808E-2</v>
      </c>
      <c r="R37" s="7">
        <f t="shared" si="9"/>
        <v>0.10444128302844358</v>
      </c>
      <c r="S37" s="7">
        <f t="shared" si="10"/>
        <v>8.9651359327020244E-2</v>
      </c>
      <c r="T37" s="7">
        <f t="shared" si="11"/>
        <v>0.19223341740588534</v>
      </c>
      <c r="U37" s="7">
        <f t="shared" si="12"/>
        <v>0.64101092791753689</v>
      </c>
      <c r="V37" s="7">
        <f t="shared" si="13"/>
        <v>6.7099792229350169E-2</v>
      </c>
      <c r="W37" s="7">
        <f t="shared" si="14"/>
        <v>0.1159274685145144</v>
      </c>
      <c r="X37" s="7">
        <f t="shared" si="15"/>
        <v>0.17390651986726416</v>
      </c>
      <c r="Y37" s="7">
        <f t="shared" si="16"/>
        <v>0.12554162871358601</v>
      </c>
      <c r="Z37" s="7">
        <f t="shared" si="17"/>
        <v>5.9540923501612955E-2</v>
      </c>
      <c r="AA37" s="7">
        <f t="shared" si="18"/>
        <v>0.35898907208246311</v>
      </c>
      <c r="AB37" s="7">
        <f t="shared" si="19"/>
        <v>1</v>
      </c>
      <c r="AC37" s="8">
        <v>0</v>
      </c>
      <c r="AD37" s="8">
        <v>0</v>
      </c>
      <c r="AE37" s="8">
        <v>0</v>
      </c>
      <c r="AF37" s="8">
        <v>0</v>
      </c>
    </row>
    <row r="38" spans="1:32" ht="15" thickBot="1">
      <c r="A38" s="2">
        <v>2014</v>
      </c>
      <c r="B38" s="2" t="s">
        <v>13</v>
      </c>
      <c r="C38" s="5">
        <v>3772237</v>
      </c>
      <c r="D38" s="5">
        <v>16415834</v>
      </c>
      <c r="E38" s="5">
        <v>10693053</v>
      </c>
      <c r="F38" s="5">
        <v>5720045</v>
      </c>
      <c r="G38" s="5">
        <v>29446666</v>
      </c>
      <c r="H38" s="4">
        <v>66047835</v>
      </c>
      <c r="I38" s="5">
        <v>6088275</v>
      </c>
      <c r="J38" s="5">
        <v>17791018</v>
      </c>
      <c r="K38" s="5">
        <v>17603337</v>
      </c>
      <c r="L38" s="5">
        <v>7603608</v>
      </c>
      <c r="M38" s="5">
        <v>13632290</v>
      </c>
      <c r="N38" s="4">
        <v>38839235</v>
      </c>
      <c r="O38" s="4">
        <f t="shared" si="6"/>
        <v>104887070</v>
      </c>
      <c r="P38" s="7">
        <f t="shared" si="7"/>
        <v>3.5964747609023684E-2</v>
      </c>
      <c r="Q38" s="7">
        <f t="shared" si="8"/>
        <v>0.15650960599814639</v>
      </c>
      <c r="R38" s="7">
        <f t="shared" si="9"/>
        <v>0.10194824776781351</v>
      </c>
      <c r="S38" s="7">
        <f t="shared" si="10"/>
        <v>5.4535273032224087E-2</v>
      </c>
      <c r="T38" s="7">
        <f t="shared" si="11"/>
        <v>0.28074638751945308</v>
      </c>
      <c r="U38" s="7">
        <f t="shared" si="12"/>
        <v>0.62970426192666074</v>
      </c>
      <c r="V38" s="7">
        <f t="shared" si="13"/>
        <v>5.8046001285001099E-2</v>
      </c>
      <c r="W38" s="7">
        <f t="shared" si="14"/>
        <v>0.16962069776570171</v>
      </c>
      <c r="X38" s="7">
        <f t="shared" si="15"/>
        <v>0.16783133516838633</v>
      </c>
      <c r="Y38" s="7">
        <f t="shared" si="16"/>
        <v>7.2493282537113485E-2</v>
      </c>
      <c r="Z38" s="7">
        <f t="shared" si="17"/>
        <v>0.12997112036783942</v>
      </c>
      <c r="AA38" s="7">
        <f t="shared" si="18"/>
        <v>0.37029573807333926</v>
      </c>
      <c r="AB38" s="7">
        <f t="shared" si="19"/>
        <v>1</v>
      </c>
      <c r="AC38" s="8">
        <v>0</v>
      </c>
      <c r="AD38" s="8">
        <v>0</v>
      </c>
      <c r="AE38" s="8">
        <v>0</v>
      </c>
      <c r="AF38" s="8">
        <v>0</v>
      </c>
    </row>
    <row r="39" spans="1:32" ht="15" thickBot="1">
      <c r="A39" s="2">
        <v>2014</v>
      </c>
      <c r="B39" s="2" t="s">
        <v>35</v>
      </c>
      <c r="C39" s="5">
        <v>19930000</v>
      </c>
      <c r="D39" s="5">
        <v>3635133</v>
      </c>
      <c r="E39" s="5">
        <v>7489962</v>
      </c>
      <c r="F39" s="5">
        <v>8642056</v>
      </c>
      <c r="G39" s="5">
        <v>26264010</v>
      </c>
      <c r="H39" s="4">
        <v>65961161</v>
      </c>
      <c r="I39" s="5">
        <v>12047009</v>
      </c>
      <c r="J39" s="5">
        <v>21708707</v>
      </c>
      <c r="K39" s="5">
        <v>13272617</v>
      </c>
      <c r="L39" s="5">
        <v>4207611</v>
      </c>
      <c r="M39" s="5">
        <v>3599498</v>
      </c>
      <c r="N39" s="4">
        <v>21079726</v>
      </c>
      <c r="O39" s="4">
        <f t="shared" si="6"/>
        <v>87040887</v>
      </c>
      <c r="P39" s="7">
        <f t="shared" si="7"/>
        <v>0.22897285042603024</v>
      </c>
      <c r="Q39" s="7">
        <f t="shared" si="8"/>
        <v>4.1763510521210565E-2</v>
      </c>
      <c r="R39" s="7">
        <f t="shared" si="9"/>
        <v>8.6051076202842469E-2</v>
      </c>
      <c r="S39" s="7">
        <f t="shared" si="10"/>
        <v>9.9287315396958217E-2</v>
      </c>
      <c r="T39" s="7">
        <f t="shared" si="11"/>
        <v>0.30174336343792085</v>
      </c>
      <c r="U39" s="7">
        <f t="shared" si="12"/>
        <v>0.75781811598496229</v>
      </c>
      <c r="V39" s="7">
        <f t="shared" si="13"/>
        <v>0.13840632161756347</v>
      </c>
      <c r="W39" s="7">
        <f t="shared" si="14"/>
        <v>0.24940815458371879</v>
      </c>
      <c r="X39" s="7">
        <f t="shared" si="15"/>
        <v>0.1524871523885091</v>
      </c>
      <c r="Y39" s="7">
        <f t="shared" si="16"/>
        <v>4.8340626400096315E-2</v>
      </c>
      <c r="Z39" s="7">
        <f t="shared" si="17"/>
        <v>4.1354105226432264E-2</v>
      </c>
      <c r="AA39" s="7">
        <f t="shared" si="18"/>
        <v>0.24218188401503768</v>
      </c>
      <c r="AB39" s="7">
        <f t="shared" si="19"/>
        <v>1</v>
      </c>
      <c r="AC39" s="8">
        <v>0</v>
      </c>
      <c r="AD39" s="8">
        <v>0</v>
      </c>
      <c r="AE39" s="8">
        <v>0</v>
      </c>
      <c r="AF39" s="8">
        <v>0</v>
      </c>
    </row>
    <row r="40" spans="1:32" ht="15" thickBot="1">
      <c r="A40" s="2">
        <v>2014</v>
      </c>
      <c r="B40" s="2" t="s">
        <v>29</v>
      </c>
      <c r="C40" s="5">
        <v>19219118</v>
      </c>
      <c r="D40" s="5">
        <v>9580845</v>
      </c>
      <c r="E40" s="5">
        <v>12299126</v>
      </c>
      <c r="F40" s="5">
        <v>7234947</v>
      </c>
      <c r="G40" s="5">
        <v>16590321</v>
      </c>
      <c r="H40" s="4">
        <v>64924357</v>
      </c>
      <c r="I40" s="5">
        <v>4235688</v>
      </c>
      <c r="J40" s="5">
        <v>14352349</v>
      </c>
      <c r="K40" s="5">
        <v>10686451</v>
      </c>
      <c r="L40" s="5">
        <v>4434278</v>
      </c>
      <c r="M40" s="5">
        <v>11742197</v>
      </c>
      <c r="N40" s="4">
        <v>26862926</v>
      </c>
      <c r="O40" s="4">
        <f t="shared" si="6"/>
        <v>91787283</v>
      </c>
      <c r="P40" s="7">
        <f t="shared" si="7"/>
        <v>0.20938759021769934</v>
      </c>
      <c r="Q40" s="7">
        <f t="shared" si="8"/>
        <v>0.10438096310139172</v>
      </c>
      <c r="R40" s="7">
        <f t="shared" si="9"/>
        <v>0.13399596979028131</v>
      </c>
      <c r="S40" s="7">
        <f t="shared" si="10"/>
        <v>7.8822978124322512E-2</v>
      </c>
      <c r="T40" s="7">
        <f t="shared" si="11"/>
        <v>0.1807474898238354</v>
      </c>
      <c r="U40" s="7">
        <f t="shared" si="12"/>
        <v>0.70733499105753028</v>
      </c>
      <c r="V40" s="7">
        <f t="shared" si="13"/>
        <v>4.6146784843821995E-2</v>
      </c>
      <c r="W40" s="7">
        <f t="shared" si="14"/>
        <v>0.15636533222145818</v>
      </c>
      <c r="X40" s="7">
        <f t="shared" si="15"/>
        <v>0.11642627007490787</v>
      </c>
      <c r="Y40" s="7">
        <f t="shared" si="16"/>
        <v>4.8310374324948696E-2</v>
      </c>
      <c r="Z40" s="7">
        <f t="shared" si="17"/>
        <v>0.12792836454261317</v>
      </c>
      <c r="AA40" s="7">
        <f t="shared" si="18"/>
        <v>0.29266500894246972</v>
      </c>
      <c r="AB40" s="7">
        <f t="shared" si="19"/>
        <v>1</v>
      </c>
      <c r="AC40" s="8">
        <v>0</v>
      </c>
      <c r="AD40" s="8">
        <v>0</v>
      </c>
      <c r="AE40" s="8">
        <v>0</v>
      </c>
      <c r="AF40" s="8">
        <v>0</v>
      </c>
    </row>
    <row r="41" spans="1:32" ht="15" thickBot="1">
      <c r="A41" s="2">
        <v>2014</v>
      </c>
      <c r="B41" s="2" t="s">
        <v>42</v>
      </c>
      <c r="C41" s="5">
        <v>9024346</v>
      </c>
      <c r="D41" s="5">
        <v>5275190</v>
      </c>
      <c r="E41" s="5">
        <v>28597229</v>
      </c>
      <c r="F41" s="5">
        <v>2453213</v>
      </c>
      <c r="G41" s="5">
        <v>19150146</v>
      </c>
      <c r="H41" s="4">
        <v>64500124</v>
      </c>
      <c r="I41" s="5">
        <v>8545725</v>
      </c>
      <c r="J41" s="5">
        <v>16269884</v>
      </c>
      <c r="K41" s="5">
        <v>19901899</v>
      </c>
      <c r="L41" s="5">
        <v>7286117</v>
      </c>
      <c r="M41" s="5">
        <v>12603136</v>
      </c>
      <c r="N41" s="4">
        <v>39791152</v>
      </c>
      <c r="O41" s="4">
        <f t="shared" si="6"/>
        <v>104291276</v>
      </c>
      <c r="P41" s="7">
        <f t="shared" si="7"/>
        <v>8.6530209871053837E-2</v>
      </c>
      <c r="Q41" s="7">
        <f t="shared" si="8"/>
        <v>5.0581316120822992E-2</v>
      </c>
      <c r="R41" s="7">
        <f t="shared" si="9"/>
        <v>0.27420538032347019</v>
      </c>
      <c r="S41" s="7">
        <f t="shared" si="10"/>
        <v>2.3522705772628577E-2</v>
      </c>
      <c r="T41" s="7">
        <f t="shared" si="11"/>
        <v>0.18362174416199492</v>
      </c>
      <c r="U41" s="7">
        <f t="shared" si="12"/>
        <v>0.61846135624997056</v>
      </c>
      <c r="V41" s="7">
        <f t="shared" si="13"/>
        <v>8.1940938185472004E-2</v>
      </c>
      <c r="W41" s="7">
        <f t="shared" si="14"/>
        <v>0.15600426635877002</v>
      </c>
      <c r="X41" s="7">
        <f t="shared" si="15"/>
        <v>0.19082995014846688</v>
      </c>
      <c r="Y41" s="7">
        <f t="shared" si="16"/>
        <v>6.986314943543312E-2</v>
      </c>
      <c r="Z41" s="7">
        <f t="shared" si="17"/>
        <v>0.12084554416612948</v>
      </c>
      <c r="AA41" s="7">
        <f t="shared" si="18"/>
        <v>0.38153864375002949</v>
      </c>
      <c r="AB41" s="7">
        <f t="shared" si="19"/>
        <v>1</v>
      </c>
      <c r="AC41" s="8">
        <v>0</v>
      </c>
      <c r="AD41" s="8">
        <v>0</v>
      </c>
      <c r="AE41" s="8">
        <v>0</v>
      </c>
      <c r="AF41" s="8">
        <v>0</v>
      </c>
    </row>
    <row r="42" spans="1:32" ht="15" thickBot="1">
      <c r="A42" s="2">
        <v>2014</v>
      </c>
      <c r="B42" s="2" t="s">
        <v>20</v>
      </c>
      <c r="C42" s="5">
        <v>10278077</v>
      </c>
      <c r="D42" s="5">
        <v>13954903</v>
      </c>
      <c r="E42" s="5">
        <v>10289462</v>
      </c>
      <c r="F42" s="5">
        <v>3870027</v>
      </c>
      <c r="G42" s="5">
        <v>24118962</v>
      </c>
      <c r="H42" s="4">
        <v>62511431</v>
      </c>
      <c r="I42" s="5">
        <v>9823887</v>
      </c>
      <c r="J42" s="5">
        <v>16318199</v>
      </c>
      <c r="K42" s="5">
        <v>13041933</v>
      </c>
      <c r="L42" s="5">
        <v>3934664</v>
      </c>
      <c r="M42" s="5">
        <v>7924243</v>
      </c>
      <c r="N42" s="4">
        <v>24900840</v>
      </c>
      <c r="O42" s="4">
        <f t="shared" si="6"/>
        <v>87412271</v>
      </c>
      <c r="P42" s="7">
        <f t="shared" si="7"/>
        <v>0.11758162649726833</v>
      </c>
      <c r="Q42" s="7">
        <f t="shared" si="8"/>
        <v>0.15964466819538414</v>
      </c>
      <c r="R42" s="7">
        <f t="shared" si="9"/>
        <v>0.11771187136872351</v>
      </c>
      <c r="S42" s="7">
        <f t="shared" si="10"/>
        <v>4.4273269138608698E-2</v>
      </c>
      <c r="T42" s="7">
        <f t="shared" si="11"/>
        <v>0.2759219240511438</v>
      </c>
      <c r="U42" s="7">
        <f t="shared" si="12"/>
        <v>0.71513335925112853</v>
      </c>
      <c r="V42" s="7">
        <f t="shared" si="13"/>
        <v>0.11238567408916764</v>
      </c>
      <c r="W42" s="7">
        <f t="shared" si="14"/>
        <v>0.18668087229995431</v>
      </c>
      <c r="X42" s="7">
        <f t="shared" si="15"/>
        <v>0.14920025358910993</v>
      </c>
      <c r="Y42" s="7">
        <f t="shared" si="16"/>
        <v>4.5012719095240072E-2</v>
      </c>
      <c r="Z42" s="7">
        <f t="shared" si="17"/>
        <v>9.065366806452152E-2</v>
      </c>
      <c r="AA42" s="7">
        <f t="shared" si="18"/>
        <v>0.28486664074887152</v>
      </c>
      <c r="AB42" s="7">
        <f t="shared" si="19"/>
        <v>1</v>
      </c>
      <c r="AC42" s="8">
        <v>0</v>
      </c>
      <c r="AD42" s="8">
        <v>0</v>
      </c>
      <c r="AE42" s="8">
        <v>0</v>
      </c>
      <c r="AF42" s="8">
        <v>0</v>
      </c>
    </row>
    <row r="43" spans="1:32" ht="15" thickBot="1">
      <c r="A43" s="2">
        <v>2014</v>
      </c>
      <c r="B43" s="2" t="s">
        <v>18</v>
      </c>
      <c r="C43" s="5">
        <v>4907663</v>
      </c>
      <c r="D43" s="5">
        <v>9457433</v>
      </c>
      <c r="E43" s="5">
        <v>19869037</v>
      </c>
      <c r="F43" s="5">
        <v>4412445</v>
      </c>
      <c r="G43" s="5">
        <v>23166716</v>
      </c>
      <c r="H43" s="4">
        <v>61813294</v>
      </c>
      <c r="I43" s="5">
        <v>7277519</v>
      </c>
      <c r="J43" s="5">
        <v>8070107</v>
      </c>
      <c r="K43" s="5">
        <v>16551231</v>
      </c>
      <c r="L43" s="5">
        <v>3124451</v>
      </c>
      <c r="M43" s="5">
        <v>17795552</v>
      </c>
      <c r="N43" s="4">
        <v>37471234</v>
      </c>
      <c r="O43" s="4">
        <f t="shared" si="6"/>
        <v>99284528</v>
      </c>
      <c r="P43" s="7">
        <f t="shared" si="7"/>
        <v>4.943028988363625E-2</v>
      </c>
      <c r="Q43" s="7">
        <f t="shared" si="8"/>
        <v>9.5255858999500911E-2</v>
      </c>
      <c r="R43" s="7">
        <f t="shared" si="9"/>
        <v>0.20012218822251943</v>
      </c>
      <c r="S43" s="7">
        <f t="shared" si="10"/>
        <v>4.4442423093354486E-2</v>
      </c>
      <c r="T43" s="7">
        <f t="shared" si="11"/>
        <v>0.23333661816874426</v>
      </c>
      <c r="U43" s="7">
        <f t="shared" si="12"/>
        <v>0.62258737836775535</v>
      </c>
      <c r="V43" s="7">
        <f t="shared" si="13"/>
        <v>7.3299628316710136E-2</v>
      </c>
      <c r="W43" s="7">
        <f t="shared" si="14"/>
        <v>8.1282624418580099E-2</v>
      </c>
      <c r="X43" s="7">
        <f t="shared" si="15"/>
        <v>0.1667050378685388</v>
      </c>
      <c r="Y43" s="7">
        <f t="shared" si="16"/>
        <v>3.1469666653398405E-2</v>
      </c>
      <c r="Z43" s="7">
        <f t="shared" si="17"/>
        <v>0.17923791711030745</v>
      </c>
      <c r="AA43" s="7">
        <f t="shared" si="18"/>
        <v>0.37741262163224465</v>
      </c>
      <c r="AB43" s="7">
        <f t="shared" si="19"/>
        <v>1</v>
      </c>
      <c r="AC43" s="8">
        <v>0</v>
      </c>
      <c r="AD43" s="8">
        <v>0</v>
      </c>
      <c r="AE43" s="8">
        <v>0</v>
      </c>
      <c r="AF43" s="8">
        <v>0</v>
      </c>
    </row>
    <row r="44" spans="1:32" ht="15" thickBot="1">
      <c r="A44" s="2">
        <v>2014</v>
      </c>
      <c r="B44" s="2" t="s">
        <v>24</v>
      </c>
      <c r="C44" s="5">
        <v>6114325</v>
      </c>
      <c r="D44" s="5">
        <v>8372771</v>
      </c>
      <c r="E44" s="5">
        <v>14014025</v>
      </c>
      <c r="F44" s="5">
        <v>9364040</v>
      </c>
      <c r="G44" s="5">
        <v>22908605</v>
      </c>
      <c r="H44" s="4">
        <v>60773766</v>
      </c>
      <c r="I44" s="5">
        <v>14751220</v>
      </c>
      <c r="J44" s="5">
        <v>9959422</v>
      </c>
      <c r="K44" s="5">
        <v>24197587</v>
      </c>
      <c r="L44" s="5">
        <v>7042189</v>
      </c>
      <c r="M44" s="5">
        <v>7623157</v>
      </c>
      <c r="N44" s="4">
        <v>38862933</v>
      </c>
      <c r="O44" s="4">
        <f t="shared" si="6"/>
        <v>99636699</v>
      </c>
      <c r="P44" s="7">
        <f t="shared" si="7"/>
        <v>6.1366193996451046E-2</v>
      </c>
      <c r="Q44" s="7">
        <f t="shared" si="8"/>
        <v>8.403300273928184E-2</v>
      </c>
      <c r="R44" s="7">
        <f t="shared" si="9"/>
        <v>0.14065123735181151</v>
      </c>
      <c r="S44" s="7">
        <f t="shared" si="10"/>
        <v>9.398183695347033E-2</v>
      </c>
      <c r="T44" s="7">
        <f t="shared" si="11"/>
        <v>0.22992135658769666</v>
      </c>
      <c r="U44" s="7">
        <f t="shared" si="12"/>
        <v>0.60995362762871141</v>
      </c>
      <c r="V44" s="7">
        <f t="shared" si="13"/>
        <v>0.14805006737527504</v>
      </c>
      <c r="W44" s="7">
        <f t="shared" si="14"/>
        <v>9.9957366110653673E-2</v>
      </c>
      <c r="X44" s="7">
        <f t="shared" si="15"/>
        <v>0.24285817618265335</v>
      </c>
      <c r="Y44" s="7">
        <f t="shared" si="16"/>
        <v>7.0678666301459872E-2</v>
      </c>
      <c r="Z44" s="7">
        <f t="shared" si="17"/>
        <v>7.6509529887175409E-2</v>
      </c>
      <c r="AA44" s="7">
        <f t="shared" si="18"/>
        <v>0.39004637237128864</v>
      </c>
      <c r="AB44" s="7">
        <f t="shared" si="19"/>
        <v>1</v>
      </c>
      <c r="AC44" s="8">
        <v>0</v>
      </c>
      <c r="AD44" s="8">
        <v>0</v>
      </c>
      <c r="AE44" s="8">
        <v>0</v>
      </c>
      <c r="AF44" s="8">
        <v>0</v>
      </c>
    </row>
    <row r="45" spans="1:32" ht="15" thickBot="1">
      <c r="A45" s="2">
        <v>2014</v>
      </c>
      <c r="B45" s="2" t="s">
        <v>17</v>
      </c>
      <c r="C45" s="5">
        <v>21008400</v>
      </c>
      <c r="D45" s="5">
        <v>5120134</v>
      </c>
      <c r="E45" s="5">
        <v>12922572</v>
      </c>
      <c r="F45" s="5">
        <v>2083825</v>
      </c>
      <c r="G45" s="5">
        <v>19002962</v>
      </c>
      <c r="H45" s="4">
        <v>60137893</v>
      </c>
      <c r="I45" s="5">
        <v>6029589</v>
      </c>
      <c r="J45" s="5">
        <v>6942313</v>
      </c>
      <c r="K45" s="5">
        <v>14546482</v>
      </c>
      <c r="L45" s="5">
        <v>14367378</v>
      </c>
      <c r="M45" s="5">
        <v>11998314</v>
      </c>
      <c r="N45" s="4">
        <v>40912174</v>
      </c>
      <c r="O45" s="4">
        <f t="shared" si="6"/>
        <v>101050067</v>
      </c>
      <c r="P45" s="7">
        <f t="shared" si="7"/>
        <v>0.2079009012433411</v>
      </c>
      <c r="Q45" s="7">
        <f t="shared" si="8"/>
        <v>5.0669278626010214E-2</v>
      </c>
      <c r="R45" s="7">
        <f t="shared" si="9"/>
        <v>0.12788286424391979</v>
      </c>
      <c r="S45" s="7">
        <f t="shared" si="10"/>
        <v>2.0621708246863407E-2</v>
      </c>
      <c r="T45" s="7">
        <f t="shared" si="11"/>
        <v>0.18805491737081184</v>
      </c>
      <c r="U45" s="7">
        <f t="shared" si="12"/>
        <v>0.59512966973094639</v>
      </c>
      <c r="V45" s="7">
        <f t="shared" si="13"/>
        <v>5.9669322139093685E-2</v>
      </c>
      <c r="W45" s="7">
        <f t="shared" si="14"/>
        <v>6.8701715952350625E-2</v>
      </c>
      <c r="X45" s="7">
        <f t="shared" si="15"/>
        <v>0.14395321479598822</v>
      </c>
      <c r="Y45" s="7">
        <f t="shared" si="16"/>
        <v>0.14218078648082441</v>
      </c>
      <c r="Z45" s="7">
        <f t="shared" si="17"/>
        <v>0.11873632899224104</v>
      </c>
      <c r="AA45" s="7">
        <f t="shared" si="18"/>
        <v>0.40487033026905367</v>
      </c>
      <c r="AB45" s="7">
        <f t="shared" si="19"/>
        <v>1</v>
      </c>
      <c r="AC45" s="8">
        <v>0</v>
      </c>
      <c r="AD45" s="8">
        <v>0</v>
      </c>
      <c r="AE45" s="8">
        <v>0</v>
      </c>
      <c r="AF45" s="8">
        <v>0</v>
      </c>
    </row>
    <row r="46" spans="1:32" ht="15" thickBot="1">
      <c r="A46" s="2">
        <v>2014</v>
      </c>
      <c r="B46" s="2" t="s">
        <v>23</v>
      </c>
      <c r="C46" s="5">
        <v>17031668</v>
      </c>
      <c r="D46" s="5">
        <v>6083043</v>
      </c>
      <c r="E46" s="5">
        <v>18606777</v>
      </c>
      <c r="F46" s="5">
        <v>5509002</v>
      </c>
      <c r="G46" s="5">
        <v>11871158</v>
      </c>
      <c r="H46" s="4">
        <v>59101648</v>
      </c>
      <c r="I46" s="5">
        <v>27994602</v>
      </c>
      <c r="J46" s="5">
        <v>10114648</v>
      </c>
      <c r="K46" s="5">
        <v>13479446</v>
      </c>
      <c r="L46" s="5">
        <v>5342000</v>
      </c>
      <c r="M46" s="5">
        <v>4023173</v>
      </c>
      <c r="N46" s="4">
        <v>22844619</v>
      </c>
      <c r="O46" s="4">
        <f t="shared" si="6"/>
        <v>81946267</v>
      </c>
      <c r="P46" s="7">
        <f t="shared" si="7"/>
        <v>0.20783946143635804</v>
      </c>
      <c r="Q46" s="7">
        <f t="shared" si="8"/>
        <v>7.4232094062320134E-2</v>
      </c>
      <c r="R46" s="7">
        <f t="shared" si="9"/>
        <v>0.22706070308242352</v>
      </c>
      <c r="S46" s="7">
        <f t="shared" si="10"/>
        <v>6.7227003763331891E-2</v>
      </c>
      <c r="T46" s="7">
        <f t="shared" si="11"/>
        <v>0.1448651468162668</v>
      </c>
      <c r="U46" s="7">
        <f t="shared" si="12"/>
        <v>0.72122440916070041</v>
      </c>
      <c r="V46" s="7">
        <f t="shared" si="13"/>
        <v>0.3416214432318192</v>
      </c>
      <c r="W46" s="7">
        <f t="shared" si="14"/>
        <v>0.12343024728631019</v>
      </c>
      <c r="X46" s="7">
        <f t="shared" si="15"/>
        <v>0.16449127572827693</v>
      </c>
      <c r="Y46" s="7">
        <f t="shared" si="16"/>
        <v>6.5189058581521478E-2</v>
      </c>
      <c r="Z46" s="7">
        <f t="shared" si="17"/>
        <v>4.9095256529501217E-2</v>
      </c>
      <c r="AA46" s="7">
        <f t="shared" si="18"/>
        <v>0.27877559083929959</v>
      </c>
      <c r="AB46" s="7">
        <f t="shared" si="19"/>
        <v>1</v>
      </c>
      <c r="AC46" s="8">
        <v>1</v>
      </c>
      <c r="AD46" s="8">
        <v>0</v>
      </c>
      <c r="AE46" s="8">
        <v>0</v>
      </c>
      <c r="AF46" s="8">
        <v>0</v>
      </c>
    </row>
    <row r="47" spans="1:32" ht="15" thickBot="1">
      <c r="A47" s="2">
        <v>2014</v>
      </c>
      <c r="B47" s="2" t="s">
        <v>28</v>
      </c>
      <c r="C47" s="5">
        <v>7082926</v>
      </c>
      <c r="D47" s="5">
        <v>2678257</v>
      </c>
      <c r="E47" s="5">
        <v>18448822</v>
      </c>
      <c r="F47" s="5">
        <v>3831981</v>
      </c>
      <c r="G47" s="5">
        <v>26783400</v>
      </c>
      <c r="H47" s="4">
        <v>58825386</v>
      </c>
      <c r="I47" s="5">
        <v>22282539</v>
      </c>
      <c r="J47" s="5">
        <v>15092287</v>
      </c>
      <c r="K47" s="5">
        <v>20125647</v>
      </c>
      <c r="L47" s="5">
        <v>3143824</v>
      </c>
      <c r="M47" s="5">
        <v>7461353</v>
      </c>
      <c r="N47" s="4">
        <v>30730824</v>
      </c>
      <c r="O47" s="4">
        <f t="shared" si="6"/>
        <v>89556210</v>
      </c>
      <c r="P47" s="7">
        <f t="shared" si="7"/>
        <v>7.9089166457580101E-2</v>
      </c>
      <c r="Q47" s="7">
        <f t="shared" si="8"/>
        <v>2.9905876990551521E-2</v>
      </c>
      <c r="R47" s="7">
        <f t="shared" si="9"/>
        <v>0.20600271047647059</v>
      </c>
      <c r="S47" s="7">
        <f t="shared" si="10"/>
        <v>4.2788557041437997E-2</v>
      </c>
      <c r="T47" s="7">
        <f t="shared" si="11"/>
        <v>0.29906803782786251</v>
      </c>
      <c r="U47" s="7">
        <f t="shared" si="12"/>
        <v>0.6568543487939027</v>
      </c>
      <c r="V47" s="7">
        <f t="shared" si="13"/>
        <v>0.24881065199163743</v>
      </c>
      <c r="W47" s="7">
        <f t="shared" si="14"/>
        <v>0.16852306501134873</v>
      </c>
      <c r="X47" s="7">
        <f t="shared" si="15"/>
        <v>0.22472642600663872</v>
      </c>
      <c r="Y47" s="7">
        <f t="shared" si="16"/>
        <v>3.510447795859159E-2</v>
      </c>
      <c r="Z47" s="7">
        <f t="shared" si="17"/>
        <v>8.3314747240866932E-2</v>
      </c>
      <c r="AA47" s="7">
        <f t="shared" si="18"/>
        <v>0.34314565120609725</v>
      </c>
      <c r="AB47" s="7">
        <f t="shared" si="19"/>
        <v>1</v>
      </c>
      <c r="AC47" s="8">
        <v>0</v>
      </c>
      <c r="AD47" s="8">
        <v>0</v>
      </c>
      <c r="AE47" s="8">
        <v>0</v>
      </c>
      <c r="AF47" s="8">
        <v>0</v>
      </c>
    </row>
    <row r="48" spans="1:32" ht="15" thickBot="1">
      <c r="A48" s="2">
        <v>2014</v>
      </c>
      <c r="B48" s="2" t="s">
        <v>25</v>
      </c>
      <c r="C48" s="5">
        <v>5402878</v>
      </c>
      <c r="D48" s="5">
        <v>6138225</v>
      </c>
      <c r="E48" s="5">
        <v>15118083</v>
      </c>
      <c r="F48" s="5">
        <v>3321133</v>
      </c>
      <c r="G48" s="5">
        <v>27006154</v>
      </c>
      <c r="H48" s="4">
        <v>56986473</v>
      </c>
      <c r="I48" s="5">
        <v>7501734</v>
      </c>
      <c r="J48" s="5">
        <v>7897645</v>
      </c>
      <c r="K48" s="5">
        <v>15437435</v>
      </c>
      <c r="L48" s="5">
        <v>4571367</v>
      </c>
      <c r="M48" s="5">
        <v>7604495</v>
      </c>
      <c r="N48" s="4">
        <v>27613297</v>
      </c>
      <c r="O48" s="4">
        <f t="shared" si="6"/>
        <v>84599770</v>
      </c>
      <c r="P48" s="7">
        <f t="shared" si="7"/>
        <v>6.3863979772049023E-2</v>
      </c>
      <c r="Q48" s="7">
        <f t="shared" si="8"/>
        <v>7.2556048320225927E-2</v>
      </c>
      <c r="R48" s="7">
        <f t="shared" si="9"/>
        <v>0.1787012305116196</v>
      </c>
      <c r="S48" s="7">
        <f t="shared" si="10"/>
        <v>3.9256997980018152E-2</v>
      </c>
      <c r="T48" s="7">
        <f t="shared" si="11"/>
        <v>0.31922254634971231</v>
      </c>
      <c r="U48" s="7">
        <f t="shared" si="12"/>
        <v>0.67360080293362501</v>
      </c>
      <c r="V48" s="7">
        <f t="shared" si="13"/>
        <v>8.8673219797169661E-2</v>
      </c>
      <c r="W48" s="7">
        <f t="shared" si="14"/>
        <v>9.3353031574435724E-2</v>
      </c>
      <c r="X48" s="7">
        <f t="shared" si="15"/>
        <v>0.18247608710992949</v>
      </c>
      <c r="Y48" s="7">
        <f t="shared" si="16"/>
        <v>5.4035217826242314E-2</v>
      </c>
      <c r="Z48" s="7">
        <f t="shared" si="17"/>
        <v>8.9887892130203192E-2</v>
      </c>
      <c r="AA48" s="7">
        <f t="shared" si="18"/>
        <v>0.32639919706637499</v>
      </c>
      <c r="AB48" s="7">
        <f t="shared" si="19"/>
        <v>1</v>
      </c>
      <c r="AC48" s="8">
        <v>0</v>
      </c>
      <c r="AD48" s="8">
        <v>0</v>
      </c>
      <c r="AE48" s="8">
        <v>0</v>
      </c>
      <c r="AF48" s="8">
        <v>0</v>
      </c>
    </row>
    <row r="49" spans="1:32" ht="15" thickBot="1">
      <c r="A49" s="2">
        <v>2014</v>
      </c>
      <c r="B49" s="2" t="s">
        <v>15</v>
      </c>
      <c r="C49" s="5">
        <v>6035575</v>
      </c>
      <c r="D49" s="5">
        <v>6896110</v>
      </c>
      <c r="E49" s="5">
        <v>9394069</v>
      </c>
      <c r="F49" s="5">
        <v>8033603</v>
      </c>
      <c r="G49" s="5">
        <v>26321377</v>
      </c>
      <c r="H49" s="4">
        <v>56680734</v>
      </c>
      <c r="I49" s="5">
        <v>14157478</v>
      </c>
      <c r="J49" s="5">
        <v>9059903</v>
      </c>
      <c r="K49" s="5">
        <v>12146559</v>
      </c>
      <c r="L49" s="5">
        <v>14007775</v>
      </c>
      <c r="M49" s="5">
        <v>10683260</v>
      </c>
      <c r="N49" s="4">
        <v>36837594</v>
      </c>
      <c r="O49" s="4">
        <f t="shared" si="6"/>
        <v>93518328</v>
      </c>
      <c r="P49" s="7">
        <f t="shared" si="7"/>
        <v>6.4538953262723006E-2</v>
      </c>
      <c r="Q49" s="7">
        <f t="shared" si="8"/>
        <v>7.3740732404882173E-2</v>
      </c>
      <c r="R49" s="7">
        <f t="shared" si="9"/>
        <v>0.10045163553394582</v>
      </c>
      <c r="S49" s="7">
        <f t="shared" si="10"/>
        <v>8.5904048669475791E-2</v>
      </c>
      <c r="T49" s="7">
        <f t="shared" si="11"/>
        <v>0.28145688190661405</v>
      </c>
      <c r="U49" s="7">
        <f t="shared" si="12"/>
        <v>0.60609225177764081</v>
      </c>
      <c r="V49" s="7">
        <f t="shared" si="13"/>
        <v>0.15138720187555108</v>
      </c>
      <c r="W49" s="7">
        <f t="shared" si="14"/>
        <v>9.6878368056366446E-2</v>
      </c>
      <c r="X49" s="7">
        <f t="shared" si="15"/>
        <v>0.12988426183154173</v>
      </c>
      <c r="Y49" s="7">
        <f t="shared" si="16"/>
        <v>0.14978641405992632</v>
      </c>
      <c r="Z49" s="7">
        <f t="shared" si="17"/>
        <v>0.11423707233089112</v>
      </c>
      <c r="AA49" s="7">
        <f t="shared" si="18"/>
        <v>0.39390774822235913</v>
      </c>
      <c r="AB49" s="7">
        <f t="shared" si="19"/>
        <v>1</v>
      </c>
      <c r="AC49" s="8">
        <v>0</v>
      </c>
      <c r="AD49" s="8">
        <v>0</v>
      </c>
      <c r="AE49" s="8">
        <v>0</v>
      </c>
      <c r="AF49" s="8">
        <v>0</v>
      </c>
    </row>
    <row r="50" spans="1:32" ht="15" thickBot="1">
      <c r="A50" s="2">
        <v>2014</v>
      </c>
      <c r="B50" s="2" t="s">
        <v>27</v>
      </c>
      <c r="C50" s="5">
        <v>15446036</v>
      </c>
      <c r="D50" s="5">
        <v>4537291</v>
      </c>
      <c r="E50" s="5">
        <v>13923556</v>
      </c>
      <c r="F50" s="5">
        <v>7369559</v>
      </c>
      <c r="G50" s="5">
        <v>15395126</v>
      </c>
      <c r="H50" s="4">
        <v>56671568</v>
      </c>
      <c r="I50" s="5">
        <v>10133440</v>
      </c>
      <c r="J50" s="5">
        <v>5631786</v>
      </c>
      <c r="K50" s="5">
        <v>12844605</v>
      </c>
      <c r="L50" s="5">
        <v>8593385</v>
      </c>
      <c r="M50" s="5">
        <v>15181481</v>
      </c>
      <c r="N50" s="4">
        <v>36619471</v>
      </c>
      <c r="O50" s="4">
        <f t="shared" si="6"/>
        <v>93291039</v>
      </c>
      <c r="P50" s="7">
        <f t="shared" si="7"/>
        <v>0.16556827071033051</v>
      </c>
      <c r="Q50" s="7">
        <f t="shared" si="8"/>
        <v>4.863587166180023E-2</v>
      </c>
      <c r="R50" s="7">
        <f t="shared" si="9"/>
        <v>0.14924858967429872</v>
      </c>
      <c r="S50" s="7">
        <f t="shared" si="10"/>
        <v>7.8995357742773123E-2</v>
      </c>
      <c r="T50" s="7">
        <f t="shared" si="11"/>
        <v>0.1650225591334662</v>
      </c>
      <c r="U50" s="7">
        <f t="shared" si="12"/>
        <v>0.60747064892266878</v>
      </c>
      <c r="V50" s="7">
        <f t="shared" si="13"/>
        <v>0.10862179378235888</v>
      </c>
      <c r="W50" s="7">
        <f t="shared" si="14"/>
        <v>6.0367920224363672E-2</v>
      </c>
      <c r="X50" s="7">
        <f t="shared" si="15"/>
        <v>0.13768315947258342</v>
      </c>
      <c r="Y50" s="7">
        <f t="shared" si="16"/>
        <v>9.2113723805777314E-2</v>
      </c>
      <c r="Z50" s="7">
        <f t="shared" si="17"/>
        <v>0.16273246779897049</v>
      </c>
      <c r="AA50" s="7">
        <f t="shared" si="18"/>
        <v>0.39252935107733122</v>
      </c>
      <c r="AB50" s="7">
        <f t="shared" si="19"/>
        <v>1</v>
      </c>
      <c r="AC50" s="8">
        <v>1</v>
      </c>
      <c r="AD50" s="8">
        <v>1</v>
      </c>
      <c r="AE50" s="8">
        <v>1</v>
      </c>
      <c r="AF50" s="8">
        <v>1</v>
      </c>
    </row>
    <row r="51" spans="1:32" ht="15" thickBot="1">
      <c r="A51" s="2">
        <v>2014</v>
      </c>
      <c r="B51" s="2" t="s">
        <v>34</v>
      </c>
      <c r="C51" s="5">
        <v>8786939</v>
      </c>
      <c r="D51" s="5">
        <v>11495196</v>
      </c>
      <c r="E51" s="5">
        <v>17692219</v>
      </c>
      <c r="F51" s="5">
        <v>6165390</v>
      </c>
      <c r="G51" s="5">
        <v>12179435</v>
      </c>
      <c r="H51" s="4">
        <v>56319179</v>
      </c>
      <c r="I51" s="5">
        <v>14297941</v>
      </c>
      <c r="J51" s="5">
        <v>16416918</v>
      </c>
      <c r="K51" s="5">
        <v>24232568</v>
      </c>
      <c r="L51" s="5">
        <v>14822053</v>
      </c>
      <c r="M51" s="5">
        <v>8579227</v>
      </c>
      <c r="N51" s="4">
        <v>47633848</v>
      </c>
      <c r="O51" s="4">
        <f t="shared" si="6"/>
        <v>103953027</v>
      </c>
      <c r="P51" s="7">
        <f t="shared" si="7"/>
        <v>8.4527976275284411E-2</v>
      </c>
      <c r="Q51" s="7">
        <f t="shared" si="8"/>
        <v>0.11058067602014129</v>
      </c>
      <c r="R51" s="7">
        <f t="shared" si="9"/>
        <v>0.17019436095882037</v>
      </c>
      <c r="S51" s="7">
        <f t="shared" si="10"/>
        <v>5.9309384035541361E-2</v>
      </c>
      <c r="T51" s="7">
        <f t="shared" si="11"/>
        <v>0.11716287011055483</v>
      </c>
      <c r="U51" s="7">
        <f t="shared" si="12"/>
        <v>0.54177526740034232</v>
      </c>
      <c r="V51" s="7">
        <f t="shared" si="13"/>
        <v>0.13754232476558859</v>
      </c>
      <c r="W51" s="7">
        <f t="shared" si="14"/>
        <v>0.15792631031321483</v>
      </c>
      <c r="X51" s="7">
        <f t="shared" si="15"/>
        <v>0.2331107491463428</v>
      </c>
      <c r="Y51" s="7">
        <f t="shared" si="16"/>
        <v>0.14258414043104295</v>
      </c>
      <c r="Z51" s="7">
        <f t="shared" si="17"/>
        <v>8.2529843022271968E-2</v>
      </c>
      <c r="AA51" s="7">
        <f t="shared" si="18"/>
        <v>0.45822473259965774</v>
      </c>
      <c r="AB51" s="7">
        <f t="shared" si="19"/>
        <v>1</v>
      </c>
      <c r="AC51" s="8">
        <v>0</v>
      </c>
      <c r="AD51" s="8">
        <v>0</v>
      </c>
      <c r="AE51" s="8">
        <v>0</v>
      </c>
      <c r="AF51" s="8">
        <v>0</v>
      </c>
    </row>
    <row r="52" spans="1:32" ht="15" thickBot="1">
      <c r="A52" s="2">
        <v>2014</v>
      </c>
      <c r="B52" s="2" t="s">
        <v>37</v>
      </c>
      <c r="C52" s="5">
        <v>21333138</v>
      </c>
      <c r="D52" s="5">
        <v>1669039</v>
      </c>
      <c r="E52" s="5">
        <v>7942649</v>
      </c>
      <c r="F52" s="5">
        <v>7847766</v>
      </c>
      <c r="G52" s="5">
        <v>14731514</v>
      </c>
      <c r="H52" s="4">
        <v>53524106</v>
      </c>
      <c r="I52" s="5">
        <v>9316267</v>
      </c>
      <c r="J52" s="5">
        <v>13428435</v>
      </c>
      <c r="K52" s="5">
        <v>28650595</v>
      </c>
      <c r="L52" s="5">
        <v>10751868</v>
      </c>
      <c r="M52" s="5">
        <v>13352245</v>
      </c>
      <c r="N52" s="4">
        <v>52754708</v>
      </c>
      <c r="O52" s="4">
        <f t="shared" si="6"/>
        <v>106278814</v>
      </c>
      <c r="P52" s="7">
        <f t="shared" si="7"/>
        <v>0.20072803973894551</v>
      </c>
      <c r="Q52" s="7">
        <f t="shared" si="8"/>
        <v>1.5704343482794227E-2</v>
      </c>
      <c r="R52" s="7">
        <f t="shared" si="9"/>
        <v>7.4734076351284845E-2</v>
      </c>
      <c r="S52" s="7">
        <f t="shared" si="10"/>
        <v>7.3841301992700073E-2</v>
      </c>
      <c r="T52" s="7">
        <f t="shared" si="11"/>
        <v>0.13861195327226741</v>
      </c>
      <c r="U52" s="7">
        <f t="shared" si="12"/>
        <v>0.50361971483799206</v>
      </c>
      <c r="V52" s="7">
        <f t="shared" si="13"/>
        <v>8.7658740715717803E-2</v>
      </c>
      <c r="W52" s="7">
        <f t="shared" si="14"/>
        <v>0.12635100538476088</v>
      </c>
      <c r="X52" s="7">
        <f t="shared" si="15"/>
        <v>0.26957955138641271</v>
      </c>
      <c r="Y52" s="7">
        <f t="shared" si="16"/>
        <v>0.10116661633051344</v>
      </c>
      <c r="Z52" s="7">
        <f t="shared" si="17"/>
        <v>0.12563411744508177</v>
      </c>
      <c r="AA52" s="7">
        <f t="shared" si="18"/>
        <v>0.49638028516200794</v>
      </c>
      <c r="AB52" s="7">
        <f t="shared" si="19"/>
        <v>1</v>
      </c>
      <c r="AC52" s="8">
        <v>1</v>
      </c>
      <c r="AD52" s="8">
        <v>1</v>
      </c>
      <c r="AE52" s="8">
        <v>0</v>
      </c>
      <c r="AF52" s="8">
        <v>0</v>
      </c>
    </row>
    <row r="53" spans="1:32" ht="15" thickBot="1">
      <c r="A53" s="2">
        <v>2014</v>
      </c>
      <c r="B53" s="2" t="s">
        <v>39</v>
      </c>
      <c r="C53" s="5">
        <v>10928123</v>
      </c>
      <c r="D53" s="5">
        <v>3654864</v>
      </c>
      <c r="E53" s="5">
        <v>10856116</v>
      </c>
      <c r="F53" s="5">
        <v>8253862</v>
      </c>
      <c r="G53" s="5">
        <v>19718975</v>
      </c>
      <c r="H53" s="4">
        <v>53411940</v>
      </c>
      <c r="I53" s="5">
        <v>16160671</v>
      </c>
      <c r="J53" s="5">
        <v>14597786</v>
      </c>
      <c r="K53" s="5">
        <v>13702366</v>
      </c>
      <c r="L53" s="5">
        <v>6534061</v>
      </c>
      <c r="M53" s="5">
        <v>17739200</v>
      </c>
      <c r="N53" s="4">
        <v>37975627</v>
      </c>
      <c r="O53" s="4">
        <f t="shared" si="6"/>
        <v>91387567</v>
      </c>
      <c r="P53" s="7">
        <f t="shared" si="7"/>
        <v>0.11957997524980614</v>
      </c>
      <c r="Q53" s="7">
        <f t="shared" si="8"/>
        <v>3.999301130316775E-2</v>
      </c>
      <c r="R53" s="7">
        <f t="shared" si="9"/>
        <v>0.1187920453118092</v>
      </c>
      <c r="S53" s="7">
        <f t="shared" si="10"/>
        <v>9.0317121583945878E-2</v>
      </c>
      <c r="T53" s="7">
        <f t="shared" si="11"/>
        <v>0.21577306024571155</v>
      </c>
      <c r="U53" s="7">
        <f t="shared" si="12"/>
        <v>0.58445521369444053</v>
      </c>
      <c r="V53" s="7">
        <f t="shared" si="13"/>
        <v>0.17683664781227845</v>
      </c>
      <c r="W53" s="7">
        <f t="shared" si="14"/>
        <v>0.15973492324180158</v>
      </c>
      <c r="X53" s="7">
        <f t="shared" si="15"/>
        <v>0.14993687270392045</v>
      </c>
      <c r="Y53" s="7">
        <f t="shared" si="16"/>
        <v>7.1498358195705117E-2</v>
      </c>
      <c r="Z53" s="7">
        <f t="shared" si="17"/>
        <v>0.19410955540593394</v>
      </c>
      <c r="AA53" s="7">
        <f t="shared" si="18"/>
        <v>0.41554478630555947</v>
      </c>
      <c r="AB53" s="7">
        <f t="shared" si="19"/>
        <v>1</v>
      </c>
      <c r="AC53" s="8">
        <v>1</v>
      </c>
      <c r="AD53" s="8">
        <v>0</v>
      </c>
      <c r="AE53" s="8">
        <v>0</v>
      </c>
      <c r="AF53" s="8">
        <v>0</v>
      </c>
    </row>
    <row r="54" spans="1:32" ht="15" thickBot="1">
      <c r="A54" s="2">
        <v>2014</v>
      </c>
      <c r="B54" s="2" t="s">
        <v>26</v>
      </c>
      <c r="C54" s="5">
        <v>19273750</v>
      </c>
      <c r="D54" s="5">
        <v>2878903</v>
      </c>
      <c r="E54" s="5">
        <v>9395943</v>
      </c>
      <c r="F54" s="5">
        <v>2464445</v>
      </c>
      <c r="G54" s="5">
        <v>18989544</v>
      </c>
      <c r="H54" s="4">
        <v>53002585</v>
      </c>
      <c r="I54" s="5">
        <v>7171589</v>
      </c>
      <c r="J54" s="5">
        <v>23761153</v>
      </c>
      <c r="K54" s="5">
        <v>34901978</v>
      </c>
      <c r="L54" s="5">
        <v>7570989</v>
      </c>
      <c r="M54" s="5">
        <v>19240070</v>
      </c>
      <c r="N54" s="4">
        <v>61713037</v>
      </c>
      <c r="O54" s="4">
        <f t="shared" si="6"/>
        <v>114715622</v>
      </c>
      <c r="P54" s="7">
        <f t="shared" si="7"/>
        <v>0.16801329813649968</v>
      </c>
      <c r="Q54" s="7">
        <f t="shared" si="8"/>
        <v>2.509599782320842E-2</v>
      </c>
      <c r="R54" s="7">
        <f t="shared" si="9"/>
        <v>8.1906394579807099E-2</v>
      </c>
      <c r="S54" s="7">
        <f t="shared" si="10"/>
        <v>2.1483081005305452E-2</v>
      </c>
      <c r="T54" s="7">
        <f t="shared" si="11"/>
        <v>0.16553581516561014</v>
      </c>
      <c r="U54" s="7">
        <f t="shared" si="12"/>
        <v>0.46203458671043079</v>
      </c>
      <c r="V54" s="7">
        <f t="shared" si="13"/>
        <v>6.2516236890560559E-2</v>
      </c>
      <c r="W54" s="7">
        <f t="shared" si="14"/>
        <v>0.2071309258995257</v>
      </c>
      <c r="X54" s="7">
        <f t="shared" si="15"/>
        <v>0.30424782075452633</v>
      </c>
      <c r="Y54" s="7">
        <f t="shared" si="16"/>
        <v>6.5997889982237989E-2</v>
      </c>
      <c r="Z54" s="7">
        <f t="shared" si="17"/>
        <v>0.16771970255280488</v>
      </c>
      <c r="AA54" s="7">
        <f t="shared" si="18"/>
        <v>0.53796541328956926</v>
      </c>
      <c r="AB54" s="7">
        <f t="shared" si="19"/>
        <v>1</v>
      </c>
      <c r="AC54" s="8">
        <v>1</v>
      </c>
      <c r="AD54" s="8">
        <v>1</v>
      </c>
      <c r="AE54" s="8">
        <v>0</v>
      </c>
      <c r="AF54" s="8">
        <v>0</v>
      </c>
    </row>
    <row r="55" spans="1:32" ht="15" thickBot="1">
      <c r="A55" s="2">
        <v>2014</v>
      </c>
      <c r="B55" s="2" t="s">
        <v>32</v>
      </c>
      <c r="C55" s="5">
        <v>12764666</v>
      </c>
      <c r="D55" s="5">
        <v>2815945</v>
      </c>
      <c r="E55" s="5">
        <v>5655361</v>
      </c>
      <c r="F55" s="5">
        <v>9965144</v>
      </c>
      <c r="G55" s="5">
        <v>21509863</v>
      </c>
      <c r="H55" s="4">
        <v>52710979</v>
      </c>
      <c r="I55" s="5">
        <v>5927135</v>
      </c>
      <c r="J55" s="5">
        <v>5288895</v>
      </c>
      <c r="K55" s="5">
        <v>10078315</v>
      </c>
      <c r="L55" s="5">
        <v>4115045</v>
      </c>
      <c r="M55" s="5">
        <v>21287488</v>
      </c>
      <c r="N55" s="4">
        <v>35480848</v>
      </c>
      <c r="O55" s="4">
        <f t="shared" si="6"/>
        <v>88191827</v>
      </c>
      <c r="P55" s="7">
        <f t="shared" si="7"/>
        <v>0.14473751632336634</v>
      </c>
      <c r="Q55" s="7">
        <f t="shared" si="8"/>
        <v>3.1929772812167731E-2</v>
      </c>
      <c r="R55" s="7">
        <f t="shared" si="9"/>
        <v>6.4125681396758005E-2</v>
      </c>
      <c r="S55" s="7">
        <f t="shared" si="10"/>
        <v>0.11299396258113578</v>
      </c>
      <c r="T55" s="7">
        <f t="shared" si="11"/>
        <v>0.24389859844949124</v>
      </c>
      <c r="U55" s="7">
        <f t="shared" si="12"/>
        <v>0.59768553156291904</v>
      </c>
      <c r="V55" s="7">
        <f t="shared" si="13"/>
        <v>6.7207304822021655E-2</v>
      </c>
      <c r="W55" s="7">
        <f t="shared" si="14"/>
        <v>5.9970353035094737E-2</v>
      </c>
      <c r="X55" s="7">
        <f t="shared" si="15"/>
        <v>0.11427719940533719</v>
      </c>
      <c r="Y55" s="7">
        <f t="shared" si="16"/>
        <v>4.666016273820929E-2</v>
      </c>
      <c r="Z55" s="7">
        <f t="shared" si="17"/>
        <v>0.24137710629353443</v>
      </c>
      <c r="AA55" s="7">
        <f t="shared" si="18"/>
        <v>0.40231446843708091</v>
      </c>
      <c r="AB55" s="7">
        <f t="shared" si="19"/>
        <v>1</v>
      </c>
      <c r="AC55" s="8">
        <v>1</v>
      </c>
      <c r="AD55" s="8">
        <v>1</v>
      </c>
      <c r="AE55" s="8">
        <v>0</v>
      </c>
      <c r="AF55" s="8">
        <v>0</v>
      </c>
    </row>
    <row r="56" spans="1:32" ht="15" thickBot="1">
      <c r="A56" s="2">
        <v>2014</v>
      </c>
      <c r="B56" s="2" t="s">
        <v>31</v>
      </c>
      <c r="C56" s="5">
        <v>16676701</v>
      </c>
      <c r="D56" s="5">
        <v>2653397</v>
      </c>
      <c r="E56" s="5">
        <v>14667325</v>
      </c>
      <c r="F56" s="5">
        <v>4410632</v>
      </c>
      <c r="G56" s="5">
        <v>13774076</v>
      </c>
      <c r="H56" s="4">
        <v>52182131</v>
      </c>
      <c r="I56" s="5">
        <v>25825251</v>
      </c>
      <c r="J56" s="5">
        <v>9394096</v>
      </c>
      <c r="K56" s="5">
        <v>16337662</v>
      </c>
      <c r="L56" s="5">
        <v>3473804</v>
      </c>
      <c r="M56" s="5">
        <v>16867423</v>
      </c>
      <c r="N56" s="4">
        <v>36678889</v>
      </c>
      <c r="O56" s="4">
        <f t="shared" si="6"/>
        <v>88861020</v>
      </c>
      <c r="P56" s="7">
        <f t="shared" si="7"/>
        <v>0.18767172602790289</v>
      </c>
      <c r="Q56" s="7">
        <f t="shared" si="8"/>
        <v>2.9860078130996021E-2</v>
      </c>
      <c r="R56" s="7">
        <f t="shared" si="9"/>
        <v>0.16505915642201721</v>
      </c>
      <c r="S56" s="7">
        <f t="shared" si="10"/>
        <v>4.963517186725968E-2</v>
      </c>
      <c r="T56" s="7">
        <f t="shared" si="11"/>
        <v>0.15500695355511337</v>
      </c>
      <c r="U56" s="7">
        <f t="shared" si="12"/>
        <v>0.58723308600328916</v>
      </c>
      <c r="V56" s="7">
        <f t="shared" si="13"/>
        <v>0.29062519201332598</v>
      </c>
      <c r="W56" s="7">
        <f t="shared" si="14"/>
        <v>0.10571672483615425</v>
      </c>
      <c r="X56" s="7">
        <f t="shared" si="15"/>
        <v>0.18385634105933063</v>
      </c>
      <c r="Y56" s="7">
        <f t="shared" si="16"/>
        <v>3.9092551492206591E-2</v>
      </c>
      <c r="Z56" s="7">
        <f t="shared" si="17"/>
        <v>0.1898180214451736</v>
      </c>
      <c r="AA56" s="7">
        <f t="shared" si="18"/>
        <v>0.41276691399671084</v>
      </c>
      <c r="AB56" s="7">
        <f t="shared" si="19"/>
        <v>1</v>
      </c>
      <c r="AC56" s="8">
        <v>1</v>
      </c>
      <c r="AD56" s="8">
        <v>0</v>
      </c>
      <c r="AE56" s="8">
        <v>0</v>
      </c>
      <c r="AF56" s="8">
        <v>0</v>
      </c>
    </row>
    <row r="57" spans="1:32" ht="15" thickBot="1">
      <c r="A57" s="2">
        <v>2014</v>
      </c>
      <c r="B57" s="2" t="s">
        <v>38</v>
      </c>
      <c r="C57" s="5">
        <v>9554830</v>
      </c>
      <c r="D57" s="5">
        <v>6308882</v>
      </c>
      <c r="E57" s="5">
        <v>8703307</v>
      </c>
      <c r="F57" s="5">
        <v>10592682</v>
      </c>
      <c r="G57" s="5">
        <v>16247624</v>
      </c>
      <c r="H57" s="4">
        <v>51407325</v>
      </c>
      <c r="I57" s="5">
        <v>11745833</v>
      </c>
      <c r="J57" s="5">
        <v>17144223</v>
      </c>
      <c r="K57" s="5">
        <v>13828131</v>
      </c>
      <c r="L57" s="5">
        <v>2960477</v>
      </c>
      <c r="M57" s="5">
        <v>4986002</v>
      </c>
      <c r="N57" s="4">
        <v>21774610</v>
      </c>
      <c r="O57" s="4">
        <f t="shared" si="6"/>
        <v>73181935</v>
      </c>
      <c r="P57" s="7">
        <f t="shared" si="7"/>
        <v>0.13056268599620932</v>
      </c>
      <c r="Q57" s="7">
        <f t="shared" si="8"/>
        <v>8.6208187854010687E-2</v>
      </c>
      <c r="R57" s="7">
        <f t="shared" si="9"/>
        <v>0.11892698655754319</v>
      </c>
      <c r="S57" s="7">
        <f t="shared" si="10"/>
        <v>0.14474449192959984</v>
      </c>
      <c r="T57" s="7">
        <f t="shared" si="11"/>
        <v>0.22201686796065176</v>
      </c>
      <c r="U57" s="7">
        <f t="shared" si="12"/>
        <v>0.70245922029801477</v>
      </c>
      <c r="V57" s="7">
        <f t="shared" si="13"/>
        <v>0.16050180963375729</v>
      </c>
      <c r="W57" s="7">
        <f t="shared" si="14"/>
        <v>0.23426851175771726</v>
      </c>
      <c r="X57" s="7">
        <f t="shared" si="15"/>
        <v>0.1889555257045335</v>
      </c>
      <c r="Y57" s="7">
        <f t="shared" si="16"/>
        <v>4.0453658406271985E-2</v>
      </c>
      <c r="Z57" s="7">
        <f t="shared" si="17"/>
        <v>6.8131595591179706E-2</v>
      </c>
      <c r="AA57" s="7">
        <f t="shared" si="18"/>
        <v>0.29754077970198517</v>
      </c>
      <c r="AB57" s="7">
        <f t="shared" si="19"/>
        <v>1</v>
      </c>
      <c r="AC57" s="8">
        <v>0</v>
      </c>
      <c r="AD57" s="8">
        <v>0</v>
      </c>
      <c r="AE57" s="8">
        <v>0</v>
      </c>
      <c r="AF57" s="8">
        <v>0</v>
      </c>
    </row>
    <row r="58" spans="1:32" ht="15" thickBot="1">
      <c r="A58" s="2">
        <v>2014</v>
      </c>
      <c r="B58" s="2" t="s">
        <v>36</v>
      </c>
      <c r="C58" s="5">
        <v>5512169</v>
      </c>
      <c r="D58" s="5">
        <v>3929661</v>
      </c>
      <c r="E58" s="5">
        <v>17087432</v>
      </c>
      <c r="F58" s="5">
        <v>4133809</v>
      </c>
      <c r="G58" s="5">
        <v>20487478</v>
      </c>
      <c r="H58" s="4">
        <v>51150549</v>
      </c>
      <c r="I58" s="5">
        <v>26581339</v>
      </c>
      <c r="J58" s="5">
        <v>14179861</v>
      </c>
      <c r="K58" s="5">
        <v>5214997</v>
      </c>
      <c r="L58" s="5">
        <v>10665150</v>
      </c>
      <c r="M58" s="5">
        <v>12689893</v>
      </c>
      <c r="N58" s="4">
        <v>28570040</v>
      </c>
      <c r="O58" s="4">
        <f t="shared" si="6"/>
        <v>79720589</v>
      </c>
      <c r="P58" s="7">
        <f t="shared" si="7"/>
        <v>6.9143606051380271E-2</v>
      </c>
      <c r="Q58" s="7">
        <f t="shared" si="8"/>
        <v>4.9292924817702991E-2</v>
      </c>
      <c r="R58" s="7">
        <f t="shared" si="9"/>
        <v>0.21434151722085246</v>
      </c>
      <c r="S58" s="7">
        <f t="shared" si="10"/>
        <v>5.185371874259484E-2</v>
      </c>
      <c r="T58" s="7">
        <f t="shared" si="11"/>
        <v>0.25699105158392643</v>
      </c>
      <c r="U58" s="7">
        <f t="shared" si="12"/>
        <v>0.64162281841645696</v>
      </c>
      <c r="V58" s="7">
        <f t="shared" si="13"/>
        <v>0.33343129213458272</v>
      </c>
      <c r="W58" s="7">
        <f t="shared" si="14"/>
        <v>0.17786949617243797</v>
      </c>
      <c r="X58" s="7">
        <f t="shared" si="15"/>
        <v>6.541593665345348E-2</v>
      </c>
      <c r="Y58" s="7">
        <f t="shared" si="16"/>
        <v>0.13378162572281047</v>
      </c>
      <c r="Z58" s="7">
        <f t="shared" si="17"/>
        <v>0.15917961920727905</v>
      </c>
      <c r="AA58" s="7">
        <f t="shared" si="18"/>
        <v>0.35837718158354298</v>
      </c>
      <c r="AB58" s="7">
        <f t="shared" si="19"/>
        <v>1</v>
      </c>
      <c r="AC58" s="8">
        <v>0</v>
      </c>
      <c r="AD58" s="8">
        <v>0</v>
      </c>
      <c r="AE58" s="8">
        <v>0</v>
      </c>
      <c r="AF58" s="8">
        <v>0</v>
      </c>
    </row>
    <row r="59" spans="1:32" ht="15" thickBot="1">
      <c r="A59" s="2">
        <v>2014</v>
      </c>
      <c r="B59" s="2" t="s">
        <v>30</v>
      </c>
      <c r="C59" s="5">
        <v>8743113</v>
      </c>
      <c r="D59" s="5">
        <v>11891700</v>
      </c>
      <c r="E59" s="5">
        <v>4162200</v>
      </c>
      <c r="F59" s="5">
        <v>9273200</v>
      </c>
      <c r="G59" s="5">
        <v>16431582</v>
      </c>
      <c r="H59" s="4">
        <v>50501795</v>
      </c>
      <c r="I59" s="5">
        <v>6505547</v>
      </c>
      <c r="J59" s="5">
        <v>26696480</v>
      </c>
      <c r="K59" s="5">
        <v>9299071</v>
      </c>
      <c r="L59" s="5">
        <v>4944876</v>
      </c>
      <c r="M59" s="5">
        <v>1839412</v>
      </c>
      <c r="N59" s="4">
        <v>16083359</v>
      </c>
      <c r="O59" s="4">
        <f t="shared" si="6"/>
        <v>66585154</v>
      </c>
      <c r="P59" s="7">
        <f t="shared" si="7"/>
        <v>0.13130724305300848</v>
      </c>
      <c r="Q59" s="7">
        <f t="shared" si="8"/>
        <v>0.17859386493271459</v>
      </c>
      <c r="R59" s="7">
        <f t="shared" si="9"/>
        <v>6.2509429654544313E-2</v>
      </c>
      <c r="S59" s="7">
        <f t="shared" si="10"/>
        <v>0.13926828193563989</v>
      </c>
      <c r="T59" s="7">
        <f t="shared" si="11"/>
        <v>0.2467754598870493</v>
      </c>
      <c r="U59" s="7">
        <f t="shared" si="12"/>
        <v>0.75845427946295652</v>
      </c>
      <c r="V59" s="7">
        <f t="shared" si="13"/>
        <v>9.7702665071556338E-2</v>
      </c>
      <c r="W59" s="7">
        <f t="shared" si="14"/>
        <v>0.40093742217672124</v>
      </c>
      <c r="X59" s="7">
        <f t="shared" si="15"/>
        <v>0.13965682199969079</v>
      </c>
      <c r="Y59" s="7">
        <f t="shared" si="16"/>
        <v>7.4263941778973733E-2</v>
      </c>
      <c r="Z59" s="7">
        <f t="shared" si="17"/>
        <v>2.7624956758378904E-2</v>
      </c>
      <c r="AA59" s="7">
        <f t="shared" si="18"/>
        <v>0.24154572053704343</v>
      </c>
      <c r="AB59" s="7">
        <f t="shared" si="19"/>
        <v>1</v>
      </c>
      <c r="AC59" s="8">
        <v>1</v>
      </c>
      <c r="AD59" s="8">
        <v>1</v>
      </c>
      <c r="AE59" s="8">
        <v>0</v>
      </c>
      <c r="AF59" s="8">
        <v>0</v>
      </c>
    </row>
    <row r="60" spans="1:32" ht="15" thickBot="1">
      <c r="A60" s="2">
        <v>2014</v>
      </c>
      <c r="B60" s="2" t="s">
        <v>43</v>
      </c>
      <c r="C60" s="5">
        <v>2807980</v>
      </c>
      <c r="D60" s="5">
        <v>1529301</v>
      </c>
      <c r="E60" s="5">
        <v>10771737</v>
      </c>
      <c r="F60" s="5">
        <v>4683350</v>
      </c>
      <c r="G60" s="5">
        <v>30648671</v>
      </c>
      <c r="H60" s="4">
        <v>50441039</v>
      </c>
      <c r="I60" s="5">
        <v>17131248</v>
      </c>
      <c r="J60" s="5">
        <v>13935899</v>
      </c>
      <c r="K60" s="5">
        <v>19172353</v>
      </c>
      <c r="L60" s="5">
        <v>6699334</v>
      </c>
      <c r="M60" s="5">
        <v>17398562</v>
      </c>
      <c r="N60" s="4">
        <v>43270249</v>
      </c>
      <c r="O60" s="4">
        <f t="shared" si="6"/>
        <v>93711288</v>
      </c>
      <c r="P60" s="7">
        <f t="shared" si="7"/>
        <v>2.9964159707206246E-2</v>
      </c>
      <c r="Q60" s="7">
        <f t="shared" si="8"/>
        <v>1.6319282688762104E-2</v>
      </c>
      <c r="R60" s="7">
        <f t="shared" si="9"/>
        <v>0.1149459924187575</v>
      </c>
      <c r="S60" s="7">
        <f t="shared" si="10"/>
        <v>4.9976369975834718E-2</v>
      </c>
      <c r="T60" s="7">
        <f t="shared" si="11"/>
        <v>0.32705420717299288</v>
      </c>
      <c r="U60" s="7">
        <f t="shared" si="12"/>
        <v>0.53826001196355344</v>
      </c>
      <c r="V60" s="7">
        <f t="shared" si="13"/>
        <v>0.18280879887170048</v>
      </c>
      <c r="W60" s="7">
        <f t="shared" si="14"/>
        <v>0.14871099626760012</v>
      </c>
      <c r="X60" s="7">
        <f t="shared" si="15"/>
        <v>0.20458957943252257</v>
      </c>
      <c r="Y60" s="7">
        <f t="shared" si="16"/>
        <v>7.1489082510529572E-2</v>
      </c>
      <c r="Z60" s="7">
        <f t="shared" si="17"/>
        <v>0.18566132609339442</v>
      </c>
      <c r="AA60" s="7">
        <f t="shared" si="18"/>
        <v>0.46173998803644656</v>
      </c>
      <c r="AB60" s="7">
        <f t="shared" si="19"/>
        <v>1</v>
      </c>
      <c r="AC60" s="8">
        <v>0</v>
      </c>
      <c r="AD60" s="8">
        <v>0</v>
      </c>
      <c r="AE60" s="8">
        <v>0</v>
      </c>
      <c r="AF60" s="8">
        <v>0</v>
      </c>
    </row>
    <row r="61" spans="1:32" ht="15" thickBot="1">
      <c r="A61" s="2">
        <v>2014</v>
      </c>
      <c r="B61" s="2" t="s">
        <v>14</v>
      </c>
      <c r="C61" s="5">
        <v>2227438</v>
      </c>
      <c r="D61" s="5">
        <v>9949013</v>
      </c>
      <c r="E61" s="5">
        <v>6213265</v>
      </c>
      <c r="F61" s="5">
        <v>7351109</v>
      </c>
      <c r="G61" s="5">
        <v>23339609</v>
      </c>
      <c r="H61" s="4">
        <v>49080434</v>
      </c>
      <c r="I61" s="5">
        <v>11876832</v>
      </c>
      <c r="J61" s="5">
        <v>14437175</v>
      </c>
      <c r="K61" s="5">
        <v>11003673</v>
      </c>
      <c r="L61" s="5">
        <v>14824595</v>
      </c>
      <c r="M61" s="5">
        <v>6488073</v>
      </c>
      <c r="N61" s="4">
        <v>32316341</v>
      </c>
      <c r="O61" s="4">
        <f t="shared" si="6"/>
        <v>81396775</v>
      </c>
      <c r="P61" s="7">
        <f t="shared" si="7"/>
        <v>2.7365187379966835E-2</v>
      </c>
      <c r="Q61" s="7">
        <f t="shared" si="8"/>
        <v>0.12222858952335643</v>
      </c>
      <c r="R61" s="7">
        <f t="shared" si="9"/>
        <v>7.633306110715074E-2</v>
      </c>
      <c r="S61" s="7">
        <f t="shared" si="10"/>
        <v>9.0312042461141731E-2</v>
      </c>
      <c r="T61" s="7">
        <f t="shared" si="11"/>
        <v>0.28673874364187035</v>
      </c>
      <c r="U61" s="7">
        <f t="shared" si="12"/>
        <v>0.6029776241134861</v>
      </c>
      <c r="V61" s="7">
        <f t="shared" si="13"/>
        <v>0.14591280797058606</v>
      </c>
      <c r="W61" s="7">
        <f t="shared" si="14"/>
        <v>0.17736789940387687</v>
      </c>
      <c r="X61" s="7">
        <f t="shared" si="15"/>
        <v>0.13518561392635028</v>
      </c>
      <c r="Y61" s="7">
        <f t="shared" si="16"/>
        <v>0.18212754743661527</v>
      </c>
      <c r="Z61" s="7">
        <f t="shared" si="17"/>
        <v>7.9709214523548386E-2</v>
      </c>
      <c r="AA61" s="7">
        <f t="shared" si="18"/>
        <v>0.39702237588651396</v>
      </c>
      <c r="AB61" s="7">
        <f t="shared" si="19"/>
        <v>1</v>
      </c>
      <c r="AC61" s="8">
        <v>1</v>
      </c>
      <c r="AD61" s="8">
        <v>1</v>
      </c>
      <c r="AE61" s="8">
        <v>1</v>
      </c>
      <c r="AF61" s="8">
        <v>0</v>
      </c>
    </row>
    <row r="62" spans="1:32" ht="15" thickBot="1">
      <c r="A62" s="2">
        <v>2014</v>
      </c>
      <c r="B62" s="2" t="s">
        <v>40</v>
      </c>
      <c r="C62" s="5">
        <v>15578427</v>
      </c>
      <c r="D62" s="5">
        <v>1891185</v>
      </c>
      <c r="E62" s="5">
        <v>6901832</v>
      </c>
      <c r="F62" s="5">
        <v>4991340</v>
      </c>
      <c r="G62" s="5">
        <v>17657641</v>
      </c>
      <c r="H62" s="4">
        <v>47020425</v>
      </c>
      <c r="I62" s="5">
        <v>21184683</v>
      </c>
      <c r="J62" s="5">
        <v>14137592</v>
      </c>
      <c r="K62" s="5">
        <v>19631410</v>
      </c>
      <c r="L62" s="5">
        <v>5389608</v>
      </c>
      <c r="M62" s="5">
        <v>11857910</v>
      </c>
      <c r="N62" s="4">
        <v>36878928</v>
      </c>
      <c r="O62" s="4">
        <f t="shared" si="6"/>
        <v>83899353</v>
      </c>
      <c r="P62" s="7">
        <f t="shared" si="7"/>
        <v>0.18567994201337881</v>
      </c>
      <c r="Q62" s="7">
        <f t="shared" si="8"/>
        <v>2.2541115424334679E-2</v>
      </c>
      <c r="R62" s="7">
        <f t="shared" si="9"/>
        <v>8.2263232709315404E-2</v>
      </c>
      <c r="S62" s="7">
        <f t="shared" si="10"/>
        <v>5.9491996320877469E-2</v>
      </c>
      <c r="T62" s="7">
        <f t="shared" si="11"/>
        <v>0.21046218318274754</v>
      </c>
      <c r="U62" s="7">
        <f t="shared" si="12"/>
        <v>0.56043846965065391</v>
      </c>
      <c r="V62" s="7">
        <f t="shared" si="13"/>
        <v>0.2525011486083808</v>
      </c>
      <c r="W62" s="7">
        <f t="shared" si="14"/>
        <v>0.1685065676251401</v>
      </c>
      <c r="X62" s="7">
        <f t="shared" si="15"/>
        <v>0.23398762085805358</v>
      </c>
      <c r="Y62" s="7">
        <f t="shared" si="16"/>
        <v>6.42389697570135E-2</v>
      </c>
      <c r="Z62" s="7">
        <f t="shared" si="17"/>
        <v>0.14133493973427899</v>
      </c>
      <c r="AA62" s="7">
        <f t="shared" si="18"/>
        <v>0.43956153034934609</v>
      </c>
      <c r="AB62" s="7">
        <f t="shared" si="19"/>
        <v>1</v>
      </c>
      <c r="AC62" s="8">
        <v>1</v>
      </c>
      <c r="AD62" s="8">
        <v>0</v>
      </c>
      <c r="AE62" s="8">
        <v>0</v>
      </c>
      <c r="AF62" s="8">
        <v>0</v>
      </c>
    </row>
    <row r="63" spans="1:32" ht="15" thickBot="1">
      <c r="A63" s="2">
        <v>2014</v>
      </c>
      <c r="B63" s="2" t="s">
        <v>41</v>
      </c>
      <c r="C63" s="5">
        <v>6126486</v>
      </c>
      <c r="D63" s="5">
        <v>11520979</v>
      </c>
      <c r="E63" s="5">
        <v>6857046</v>
      </c>
      <c r="F63" s="5">
        <v>3098194</v>
      </c>
      <c r="G63" s="5">
        <v>19208595</v>
      </c>
      <c r="H63" s="4">
        <v>46811300</v>
      </c>
      <c r="I63" s="5">
        <v>13808832</v>
      </c>
      <c r="J63" s="5">
        <v>23537100</v>
      </c>
      <c r="K63" s="5">
        <v>16584051</v>
      </c>
      <c r="L63" s="5">
        <v>7300537</v>
      </c>
      <c r="M63" s="5">
        <v>12531233</v>
      </c>
      <c r="N63" s="4">
        <v>36415821</v>
      </c>
      <c r="O63" s="4">
        <f t="shared" si="6"/>
        <v>83227121</v>
      </c>
      <c r="P63" s="7">
        <f t="shared" si="7"/>
        <v>7.3611653585854545E-2</v>
      </c>
      <c r="Q63" s="7">
        <f t="shared" si="8"/>
        <v>0.13842818136169818</v>
      </c>
      <c r="R63" s="7">
        <f t="shared" si="9"/>
        <v>8.2389561450767951E-2</v>
      </c>
      <c r="S63" s="7">
        <f t="shared" si="10"/>
        <v>3.7225774035845836E-2</v>
      </c>
      <c r="T63" s="7">
        <f t="shared" si="11"/>
        <v>0.23079730223997535</v>
      </c>
      <c r="U63" s="7">
        <f t="shared" si="12"/>
        <v>0.56245247267414189</v>
      </c>
      <c r="V63" s="7">
        <f t="shared" si="13"/>
        <v>0.16591745375885344</v>
      </c>
      <c r="W63" s="7">
        <f t="shared" si="14"/>
        <v>0.28280564937479935</v>
      </c>
      <c r="X63" s="7">
        <f t="shared" si="15"/>
        <v>0.19926258172501246</v>
      </c>
      <c r="Y63" s="7">
        <f t="shared" si="16"/>
        <v>8.7718245113873397E-2</v>
      </c>
      <c r="Z63" s="7">
        <f t="shared" si="17"/>
        <v>0.15056670048697227</v>
      </c>
      <c r="AA63" s="7">
        <f t="shared" si="18"/>
        <v>0.43754752732585811</v>
      </c>
      <c r="AB63" s="7">
        <f t="shared" si="19"/>
        <v>1</v>
      </c>
      <c r="AC63" s="8">
        <v>0</v>
      </c>
      <c r="AD63" s="8">
        <v>0</v>
      </c>
      <c r="AE63" s="8">
        <v>0</v>
      </c>
      <c r="AF63" s="8">
        <v>0</v>
      </c>
    </row>
    <row r="64" spans="1:32" ht="15" thickBot="1">
      <c r="A64" s="2">
        <v>2014</v>
      </c>
      <c r="B64" s="2" t="s">
        <v>33</v>
      </c>
      <c r="C64" s="5">
        <v>9779454</v>
      </c>
      <c r="D64" s="5">
        <v>4019936</v>
      </c>
      <c r="E64" s="5">
        <v>11976863</v>
      </c>
      <c r="F64" s="5">
        <v>2894739</v>
      </c>
      <c r="G64" s="5">
        <v>16559625</v>
      </c>
      <c r="H64" s="4">
        <v>45230617</v>
      </c>
      <c r="I64" s="5">
        <v>18582539</v>
      </c>
      <c r="J64" s="5">
        <v>16302457</v>
      </c>
      <c r="K64" s="5">
        <v>24218804</v>
      </c>
      <c r="L64" s="5">
        <v>7474934</v>
      </c>
      <c r="M64" s="5">
        <v>15753451</v>
      </c>
      <c r="N64" s="4">
        <v>47447189</v>
      </c>
      <c r="O64" s="4">
        <f t="shared" si="6"/>
        <v>92677806</v>
      </c>
      <c r="P64" s="7">
        <f t="shared" si="7"/>
        <v>0.1055209917248149</v>
      </c>
      <c r="Q64" s="7">
        <f t="shared" si="8"/>
        <v>4.3375390220178493E-2</v>
      </c>
      <c r="R64" s="7">
        <f t="shared" si="9"/>
        <v>0.12923118831708208</v>
      </c>
      <c r="S64" s="7">
        <f t="shared" si="10"/>
        <v>3.1234435998625174E-2</v>
      </c>
      <c r="T64" s="7">
        <f t="shared" si="11"/>
        <v>0.17867951038892743</v>
      </c>
      <c r="U64" s="7">
        <f t="shared" si="12"/>
        <v>0.48804151664962808</v>
      </c>
      <c r="V64" s="7">
        <f t="shared" si="13"/>
        <v>0.200506893743255</v>
      </c>
      <c r="W64" s="7">
        <f t="shared" si="14"/>
        <v>0.17590464970653277</v>
      </c>
      <c r="X64" s="7">
        <f t="shared" si="15"/>
        <v>0.26132258676904802</v>
      </c>
      <c r="Y64" s="7">
        <f t="shared" si="16"/>
        <v>8.0655059961173448E-2</v>
      </c>
      <c r="Z64" s="7">
        <f t="shared" si="17"/>
        <v>0.16998083662015046</v>
      </c>
      <c r="AA64" s="7">
        <f t="shared" si="18"/>
        <v>0.51195848335037197</v>
      </c>
      <c r="AB64" s="7">
        <f t="shared" si="19"/>
        <v>1</v>
      </c>
      <c r="AC64" s="8">
        <v>1</v>
      </c>
      <c r="AD64" s="8">
        <v>1</v>
      </c>
      <c r="AE64" s="8">
        <v>0</v>
      </c>
      <c r="AF64" s="8">
        <v>0</v>
      </c>
    </row>
    <row r="65" spans="1:32" ht="15" thickBot="1">
      <c r="A65" s="2">
        <v>2014</v>
      </c>
      <c r="B65" s="2" t="s">
        <v>44</v>
      </c>
      <c r="C65" s="5">
        <v>9471691</v>
      </c>
      <c r="D65" s="5">
        <v>6996329</v>
      </c>
      <c r="E65" s="5">
        <v>9015614</v>
      </c>
      <c r="F65" s="5">
        <v>1400205</v>
      </c>
      <c r="G65" s="5">
        <v>17354097</v>
      </c>
      <c r="H65" s="4">
        <v>44237936</v>
      </c>
      <c r="I65" s="5">
        <v>8198430</v>
      </c>
      <c r="J65" s="5">
        <v>14641333</v>
      </c>
      <c r="K65" s="5">
        <v>5264934</v>
      </c>
      <c r="L65" s="5">
        <v>13433828</v>
      </c>
      <c r="M65" s="5">
        <v>11631671</v>
      </c>
      <c r="N65" s="4">
        <v>30330433</v>
      </c>
      <c r="O65" s="4">
        <f t="shared" si="6"/>
        <v>74568369</v>
      </c>
      <c r="P65" s="7">
        <f t="shared" si="7"/>
        <v>0.1270202248891886</v>
      </c>
      <c r="Q65" s="7">
        <f t="shared" si="8"/>
        <v>9.3824353326006096E-2</v>
      </c>
      <c r="R65" s="7">
        <f t="shared" si="9"/>
        <v>0.12090399885238204</v>
      </c>
      <c r="S65" s="7">
        <f t="shared" si="10"/>
        <v>1.877746581797974E-2</v>
      </c>
      <c r="T65" s="7">
        <f t="shared" si="11"/>
        <v>0.23272732436993493</v>
      </c>
      <c r="U65" s="7">
        <f t="shared" si="12"/>
        <v>0.59325336725549138</v>
      </c>
      <c r="V65" s="7">
        <f t="shared" si="13"/>
        <v>0.1099451430941181</v>
      </c>
      <c r="W65" s="7">
        <f t="shared" si="14"/>
        <v>0.19634777046015314</v>
      </c>
      <c r="X65" s="7">
        <f t="shared" si="15"/>
        <v>7.060546007114625E-2</v>
      </c>
      <c r="Y65" s="7">
        <f t="shared" si="16"/>
        <v>0.18015451028572183</v>
      </c>
      <c r="Z65" s="7">
        <f t="shared" si="17"/>
        <v>0.15598666238764053</v>
      </c>
      <c r="AA65" s="7">
        <f t="shared" si="18"/>
        <v>0.40674663274450862</v>
      </c>
      <c r="AB65" s="7">
        <f t="shared" si="19"/>
        <v>1</v>
      </c>
      <c r="AC65" s="8">
        <v>0</v>
      </c>
      <c r="AD65" s="8">
        <v>0</v>
      </c>
      <c r="AE65" s="8">
        <v>0</v>
      </c>
      <c r="AF65" s="8">
        <v>0</v>
      </c>
    </row>
    <row r="66" spans="1:32" ht="15" thickBot="1">
      <c r="A66" s="2">
        <v>2015</v>
      </c>
      <c r="B66" s="2" t="s">
        <v>16</v>
      </c>
      <c r="C66" s="5">
        <v>19067139</v>
      </c>
      <c r="D66" s="5">
        <v>2115642</v>
      </c>
      <c r="E66" s="5">
        <v>23083075</v>
      </c>
      <c r="F66" s="5">
        <v>7984142</v>
      </c>
      <c r="G66" s="5">
        <v>25231140</v>
      </c>
      <c r="H66" s="4">
        <v>77481138</v>
      </c>
      <c r="I66" s="5">
        <v>9780662</v>
      </c>
      <c r="J66" s="5">
        <v>21029315</v>
      </c>
      <c r="K66" s="5">
        <v>15660017</v>
      </c>
      <c r="L66" s="5">
        <v>11305871</v>
      </c>
      <c r="M66" s="5">
        <v>13543730</v>
      </c>
      <c r="N66" s="4">
        <v>40509618</v>
      </c>
      <c r="O66" s="4">
        <f t="shared" si="6"/>
        <v>117990756</v>
      </c>
      <c r="P66" s="7">
        <f t="shared" si="7"/>
        <v>0.16159858319748371</v>
      </c>
      <c r="Q66" s="7">
        <f t="shared" si="8"/>
        <v>1.7930574154470202E-2</v>
      </c>
      <c r="R66" s="7">
        <f t="shared" si="9"/>
        <v>0.19563460547705958</v>
      </c>
      <c r="S66" s="7">
        <f t="shared" si="10"/>
        <v>6.7667521343790699E-2</v>
      </c>
      <c r="T66" s="7">
        <f t="shared" si="11"/>
        <v>0.21383997234495217</v>
      </c>
      <c r="U66" s="7">
        <f t="shared" si="12"/>
        <v>0.65667125651775637</v>
      </c>
      <c r="V66" s="7">
        <f t="shared" si="13"/>
        <v>8.2893459891044352E-2</v>
      </c>
      <c r="W66" s="7">
        <f t="shared" si="14"/>
        <v>0.17822849613744318</v>
      </c>
      <c r="X66" s="7">
        <f t="shared" si="15"/>
        <v>0.13272240581287573</v>
      </c>
      <c r="Y66" s="7">
        <f t="shared" si="16"/>
        <v>9.5819972540899731E-2</v>
      </c>
      <c r="Z66" s="7">
        <f t="shared" si="17"/>
        <v>0.1147863651284682</v>
      </c>
      <c r="AA66" s="7">
        <f t="shared" si="18"/>
        <v>0.34332874348224363</v>
      </c>
      <c r="AB66" s="7">
        <f t="shared" si="19"/>
        <v>1</v>
      </c>
      <c r="AC66" s="8">
        <v>1</v>
      </c>
      <c r="AD66" s="8">
        <v>1</v>
      </c>
      <c r="AE66" s="8">
        <v>1</v>
      </c>
      <c r="AF66" s="8">
        <v>1</v>
      </c>
    </row>
    <row r="67" spans="1:32" ht="15" thickBot="1">
      <c r="A67" s="2">
        <v>2015</v>
      </c>
      <c r="B67" s="2" t="s">
        <v>20</v>
      </c>
      <c r="C67" s="5">
        <v>5245038</v>
      </c>
      <c r="D67" s="5">
        <v>16960950</v>
      </c>
      <c r="E67" s="5">
        <v>15700531</v>
      </c>
      <c r="F67" s="5">
        <v>8705993</v>
      </c>
      <c r="G67" s="5">
        <v>29660487</v>
      </c>
      <c r="H67" s="4">
        <v>76272999</v>
      </c>
      <c r="I67" s="5">
        <v>10108617</v>
      </c>
      <c r="J67" s="5">
        <v>15465984</v>
      </c>
      <c r="K67" s="5">
        <v>11870684</v>
      </c>
      <c r="L67" s="5">
        <v>5565439</v>
      </c>
      <c r="M67" s="5">
        <v>14643487</v>
      </c>
      <c r="N67" s="4">
        <v>32079610</v>
      </c>
      <c r="O67" s="4">
        <f t="shared" ref="O67:O130" si="20">+N67+H67</f>
        <v>108352609</v>
      </c>
      <c r="P67" s="7">
        <f t="shared" ref="P67:P130" si="21">+C67/$O67</f>
        <v>4.8407122342573217E-2</v>
      </c>
      <c r="Q67" s="7">
        <f t="shared" ref="Q67:Q130" si="22">+D67/$O67</f>
        <v>0.15653476327459728</v>
      </c>
      <c r="R67" s="7">
        <f t="shared" ref="R67:R130" si="23">+E67/$O67</f>
        <v>0.14490219612524513</v>
      </c>
      <c r="S67" s="7">
        <f t="shared" ref="S67:S130" si="24">+F67/$O67</f>
        <v>8.0348715922474931E-2</v>
      </c>
      <c r="T67" s="7">
        <f t="shared" ref="T67:T130" si="25">+G67/$O67</f>
        <v>0.27374040434965435</v>
      </c>
      <c r="U67" s="7">
        <f t="shared" ref="U67:U130" si="26">+H67/$O67</f>
        <v>0.7039332020145449</v>
      </c>
      <c r="V67" s="7">
        <f t="shared" ref="V67:V130" si="27">+I67/$O67</f>
        <v>9.3293711090980738E-2</v>
      </c>
      <c r="W67" s="7">
        <f t="shared" ref="W67:W130" si="28">+J67/$O67</f>
        <v>0.14273753205148942</v>
      </c>
      <c r="X67" s="7">
        <f t="shared" ref="X67:X130" si="29">+K67/$O67</f>
        <v>0.10955605139143443</v>
      </c>
      <c r="Y67" s="7">
        <f t="shared" ref="Y67:Y130" si="30">+L67/$O67</f>
        <v>5.1364143894310842E-2</v>
      </c>
      <c r="Z67" s="7">
        <f t="shared" ref="Z67:Z130" si="31">+M67/$O67</f>
        <v>0.13514660269970979</v>
      </c>
      <c r="AA67" s="7">
        <f t="shared" ref="AA67:AA130" si="32">+N67/$O67</f>
        <v>0.29606679798545504</v>
      </c>
      <c r="AB67" s="7">
        <f t="shared" ref="AB67:AB130" si="33">+O67/$O67</f>
        <v>1</v>
      </c>
      <c r="AC67" s="8">
        <v>1</v>
      </c>
      <c r="AD67" s="8">
        <v>1</v>
      </c>
      <c r="AE67" s="8">
        <v>0</v>
      </c>
      <c r="AF67" s="8">
        <v>0</v>
      </c>
    </row>
    <row r="68" spans="1:32" ht="15" thickBot="1">
      <c r="A68" s="2">
        <v>2015</v>
      </c>
      <c r="B68" s="2" t="s">
        <v>28</v>
      </c>
      <c r="C68" s="5">
        <v>8997885</v>
      </c>
      <c r="D68" s="5">
        <v>3242342</v>
      </c>
      <c r="E68" s="5">
        <v>24335809</v>
      </c>
      <c r="F68" s="5">
        <v>5451490</v>
      </c>
      <c r="G68" s="5">
        <v>27764389</v>
      </c>
      <c r="H68" s="4">
        <v>69791915</v>
      </c>
      <c r="I68" s="5">
        <v>20732031</v>
      </c>
      <c r="J68" s="5">
        <v>9316339</v>
      </c>
      <c r="K68" s="5">
        <v>16256059</v>
      </c>
      <c r="L68" s="5">
        <v>6696517</v>
      </c>
      <c r="M68" s="5">
        <v>10756352</v>
      </c>
      <c r="N68" s="4">
        <v>33708928</v>
      </c>
      <c r="O68" s="4">
        <f t="shared" si="20"/>
        <v>103500843</v>
      </c>
      <c r="P68" s="7">
        <f t="shared" si="21"/>
        <v>8.6935378874160474E-2</v>
      </c>
      <c r="Q68" s="7">
        <f t="shared" si="22"/>
        <v>3.1326720691540647E-2</v>
      </c>
      <c r="R68" s="7">
        <f t="shared" si="23"/>
        <v>0.23512667428225681</v>
      </c>
      <c r="S68" s="7">
        <f t="shared" si="24"/>
        <v>5.2670971964933658E-2</v>
      </c>
      <c r="T68" s="7">
        <f t="shared" si="25"/>
        <v>0.26825278128410995</v>
      </c>
      <c r="U68" s="7">
        <f t="shared" si="26"/>
        <v>0.67431252709700151</v>
      </c>
      <c r="V68" s="7">
        <f t="shared" si="27"/>
        <v>0.2003078467679727</v>
      </c>
      <c r="W68" s="7">
        <f t="shared" si="28"/>
        <v>9.0012204055188227E-2</v>
      </c>
      <c r="X68" s="7">
        <f t="shared" si="29"/>
        <v>0.15706209272131241</v>
      </c>
      <c r="Y68" s="7">
        <f t="shared" si="30"/>
        <v>6.4700120365203215E-2</v>
      </c>
      <c r="Z68" s="7">
        <f t="shared" si="31"/>
        <v>0.10392525981648285</v>
      </c>
      <c r="AA68" s="7">
        <f t="shared" si="32"/>
        <v>0.32568747290299849</v>
      </c>
      <c r="AB68" s="7">
        <f t="shared" si="33"/>
        <v>1</v>
      </c>
      <c r="AC68" s="8">
        <v>1</v>
      </c>
      <c r="AD68" s="8">
        <v>1</v>
      </c>
      <c r="AE68" s="8">
        <v>0</v>
      </c>
      <c r="AF68" s="8">
        <v>0</v>
      </c>
    </row>
    <row r="69" spans="1:32" ht="15" thickBot="1">
      <c r="A69" s="2">
        <v>2015</v>
      </c>
      <c r="B69" s="2" t="s">
        <v>25</v>
      </c>
      <c r="C69" s="5">
        <v>5192407</v>
      </c>
      <c r="D69" s="5">
        <v>6431875</v>
      </c>
      <c r="E69" s="5">
        <v>20552089</v>
      </c>
      <c r="F69" s="5">
        <v>4191281</v>
      </c>
      <c r="G69" s="5">
        <v>33201673</v>
      </c>
      <c r="H69" s="4">
        <v>69569325</v>
      </c>
      <c r="I69" s="5">
        <v>17302830</v>
      </c>
      <c r="J69" s="5">
        <v>3696387</v>
      </c>
      <c r="K69" s="5">
        <v>14242642</v>
      </c>
      <c r="L69" s="5">
        <v>8846076</v>
      </c>
      <c r="M69" s="5">
        <v>31508947</v>
      </c>
      <c r="N69" s="4">
        <v>54597665</v>
      </c>
      <c r="O69" s="4">
        <f t="shared" si="20"/>
        <v>124166990</v>
      </c>
      <c r="P69" s="7">
        <f t="shared" si="21"/>
        <v>4.1817934057997219E-2</v>
      </c>
      <c r="Q69" s="7">
        <f t="shared" si="22"/>
        <v>5.1800200681356615E-2</v>
      </c>
      <c r="R69" s="7">
        <f t="shared" si="23"/>
        <v>0.16551974884790233</v>
      </c>
      <c r="S69" s="7">
        <f t="shared" si="24"/>
        <v>3.3755195322041714E-2</v>
      </c>
      <c r="T69" s="7">
        <f t="shared" si="25"/>
        <v>0.2673953278564617</v>
      </c>
      <c r="U69" s="7">
        <f t="shared" si="26"/>
        <v>0.56028840676575953</v>
      </c>
      <c r="V69" s="7">
        <f t="shared" si="27"/>
        <v>0.13935128813221614</v>
      </c>
      <c r="W69" s="7">
        <f t="shared" si="28"/>
        <v>2.9769482211012766E-2</v>
      </c>
      <c r="X69" s="7">
        <f t="shared" si="29"/>
        <v>0.11470554291442517</v>
      </c>
      <c r="Y69" s="7">
        <f t="shared" si="30"/>
        <v>7.1243379580998134E-2</v>
      </c>
      <c r="Z69" s="7">
        <f t="shared" si="31"/>
        <v>0.25376267073881714</v>
      </c>
      <c r="AA69" s="7">
        <f t="shared" si="32"/>
        <v>0.43971159323424042</v>
      </c>
      <c r="AB69" s="7">
        <f t="shared" si="33"/>
        <v>1</v>
      </c>
      <c r="AC69" s="8">
        <v>0</v>
      </c>
      <c r="AD69" s="8">
        <v>0</v>
      </c>
      <c r="AE69" s="8">
        <v>0</v>
      </c>
      <c r="AF69" s="8">
        <v>0</v>
      </c>
    </row>
    <row r="70" spans="1:32" ht="15" thickBot="1">
      <c r="A70" s="2">
        <v>2015</v>
      </c>
      <c r="B70" s="2" t="s">
        <v>13</v>
      </c>
      <c r="C70" s="5">
        <v>17392354</v>
      </c>
      <c r="D70" s="5">
        <v>12012071</v>
      </c>
      <c r="E70" s="5">
        <v>9224526</v>
      </c>
      <c r="F70" s="5">
        <v>6878554</v>
      </c>
      <c r="G70" s="5">
        <v>23951203</v>
      </c>
      <c r="H70" s="4">
        <v>69458708</v>
      </c>
      <c r="I70" s="5">
        <v>8704164</v>
      </c>
      <c r="J70" s="5">
        <v>16527523</v>
      </c>
      <c r="K70" s="5">
        <v>11345110</v>
      </c>
      <c r="L70" s="5">
        <v>11129568</v>
      </c>
      <c r="M70" s="5">
        <v>13900914</v>
      </c>
      <c r="N70" s="4">
        <v>36375592</v>
      </c>
      <c r="O70" s="4">
        <f t="shared" si="20"/>
        <v>105834300</v>
      </c>
      <c r="P70" s="7">
        <f t="shared" si="21"/>
        <v>0.1643357021305947</v>
      </c>
      <c r="Q70" s="7">
        <f t="shared" si="22"/>
        <v>0.11349884678218687</v>
      </c>
      <c r="R70" s="7">
        <f t="shared" si="23"/>
        <v>8.7160079482738587E-2</v>
      </c>
      <c r="S70" s="7">
        <f t="shared" si="24"/>
        <v>6.4993617381132587E-2</v>
      </c>
      <c r="T70" s="7">
        <f t="shared" si="25"/>
        <v>0.22630851245768149</v>
      </c>
      <c r="U70" s="7">
        <f t="shared" si="26"/>
        <v>0.6562967582343342</v>
      </c>
      <c r="V70" s="7">
        <f t="shared" si="27"/>
        <v>8.2243318092527662E-2</v>
      </c>
      <c r="W70" s="7">
        <f t="shared" si="28"/>
        <v>0.15616414527237388</v>
      </c>
      <c r="X70" s="7">
        <f t="shared" si="29"/>
        <v>0.10719691064239098</v>
      </c>
      <c r="Y70" s="7">
        <f t="shared" si="30"/>
        <v>0.1051603119215604</v>
      </c>
      <c r="Z70" s="7">
        <f t="shared" si="31"/>
        <v>0.13134601920171438</v>
      </c>
      <c r="AA70" s="7">
        <f t="shared" si="32"/>
        <v>0.34370324176566575</v>
      </c>
      <c r="AB70" s="7">
        <f t="shared" si="33"/>
        <v>1</v>
      </c>
      <c r="AC70" s="8">
        <v>0</v>
      </c>
      <c r="AD70" s="8">
        <v>0</v>
      </c>
      <c r="AE70" s="8">
        <v>0</v>
      </c>
      <c r="AF70" s="8">
        <v>0</v>
      </c>
    </row>
    <row r="71" spans="1:32" ht="15" thickBot="1">
      <c r="A71" s="2">
        <v>2015</v>
      </c>
      <c r="B71" s="2" t="s">
        <v>27</v>
      </c>
      <c r="C71" s="5">
        <v>14791795</v>
      </c>
      <c r="D71" s="5">
        <v>4340249</v>
      </c>
      <c r="E71" s="5">
        <v>16040318</v>
      </c>
      <c r="F71" s="5">
        <v>12066813</v>
      </c>
      <c r="G71" s="5">
        <v>21165260</v>
      </c>
      <c r="H71" s="4">
        <v>68404435</v>
      </c>
      <c r="I71" s="5">
        <v>7937534</v>
      </c>
      <c r="J71" s="5">
        <v>12837644</v>
      </c>
      <c r="K71" s="5">
        <v>12869670</v>
      </c>
      <c r="L71" s="5">
        <v>11471634</v>
      </c>
      <c r="M71" s="5">
        <v>4536710</v>
      </c>
      <c r="N71" s="4">
        <v>28878014</v>
      </c>
      <c r="O71" s="4">
        <f t="shared" si="20"/>
        <v>97282449</v>
      </c>
      <c r="P71" s="7">
        <f t="shared" si="21"/>
        <v>0.15204998591266961</v>
      </c>
      <c r="Q71" s="7">
        <f t="shared" si="22"/>
        <v>4.4614923294128833E-2</v>
      </c>
      <c r="R71" s="7">
        <f t="shared" si="23"/>
        <v>0.16488398642184676</v>
      </c>
      <c r="S71" s="7">
        <f t="shared" si="24"/>
        <v>0.1240389517743329</v>
      </c>
      <c r="T71" s="7">
        <f t="shared" si="25"/>
        <v>0.21756504094587503</v>
      </c>
      <c r="U71" s="7">
        <f t="shared" si="26"/>
        <v>0.70315288834885314</v>
      </c>
      <c r="V71" s="7">
        <f t="shared" si="27"/>
        <v>8.1592662207753422E-2</v>
      </c>
      <c r="W71" s="7">
        <f t="shared" si="28"/>
        <v>0.13196259070328298</v>
      </c>
      <c r="X71" s="7">
        <f t="shared" si="29"/>
        <v>0.13229179705375221</v>
      </c>
      <c r="Y71" s="7">
        <f t="shared" si="30"/>
        <v>0.11792090061384043</v>
      </c>
      <c r="Z71" s="7">
        <f t="shared" si="31"/>
        <v>4.6634413983554217E-2</v>
      </c>
      <c r="AA71" s="7">
        <f t="shared" si="32"/>
        <v>0.29684711165114686</v>
      </c>
      <c r="AB71" s="7">
        <f t="shared" si="33"/>
        <v>1</v>
      </c>
      <c r="AC71" s="8">
        <v>1</v>
      </c>
      <c r="AD71" s="8">
        <v>1</v>
      </c>
      <c r="AE71" s="8">
        <v>0</v>
      </c>
      <c r="AF71" s="8">
        <v>0</v>
      </c>
    </row>
    <row r="72" spans="1:32" ht="15" thickBot="1">
      <c r="A72" s="2">
        <v>2015</v>
      </c>
      <c r="B72" s="2" t="s">
        <v>21</v>
      </c>
      <c r="C72" s="5">
        <v>23002368</v>
      </c>
      <c r="D72" s="5">
        <v>7201545</v>
      </c>
      <c r="E72" s="5">
        <v>8556430</v>
      </c>
      <c r="F72" s="5">
        <v>10790590</v>
      </c>
      <c r="G72" s="5">
        <v>18814927</v>
      </c>
      <c r="H72" s="4">
        <v>68365860</v>
      </c>
      <c r="I72" s="5">
        <v>13709705</v>
      </c>
      <c r="J72" s="5">
        <v>4619834</v>
      </c>
      <c r="K72" s="5">
        <v>14749306</v>
      </c>
      <c r="L72" s="5">
        <v>12240418</v>
      </c>
      <c r="M72" s="5">
        <v>9571186</v>
      </c>
      <c r="N72" s="4">
        <v>36560910</v>
      </c>
      <c r="O72" s="4">
        <f t="shared" si="20"/>
        <v>104926770</v>
      </c>
      <c r="P72" s="7">
        <f t="shared" si="21"/>
        <v>0.21922306385682128</v>
      </c>
      <c r="Q72" s="7">
        <f t="shared" si="22"/>
        <v>6.863401017681188E-2</v>
      </c>
      <c r="R72" s="7">
        <f t="shared" si="23"/>
        <v>8.1546682510097279E-2</v>
      </c>
      <c r="S72" s="7">
        <f t="shared" si="24"/>
        <v>0.1028392468385332</v>
      </c>
      <c r="T72" s="7">
        <f t="shared" si="25"/>
        <v>0.17931484024524913</v>
      </c>
      <c r="U72" s="7">
        <f t="shared" si="26"/>
        <v>0.65155784362751279</v>
      </c>
      <c r="V72" s="7">
        <f t="shared" si="27"/>
        <v>0.13065974488683871</v>
      </c>
      <c r="W72" s="7">
        <f t="shared" si="28"/>
        <v>4.4029126218218667E-2</v>
      </c>
      <c r="X72" s="7">
        <f t="shared" si="29"/>
        <v>0.14056761682457203</v>
      </c>
      <c r="Y72" s="7">
        <f t="shared" si="30"/>
        <v>0.11665676928776136</v>
      </c>
      <c r="Z72" s="7">
        <f t="shared" si="31"/>
        <v>9.1217770260153819E-2</v>
      </c>
      <c r="AA72" s="7">
        <f t="shared" si="32"/>
        <v>0.34844215637248721</v>
      </c>
      <c r="AB72" s="7">
        <f t="shared" si="33"/>
        <v>1</v>
      </c>
      <c r="AC72" s="8">
        <v>0</v>
      </c>
      <c r="AD72" s="8">
        <v>0</v>
      </c>
      <c r="AE72" s="8">
        <v>0</v>
      </c>
      <c r="AF72" s="8">
        <v>0</v>
      </c>
    </row>
    <row r="73" spans="1:32" ht="15" thickBot="1">
      <c r="A73" s="2">
        <v>2015</v>
      </c>
      <c r="B73" s="2" t="s">
        <v>23</v>
      </c>
      <c r="C73" s="5">
        <v>18498450</v>
      </c>
      <c r="D73" s="5">
        <v>5554369</v>
      </c>
      <c r="E73" s="5">
        <v>25484600</v>
      </c>
      <c r="F73" s="5">
        <v>7702332</v>
      </c>
      <c r="G73" s="5">
        <v>10416454</v>
      </c>
      <c r="H73" s="4">
        <v>67656205</v>
      </c>
      <c r="I73" s="5">
        <v>12313980</v>
      </c>
      <c r="J73" s="5">
        <v>11899684</v>
      </c>
      <c r="K73" s="5">
        <v>13578562</v>
      </c>
      <c r="L73" s="5">
        <v>8736044</v>
      </c>
      <c r="M73" s="5">
        <v>5062376</v>
      </c>
      <c r="N73" s="4">
        <v>27376982</v>
      </c>
      <c r="O73" s="4">
        <f t="shared" si="20"/>
        <v>95033187</v>
      </c>
      <c r="P73" s="7">
        <f t="shared" si="21"/>
        <v>0.19465252701669367</v>
      </c>
      <c r="Q73" s="7">
        <f t="shared" si="22"/>
        <v>5.8446624546012543E-2</v>
      </c>
      <c r="R73" s="7">
        <f t="shared" si="23"/>
        <v>0.26816526736075891</v>
      </c>
      <c r="S73" s="7">
        <f t="shared" si="24"/>
        <v>8.1048865592606087E-2</v>
      </c>
      <c r="T73" s="7">
        <f t="shared" si="25"/>
        <v>0.10960859389046902</v>
      </c>
      <c r="U73" s="7">
        <f t="shared" si="26"/>
        <v>0.7119218784065402</v>
      </c>
      <c r="V73" s="7">
        <f t="shared" si="27"/>
        <v>0.12957557658252586</v>
      </c>
      <c r="W73" s="7">
        <f t="shared" si="28"/>
        <v>0.12521608898584027</v>
      </c>
      <c r="X73" s="7">
        <f t="shared" si="29"/>
        <v>0.14288231752135178</v>
      </c>
      <c r="Y73" s="7">
        <f t="shared" si="30"/>
        <v>9.1926244670716972E-2</v>
      </c>
      <c r="Z73" s="7">
        <f t="shared" si="31"/>
        <v>5.3269559401391012E-2</v>
      </c>
      <c r="AA73" s="7">
        <f t="shared" si="32"/>
        <v>0.28807812159345975</v>
      </c>
      <c r="AB73" s="7">
        <f t="shared" si="33"/>
        <v>1</v>
      </c>
      <c r="AC73" s="8">
        <v>0</v>
      </c>
      <c r="AD73" s="8">
        <v>0</v>
      </c>
      <c r="AE73" s="8">
        <v>0</v>
      </c>
      <c r="AF73" s="8">
        <v>0</v>
      </c>
    </row>
    <row r="74" spans="1:32" ht="15" thickBot="1">
      <c r="A74" s="2">
        <v>2015</v>
      </c>
      <c r="B74" s="2" t="s">
        <v>29</v>
      </c>
      <c r="C74" s="5">
        <v>16725388</v>
      </c>
      <c r="D74" s="5">
        <v>11448751</v>
      </c>
      <c r="E74" s="5">
        <v>12781274</v>
      </c>
      <c r="F74" s="5">
        <v>7560294</v>
      </c>
      <c r="G74" s="5">
        <v>17921204</v>
      </c>
      <c r="H74" s="4">
        <v>66436911</v>
      </c>
      <c r="I74" s="5">
        <v>5097132</v>
      </c>
      <c r="J74" s="5">
        <v>17841113</v>
      </c>
      <c r="K74" s="5">
        <v>22051239</v>
      </c>
      <c r="L74" s="5">
        <v>8796854</v>
      </c>
      <c r="M74" s="5">
        <v>6925380</v>
      </c>
      <c r="N74" s="4">
        <v>37773473</v>
      </c>
      <c r="O74" s="4">
        <f t="shared" si="20"/>
        <v>104210384</v>
      </c>
      <c r="P74" s="7">
        <f t="shared" si="21"/>
        <v>0.16049636665766437</v>
      </c>
      <c r="Q74" s="7">
        <f t="shared" si="22"/>
        <v>0.10986190205382988</v>
      </c>
      <c r="R74" s="7">
        <f t="shared" si="23"/>
        <v>0.12264875638496832</v>
      </c>
      <c r="S74" s="7">
        <f t="shared" si="24"/>
        <v>7.2548374833740173E-2</v>
      </c>
      <c r="T74" s="7">
        <f t="shared" si="25"/>
        <v>0.17197138434879963</v>
      </c>
      <c r="U74" s="7">
        <f t="shared" si="26"/>
        <v>0.63752678427900233</v>
      </c>
      <c r="V74" s="7">
        <f t="shared" si="27"/>
        <v>4.891193952418408E-2</v>
      </c>
      <c r="W74" s="7">
        <f t="shared" si="28"/>
        <v>0.17120283329922284</v>
      </c>
      <c r="X74" s="7">
        <f t="shared" si="29"/>
        <v>0.21160308746199419</v>
      </c>
      <c r="Y74" s="7">
        <f t="shared" si="30"/>
        <v>8.4414370836595323E-2</v>
      </c>
      <c r="Z74" s="7">
        <f t="shared" si="31"/>
        <v>6.6455757422408113E-2</v>
      </c>
      <c r="AA74" s="7">
        <f t="shared" si="32"/>
        <v>0.36247321572099761</v>
      </c>
      <c r="AB74" s="7">
        <f t="shared" si="33"/>
        <v>1</v>
      </c>
      <c r="AC74" s="8">
        <v>0</v>
      </c>
      <c r="AD74" s="8">
        <v>0</v>
      </c>
      <c r="AE74" s="8">
        <v>0</v>
      </c>
      <c r="AF74" s="8">
        <v>0</v>
      </c>
    </row>
    <row r="75" spans="1:32" ht="15" thickBot="1">
      <c r="A75" s="2">
        <v>2015</v>
      </c>
      <c r="B75" s="2" t="s">
        <v>31</v>
      </c>
      <c r="C75" s="5">
        <v>11834168</v>
      </c>
      <c r="D75" s="5">
        <v>2946734</v>
      </c>
      <c r="E75" s="5">
        <v>16186291</v>
      </c>
      <c r="F75" s="5">
        <v>5182957</v>
      </c>
      <c r="G75" s="5">
        <v>29469242</v>
      </c>
      <c r="H75" s="4">
        <v>65619392</v>
      </c>
      <c r="I75" s="5">
        <v>23944442</v>
      </c>
      <c r="J75" s="5">
        <v>5601270</v>
      </c>
      <c r="K75" s="5">
        <v>14351703</v>
      </c>
      <c r="L75" s="5">
        <v>4181310</v>
      </c>
      <c r="M75" s="5">
        <v>22409565</v>
      </c>
      <c r="N75" s="4">
        <v>40942578</v>
      </c>
      <c r="O75" s="4">
        <f t="shared" si="20"/>
        <v>106561970</v>
      </c>
      <c r="P75" s="7">
        <f t="shared" si="21"/>
        <v>0.111054328293668</v>
      </c>
      <c r="Q75" s="7">
        <f t="shared" si="22"/>
        <v>2.7652773311154063E-2</v>
      </c>
      <c r="R75" s="7">
        <f t="shared" si="23"/>
        <v>0.15189556837209373</v>
      </c>
      <c r="S75" s="7">
        <f t="shared" si="24"/>
        <v>4.8637961554201747E-2</v>
      </c>
      <c r="T75" s="7">
        <f t="shared" si="25"/>
        <v>0.2765455818806653</v>
      </c>
      <c r="U75" s="7">
        <f t="shared" si="26"/>
        <v>0.61578621341178286</v>
      </c>
      <c r="V75" s="7">
        <f t="shared" si="27"/>
        <v>0.22469969352105634</v>
      </c>
      <c r="W75" s="7">
        <f t="shared" si="28"/>
        <v>5.2563498966845298E-2</v>
      </c>
      <c r="X75" s="7">
        <f t="shared" si="29"/>
        <v>0.13467940767236192</v>
      </c>
      <c r="Y75" s="7">
        <f t="shared" si="30"/>
        <v>3.9238294862604363E-2</v>
      </c>
      <c r="Z75" s="7">
        <f t="shared" si="31"/>
        <v>0.2102960840532509</v>
      </c>
      <c r="AA75" s="7">
        <f t="shared" si="32"/>
        <v>0.38421378658821714</v>
      </c>
      <c r="AB75" s="7">
        <f t="shared" si="33"/>
        <v>1</v>
      </c>
      <c r="AC75" s="8">
        <v>1</v>
      </c>
      <c r="AD75" s="8">
        <v>1</v>
      </c>
      <c r="AE75" s="8">
        <v>0</v>
      </c>
      <c r="AF75" s="8">
        <v>0</v>
      </c>
    </row>
    <row r="76" spans="1:32" ht="15" thickBot="1">
      <c r="A76" s="2">
        <v>2015</v>
      </c>
      <c r="B76" s="2" t="s">
        <v>22</v>
      </c>
      <c r="C76" s="5">
        <v>20208674</v>
      </c>
      <c r="D76" s="5">
        <v>2086750</v>
      </c>
      <c r="E76" s="5">
        <v>23948138</v>
      </c>
      <c r="F76" s="5">
        <v>2839587</v>
      </c>
      <c r="G76" s="5">
        <v>15191609</v>
      </c>
      <c r="H76" s="4">
        <v>64274758</v>
      </c>
      <c r="I76" s="5">
        <v>14046673</v>
      </c>
      <c r="J76" s="5">
        <v>11391348</v>
      </c>
      <c r="K76" s="5">
        <v>9188588</v>
      </c>
      <c r="L76" s="5">
        <v>7655153</v>
      </c>
      <c r="M76" s="5">
        <v>5104050</v>
      </c>
      <c r="N76" s="4">
        <v>21947791</v>
      </c>
      <c r="O76" s="4">
        <f t="shared" si="20"/>
        <v>86222549</v>
      </c>
      <c r="P76" s="7">
        <f t="shared" si="21"/>
        <v>0.23437806275015136</v>
      </c>
      <c r="Q76" s="7">
        <f t="shared" si="22"/>
        <v>2.4201905698705336E-2</v>
      </c>
      <c r="R76" s="7">
        <f t="shared" si="23"/>
        <v>0.2777479705453848</v>
      </c>
      <c r="S76" s="7">
        <f t="shared" si="24"/>
        <v>3.2933229566200831E-2</v>
      </c>
      <c r="T76" s="7">
        <f t="shared" si="25"/>
        <v>0.17619067374127387</v>
      </c>
      <c r="U76" s="7">
        <f t="shared" si="26"/>
        <v>0.74545184230171624</v>
      </c>
      <c r="V76" s="7">
        <f t="shared" si="27"/>
        <v>0.16291182716020144</v>
      </c>
      <c r="W76" s="7">
        <f t="shared" si="28"/>
        <v>0.13211564877303733</v>
      </c>
      <c r="X76" s="7">
        <f t="shared" si="29"/>
        <v>0.10656827136947668</v>
      </c>
      <c r="Y76" s="7">
        <f t="shared" si="30"/>
        <v>8.8783654493907391E-2</v>
      </c>
      <c r="Z76" s="7">
        <f t="shared" si="31"/>
        <v>5.9196231834899707E-2</v>
      </c>
      <c r="AA76" s="7">
        <f t="shared" si="32"/>
        <v>0.25454815769828376</v>
      </c>
      <c r="AB76" s="7">
        <f t="shared" si="33"/>
        <v>1</v>
      </c>
      <c r="AC76" s="8">
        <v>0</v>
      </c>
      <c r="AD76" s="8">
        <v>0</v>
      </c>
      <c r="AE76" s="8">
        <v>0</v>
      </c>
      <c r="AF76" s="8">
        <v>0</v>
      </c>
    </row>
    <row r="77" spans="1:32" ht="15" thickBot="1">
      <c r="A77" s="2">
        <v>2015</v>
      </c>
      <c r="B77" s="2" t="s">
        <v>30</v>
      </c>
      <c r="C77" s="5">
        <v>15429000</v>
      </c>
      <c r="D77" s="5">
        <v>9847396</v>
      </c>
      <c r="E77" s="5">
        <v>8456702</v>
      </c>
      <c r="F77" s="5">
        <v>8146666</v>
      </c>
      <c r="G77" s="5">
        <v>21230527</v>
      </c>
      <c r="H77" s="4">
        <v>63110291</v>
      </c>
      <c r="I77" s="5">
        <v>6489428</v>
      </c>
      <c r="J77" s="5">
        <v>23632158</v>
      </c>
      <c r="K77" s="5">
        <v>18067227</v>
      </c>
      <c r="L77" s="5">
        <v>5187392</v>
      </c>
      <c r="M77" s="5">
        <v>4940895</v>
      </c>
      <c r="N77" s="4">
        <v>28195514</v>
      </c>
      <c r="O77" s="4">
        <f t="shared" si="20"/>
        <v>91305805</v>
      </c>
      <c r="P77" s="7">
        <f t="shared" si="21"/>
        <v>0.16898158884859513</v>
      </c>
      <c r="Q77" s="7">
        <f t="shared" si="22"/>
        <v>0.10785071113496014</v>
      </c>
      <c r="R77" s="7">
        <f t="shared" si="23"/>
        <v>9.2619543740948343E-2</v>
      </c>
      <c r="S77" s="7">
        <f t="shared" si="24"/>
        <v>8.9223965551806922E-2</v>
      </c>
      <c r="T77" s="7">
        <f t="shared" si="25"/>
        <v>0.23252110859764064</v>
      </c>
      <c r="U77" s="7">
        <f t="shared" si="26"/>
        <v>0.69119691787395121</v>
      </c>
      <c r="V77" s="7">
        <f t="shared" si="27"/>
        <v>7.10735533189812E-2</v>
      </c>
      <c r="W77" s="7">
        <f t="shared" si="28"/>
        <v>0.25882426643081458</v>
      </c>
      <c r="X77" s="7">
        <f t="shared" si="29"/>
        <v>0.1978759948504917</v>
      </c>
      <c r="Y77" s="7">
        <f t="shared" si="30"/>
        <v>5.6813386618736889E-2</v>
      </c>
      <c r="Z77" s="7">
        <f t="shared" si="31"/>
        <v>5.4113700656820231E-2</v>
      </c>
      <c r="AA77" s="7">
        <f t="shared" si="32"/>
        <v>0.30880308212604884</v>
      </c>
      <c r="AB77" s="7">
        <f t="shared" si="33"/>
        <v>1</v>
      </c>
      <c r="AC77" s="8">
        <v>1</v>
      </c>
      <c r="AD77" s="8">
        <v>1</v>
      </c>
      <c r="AE77" s="8">
        <v>1</v>
      </c>
      <c r="AF77" s="8">
        <v>0</v>
      </c>
    </row>
    <row r="78" spans="1:32" ht="15" thickBot="1">
      <c r="A78" s="2">
        <v>2015</v>
      </c>
      <c r="B78" s="2" t="s">
        <v>39</v>
      </c>
      <c r="C78" s="5">
        <v>10238778</v>
      </c>
      <c r="D78" s="5">
        <v>4040770</v>
      </c>
      <c r="E78" s="5">
        <v>18726078</v>
      </c>
      <c r="F78" s="5">
        <v>3962305</v>
      </c>
      <c r="G78" s="5">
        <v>26041777</v>
      </c>
      <c r="H78" s="4">
        <v>63009708</v>
      </c>
      <c r="I78" s="5">
        <v>14160300</v>
      </c>
      <c r="J78" s="5">
        <v>11753976</v>
      </c>
      <c r="K78" s="5">
        <v>20598622</v>
      </c>
      <c r="L78" s="5">
        <v>8119150</v>
      </c>
      <c r="M78" s="5">
        <v>16808890</v>
      </c>
      <c r="N78" s="4">
        <v>45526662</v>
      </c>
      <c r="O78" s="4">
        <f t="shared" si="20"/>
        <v>108536370</v>
      </c>
      <c r="P78" s="7">
        <f t="shared" si="21"/>
        <v>9.4334995725396012E-2</v>
      </c>
      <c r="Q78" s="7">
        <f t="shared" si="22"/>
        <v>3.7229640165780377E-2</v>
      </c>
      <c r="R78" s="7">
        <f t="shared" si="23"/>
        <v>0.17253274639643837</v>
      </c>
      <c r="S78" s="7">
        <f t="shared" si="24"/>
        <v>3.6506702776221464E-2</v>
      </c>
      <c r="T78" s="7">
        <f t="shared" si="25"/>
        <v>0.23993594958077186</v>
      </c>
      <c r="U78" s="7">
        <f t="shared" si="26"/>
        <v>0.58054003464460802</v>
      </c>
      <c r="V78" s="7">
        <f t="shared" si="27"/>
        <v>0.1304659442728737</v>
      </c>
      <c r="W78" s="7">
        <f t="shared" si="28"/>
        <v>0.10829527466230905</v>
      </c>
      <c r="X78" s="7">
        <f t="shared" si="29"/>
        <v>0.18978543321469107</v>
      </c>
      <c r="Y78" s="7">
        <f t="shared" si="30"/>
        <v>7.4805800120273047E-2</v>
      </c>
      <c r="Z78" s="7">
        <f t="shared" si="31"/>
        <v>0.15486873202042781</v>
      </c>
      <c r="AA78" s="7">
        <f t="shared" si="32"/>
        <v>0.41945996535539193</v>
      </c>
      <c r="AB78" s="7">
        <f t="shared" si="33"/>
        <v>1</v>
      </c>
      <c r="AC78" s="8">
        <v>1</v>
      </c>
      <c r="AD78" s="8">
        <v>1</v>
      </c>
      <c r="AE78" s="8">
        <v>0</v>
      </c>
      <c r="AF78" s="8">
        <v>0</v>
      </c>
    </row>
    <row r="79" spans="1:32" ht="15" thickBot="1">
      <c r="A79" s="2">
        <v>2015</v>
      </c>
      <c r="B79" s="2" t="s">
        <v>38</v>
      </c>
      <c r="C79" s="5">
        <v>8194273</v>
      </c>
      <c r="D79" s="5">
        <v>5564721</v>
      </c>
      <c r="E79" s="5">
        <v>7847093</v>
      </c>
      <c r="F79" s="5">
        <v>16447200</v>
      </c>
      <c r="G79" s="5">
        <v>24810232</v>
      </c>
      <c r="H79" s="4">
        <v>62863519</v>
      </c>
      <c r="I79" s="5">
        <v>22356097</v>
      </c>
      <c r="J79" s="5">
        <v>12025078</v>
      </c>
      <c r="K79" s="5">
        <v>13628224</v>
      </c>
      <c r="L79" s="5">
        <v>5375948</v>
      </c>
      <c r="M79" s="5">
        <v>9416089</v>
      </c>
      <c r="N79" s="4">
        <v>28420261</v>
      </c>
      <c r="O79" s="4">
        <f t="shared" si="20"/>
        <v>91283780</v>
      </c>
      <c r="P79" s="7">
        <f t="shared" si="21"/>
        <v>8.9767021041416123E-2</v>
      </c>
      <c r="Q79" s="7">
        <f t="shared" si="22"/>
        <v>6.0960676694150923E-2</v>
      </c>
      <c r="R79" s="7">
        <f t="shared" si="23"/>
        <v>8.5963716664669232E-2</v>
      </c>
      <c r="S79" s="7">
        <f t="shared" si="24"/>
        <v>0.18017658777934042</v>
      </c>
      <c r="T79" s="7">
        <f t="shared" si="25"/>
        <v>0.2717923381349896</v>
      </c>
      <c r="U79" s="7">
        <f t="shared" si="26"/>
        <v>0.68866034031456624</v>
      </c>
      <c r="V79" s="7">
        <f t="shared" si="27"/>
        <v>0.24490766048469947</v>
      </c>
      <c r="W79" s="7">
        <f t="shared" si="28"/>
        <v>0.13173291027168244</v>
      </c>
      <c r="X79" s="7">
        <f t="shared" si="29"/>
        <v>0.14929513216915427</v>
      </c>
      <c r="Y79" s="7">
        <f t="shared" si="30"/>
        <v>5.8892697037743177E-2</v>
      </c>
      <c r="Z79" s="7">
        <f t="shared" si="31"/>
        <v>0.10315183047853628</v>
      </c>
      <c r="AA79" s="7">
        <f t="shared" si="32"/>
        <v>0.3113396596854337</v>
      </c>
      <c r="AB79" s="7">
        <f t="shared" si="33"/>
        <v>1</v>
      </c>
      <c r="AC79" s="8">
        <v>0</v>
      </c>
      <c r="AD79" s="8">
        <v>0</v>
      </c>
      <c r="AE79" s="8">
        <v>0</v>
      </c>
      <c r="AF79" s="8">
        <v>0</v>
      </c>
    </row>
    <row r="80" spans="1:32" ht="15" thickBot="1">
      <c r="A80" s="2">
        <v>2015</v>
      </c>
      <c r="B80" s="2" t="s">
        <v>19</v>
      </c>
      <c r="C80" s="5">
        <v>25358586</v>
      </c>
      <c r="D80" s="5">
        <v>5692821</v>
      </c>
      <c r="E80" s="5">
        <v>9440930</v>
      </c>
      <c r="F80" s="5">
        <v>3887942</v>
      </c>
      <c r="G80" s="5">
        <v>18404737</v>
      </c>
      <c r="H80" s="4">
        <v>62785016</v>
      </c>
      <c r="I80" s="5">
        <v>4811895</v>
      </c>
      <c r="J80" s="5">
        <v>5489433</v>
      </c>
      <c r="K80" s="5">
        <v>10965605</v>
      </c>
      <c r="L80" s="5">
        <v>11168099</v>
      </c>
      <c r="M80" s="5">
        <v>9757823</v>
      </c>
      <c r="N80" s="4">
        <v>31891527</v>
      </c>
      <c r="O80" s="4">
        <f t="shared" si="20"/>
        <v>94676543</v>
      </c>
      <c r="P80" s="7">
        <f t="shared" si="21"/>
        <v>0.2678444437921651</v>
      </c>
      <c r="Q80" s="7">
        <f t="shared" si="22"/>
        <v>6.0129159975771403E-2</v>
      </c>
      <c r="R80" s="7">
        <f t="shared" si="23"/>
        <v>9.9717730504798846E-2</v>
      </c>
      <c r="S80" s="7">
        <f t="shared" si="24"/>
        <v>4.106552559697918E-2</v>
      </c>
      <c r="T80" s="7">
        <f t="shared" si="25"/>
        <v>0.19439595507833446</v>
      </c>
      <c r="U80" s="7">
        <f t="shared" si="26"/>
        <v>0.66315281494804901</v>
      </c>
      <c r="V80" s="7">
        <f t="shared" si="27"/>
        <v>5.082457436157127E-2</v>
      </c>
      <c r="W80" s="7">
        <f t="shared" si="28"/>
        <v>5.7980919307541678E-2</v>
      </c>
      <c r="X80" s="7">
        <f t="shared" si="29"/>
        <v>0.11582177224193747</v>
      </c>
      <c r="Y80" s="7">
        <f t="shared" si="30"/>
        <v>0.1179605702333259</v>
      </c>
      <c r="Z80" s="7">
        <f t="shared" si="31"/>
        <v>0.10306484257668766</v>
      </c>
      <c r="AA80" s="7">
        <f t="shared" si="32"/>
        <v>0.33684718505195105</v>
      </c>
      <c r="AB80" s="7">
        <f t="shared" si="33"/>
        <v>1</v>
      </c>
      <c r="AC80" s="8">
        <v>0</v>
      </c>
      <c r="AD80" s="8">
        <v>0</v>
      </c>
      <c r="AE80" s="8">
        <v>0</v>
      </c>
      <c r="AF80" s="8">
        <v>0</v>
      </c>
    </row>
    <row r="81" spans="1:32" ht="15" thickBot="1">
      <c r="A81" s="2">
        <v>2015</v>
      </c>
      <c r="B81" s="2" t="s">
        <v>17</v>
      </c>
      <c r="C81" s="5">
        <v>15240800</v>
      </c>
      <c r="D81" s="5">
        <v>6883801</v>
      </c>
      <c r="E81" s="5">
        <v>14975789</v>
      </c>
      <c r="F81" s="5">
        <v>1889705</v>
      </c>
      <c r="G81" s="5">
        <v>23070742</v>
      </c>
      <c r="H81" s="4">
        <v>62060837</v>
      </c>
      <c r="I81" s="5">
        <v>5124721</v>
      </c>
      <c r="J81" s="5">
        <v>13672478</v>
      </c>
      <c r="K81" s="5">
        <v>10989660</v>
      </c>
      <c r="L81" s="5">
        <v>3336069</v>
      </c>
      <c r="M81" s="5">
        <v>17527051</v>
      </c>
      <c r="N81" s="4">
        <v>31852780</v>
      </c>
      <c r="O81" s="4">
        <f t="shared" si="20"/>
        <v>93913617</v>
      </c>
      <c r="P81" s="7">
        <f t="shared" si="21"/>
        <v>0.16228530522895313</v>
      </c>
      <c r="Q81" s="7">
        <f t="shared" si="22"/>
        <v>7.3299285235707612E-2</v>
      </c>
      <c r="R81" s="7">
        <f t="shared" si="23"/>
        <v>0.15946344607300131</v>
      </c>
      <c r="S81" s="7">
        <f t="shared" si="24"/>
        <v>2.0121735913972944E-2</v>
      </c>
      <c r="T81" s="7">
        <f t="shared" si="25"/>
        <v>0.24565917847674848</v>
      </c>
      <c r="U81" s="7">
        <f t="shared" si="26"/>
        <v>0.66082895092838345</v>
      </c>
      <c r="V81" s="7">
        <f t="shared" si="27"/>
        <v>5.4568455179401724E-2</v>
      </c>
      <c r="W81" s="7">
        <f t="shared" si="28"/>
        <v>0.14558568221262311</v>
      </c>
      <c r="X81" s="7">
        <f t="shared" si="29"/>
        <v>0.11701881315038691</v>
      </c>
      <c r="Y81" s="7">
        <f t="shared" si="30"/>
        <v>3.5522740009044693E-2</v>
      </c>
      <c r="Z81" s="7">
        <f t="shared" si="31"/>
        <v>0.18662949591218492</v>
      </c>
      <c r="AA81" s="7">
        <f t="shared" si="32"/>
        <v>0.33917104907161655</v>
      </c>
      <c r="AB81" s="7">
        <f t="shared" si="33"/>
        <v>1</v>
      </c>
      <c r="AC81" s="8">
        <v>0</v>
      </c>
      <c r="AD81" s="8">
        <v>0</v>
      </c>
      <c r="AE81" s="8">
        <v>0</v>
      </c>
      <c r="AF81" s="8">
        <v>0</v>
      </c>
    </row>
    <row r="82" spans="1:32" ht="15" thickBot="1">
      <c r="A82" s="2">
        <v>2015</v>
      </c>
      <c r="B82" s="2" t="s">
        <v>26</v>
      </c>
      <c r="C82" s="5">
        <v>20090908</v>
      </c>
      <c r="D82" s="5">
        <v>2917044</v>
      </c>
      <c r="E82" s="5">
        <v>13021509</v>
      </c>
      <c r="F82" s="5">
        <v>3295825</v>
      </c>
      <c r="G82" s="5">
        <v>21177514</v>
      </c>
      <c r="H82" s="4">
        <v>60502800</v>
      </c>
      <c r="I82" s="5">
        <v>10632552</v>
      </c>
      <c r="J82" s="5">
        <v>35680871</v>
      </c>
      <c r="K82" s="5">
        <v>36726064</v>
      </c>
      <c r="L82" s="5">
        <v>10790891</v>
      </c>
      <c r="M82" s="5">
        <v>13207797</v>
      </c>
      <c r="N82" s="4">
        <v>60724752</v>
      </c>
      <c r="O82" s="4">
        <f t="shared" si="20"/>
        <v>121227552</v>
      </c>
      <c r="P82" s="7">
        <f t="shared" si="21"/>
        <v>0.16572889304899929</v>
      </c>
      <c r="Q82" s="7">
        <f t="shared" si="22"/>
        <v>2.4062549741167751E-2</v>
      </c>
      <c r="R82" s="7">
        <f t="shared" si="23"/>
        <v>0.10741377504678144</v>
      </c>
      <c r="S82" s="7">
        <f t="shared" si="24"/>
        <v>2.7187095224029602E-2</v>
      </c>
      <c r="T82" s="7">
        <f t="shared" si="25"/>
        <v>0.17469225147761788</v>
      </c>
      <c r="U82" s="7">
        <f t="shared" si="26"/>
        <v>0.49908456453859595</v>
      </c>
      <c r="V82" s="7">
        <f t="shared" si="27"/>
        <v>8.7707388498614577E-2</v>
      </c>
      <c r="W82" s="7">
        <f t="shared" si="28"/>
        <v>0.29432971639978345</v>
      </c>
      <c r="X82" s="7">
        <f t="shared" si="29"/>
        <v>0.30295146106720028</v>
      </c>
      <c r="Y82" s="7">
        <f t="shared" si="30"/>
        <v>8.9013518972980668E-2</v>
      </c>
      <c r="Z82" s="7">
        <f t="shared" si="31"/>
        <v>0.10895045542122306</v>
      </c>
      <c r="AA82" s="7">
        <f t="shared" si="32"/>
        <v>0.50091543546140405</v>
      </c>
      <c r="AB82" s="7">
        <f t="shared" si="33"/>
        <v>1</v>
      </c>
      <c r="AC82" s="8">
        <v>1</v>
      </c>
      <c r="AD82" s="8">
        <v>0</v>
      </c>
      <c r="AE82" s="8">
        <v>0</v>
      </c>
      <c r="AF82" s="8">
        <v>0</v>
      </c>
    </row>
    <row r="83" spans="1:32" ht="15" thickBot="1">
      <c r="A83" s="2">
        <v>2015</v>
      </c>
      <c r="B83" s="2" t="s">
        <v>40</v>
      </c>
      <c r="C83" s="5">
        <v>16944412</v>
      </c>
      <c r="D83" s="5">
        <v>2913788</v>
      </c>
      <c r="E83" s="5">
        <v>9952732</v>
      </c>
      <c r="F83" s="5">
        <v>8782294</v>
      </c>
      <c r="G83" s="5">
        <v>20756704</v>
      </c>
      <c r="H83" s="4">
        <v>59349930</v>
      </c>
      <c r="I83" s="5">
        <v>6445633</v>
      </c>
      <c r="J83" s="5">
        <v>14548637</v>
      </c>
      <c r="K83" s="5">
        <v>22299734</v>
      </c>
      <c r="L83" s="5">
        <v>17048671</v>
      </c>
      <c r="M83" s="5">
        <v>7299764</v>
      </c>
      <c r="N83" s="4">
        <v>46648169</v>
      </c>
      <c r="O83" s="4">
        <f t="shared" si="20"/>
        <v>105998099</v>
      </c>
      <c r="P83" s="7">
        <f t="shared" si="21"/>
        <v>0.15985581024429504</v>
      </c>
      <c r="Q83" s="7">
        <f t="shared" si="22"/>
        <v>2.7489059025483088E-2</v>
      </c>
      <c r="R83" s="7">
        <f t="shared" si="23"/>
        <v>9.389538202944564E-2</v>
      </c>
      <c r="S83" s="7">
        <f t="shared" si="24"/>
        <v>8.2853316076923228E-2</v>
      </c>
      <c r="T83" s="7">
        <f t="shared" si="25"/>
        <v>0.1958214741190783</v>
      </c>
      <c r="U83" s="7">
        <f t="shared" si="26"/>
        <v>0.55991504149522531</v>
      </c>
      <c r="V83" s="7">
        <f t="shared" si="27"/>
        <v>6.0808949035963372E-2</v>
      </c>
      <c r="W83" s="7">
        <f t="shared" si="28"/>
        <v>0.13725375395647427</v>
      </c>
      <c r="X83" s="7">
        <f t="shared" si="29"/>
        <v>0.21037862197887153</v>
      </c>
      <c r="Y83" s="7">
        <f t="shared" si="30"/>
        <v>0.16083940335571489</v>
      </c>
      <c r="Z83" s="7">
        <f t="shared" si="31"/>
        <v>6.8866933170188271E-2</v>
      </c>
      <c r="AA83" s="7">
        <f t="shared" si="32"/>
        <v>0.44008495850477469</v>
      </c>
      <c r="AB83" s="7">
        <f t="shared" si="33"/>
        <v>1</v>
      </c>
      <c r="AC83" s="8">
        <v>0</v>
      </c>
      <c r="AD83" s="8">
        <v>0</v>
      </c>
      <c r="AE83" s="8">
        <v>0</v>
      </c>
      <c r="AF83" s="8">
        <v>0</v>
      </c>
    </row>
    <row r="84" spans="1:32" ht="15" thickBot="1">
      <c r="A84" s="2">
        <v>2015</v>
      </c>
      <c r="B84" s="2" t="s">
        <v>37</v>
      </c>
      <c r="C84" s="5">
        <v>20358139</v>
      </c>
      <c r="D84" s="5">
        <v>3265082</v>
      </c>
      <c r="E84" s="5">
        <v>10701027</v>
      </c>
      <c r="F84" s="5">
        <v>6131594</v>
      </c>
      <c r="G84" s="5">
        <v>18800947</v>
      </c>
      <c r="H84" s="4">
        <v>59256789</v>
      </c>
      <c r="I84" s="5">
        <v>14557602</v>
      </c>
      <c r="J84" s="5">
        <v>7727575</v>
      </c>
      <c r="K84" s="5">
        <v>20934781</v>
      </c>
      <c r="L84" s="5">
        <v>5560650</v>
      </c>
      <c r="M84" s="5">
        <v>13377624</v>
      </c>
      <c r="N84" s="4">
        <v>39873055</v>
      </c>
      <c r="O84" s="4">
        <f t="shared" si="20"/>
        <v>99129844</v>
      </c>
      <c r="P84" s="7">
        <f t="shared" si="21"/>
        <v>0.20536841559036451</v>
      </c>
      <c r="Q84" s="7">
        <f t="shared" si="22"/>
        <v>3.2937426997262299E-2</v>
      </c>
      <c r="R84" s="7">
        <f t="shared" si="23"/>
        <v>0.10794959992068584</v>
      </c>
      <c r="S84" s="7">
        <f t="shared" si="24"/>
        <v>6.1854167751943599E-2</v>
      </c>
      <c r="T84" s="7">
        <f t="shared" si="25"/>
        <v>0.18965980618309053</v>
      </c>
      <c r="U84" s="7">
        <f t="shared" si="26"/>
        <v>0.5977694164433468</v>
      </c>
      <c r="V84" s="7">
        <f t="shared" si="27"/>
        <v>0.14685387782916312</v>
      </c>
      <c r="W84" s="7">
        <f t="shared" si="28"/>
        <v>7.7954072035057373E-2</v>
      </c>
      <c r="X84" s="7">
        <f t="shared" si="29"/>
        <v>0.21118545288944468</v>
      </c>
      <c r="Y84" s="7">
        <f t="shared" si="30"/>
        <v>5.6094610619986447E-2</v>
      </c>
      <c r="Z84" s="7">
        <f t="shared" si="31"/>
        <v>0.13495052004722211</v>
      </c>
      <c r="AA84" s="7">
        <f t="shared" si="32"/>
        <v>0.40223058355665325</v>
      </c>
      <c r="AB84" s="7">
        <f t="shared" si="33"/>
        <v>1</v>
      </c>
      <c r="AC84" s="8">
        <v>1</v>
      </c>
      <c r="AD84" s="8">
        <v>0</v>
      </c>
      <c r="AE84" s="8">
        <v>0</v>
      </c>
      <c r="AF84" s="8">
        <v>0</v>
      </c>
    </row>
    <row r="85" spans="1:32" ht="15" thickBot="1">
      <c r="A85" s="2">
        <v>2015</v>
      </c>
      <c r="B85" s="2" t="s">
        <v>32</v>
      </c>
      <c r="C85" s="5">
        <v>16983000</v>
      </c>
      <c r="D85" s="5">
        <v>3636824</v>
      </c>
      <c r="E85" s="5">
        <v>11395882</v>
      </c>
      <c r="F85" s="5">
        <v>8455213</v>
      </c>
      <c r="G85" s="5">
        <v>17609241</v>
      </c>
      <c r="H85" s="4">
        <v>58080160</v>
      </c>
      <c r="I85" s="5">
        <v>3212519</v>
      </c>
      <c r="J85" s="5">
        <v>16676513</v>
      </c>
      <c r="K85" s="5">
        <v>12864734</v>
      </c>
      <c r="L85" s="5">
        <v>5252185</v>
      </c>
      <c r="M85" s="5">
        <v>24161659</v>
      </c>
      <c r="N85" s="4">
        <v>42278578</v>
      </c>
      <c r="O85" s="4">
        <f t="shared" si="20"/>
        <v>100358738</v>
      </c>
      <c r="P85" s="7">
        <f t="shared" si="21"/>
        <v>0.16922293303449074</v>
      </c>
      <c r="Q85" s="7">
        <f t="shared" si="22"/>
        <v>3.6238239663794893E-2</v>
      </c>
      <c r="R85" s="7">
        <f t="shared" si="23"/>
        <v>0.1135514677356744</v>
      </c>
      <c r="S85" s="7">
        <f t="shared" si="24"/>
        <v>8.4249893616637553E-2</v>
      </c>
      <c r="T85" s="7">
        <f t="shared" si="25"/>
        <v>0.17546295769482473</v>
      </c>
      <c r="U85" s="7">
        <f t="shared" si="26"/>
        <v>0.57872549174542232</v>
      </c>
      <c r="V85" s="7">
        <f t="shared" si="27"/>
        <v>3.2010356686629521E-2</v>
      </c>
      <c r="W85" s="7">
        <f t="shared" si="28"/>
        <v>0.16616901858610458</v>
      </c>
      <c r="X85" s="7">
        <f t="shared" si="29"/>
        <v>0.12818748278799599</v>
      </c>
      <c r="Y85" s="7">
        <f t="shared" si="30"/>
        <v>5.2334107668830988E-2</v>
      </c>
      <c r="Z85" s="7">
        <f t="shared" si="31"/>
        <v>0.24075291779775071</v>
      </c>
      <c r="AA85" s="7">
        <f t="shared" si="32"/>
        <v>0.42127450825457768</v>
      </c>
      <c r="AB85" s="7">
        <f t="shared" si="33"/>
        <v>1</v>
      </c>
      <c r="AC85" s="8">
        <v>0</v>
      </c>
      <c r="AD85" s="8">
        <v>0</v>
      </c>
      <c r="AE85" s="8">
        <v>0</v>
      </c>
      <c r="AF85" s="8">
        <v>0</v>
      </c>
    </row>
    <row r="86" spans="1:32" ht="15" thickBot="1">
      <c r="A86" s="2">
        <v>2015</v>
      </c>
      <c r="B86" s="2" t="s">
        <v>24</v>
      </c>
      <c r="C86" s="5">
        <v>17234471</v>
      </c>
      <c r="D86" s="5">
        <v>4458248</v>
      </c>
      <c r="E86" s="5">
        <v>13805614</v>
      </c>
      <c r="F86" s="5">
        <v>2762661</v>
      </c>
      <c r="G86" s="5">
        <v>19757909</v>
      </c>
      <c r="H86" s="4">
        <v>58018903</v>
      </c>
      <c r="I86" s="5">
        <v>6591793</v>
      </c>
      <c r="J86" s="5">
        <v>11474979</v>
      </c>
      <c r="K86" s="5">
        <v>20469116</v>
      </c>
      <c r="L86" s="5">
        <v>8880119</v>
      </c>
      <c r="M86" s="5">
        <v>6467970</v>
      </c>
      <c r="N86" s="4">
        <v>35817205</v>
      </c>
      <c r="O86" s="4">
        <f t="shared" si="20"/>
        <v>93836108</v>
      </c>
      <c r="P86" s="7">
        <f t="shared" si="21"/>
        <v>0.18366566311552479</v>
      </c>
      <c r="Q86" s="7">
        <f t="shared" si="22"/>
        <v>4.7511007170075725E-2</v>
      </c>
      <c r="R86" s="7">
        <f t="shared" si="23"/>
        <v>0.14712475074094078</v>
      </c>
      <c r="S86" s="7">
        <f t="shared" si="24"/>
        <v>2.9441342558666223E-2</v>
      </c>
      <c r="T86" s="7">
        <f t="shared" si="25"/>
        <v>0.21055763523354998</v>
      </c>
      <c r="U86" s="7">
        <f t="shared" si="26"/>
        <v>0.61830039881875754</v>
      </c>
      <c r="V86" s="7">
        <f t="shared" si="27"/>
        <v>7.0247936966865682E-2</v>
      </c>
      <c r="W86" s="7">
        <f t="shared" si="28"/>
        <v>0.12228745676451117</v>
      </c>
      <c r="X86" s="7">
        <f t="shared" si="29"/>
        <v>0.21813688180673477</v>
      </c>
      <c r="Y86" s="7">
        <f t="shared" si="30"/>
        <v>9.4634349071681445E-2</v>
      </c>
      <c r="Z86" s="7">
        <f t="shared" si="31"/>
        <v>6.8928370302826281E-2</v>
      </c>
      <c r="AA86" s="7">
        <f t="shared" si="32"/>
        <v>0.38169960118124252</v>
      </c>
      <c r="AB86" s="7">
        <f t="shared" si="33"/>
        <v>1</v>
      </c>
      <c r="AC86" s="8">
        <v>0</v>
      </c>
      <c r="AD86" s="8">
        <v>0</v>
      </c>
      <c r="AE86" s="8">
        <v>0</v>
      </c>
      <c r="AF86" s="8">
        <v>0</v>
      </c>
    </row>
    <row r="87" spans="1:32" ht="15" thickBot="1">
      <c r="A87" s="2">
        <v>2015</v>
      </c>
      <c r="B87" s="2" t="s">
        <v>43</v>
      </c>
      <c r="C87" s="5">
        <v>8093954</v>
      </c>
      <c r="D87" s="5">
        <v>1964338</v>
      </c>
      <c r="E87" s="5">
        <v>14792090</v>
      </c>
      <c r="F87" s="5">
        <v>5193030</v>
      </c>
      <c r="G87" s="5">
        <v>27241456</v>
      </c>
      <c r="H87" s="4">
        <v>57284868</v>
      </c>
      <c r="I87" s="5">
        <v>15138196</v>
      </c>
      <c r="J87" s="5">
        <v>14097291</v>
      </c>
      <c r="K87" s="5">
        <v>21907486</v>
      </c>
      <c r="L87" s="5">
        <v>11656943</v>
      </c>
      <c r="M87" s="5">
        <v>23514408</v>
      </c>
      <c r="N87" s="4">
        <v>57078837</v>
      </c>
      <c r="O87" s="4">
        <f t="shared" si="20"/>
        <v>114363705</v>
      </c>
      <c r="P87" s="7">
        <f t="shared" si="21"/>
        <v>7.077380013178132E-2</v>
      </c>
      <c r="Q87" s="7">
        <f t="shared" si="22"/>
        <v>1.7176236114421092E-2</v>
      </c>
      <c r="R87" s="7">
        <f t="shared" si="23"/>
        <v>0.12934252173799371</v>
      </c>
      <c r="S87" s="7">
        <f t="shared" si="24"/>
        <v>4.5408025212194725E-2</v>
      </c>
      <c r="T87" s="7">
        <f t="shared" si="25"/>
        <v>0.2382001877256425</v>
      </c>
      <c r="U87" s="7">
        <f t="shared" si="26"/>
        <v>0.50090077092203333</v>
      </c>
      <c r="V87" s="7">
        <f t="shared" si="27"/>
        <v>0.13236888399164753</v>
      </c>
      <c r="W87" s="7">
        <f t="shared" si="28"/>
        <v>0.12326717641755311</v>
      </c>
      <c r="X87" s="7">
        <f t="shared" si="29"/>
        <v>0.19155977851539524</v>
      </c>
      <c r="Y87" s="7">
        <f t="shared" si="30"/>
        <v>0.10192869319859828</v>
      </c>
      <c r="Z87" s="7">
        <f t="shared" si="31"/>
        <v>0.20561075736397313</v>
      </c>
      <c r="AA87" s="7">
        <f t="shared" si="32"/>
        <v>0.49909922907796667</v>
      </c>
      <c r="AB87" s="7">
        <f t="shared" si="33"/>
        <v>1</v>
      </c>
      <c r="AC87" s="8">
        <v>0</v>
      </c>
      <c r="AD87" s="8">
        <v>0</v>
      </c>
      <c r="AE87" s="8">
        <v>0</v>
      </c>
      <c r="AF87" s="8">
        <v>0</v>
      </c>
    </row>
    <row r="88" spans="1:32" ht="15" thickBot="1">
      <c r="A88" s="2">
        <v>2015</v>
      </c>
      <c r="B88" s="2" t="s">
        <v>34</v>
      </c>
      <c r="C88" s="5">
        <v>21476940</v>
      </c>
      <c r="D88" s="5">
        <v>9656539</v>
      </c>
      <c r="E88" s="5">
        <v>6172669</v>
      </c>
      <c r="F88" s="5">
        <v>2273413</v>
      </c>
      <c r="G88" s="5">
        <v>16685651</v>
      </c>
      <c r="H88" s="4">
        <v>56265212</v>
      </c>
      <c r="I88" s="5">
        <v>11816841</v>
      </c>
      <c r="J88" s="5">
        <v>13645289</v>
      </c>
      <c r="K88" s="5">
        <v>21741283</v>
      </c>
      <c r="L88" s="5">
        <v>14112700</v>
      </c>
      <c r="M88" s="5">
        <v>11077574</v>
      </c>
      <c r="N88" s="4">
        <v>46931557</v>
      </c>
      <c r="O88" s="4">
        <f t="shared" si="20"/>
        <v>103196769</v>
      </c>
      <c r="P88" s="7">
        <f t="shared" si="21"/>
        <v>0.20811639945820395</v>
      </c>
      <c r="Q88" s="7">
        <f t="shared" si="22"/>
        <v>9.3574043970310744E-2</v>
      </c>
      <c r="R88" s="7">
        <f t="shared" si="23"/>
        <v>5.9814556791017361E-2</v>
      </c>
      <c r="S88" s="7">
        <f t="shared" si="24"/>
        <v>2.2029885451161749E-2</v>
      </c>
      <c r="T88" s="7">
        <f t="shared" si="25"/>
        <v>0.16168772687059613</v>
      </c>
      <c r="U88" s="7">
        <f t="shared" si="26"/>
        <v>0.5452226125412899</v>
      </c>
      <c r="V88" s="7">
        <f t="shared" si="27"/>
        <v>0.11450785828381894</v>
      </c>
      <c r="W88" s="7">
        <f t="shared" si="28"/>
        <v>0.13222593238360011</v>
      </c>
      <c r="X88" s="7">
        <f t="shared" si="29"/>
        <v>0.21067794283365596</v>
      </c>
      <c r="Y88" s="7">
        <f t="shared" si="30"/>
        <v>0.13675525054471424</v>
      </c>
      <c r="Z88" s="7">
        <f t="shared" si="31"/>
        <v>0.10734419408033986</v>
      </c>
      <c r="AA88" s="7">
        <f t="shared" si="32"/>
        <v>0.45477738745871005</v>
      </c>
      <c r="AB88" s="7">
        <f t="shared" si="33"/>
        <v>1</v>
      </c>
      <c r="AC88" s="8">
        <v>1</v>
      </c>
      <c r="AD88" s="8">
        <v>0</v>
      </c>
      <c r="AE88" s="8">
        <v>0</v>
      </c>
      <c r="AF88" s="8">
        <v>0</v>
      </c>
    </row>
    <row r="89" spans="1:32" ht="15" thickBot="1">
      <c r="A89" s="2">
        <v>2015</v>
      </c>
      <c r="B89" s="2" t="s">
        <v>35</v>
      </c>
      <c r="C89" s="5">
        <v>5218449</v>
      </c>
      <c r="D89" s="5">
        <v>4573838</v>
      </c>
      <c r="E89" s="5">
        <v>11865185</v>
      </c>
      <c r="F89" s="5">
        <v>15475441</v>
      </c>
      <c r="G89" s="5">
        <v>18702572</v>
      </c>
      <c r="H89" s="4">
        <v>55835485</v>
      </c>
      <c r="I89" s="5">
        <v>10316492</v>
      </c>
      <c r="J89" s="5">
        <v>37018755</v>
      </c>
      <c r="K89" s="5">
        <v>10751780</v>
      </c>
      <c r="L89" s="5">
        <v>8220899</v>
      </c>
      <c r="M89" s="5">
        <v>4293600</v>
      </c>
      <c r="N89" s="4">
        <v>23266279</v>
      </c>
      <c r="O89" s="4">
        <f t="shared" si="20"/>
        <v>79101764</v>
      </c>
      <c r="P89" s="7">
        <f t="shared" si="21"/>
        <v>6.5971335354796892E-2</v>
      </c>
      <c r="Q89" s="7">
        <f t="shared" si="22"/>
        <v>5.782219976788381E-2</v>
      </c>
      <c r="R89" s="7">
        <f t="shared" si="23"/>
        <v>0.14999899370132883</v>
      </c>
      <c r="S89" s="7">
        <f t="shared" si="24"/>
        <v>0.19563964464812694</v>
      </c>
      <c r="T89" s="7">
        <f t="shared" si="25"/>
        <v>0.23643685114278867</v>
      </c>
      <c r="U89" s="7">
        <f t="shared" si="26"/>
        <v>0.70586902461492518</v>
      </c>
      <c r="V89" s="7">
        <f t="shared" si="27"/>
        <v>0.13042050490808271</v>
      </c>
      <c r="W89" s="7">
        <f t="shared" si="28"/>
        <v>0.46798899453114601</v>
      </c>
      <c r="X89" s="7">
        <f t="shared" si="29"/>
        <v>0.13592339103840972</v>
      </c>
      <c r="Y89" s="7">
        <f t="shared" si="30"/>
        <v>0.10392813743066463</v>
      </c>
      <c r="Z89" s="7">
        <f t="shared" si="31"/>
        <v>5.4279446916000507E-2</v>
      </c>
      <c r="AA89" s="7">
        <f t="shared" si="32"/>
        <v>0.29413097538507488</v>
      </c>
      <c r="AB89" s="7">
        <f t="shared" si="33"/>
        <v>1</v>
      </c>
      <c r="AC89" s="8">
        <v>0</v>
      </c>
      <c r="AD89" s="8">
        <v>0</v>
      </c>
      <c r="AE89" s="8">
        <v>0</v>
      </c>
      <c r="AF89" s="8">
        <v>0</v>
      </c>
    </row>
    <row r="90" spans="1:32" ht="15" thickBot="1">
      <c r="A90" s="2">
        <v>2015</v>
      </c>
      <c r="B90" s="2" t="s">
        <v>44</v>
      </c>
      <c r="C90" s="5">
        <v>1918064</v>
      </c>
      <c r="D90" s="5">
        <v>3907750</v>
      </c>
      <c r="E90" s="5">
        <v>12243561</v>
      </c>
      <c r="F90" s="5">
        <v>4799545</v>
      </c>
      <c r="G90" s="5">
        <v>31155998</v>
      </c>
      <c r="H90" s="4">
        <v>54024918</v>
      </c>
      <c r="I90" s="5">
        <v>10429225</v>
      </c>
      <c r="J90" s="5">
        <v>13003817</v>
      </c>
      <c r="K90" s="5">
        <v>12767283</v>
      </c>
      <c r="L90" s="5">
        <v>14730695</v>
      </c>
      <c r="M90" s="5">
        <v>4515992</v>
      </c>
      <c r="N90" s="4">
        <v>32013970</v>
      </c>
      <c r="O90" s="4">
        <f t="shared" si="20"/>
        <v>86038888</v>
      </c>
      <c r="P90" s="7">
        <f t="shared" si="21"/>
        <v>2.2292989188795652E-2</v>
      </c>
      <c r="Q90" s="7">
        <f t="shared" si="22"/>
        <v>4.5418415914440922E-2</v>
      </c>
      <c r="R90" s="7">
        <f t="shared" si="23"/>
        <v>0.14230264110340432</v>
      </c>
      <c r="S90" s="7">
        <f t="shared" si="24"/>
        <v>5.5783438298272751E-2</v>
      </c>
      <c r="T90" s="7">
        <f t="shared" si="25"/>
        <v>0.36211530302437195</v>
      </c>
      <c r="U90" s="7">
        <f t="shared" si="26"/>
        <v>0.62791278752928559</v>
      </c>
      <c r="V90" s="7">
        <f t="shared" si="27"/>
        <v>0.12121524629653511</v>
      </c>
      <c r="W90" s="7">
        <f t="shared" si="28"/>
        <v>0.15113883154789262</v>
      </c>
      <c r="X90" s="7">
        <f t="shared" si="29"/>
        <v>0.1483896793273293</v>
      </c>
      <c r="Y90" s="7">
        <f t="shared" si="30"/>
        <v>0.17120973251072236</v>
      </c>
      <c r="Z90" s="7">
        <f t="shared" si="31"/>
        <v>5.2487800632662757E-2</v>
      </c>
      <c r="AA90" s="7">
        <f t="shared" si="32"/>
        <v>0.37208721247071441</v>
      </c>
      <c r="AB90" s="7">
        <f t="shared" si="33"/>
        <v>1</v>
      </c>
      <c r="AC90" s="8">
        <v>0</v>
      </c>
      <c r="AD90" s="8">
        <v>0</v>
      </c>
      <c r="AE90" s="8">
        <v>0</v>
      </c>
      <c r="AF90" s="8">
        <v>0</v>
      </c>
    </row>
    <row r="91" spans="1:32" ht="15" thickBot="1">
      <c r="A91" s="2">
        <v>2015</v>
      </c>
      <c r="B91" s="2" t="s">
        <v>36</v>
      </c>
      <c r="C91" s="5">
        <v>5965886</v>
      </c>
      <c r="D91" s="5">
        <v>5081515</v>
      </c>
      <c r="E91" s="5">
        <v>18129732</v>
      </c>
      <c r="F91" s="5">
        <v>4336557</v>
      </c>
      <c r="G91" s="5">
        <v>20141348</v>
      </c>
      <c r="H91" s="4">
        <v>53655038</v>
      </c>
      <c r="I91" s="5">
        <v>23969929</v>
      </c>
      <c r="J91" s="5">
        <v>5445509</v>
      </c>
      <c r="K91" s="5">
        <v>12188387</v>
      </c>
      <c r="L91" s="5">
        <v>4087338</v>
      </c>
      <c r="M91" s="5">
        <v>8260432</v>
      </c>
      <c r="N91" s="4">
        <v>24536157</v>
      </c>
      <c r="O91" s="4">
        <f t="shared" si="20"/>
        <v>78191195</v>
      </c>
      <c r="P91" s="7">
        <f t="shared" si="21"/>
        <v>7.6298693222427411E-2</v>
      </c>
      <c r="Q91" s="7">
        <f t="shared" si="22"/>
        <v>6.4988327649935521E-2</v>
      </c>
      <c r="R91" s="7">
        <f t="shared" si="23"/>
        <v>0.23186411206530352</v>
      </c>
      <c r="S91" s="7">
        <f t="shared" si="24"/>
        <v>5.5460937769271849E-2</v>
      </c>
      <c r="T91" s="7">
        <f t="shared" si="25"/>
        <v>0.25759099857726947</v>
      </c>
      <c r="U91" s="7">
        <f t="shared" si="26"/>
        <v>0.68620306928420782</v>
      </c>
      <c r="V91" s="7">
        <f t="shared" si="27"/>
        <v>0.3065553480797934</v>
      </c>
      <c r="W91" s="7">
        <f t="shared" si="28"/>
        <v>6.964350653548651E-2</v>
      </c>
      <c r="X91" s="7">
        <f t="shared" si="29"/>
        <v>0.15587927771151214</v>
      </c>
      <c r="Y91" s="7">
        <f t="shared" si="30"/>
        <v>5.2273635158025147E-2</v>
      </c>
      <c r="Z91" s="7">
        <f t="shared" si="31"/>
        <v>0.10564401784625493</v>
      </c>
      <c r="AA91" s="7">
        <f t="shared" si="32"/>
        <v>0.31379693071579223</v>
      </c>
      <c r="AB91" s="7">
        <f t="shared" si="33"/>
        <v>1</v>
      </c>
      <c r="AC91" s="8">
        <v>0</v>
      </c>
      <c r="AD91" s="8">
        <v>0</v>
      </c>
      <c r="AE91" s="8">
        <v>0</v>
      </c>
      <c r="AF91" s="8">
        <v>0</v>
      </c>
    </row>
    <row r="92" spans="1:32" ht="15" thickBot="1">
      <c r="A92" s="2">
        <v>2015</v>
      </c>
      <c r="B92" s="2" t="s">
        <v>14</v>
      </c>
      <c r="C92" s="5">
        <v>8554868</v>
      </c>
      <c r="D92" s="5">
        <v>10635847</v>
      </c>
      <c r="E92" s="5">
        <v>9888081</v>
      </c>
      <c r="F92" s="5">
        <v>10063162</v>
      </c>
      <c r="G92" s="5">
        <v>12810650</v>
      </c>
      <c r="H92" s="4">
        <v>51952608</v>
      </c>
      <c r="I92" s="5">
        <v>9600635</v>
      </c>
      <c r="J92" s="5">
        <v>18100443</v>
      </c>
      <c r="K92" s="5">
        <v>12979618</v>
      </c>
      <c r="L92" s="5">
        <v>13893024</v>
      </c>
      <c r="M92" s="5">
        <v>15557555</v>
      </c>
      <c r="N92" s="4">
        <v>42430197</v>
      </c>
      <c r="O92" s="4">
        <f t="shared" si="20"/>
        <v>94382805</v>
      </c>
      <c r="P92" s="7">
        <f t="shared" si="21"/>
        <v>9.0640111829691866E-2</v>
      </c>
      <c r="Q92" s="7">
        <f t="shared" si="22"/>
        <v>0.1126883970019751</v>
      </c>
      <c r="R92" s="7">
        <f t="shared" si="23"/>
        <v>0.10476570388006587</v>
      </c>
      <c r="S92" s="7">
        <f t="shared" si="24"/>
        <v>0.10662071338100197</v>
      </c>
      <c r="T92" s="7">
        <f t="shared" si="25"/>
        <v>0.13573076155132283</v>
      </c>
      <c r="U92" s="7">
        <f t="shared" si="26"/>
        <v>0.55044568764405766</v>
      </c>
      <c r="V92" s="7">
        <f t="shared" si="27"/>
        <v>0.10172017032127834</v>
      </c>
      <c r="W92" s="7">
        <f t="shared" si="28"/>
        <v>0.1917769131782002</v>
      </c>
      <c r="X92" s="7">
        <f t="shared" si="29"/>
        <v>0.13752100289878014</v>
      </c>
      <c r="Y92" s="7">
        <f t="shared" si="30"/>
        <v>0.14719867670811437</v>
      </c>
      <c r="Z92" s="7">
        <f t="shared" si="31"/>
        <v>0.16483463274904789</v>
      </c>
      <c r="AA92" s="7">
        <f t="shared" si="32"/>
        <v>0.4495543123559424</v>
      </c>
      <c r="AB92" s="7">
        <f t="shared" si="33"/>
        <v>1</v>
      </c>
      <c r="AC92" s="8">
        <v>1</v>
      </c>
      <c r="AD92" s="8">
        <v>0</v>
      </c>
      <c r="AE92" s="8">
        <v>0</v>
      </c>
      <c r="AF92" s="8">
        <v>0</v>
      </c>
    </row>
    <row r="93" spans="1:32" ht="15" thickBot="1">
      <c r="A93" s="2">
        <v>2015</v>
      </c>
      <c r="B93" s="2" t="s">
        <v>18</v>
      </c>
      <c r="C93" s="5">
        <v>6357837</v>
      </c>
      <c r="D93" s="5">
        <v>10875801</v>
      </c>
      <c r="E93" s="5">
        <v>6411093</v>
      </c>
      <c r="F93" s="5">
        <v>5702571</v>
      </c>
      <c r="G93" s="5">
        <v>22553824</v>
      </c>
      <c r="H93" s="4">
        <v>51901126</v>
      </c>
      <c r="I93" s="5">
        <v>20580901</v>
      </c>
      <c r="J93" s="5">
        <v>9018355</v>
      </c>
      <c r="K93" s="5">
        <v>21628161</v>
      </c>
      <c r="L93" s="5">
        <v>4828838</v>
      </c>
      <c r="M93" s="5">
        <v>23059240</v>
      </c>
      <c r="N93" s="4">
        <v>49516239</v>
      </c>
      <c r="O93" s="4">
        <f t="shared" si="20"/>
        <v>101417365</v>
      </c>
      <c r="P93" s="7">
        <f t="shared" si="21"/>
        <v>6.2689826342855581E-2</v>
      </c>
      <c r="Q93" s="7">
        <f t="shared" si="22"/>
        <v>0.10723805533697311</v>
      </c>
      <c r="R93" s="7">
        <f t="shared" si="23"/>
        <v>6.3214943515836758E-2</v>
      </c>
      <c r="S93" s="7">
        <f t="shared" si="24"/>
        <v>5.6228743470114806E-2</v>
      </c>
      <c r="T93" s="7">
        <f t="shared" si="25"/>
        <v>0.22238621561504779</v>
      </c>
      <c r="U93" s="7">
        <f t="shared" si="26"/>
        <v>0.51175778428082808</v>
      </c>
      <c r="V93" s="7">
        <f t="shared" si="27"/>
        <v>0.20293271275584807</v>
      </c>
      <c r="W93" s="7">
        <f t="shared" si="28"/>
        <v>8.8923183914312892E-2</v>
      </c>
      <c r="X93" s="7">
        <f t="shared" si="29"/>
        <v>0.21325895225142164</v>
      </c>
      <c r="Y93" s="7">
        <f t="shared" si="30"/>
        <v>4.7613522595464794E-2</v>
      </c>
      <c r="Z93" s="7">
        <f t="shared" si="31"/>
        <v>0.22736974087228554</v>
      </c>
      <c r="AA93" s="7">
        <f t="shared" si="32"/>
        <v>0.48824221571917198</v>
      </c>
      <c r="AB93" s="7">
        <f t="shared" si="33"/>
        <v>1</v>
      </c>
      <c r="AC93" s="8">
        <v>1</v>
      </c>
      <c r="AD93" s="8">
        <v>1</v>
      </c>
      <c r="AE93" s="8">
        <v>0</v>
      </c>
      <c r="AF93" s="8">
        <v>0</v>
      </c>
    </row>
    <row r="94" spans="1:32" ht="15" thickBot="1">
      <c r="A94" s="2">
        <v>2015</v>
      </c>
      <c r="B94" s="2" t="s">
        <v>33</v>
      </c>
      <c r="C94" s="5">
        <v>10966900</v>
      </c>
      <c r="D94" s="5">
        <v>5547765</v>
      </c>
      <c r="E94" s="5">
        <v>13153178</v>
      </c>
      <c r="F94" s="5">
        <v>4034629</v>
      </c>
      <c r="G94" s="5">
        <v>14365795</v>
      </c>
      <c r="H94" s="4">
        <v>48068267</v>
      </c>
      <c r="I94" s="5">
        <v>14935562</v>
      </c>
      <c r="J94" s="5">
        <v>24983566</v>
      </c>
      <c r="K94" s="5">
        <v>35495549</v>
      </c>
      <c r="L94" s="5">
        <v>5801282</v>
      </c>
      <c r="M94" s="5">
        <v>21055447</v>
      </c>
      <c r="N94" s="4">
        <v>62352278</v>
      </c>
      <c r="O94" s="4">
        <f t="shared" si="20"/>
        <v>110420545</v>
      </c>
      <c r="P94" s="7">
        <f t="shared" si="21"/>
        <v>9.9319379378176406E-2</v>
      </c>
      <c r="Q94" s="7">
        <f t="shared" si="22"/>
        <v>5.0242144702328718E-2</v>
      </c>
      <c r="R94" s="7">
        <f t="shared" si="23"/>
        <v>0.119118937512942</v>
      </c>
      <c r="S94" s="7">
        <f t="shared" si="24"/>
        <v>3.6538752819957554E-2</v>
      </c>
      <c r="T94" s="7">
        <f t="shared" si="25"/>
        <v>0.13010074348030071</v>
      </c>
      <c r="U94" s="7">
        <f t="shared" si="26"/>
        <v>0.43531995789370537</v>
      </c>
      <c r="V94" s="7">
        <f t="shared" si="27"/>
        <v>0.13526071620095698</v>
      </c>
      <c r="W94" s="7">
        <f t="shared" si="28"/>
        <v>0.2262583108967629</v>
      </c>
      <c r="X94" s="7">
        <f t="shared" si="29"/>
        <v>0.32145783196415123</v>
      </c>
      <c r="Y94" s="7">
        <f t="shared" si="30"/>
        <v>5.2538067078006179E-2</v>
      </c>
      <c r="Z94" s="7">
        <f t="shared" si="31"/>
        <v>0.1906841430641372</v>
      </c>
      <c r="AA94" s="7">
        <f t="shared" si="32"/>
        <v>0.56468004210629463</v>
      </c>
      <c r="AB94" s="7">
        <f t="shared" si="33"/>
        <v>1</v>
      </c>
      <c r="AC94" s="8">
        <v>0</v>
      </c>
      <c r="AD94" s="8">
        <v>0</v>
      </c>
      <c r="AE94" s="8">
        <v>0</v>
      </c>
      <c r="AF94" s="8">
        <v>0</v>
      </c>
    </row>
    <row r="95" spans="1:32" ht="15" thickBot="1">
      <c r="A95" s="2">
        <v>2015</v>
      </c>
      <c r="B95" s="2" t="s">
        <v>42</v>
      </c>
      <c r="C95" s="5">
        <v>7625864</v>
      </c>
      <c r="D95" s="5">
        <v>2623010</v>
      </c>
      <c r="E95" s="5">
        <v>7039908</v>
      </c>
      <c r="F95" s="5">
        <v>6819535</v>
      </c>
      <c r="G95" s="5">
        <v>23159445</v>
      </c>
      <c r="H95" s="4">
        <v>47267762</v>
      </c>
      <c r="I95" s="5">
        <v>11620268</v>
      </c>
      <c r="J95" s="5">
        <v>18738508</v>
      </c>
      <c r="K95" s="5">
        <v>9807313</v>
      </c>
      <c r="L95" s="5">
        <v>10861046</v>
      </c>
      <c r="M95" s="5">
        <v>14670090</v>
      </c>
      <c r="N95" s="4">
        <v>35338449</v>
      </c>
      <c r="O95" s="4">
        <f t="shared" si="20"/>
        <v>82606211</v>
      </c>
      <c r="P95" s="7">
        <f t="shared" si="21"/>
        <v>9.2315867144663014E-2</v>
      </c>
      <c r="Q95" s="7">
        <f t="shared" si="22"/>
        <v>3.1753181367924016E-2</v>
      </c>
      <c r="R95" s="7">
        <f t="shared" si="23"/>
        <v>8.5222502215965334E-2</v>
      </c>
      <c r="S95" s="7">
        <f t="shared" si="24"/>
        <v>8.2554748819068824E-2</v>
      </c>
      <c r="T95" s="7">
        <f t="shared" si="25"/>
        <v>0.28035960879503358</v>
      </c>
      <c r="U95" s="7">
        <f t="shared" si="26"/>
        <v>0.57220590834265472</v>
      </c>
      <c r="V95" s="7">
        <f t="shared" si="27"/>
        <v>0.14067063310772115</v>
      </c>
      <c r="W95" s="7">
        <f t="shared" si="28"/>
        <v>0.22684139331847578</v>
      </c>
      <c r="X95" s="7">
        <f t="shared" si="29"/>
        <v>0.11872367563257441</v>
      </c>
      <c r="Y95" s="7">
        <f t="shared" si="30"/>
        <v>0.13147977456561952</v>
      </c>
      <c r="Z95" s="7">
        <f t="shared" si="31"/>
        <v>0.17759064145915129</v>
      </c>
      <c r="AA95" s="7">
        <f t="shared" si="32"/>
        <v>0.42779409165734522</v>
      </c>
      <c r="AB95" s="7">
        <f t="shared" si="33"/>
        <v>1</v>
      </c>
      <c r="AC95" s="8">
        <v>0</v>
      </c>
      <c r="AD95" s="8">
        <v>0</v>
      </c>
      <c r="AE95" s="8">
        <v>0</v>
      </c>
      <c r="AF95" s="8">
        <v>0</v>
      </c>
    </row>
    <row r="96" spans="1:32" ht="15" thickBot="1">
      <c r="A96" s="2">
        <v>2015</v>
      </c>
      <c r="B96" s="2" t="s">
        <v>41</v>
      </c>
      <c r="C96" s="5">
        <v>3732738</v>
      </c>
      <c r="D96" s="5">
        <v>7707163</v>
      </c>
      <c r="E96" s="5">
        <v>12781663</v>
      </c>
      <c r="F96" s="5">
        <v>5735146</v>
      </c>
      <c r="G96" s="5">
        <v>15086305</v>
      </c>
      <c r="H96" s="4">
        <v>45043015</v>
      </c>
      <c r="I96" s="5">
        <v>16827353</v>
      </c>
      <c r="J96" s="5">
        <v>27384012</v>
      </c>
      <c r="K96" s="5">
        <v>7661717</v>
      </c>
      <c r="L96" s="5">
        <v>5657363</v>
      </c>
      <c r="M96" s="5">
        <v>16809630</v>
      </c>
      <c r="N96" s="4">
        <v>30128710</v>
      </c>
      <c r="O96" s="4">
        <f t="shared" si="20"/>
        <v>75171725</v>
      </c>
      <c r="P96" s="7">
        <f t="shared" si="21"/>
        <v>4.9656143982328461E-2</v>
      </c>
      <c r="Q96" s="7">
        <f t="shared" si="22"/>
        <v>0.10252741971798572</v>
      </c>
      <c r="R96" s="7">
        <f t="shared" si="23"/>
        <v>0.17003285477352023</v>
      </c>
      <c r="S96" s="7">
        <f t="shared" si="24"/>
        <v>7.6293925674846497E-2</v>
      </c>
      <c r="T96" s="7">
        <f t="shared" si="25"/>
        <v>0.20069121734269102</v>
      </c>
      <c r="U96" s="7">
        <f t="shared" si="26"/>
        <v>0.59920156149137194</v>
      </c>
      <c r="V96" s="7">
        <f t="shared" si="27"/>
        <v>0.2238521598380242</v>
      </c>
      <c r="W96" s="7">
        <f t="shared" si="28"/>
        <v>0.36428606633677757</v>
      </c>
      <c r="X96" s="7">
        <f t="shared" si="29"/>
        <v>0.1019228572977406</v>
      </c>
      <c r="Y96" s="7">
        <f t="shared" si="30"/>
        <v>7.5259188212057126E-2</v>
      </c>
      <c r="Z96" s="7">
        <f t="shared" si="31"/>
        <v>0.22361639299883035</v>
      </c>
      <c r="AA96" s="7">
        <f t="shared" si="32"/>
        <v>0.40079843850862806</v>
      </c>
      <c r="AB96" s="7">
        <f t="shared" si="33"/>
        <v>1</v>
      </c>
      <c r="AC96" s="8">
        <v>0</v>
      </c>
      <c r="AD96" s="8">
        <v>0</v>
      </c>
      <c r="AE96" s="8">
        <v>0</v>
      </c>
      <c r="AF96" s="8">
        <v>0</v>
      </c>
    </row>
    <row r="97" spans="1:32" ht="15" thickBot="1">
      <c r="A97" s="2">
        <v>2015</v>
      </c>
      <c r="B97" s="2" t="s">
        <v>15</v>
      </c>
      <c r="C97" s="5">
        <v>5017020</v>
      </c>
      <c r="D97" s="5">
        <v>5286810</v>
      </c>
      <c r="E97" s="5">
        <v>8113034</v>
      </c>
      <c r="F97" s="5">
        <v>10447500</v>
      </c>
      <c r="G97" s="5">
        <v>11157861</v>
      </c>
      <c r="H97" s="4">
        <v>40022225</v>
      </c>
      <c r="I97" s="5">
        <v>21122812</v>
      </c>
      <c r="J97" s="5">
        <v>10312803</v>
      </c>
      <c r="K97" s="5">
        <v>15811256</v>
      </c>
      <c r="L97" s="5">
        <v>12937775</v>
      </c>
      <c r="M97" s="5">
        <v>15939246</v>
      </c>
      <c r="N97" s="4">
        <v>44688277</v>
      </c>
      <c r="O97" s="4">
        <f t="shared" si="20"/>
        <v>84710502</v>
      </c>
      <c r="P97" s="7">
        <f t="shared" si="21"/>
        <v>5.9225478323809248E-2</v>
      </c>
      <c r="Q97" s="7">
        <f t="shared" si="22"/>
        <v>6.2410325463541701E-2</v>
      </c>
      <c r="R97" s="7">
        <f t="shared" si="23"/>
        <v>9.5773650355654841E-2</v>
      </c>
      <c r="S97" s="7">
        <f t="shared" si="24"/>
        <v>0.12333181545778114</v>
      </c>
      <c r="T97" s="7">
        <f t="shared" si="25"/>
        <v>0.13171756436999985</v>
      </c>
      <c r="U97" s="7">
        <f t="shared" si="26"/>
        <v>0.47245883397078675</v>
      </c>
      <c r="V97" s="7">
        <f t="shared" si="27"/>
        <v>0.24935293147005549</v>
      </c>
      <c r="W97" s="7">
        <f t="shared" si="28"/>
        <v>0.12174172926044045</v>
      </c>
      <c r="X97" s="7">
        <f t="shared" si="29"/>
        <v>0.18665048166046755</v>
      </c>
      <c r="Y97" s="7">
        <f t="shared" si="30"/>
        <v>0.15272929205401239</v>
      </c>
      <c r="Z97" s="7">
        <f t="shared" si="31"/>
        <v>0.18816139231473331</v>
      </c>
      <c r="AA97" s="7">
        <f t="shared" si="32"/>
        <v>0.52754116602921319</v>
      </c>
      <c r="AB97" s="7">
        <f t="shared" si="33"/>
        <v>1</v>
      </c>
      <c r="AC97" s="8">
        <v>0</v>
      </c>
      <c r="AD97" s="8">
        <v>0</v>
      </c>
      <c r="AE97" s="8">
        <v>0</v>
      </c>
      <c r="AF97" s="8">
        <v>0</v>
      </c>
    </row>
    <row r="98" spans="1:32" ht="15" thickBot="1">
      <c r="A98" s="2">
        <v>2016</v>
      </c>
      <c r="B98" s="2" t="s">
        <v>32</v>
      </c>
      <c r="C98" s="5">
        <v>23926148</v>
      </c>
      <c r="D98" s="5">
        <v>9073966</v>
      </c>
      <c r="E98" s="5">
        <v>19837501</v>
      </c>
      <c r="F98" s="5">
        <v>9867494</v>
      </c>
      <c r="G98" s="5">
        <v>21408752</v>
      </c>
      <c r="H98" s="4">
        <v>84113861</v>
      </c>
      <c r="I98" s="5">
        <v>4585559</v>
      </c>
      <c r="J98" s="5">
        <v>10409388</v>
      </c>
      <c r="K98" s="5">
        <v>15942586</v>
      </c>
      <c r="L98" s="5">
        <v>8367517</v>
      </c>
      <c r="M98" s="5">
        <v>20670361</v>
      </c>
      <c r="N98" s="4">
        <v>44980464</v>
      </c>
      <c r="O98" s="4">
        <f t="shared" si="20"/>
        <v>129094325</v>
      </c>
      <c r="P98" s="7">
        <f t="shared" si="21"/>
        <v>0.18533849570846744</v>
      </c>
      <c r="Q98" s="7">
        <f t="shared" si="22"/>
        <v>7.0289425968182564E-2</v>
      </c>
      <c r="R98" s="7">
        <f t="shared" si="23"/>
        <v>0.15366671617826733</v>
      </c>
      <c r="S98" s="7">
        <f t="shared" si="24"/>
        <v>7.6436311201131424E-2</v>
      </c>
      <c r="T98" s="7">
        <f t="shared" si="25"/>
        <v>0.16583805678522273</v>
      </c>
      <c r="U98" s="7">
        <f t="shared" si="26"/>
        <v>0.65156900584127153</v>
      </c>
      <c r="V98" s="7">
        <f t="shared" si="27"/>
        <v>3.5520995984912582E-2</v>
      </c>
      <c r="W98" s="7">
        <f t="shared" si="28"/>
        <v>8.0633970548279324E-2</v>
      </c>
      <c r="X98" s="7">
        <f t="shared" si="29"/>
        <v>0.12349563778268333</v>
      </c>
      <c r="Y98" s="7">
        <f t="shared" si="30"/>
        <v>6.4817078519911697E-2</v>
      </c>
      <c r="Z98" s="7">
        <f t="shared" si="31"/>
        <v>0.1601182778561335</v>
      </c>
      <c r="AA98" s="7">
        <f t="shared" si="32"/>
        <v>0.34843099415872852</v>
      </c>
      <c r="AB98" s="7">
        <f t="shared" si="33"/>
        <v>1</v>
      </c>
      <c r="AC98" s="8">
        <v>1</v>
      </c>
      <c r="AD98" s="8">
        <v>1</v>
      </c>
      <c r="AE98" s="8">
        <v>0</v>
      </c>
      <c r="AF98" s="8">
        <v>0</v>
      </c>
    </row>
    <row r="99" spans="1:32" ht="15" thickBot="1">
      <c r="A99" s="2">
        <v>2016</v>
      </c>
      <c r="B99" s="2" t="s">
        <v>28</v>
      </c>
      <c r="C99" s="5">
        <v>22237334</v>
      </c>
      <c r="D99" s="5">
        <v>2428948</v>
      </c>
      <c r="E99" s="5">
        <v>23519793</v>
      </c>
      <c r="F99" s="5">
        <v>8387911</v>
      </c>
      <c r="G99" s="5">
        <v>26070817</v>
      </c>
      <c r="H99" s="4">
        <v>82644803</v>
      </c>
      <c r="I99" s="5">
        <v>9823954</v>
      </c>
      <c r="J99" s="5">
        <v>11615247</v>
      </c>
      <c r="K99" s="5">
        <v>15794454</v>
      </c>
      <c r="L99" s="5">
        <v>7736030</v>
      </c>
      <c r="M99" s="5">
        <v>10733385</v>
      </c>
      <c r="N99" s="4">
        <v>34263869</v>
      </c>
      <c r="O99" s="4">
        <f t="shared" si="20"/>
        <v>116908672</v>
      </c>
      <c r="P99" s="7">
        <f t="shared" si="21"/>
        <v>0.19021115901479063</v>
      </c>
      <c r="Q99" s="7">
        <f t="shared" si="22"/>
        <v>2.0776457027926892E-2</v>
      </c>
      <c r="R99" s="7">
        <f t="shared" si="23"/>
        <v>0.20118090983019635</v>
      </c>
      <c r="S99" s="7">
        <f t="shared" si="24"/>
        <v>7.1747551798381562E-2</v>
      </c>
      <c r="T99" s="7">
        <f t="shared" si="25"/>
        <v>0.2230015665561576</v>
      </c>
      <c r="U99" s="7">
        <f t="shared" si="26"/>
        <v>0.70691764422745307</v>
      </c>
      <c r="V99" s="7">
        <f t="shared" si="27"/>
        <v>8.4031011831183916E-2</v>
      </c>
      <c r="W99" s="7">
        <f t="shared" si="28"/>
        <v>9.9353168599845179E-2</v>
      </c>
      <c r="X99" s="7">
        <f t="shared" si="29"/>
        <v>0.1351007904700175</v>
      </c>
      <c r="Y99" s="7">
        <f t="shared" si="30"/>
        <v>6.6171566810715288E-2</v>
      </c>
      <c r="Z99" s="7">
        <f t="shared" si="31"/>
        <v>9.180999849181419E-2</v>
      </c>
      <c r="AA99" s="7">
        <f t="shared" si="32"/>
        <v>0.29308235577254699</v>
      </c>
      <c r="AB99" s="7">
        <f t="shared" si="33"/>
        <v>1</v>
      </c>
      <c r="AC99" s="8">
        <v>0</v>
      </c>
      <c r="AD99" s="8">
        <v>0</v>
      </c>
      <c r="AE99" s="8">
        <v>0</v>
      </c>
      <c r="AF99" s="8">
        <v>0</v>
      </c>
    </row>
    <row r="100" spans="1:32" ht="15" thickBot="1">
      <c r="A100" s="2">
        <v>2016</v>
      </c>
      <c r="B100" s="2" t="s">
        <v>37</v>
      </c>
      <c r="C100" s="5">
        <v>25334805</v>
      </c>
      <c r="D100" s="5">
        <v>4433346</v>
      </c>
      <c r="E100" s="5">
        <v>16885326</v>
      </c>
      <c r="F100" s="5">
        <v>4133728</v>
      </c>
      <c r="G100" s="5">
        <v>28392364</v>
      </c>
      <c r="H100" s="4">
        <v>79179569</v>
      </c>
      <c r="I100" s="5">
        <v>14224578</v>
      </c>
      <c r="J100" s="5">
        <v>10044940</v>
      </c>
      <c r="K100" s="5">
        <v>30494261</v>
      </c>
      <c r="L100" s="5">
        <v>7261255</v>
      </c>
      <c r="M100" s="5">
        <v>6603699</v>
      </c>
      <c r="N100" s="4">
        <v>44359215</v>
      </c>
      <c r="O100" s="4">
        <f t="shared" si="20"/>
        <v>123538784</v>
      </c>
      <c r="P100" s="7">
        <f t="shared" si="21"/>
        <v>0.2050757193789442</v>
      </c>
      <c r="Q100" s="7">
        <f t="shared" si="22"/>
        <v>3.5886268720274922E-2</v>
      </c>
      <c r="R100" s="7">
        <f t="shared" si="23"/>
        <v>0.13668036428139038</v>
      </c>
      <c r="S100" s="7">
        <f t="shared" si="24"/>
        <v>3.3460973680945409E-2</v>
      </c>
      <c r="T100" s="7">
        <f t="shared" si="25"/>
        <v>0.22982550969580531</v>
      </c>
      <c r="U100" s="7">
        <f t="shared" si="26"/>
        <v>0.64092883575736026</v>
      </c>
      <c r="V100" s="7">
        <f t="shared" si="27"/>
        <v>0.11514260978965116</v>
      </c>
      <c r="W100" s="7">
        <f t="shared" si="28"/>
        <v>8.1310011923057299E-2</v>
      </c>
      <c r="X100" s="7">
        <f t="shared" si="29"/>
        <v>0.24683957549719771</v>
      </c>
      <c r="Y100" s="7">
        <f t="shared" si="30"/>
        <v>5.8777128646498575E-2</v>
      </c>
      <c r="Z100" s="7">
        <f t="shared" si="31"/>
        <v>5.3454460098943501E-2</v>
      </c>
      <c r="AA100" s="7">
        <f t="shared" si="32"/>
        <v>0.3590711642426398</v>
      </c>
      <c r="AB100" s="7">
        <f t="shared" si="33"/>
        <v>1</v>
      </c>
      <c r="AC100" s="8">
        <v>1</v>
      </c>
      <c r="AD100" s="8">
        <v>1</v>
      </c>
      <c r="AE100" s="8">
        <v>0</v>
      </c>
      <c r="AF100" s="8">
        <v>0</v>
      </c>
    </row>
    <row r="101" spans="1:32" ht="15" thickBot="1">
      <c r="A101" s="2">
        <v>2016</v>
      </c>
      <c r="B101" s="2" t="s">
        <v>27</v>
      </c>
      <c r="C101" s="5">
        <v>15259305</v>
      </c>
      <c r="D101" s="5">
        <v>5014925</v>
      </c>
      <c r="E101" s="5">
        <v>17034672</v>
      </c>
      <c r="F101" s="5">
        <v>12753868</v>
      </c>
      <c r="G101" s="5">
        <v>26800280</v>
      </c>
      <c r="H101" s="4">
        <v>76863050</v>
      </c>
      <c r="I101" s="5">
        <v>5119235</v>
      </c>
      <c r="J101" s="5">
        <v>14912527</v>
      </c>
      <c r="K101" s="5">
        <v>13450124</v>
      </c>
      <c r="L101" s="5">
        <v>12755434</v>
      </c>
      <c r="M101" s="5">
        <v>4775449</v>
      </c>
      <c r="N101" s="4">
        <v>30981007</v>
      </c>
      <c r="O101" s="4">
        <f t="shared" si="20"/>
        <v>107844057</v>
      </c>
      <c r="P101" s="7">
        <f t="shared" si="21"/>
        <v>0.1414941668969297</v>
      </c>
      <c r="Q101" s="7">
        <f t="shared" si="22"/>
        <v>4.6501635226872076E-2</v>
      </c>
      <c r="R101" s="7">
        <f t="shared" si="23"/>
        <v>0.15795652049699874</v>
      </c>
      <c r="S101" s="7">
        <f t="shared" si="24"/>
        <v>0.11826213103240357</v>
      </c>
      <c r="T101" s="7">
        <f t="shared" si="25"/>
        <v>0.24850956784758199</v>
      </c>
      <c r="U101" s="7">
        <f t="shared" si="26"/>
        <v>0.71272402150078606</v>
      </c>
      <c r="V101" s="7">
        <f t="shared" si="27"/>
        <v>4.7468865159625812E-2</v>
      </c>
      <c r="W101" s="7">
        <f t="shared" si="28"/>
        <v>0.13827861650271558</v>
      </c>
      <c r="X101" s="7">
        <f t="shared" si="29"/>
        <v>0.12471826797094623</v>
      </c>
      <c r="Y101" s="7">
        <f t="shared" si="30"/>
        <v>0.11827665199946993</v>
      </c>
      <c r="Z101" s="7">
        <f t="shared" si="31"/>
        <v>4.4281058528797747E-2</v>
      </c>
      <c r="AA101" s="7">
        <f t="shared" si="32"/>
        <v>0.28727597849921394</v>
      </c>
      <c r="AB101" s="7">
        <f t="shared" si="33"/>
        <v>1</v>
      </c>
      <c r="AC101" s="8">
        <v>1</v>
      </c>
      <c r="AD101" s="8">
        <v>1</v>
      </c>
      <c r="AE101" s="8">
        <v>1</v>
      </c>
      <c r="AF101" s="8">
        <v>1</v>
      </c>
    </row>
    <row r="102" spans="1:32" ht="15" thickBot="1">
      <c r="A102" s="2">
        <v>2016</v>
      </c>
      <c r="B102" s="2" t="s">
        <v>21</v>
      </c>
      <c r="C102" s="5">
        <v>17180000</v>
      </c>
      <c r="D102" s="5">
        <v>7117376</v>
      </c>
      <c r="E102" s="5">
        <v>18017691</v>
      </c>
      <c r="F102" s="5">
        <v>8274768</v>
      </c>
      <c r="G102" s="5">
        <v>25663138</v>
      </c>
      <c r="H102" s="4">
        <v>76252973</v>
      </c>
      <c r="I102" s="5">
        <v>17468654</v>
      </c>
      <c r="J102" s="5">
        <v>14930795</v>
      </c>
      <c r="K102" s="5">
        <v>15314026</v>
      </c>
      <c r="L102" s="5">
        <v>7089050</v>
      </c>
      <c r="M102" s="5">
        <v>18462884</v>
      </c>
      <c r="N102" s="4">
        <v>40865960</v>
      </c>
      <c r="O102" s="4">
        <f t="shared" si="20"/>
        <v>117118933</v>
      </c>
      <c r="P102" s="7">
        <f t="shared" si="21"/>
        <v>0.14668849484822408</v>
      </c>
      <c r="Q102" s="7">
        <f t="shared" si="22"/>
        <v>6.0770498993531645E-2</v>
      </c>
      <c r="R102" s="7">
        <f t="shared" si="23"/>
        <v>0.15384097633471439</v>
      </c>
      <c r="S102" s="7">
        <f t="shared" si="24"/>
        <v>7.0652692848559337E-2</v>
      </c>
      <c r="T102" s="7">
        <f t="shared" si="25"/>
        <v>0.21912031934239018</v>
      </c>
      <c r="U102" s="7">
        <f t="shared" si="26"/>
        <v>0.65107298236741962</v>
      </c>
      <c r="V102" s="7">
        <f t="shared" si="27"/>
        <v>0.14915311771154882</v>
      </c>
      <c r="W102" s="7">
        <f t="shared" si="28"/>
        <v>0.12748404222569207</v>
      </c>
      <c r="X102" s="7">
        <f t="shared" si="29"/>
        <v>0.13075619464531837</v>
      </c>
      <c r="Y102" s="7">
        <f t="shared" si="30"/>
        <v>6.0528642281944288E-2</v>
      </c>
      <c r="Z102" s="7">
        <f t="shared" si="31"/>
        <v>0.15764218070531774</v>
      </c>
      <c r="AA102" s="7">
        <f t="shared" si="32"/>
        <v>0.34892701763258038</v>
      </c>
      <c r="AB102" s="7">
        <f t="shared" si="33"/>
        <v>1</v>
      </c>
      <c r="AC102" s="8">
        <v>0</v>
      </c>
      <c r="AD102" s="8">
        <v>0</v>
      </c>
      <c r="AE102" s="8">
        <v>0</v>
      </c>
      <c r="AF102" s="8">
        <v>0</v>
      </c>
    </row>
    <row r="103" spans="1:32" ht="15" thickBot="1">
      <c r="A103" s="2">
        <v>2016</v>
      </c>
      <c r="B103" s="2" t="s">
        <v>22</v>
      </c>
      <c r="C103" s="5">
        <v>25631100</v>
      </c>
      <c r="D103" s="5">
        <v>1852741</v>
      </c>
      <c r="E103" s="5">
        <v>21945916</v>
      </c>
      <c r="F103" s="5">
        <v>5486900</v>
      </c>
      <c r="G103" s="5">
        <v>21046268</v>
      </c>
      <c r="H103" s="4">
        <v>75962925</v>
      </c>
      <c r="I103" s="5">
        <v>3803031</v>
      </c>
      <c r="J103" s="5">
        <v>20886504</v>
      </c>
      <c r="K103" s="5">
        <v>10513747</v>
      </c>
      <c r="L103" s="5">
        <v>4903067</v>
      </c>
      <c r="M103" s="5">
        <v>6580038</v>
      </c>
      <c r="N103" s="4">
        <v>21996852</v>
      </c>
      <c r="O103" s="4">
        <f t="shared" si="20"/>
        <v>97959777</v>
      </c>
      <c r="P103" s="7">
        <f t="shared" si="21"/>
        <v>0.26164922772333382</v>
      </c>
      <c r="Q103" s="7">
        <f t="shared" si="22"/>
        <v>1.8913283152941437E-2</v>
      </c>
      <c r="R103" s="7">
        <f t="shared" si="23"/>
        <v>0.22402986891242108</v>
      </c>
      <c r="S103" s="7">
        <f t="shared" si="24"/>
        <v>5.6011764910408074E-2</v>
      </c>
      <c r="T103" s="7">
        <f t="shared" si="25"/>
        <v>0.21484601787119217</v>
      </c>
      <c r="U103" s="7">
        <f t="shared" si="26"/>
        <v>0.77545016257029653</v>
      </c>
      <c r="V103" s="7">
        <f t="shared" si="27"/>
        <v>3.882237298273964E-2</v>
      </c>
      <c r="W103" s="7">
        <f t="shared" si="28"/>
        <v>0.21321510358276949</v>
      </c>
      <c r="X103" s="7">
        <f t="shared" si="29"/>
        <v>0.10732718389099641</v>
      </c>
      <c r="Y103" s="7">
        <f t="shared" si="30"/>
        <v>5.0051839133933511E-2</v>
      </c>
      <c r="Z103" s="7">
        <f t="shared" si="31"/>
        <v>6.7170814404773502E-2</v>
      </c>
      <c r="AA103" s="7">
        <f t="shared" si="32"/>
        <v>0.22454983742970341</v>
      </c>
      <c r="AB103" s="7">
        <f t="shared" si="33"/>
        <v>1</v>
      </c>
      <c r="AC103" s="8">
        <v>1</v>
      </c>
      <c r="AD103" s="8">
        <v>1</v>
      </c>
      <c r="AE103" s="8">
        <v>1</v>
      </c>
      <c r="AF103" s="8">
        <v>0</v>
      </c>
    </row>
    <row r="104" spans="1:32" ht="15" thickBot="1">
      <c r="A104" s="2">
        <v>2016</v>
      </c>
      <c r="B104" s="2" t="s">
        <v>20</v>
      </c>
      <c r="C104" s="5">
        <v>12430538</v>
      </c>
      <c r="D104" s="5">
        <v>13666191</v>
      </c>
      <c r="E104" s="5">
        <v>8596564</v>
      </c>
      <c r="F104" s="5">
        <v>7804564</v>
      </c>
      <c r="G104" s="5">
        <v>32879606</v>
      </c>
      <c r="H104" s="4">
        <v>75377463</v>
      </c>
      <c r="I104" s="5">
        <v>11885987</v>
      </c>
      <c r="J104" s="5">
        <v>16151461</v>
      </c>
      <c r="K104" s="5">
        <v>11877574</v>
      </c>
      <c r="L104" s="5">
        <v>12925603</v>
      </c>
      <c r="M104" s="5">
        <v>16485260</v>
      </c>
      <c r="N104" s="4">
        <v>41288437</v>
      </c>
      <c r="O104" s="4">
        <f t="shared" si="20"/>
        <v>116665900</v>
      </c>
      <c r="P104" s="7">
        <f t="shared" si="21"/>
        <v>0.10654816874510889</v>
      </c>
      <c r="Q104" s="7">
        <f t="shared" si="22"/>
        <v>0.11713954977418423</v>
      </c>
      <c r="R104" s="7">
        <f t="shared" si="23"/>
        <v>7.3685318503521599E-2</v>
      </c>
      <c r="S104" s="7">
        <f t="shared" si="24"/>
        <v>6.6896702464044763E-2</v>
      </c>
      <c r="T104" s="7">
        <f t="shared" si="25"/>
        <v>0.28182704629201849</v>
      </c>
      <c r="U104" s="7">
        <f t="shared" si="26"/>
        <v>0.64609678577887797</v>
      </c>
      <c r="V104" s="7">
        <f t="shared" si="27"/>
        <v>0.10188055807223877</v>
      </c>
      <c r="W104" s="7">
        <f t="shared" si="28"/>
        <v>0.13844200404745516</v>
      </c>
      <c r="X104" s="7">
        <f t="shared" si="29"/>
        <v>0.10180844616978911</v>
      </c>
      <c r="Y104" s="7">
        <f t="shared" si="30"/>
        <v>0.11079161091630031</v>
      </c>
      <c r="Z104" s="7">
        <f t="shared" si="31"/>
        <v>0.14130315713503261</v>
      </c>
      <c r="AA104" s="7">
        <f t="shared" si="32"/>
        <v>0.35390321422112203</v>
      </c>
      <c r="AB104" s="7">
        <f t="shared" si="33"/>
        <v>1</v>
      </c>
      <c r="AC104" s="8">
        <v>0</v>
      </c>
      <c r="AD104" s="8">
        <v>0</v>
      </c>
      <c r="AE104" s="8">
        <v>0</v>
      </c>
      <c r="AF104" s="8">
        <v>0</v>
      </c>
    </row>
    <row r="105" spans="1:32" ht="15" thickBot="1">
      <c r="A105" s="2">
        <v>2016</v>
      </c>
      <c r="B105" s="2" t="s">
        <v>29</v>
      </c>
      <c r="C105" s="5">
        <v>20140353</v>
      </c>
      <c r="D105" s="5">
        <v>2164522</v>
      </c>
      <c r="E105" s="5">
        <v>23453575</v>
      </c>
      <c r="F105" s="5">
        <v>4156185</v>
      </c>
      <c r="G105" s="5">
        <v>25002276</v>
      </c>
      <c r="H105" s="4">
        <v>74916911</v>
      </c>
      <c r="I105" s="5">
        <v>10499728</v>
      </c>
      <c r="J105" s="5">
        <v>23295184</v>
      </c>
      <c r="K105" s="5">
        <v>35223650</v>
      </c>
      <c r="L105" s="5">
        <v>3785524</v>
      </c>
      <c r="M105" s="5">
        <v>9703965</v>
      </c>
      <c r="N105" s="4">
        <v>48713139</v>
      </c>
      <c r="O105" s="4">
        <f t="shared" si="20"/>
        <v>123630050</v>
      </c>
      <c r="P105" s="7">
        <f t="shared" si="21"/>
        <v>0.16290823307116675</v>
      </c>
      <c r="Q105" s="7">
        <f t="shared" si="22"/>
        <v>1.7508057304838103E-2</v>
      </c>
      <c r="R105" s="7">
        <f t="shared" si="23"/>
        <v>0.18970772073618025</v>
      </c>
      <c r="S105" s="7">
        <f t="shared" si="24"/>
        <v>3.3617918944463747E-2</v>
      </c>
      <c r="T105" s="7">
        <f t="shared" si="25"/>
        <v>0.20223461852518865</v>
      </c>
      <c r="U105" s="7">
        <f t="shared" si="26"/>
        <v>0.60597654858183747</v>
      </c>
      <c r="V105" s="7">
        <f t="shared" si="27"/>
        <v>8.4928607567496733E-2</v>
      </c>
      <c r="W105" s="7">
        <f t="shared" si="28"/>
        <v>0.18842655163530225</v>
      </c>
      <c r="X105" s="7">
        <f t="shared" si="29"/>
        <v>0.28491171846974095</v>
      </c>
      <c r="Y105" s="7">
        <f t="shared" si="30"/>
        <v>3.0619772458233253E-2</v>
      </c>
      <c r="Z105" s="7">
        <f t="shared" si="31"/>
        <v>7.8491960490188264E-2</v>
      </c>
      <c r="AA105" s="7">
        <f t="shared" si="32"/>
        <v>0.39402345141816247</v>
      </c>
      <c r="AB105" s="7">
        <f t="shared" si="33"/>
        <v>1</v>
      </c>
      <c r="AC105" s="8">
        <v>0</v>
      </c>
      <c r="AD105" s="8">
        <v>0</v>
      </c>
      <c r="AE105" s="8">
        <v>0</v>
      </c>
      <c r="AF105" s="8">
        <v>0</v>
      </c>
    </row>
    <row r="106" spans="1:32" ht="15" thickBot="1">
      <c r="A106" s="2">
        <v>2016</v>
      </c>
      <c r="B106" s="2" t="s">
        <v>30</v>
      </c>
      <c r="C106" s="5">
        <v>21450000</v>
      </c>
      <c r="D106" s="5">
        <v>10958863</v>
      </c>
      <c r="E106" s="5">
        <v>8550593</v>
      </c>
      <c r="F106" s="5">
        <v>8019942</v>
      </c>
      <c r="G106" s="5">
        <v>25130242</v>
      </c>
      <c r="H106" s="4">
        <v>74109640</v>
      </c>
      <c r="I106" s="5">
        <v>9915073</v>
      </c>
      <c r="J106" s="5">
        <v>5907171</v>
      </c>
      <c r="K106" s="5">
        <v>18305233</v>
      </c>
      <c r="L106" s="5">
        <v>5817094</v>
      </c>
      <c r="M106" s="5">
        <v>3505394</v>
      </c>
      <c r="N106" s="4">
        <v>27627721</v>
      </c>
      <c r="O106" s="4">
        <f t="shared" si="20"/>
        <v>101737361</v>
      </c>
      <c r="P106" s="7">
        <f t="shared" si="21"/>
        <v>0.2108370001852122</v>
      </c>
      <c r="Q106" s="7">
        <f t="shared" si="22"/>
        <v>0.10771719349001002</v>
      </c>
      <c r="R106" s="7">
        <f t="shared" si="23"/>
        <v>8.4045751884600187E-2</v>
      </c>
      <c r="S106" s="7">
        <f t="shared" si="24"/>
        <v>7.8829860743095156E-2</v>
      </c>
      <c r="T106" s="7">
        <f t="shared" si="25"/>
        <v>0.24701094812160501</v>
      </c>
      <c r="U106" s="7">
        <f t="shared" si="26"/>
        <v>0.72844075442452261</v>
      </c>
      <c r="V106" s="7">
        <f t="shared" si="27"/>
        <v>9.7457540696381934E-2</v>
      </c>
      <c r="W106" s="7">
        <f t="shared" si="28"/>
        <v>5.8062947003313756E-2</v>
      </c>
      <c r="X106" s="7">
        <f t="shared" si="29"/>
        <v>0.17992635959959685</v>
      </c>
      <c r="Y106" s="7">
        <f t="shared" si="30"/>
        <v>5.7177559382535978E-2</v>
      </c>
      <c r="Z106" s="7">
        <f t="shared" si="31"/>
        <v>3.4455326593344604E-2</v>
      </c>
      <c r="AA106" s="7">
        <f t="shared" si="32"/>
        <v>0.27155924557547745</v>
      </c>
      <c r="AB106" s="7">
        <f t="shared" si="33"/>
        <v>1</v>
      </c>
      <c r="AC106" s="8">
        <v>0</v>
      </c>
      <c r="AD106" s="8">
        <v>0</v>
      </c>
      <c r="AE106" s="8">
        <v>0</v>
      </c>
      <c r="AF106" s="8">
        <v>0</v>
      </c>
    </row>
    <row r="107" spans="1:32" ht="15" thickBot="1">
      <c r="A107" s="2">
        <v>2016</v>
      </c>
      <c r="B107" s="2" t="s">
        <v>33</v>
      </c>
      <c r="C107" s="5">
        <v>19980000</v>
      </c>
      <c r="D107" s="5">
        <v>5551333</v>
      </c>
      <c r="E107" s="5">
        <v>14669690</v>
      </c>
      <c r="F107" s="5">
        <v>11144550</v>
      </c>
      <c r="G107" s="5">
        <v>20978970</v>
      </c>
      <c r="H107" s="4">
        <v>72324543</v>
      </c>
      <c r="I107" s="5">
        <v>11141107</v>
      </c>
      <c r="J107" s="5">
        <v>17579573</v>
      </c>
      <c r="K107" s="5">
        <v>23740432</v>
      </c>
      <c r="L107" s="5">
        <v>7650838</v>
      </c>
      <c r="M107" s="5">
        <v>13866511</v>
      </c>
      <c r="N107" s="4">
        <v>45257781</v>
      </c>
      <c r="O107" s="4">
        <f t="shared" si="20"/>
        <v>117582324</v>
      </c>
      <c r="P107" s="7">
        <f t="shared" si="21"/>
        <v>0.16992349972603024</v>
      </c>
      <c r="Q107" s="7">
        <f t="shared" si="22"/>
        <v>4.7212308884114249E-2</v>
      </c>
      <c r="R107" s="7">
        <f t="shared" si="23"/>
        <v>0.12476101424904648</v>
      </c>
      <c r="S107" s="7">
        <f t="shared" si="24"/>
        <v>9.4780827771357878E-2</v>
      </c>
      <c r="T107" s="7">
        <f t="shared" si="25"/>
        <v>0.1784194195719418</v>
      </c>
      <c r="U107" s="7">
        <f t="shared" si="26"/>
        <v>0.6150970702024906</v>
      </c>
      <c r="V107" s="7">
        <f t="shared" si="27"/>
        <v>9.4751546159267952E-2</v>
      </c>
      <c r="W107" s="7">
        <f t="shared" si="28"/>
        <v>0.14950863702949094</v>
      </c>
      <c r="X107" s="7">
        <f t="shared" si="29"/>
        <v>0.20190476929168366</v>
      </c>
      <c r="Y107" s="7">
        <f t="shared" si="30"/>
        <v>6.5067926366211296E-2</v>
      </c>
      <c r="Z107" s="7">
        <f t="shared" si="31"/>
        <v>0.11793023413961438</v>
      </c>
      <c r="AA107" s="7">
        <f t="shared" si="32"/>
        <v>0.38490292979750934</v>
      </c>
      <c r="AB107" s="7">
        <f t="shared" si="33"/>
        <v>1</v>
      </c>
      <c r="AC107" s="8">
        <v>0</v>
      </c>
      <c r="AD107" s="8">
        <v>0</v>
      </c>
      <c r="AE107" s="8">
        <v>0</v>
      </c>
      <c r="AF107" s="8">
        <v>0</v>
      </c>
    </row>
    <row r="108" spans="1:32" ht="15" thickBot="1">
      <c r="A108" s="2">
        <v>2016</v>
      </c>
      <c r="B108" s="2" t="s">
        <v>39</v>
      </c>
      <c r="C108" s="5">
        <v>14195413</v>
      </c>
      <c r="D108" s="5">
        <v>7582248</v>
      </c>
      <c r="E108" s="5">
        <v>17965568</v>
      </c>
      <c r="F108" s="5">
        <v>4895878</v>
      </c>
      <c r="G108" s="5">
        <v>26963355</v>
      </c>
      <c r="H108" s="4">
        <v>71602462</v>
      </c>
      <c r="I108" s="5">
        <v>15774614</v>
      </c>
      <c r="J108" s="5">
        <v>15267615</v>
      </c>
      <c r="K108" s="5">
        <v>15238247</v>
      </c>
      <c r="L108" s="5">
        <v>10932963</v>
      </c>
      <c r="M108" s="5">
        <v>20040214</v>
      </c>
      <c r="N108" s="4">
        <v>46211424</v>
      </c>
      <c r="O108" s="4">
        <f t="shared" si="20"/>
        <v>117813886</v>
      </c>
      <c r="P108" s="7">
        <f t="shared" si="21"/>
        <v>0.12049015172965265</v>
      </c>
      <c r="Q108" s="7">
        <f t="shared" si="22"/>
        <v>6.43578465784585E-2</v>
      </c>
      <c r="R108" s="7">
        <f t="shared" si="23"/>
        <v>0.15249109090587165</v>
      </c>
      <c r="S108" s="7">
        <f t="shared" si="24"/>
        <v>4.1556035253773056E-2</v>
      </c>
      <c r="T108" s="7">
        <f t="shared" si="25"/>
        <v>0.22886398127976187</v>
      </c>
      <c r="U108" s="7">
        <f t="shared" si="26"/>
        <v>0.60775910574751779</v>
      </c>
      <c r="V108" s="7">
        <f t="shared" si="27"/>
        <v>0.13389435265720714</v>
      </c>
      <c r="W108" s="7">
        <f t="shared" si="28"/>
        <v>0.12959096349644217</v>
      </c>
      <c r="X108" s="7">
        <f t="shared" si="29"/>
        <v>0.12934168897544046</v>
      </c>
      <c r="Y108" s="7">
        <f t="shared" si="30"/>
        <v>9.2798594216644381E-2</v>
      </c>
      <c r="Z108" s="7">
        <f t="shared" si="31"/>
        <v>0.17010061106039742</v>
      </c>
      <c r="AA108" s="7">
        <f t="shared" si="32"/>
        <v>0.39224089425248226</v>
      </c>
      <c r="AB108" s="7">
        <f t="shared" si="33"/>
        <v>1</v>
      </c>
      <c r="AC108" s="8">
        <v>0</v>
      </c>
      <c r="AD108" s="8">
        <v>0</v>
      </c>
      <c r="AE108" s="8">
        <v>0</v>
      </c>
      <c r="AF108" s="8">
        <v>0</v>
      </c>
    </row>
    <row r="109" spans="1:32" ht="15" thickBot="1">
      <c r="A109" s="2">
        <v>2016</v>
      </c>
      <c r="B109" s="2" t="s">
        <v>36</v>
      </c>
      <c r="C109" s="5">
        <v>8192029</v>
      </c>
      <c r="D109" s="5">
        <v>9960806</v>
      </c>
      <c r="E109" s="5">
        <v>20084145</v>
      </c>
      <c r="F109" s="5">
        <v>4575686</v>
      </c>
      <c r="G109" s="5">
        <v>28332177</v>
      </c>
      <c r="H109" s="4">
        <v>71144843</v>
      </c>
      <c r="I109" s="5">
        <v>18489165</v>
      </c>
      <c r="J109" s="5">
        <v>14390783</v>
      </c>
      <c r="K109" s="5">
        <v>15028993</v>
      </c>
      <c r="L109" s="5">
        <v>5670300</v>
      </c>
      <c r="M109" s="5">
        <v>21537490</v>
      </c>
      <c r="N109" s="4">
        <v>42236783</v>
      </c>
      <c r="O109" s="4">
        <f t="shared" si="20"/>
        <v>113381626</v>
      </c>
      <c r="P109" s="7">
        <f t="shared" si="21"/>
        <v>7.2251821472378602E-2</v>
      </c>
      <c r="Q109" s="7">
        <f t="shared" si="22"/>
        <v>8.785202992237913E-2</v>
      </c>
      <c r="R109" s="7">
        <f t="shared" si="23"/>
        <v>0.17713756371777559</v>
      </c>
      <c r="S109" s="7">
        <f t="shared" si="24"/>
        <v>4.0356503619025541E-2</v>
      </c>
      <c r="T109" s="7">
        <f t="shared" si="25"/>
        <v>0.24988331883686338</v>
      </c>
      <c r="U109" s="7">
        <f t="shared" si="26"/>
        <v>0.62748123756842222</v>
      </c>
      <c r="V109" s="7">
        <f t="shared" si="27"/>
        <v>0.16307020504362849</v>
      </c>
      <c r="W109" s="7">
        <f t="shared" si="28"/>
        <v>0.12692341349911493</v>
      </c>
      <c r="X109" s="7">
        <f t="shared" si="29"/>
        <v>0.13255227967889613</v>
      </c>
      <c r="Y109" s="7">
        <f t="shared" si="30"/>
        <v>5.00107486551657E-2</v>
      </c>
      <c r="Z109" s="7">
        <f t="shared" si="31"/>
        <v>0.18995573409751595</v>
      </c>
      <c r="AA109" s="7">
        <f t="shared" si="32"/>
        <v>0.37251876243157778</v>
      </c>
      <c r="AB109" s="7">
        <f t="shared" si="33"/>
        <v>1</v>
      </c>
      <c r="AC109" s="8">
        <v>0</v>
      </c>
      <c r="AD109" s="8">
        <v>0</v>
      </c>
      <c r="AE109" s="8">
        <v>0</v>
      </c>
      <c r="AF109" s="8">
        <v>0</v>
      </c>
    </row>
    <row r="110" spans="1:32" ht="15" thickBot="1">
      <c r="A110" s="2">
        <v>2016</v>
      </c>
      <c r="B110" s="2" t="s">
        <v>31</v>
      </c>
      <c r="C110" s="5">
        <v>20967647</v>
      </c>
      <c r="D110" s="5">
        <v>5171763</v>
      </c>
      <c r="E110" s="5">
        <v>19073522</v>
      </c>
      <c r="F110" s="5">
        <v>5942819</v>
      </c>
      <c r="G110" s="5">
        <v>19298535</v>
      </c>
      <c r="H110" s="4">
        <v>70454286</v>
      </c>
      <c r="I110" s="5">
        <v>23704115</v>
      </c>
      <c r="J110" s="5">
        <v>12115452</v>
      </c>
      <c r="K110" s="5">
        <v>17441514</v>
      </c>
      <c r="L110" s="5">
        <v>11210539</v>
      </c>
      <c r="M110" s="5">
        <v>16623998</v>
      </c>
      <c r="N110" s="4">
        <v>45276051</v>
      </c>
      <c r="O110" s="4">
        <f t="shared" si="20"/>
        <v>115730337</v>
      </c>
      <c r="P110" s="7">
        <f t="shared" si="21"/>
        <v>0.18117675575419778</v>
      </c>
      <c r="Q110" s="7">
        <f t="shared" si="22"/>
        <v>4.4688049253671487E-2</v>
      </c>
      <c r="R110" s="7">
        <f t="shared" si="23"/>
        <v>0.16481004457802625</v>
      </c>
      <c r="S110" s="7">
        <f t="shared" si="24"/>
        <v>5.1350571976646019E-2</v>
      </c>
      <c r="T110" s="7">
        <f t="shared" si="25"/>
        <v>0.16675433166672624</v>
      </c>
      <c r="U110" s="7">
        <f t="shared" si="26"/>
        <v>0.60877975322926781</v>
      </c>
      <c r="V110" s="7">
        <f t="shared" si="27"/>
        <v>0.20482196470230618</v>
      </c>
      <c r="W110" s="7">
        <f t="shared" si="28"/>
        <v>0.10468691541095228</v>
      </c>
      <c r="X110" s="7">
        <f t="shared" si="29"/>
        <v>0.15070822786941335</v>
      </c>
      <c r="Y110" s="7">
        <f t="shared" si="30"/>
        <v>9.6867764240589738E-2</v>
      </c>
      <c r="Z110" s="7">
        <f t="shared" si="31"/>
        <v>0.14364425466072911</v>
      </c>
      <c r="AA110" s="7">
        <f t="shared" si="32"/>
        <v>0.39122024677073219</v>
      </c>
      <c r="AB110" s="7">
        <f t="shared" si="33"/>
        <v>1</v>
      </c>
      <c r="AC110" s="8">
        <v>0</v>
      </c>
      <c r="AD110" s="8">
        <v>0</v>
      </c>
      <c r="AE110" s="8">
        <v>0</v>
      </c>
      <c r="AF110" s="8">
        <v>0</v>
      </c>
    </row>
    <row r="111" spans="1:32" ht="15" thickBot="1">
      <c r="A111" s="2">
        <v>2016</v>
      </c>
      <c r="B111" s="2" t="s">
        <v>26</v>
      </c>
      <c r="C111" s="5">
        <v>19910320</v>
      </c>
      <c r="D111" s="5">
        <v>4891731</v>
      </c>
      <c r="E111" s="5">
        <v>20545094</v>
      </c>
      <c r="F111" s="5">
        <v>3544204</v>
      </c>
      <c r="G111" s="5">
        <v>20810535</v>
      </c>
      <c r="H111" s="4">
        <v>69701884</v>
      </c>
      <c r="I111" s="5">
        <v>14048475</v>
      </c>
      <c r="J111" s="5">
        <v>32922762</v>
      </c>
      <c r="K111" s="5">
        <v>34780061</v>
      </c>
      <c r="L111" s="5">
        <v>10976780</v>
      </c>
      <c r="M111" s="5">
        <v>16459880</v>
      </c>
      <c r="N111" s="4">
        <v>62216721</v>
      </c>
      <c r="O111" s="4">
        <f t="shared" si="20"/>
        <v>131918605</v>
      </c>
      <c r="P111" s="7">
        <f t="shared" si="21"/>
        <v>0.15092882463394758</v>
      </c>
      <c r="Q111" s="7">
        <f t="shared" si="22"/>
        <v>3.708143366130956E-2</v>
      </c>
      <c r="R111" s="7">
        <f t="shared" si="23"/>
        <v>0.15574068570540145</v>
      </c>
      <c r="S111" s="7">
        <f t="shared" si="24"/>
        <v>2.6866597020185286E-2</v>
      </c>
      <c r="T111" s="7">
        <f t="shared" si="25"/>
        <v>0.15775284312625956</v>
      </c>
      <c r="U111" s="7">
        <f t="shared" si="26"/>
        <v>0.52837038414710347</v>
      </c>
      <c r="V111" s="7">
        <f t="shared" si="27"/>
        <v>0.10649350787176684</v>
      </c>
      <c r="W111" s="7">
        <f t="shared" si="28"/>
        <v>0.24956875491519942</v>
      </c>
      <c r="X111" s="7">
        <f t="shared" si="29"/>
        <v>0.26364788348087825</v>
      </c>
      <c r="Y111" s="7">
        <f t="shared" si="30"/>
        <v>8.3208733142682942E-2</v>
      </c>
      <c r="Z111" s="7">
        <f t="shared" si="31"/>
        <v>0.12477299922933539</v>
      </c>
      <c r="AA111" s="7">
        <f t="shared" si="32"/>
        <v>0.47162961585289659</v>
      </c>
      <c r="AB111" s="7">
        <f t="shared" si="33"/>
        <v>1</v>
      </c>
      <c r="AC111" s="8">
        <v>1</v>
      </c>
      <c r="AD111" s="8">
        <v>1</v>
      </c>
      <c r="AE111" s="8">
        <v>0</v>
      </c>
      <c r="AF111" s="8">
        <v>0</v>
      </c>
    </row>
    <row r="112" spans="1:32" ht="15" thickBot="1">
      <c r="A112" s="2">
        <v>2016</v>
      </c>
      <c r="B112" s="2" t="s">
        <v>44</v>
      </c>
      <c r="C112" s="5">
        <v>4623009</v>
      </c>
      <c r="D112" s="5">
        <v>2818849</v>
      </c>
      <c r="E112" s="5">
        <v>19361975</v>
      </c>
      <c r="F112" s="5">
        <v>5870639</v>
      </c>
      <c r="G112" s="5">
        <v>36972041</v>
      </c>
      <c r="H112" s="4">
        <v>69646513</v>
      </c>
      <c r="I112" s="5">
        <v>10767380</v>
      </c>
      <c r="J112" s="5">
        <v>19443717</v>
      </c>
      <c r="K112" s="5">
        <v>7072959</v>
      </c>
      <c r="L112" s="5">
        <v>12697085</v>
      </c>
      <c r="M112" s="5">
        <v>20847900</v>
      </c>
      <c r="N112" s="4">
        <v>40617944</v>
      </c>
      <c r="O112" s="4">
        <f t="shared" si="20"/>
        <v>110264457</v>
      </c>
      <c r="P112" s="7">
        <f t="shared" si="21"/>
        <v>4.1926556623772246E-2</v>
      </c>
      <c r="Q112" s="7">
        <f t="shared" si="22"/>
        <v>2.5564439137445712E-2</v>
      </c>
      <c r="R112" s="7">
        <f t="shared" si="23"/>
        <v>0.17559579511646259</v>
      </c>
      <c r="S112" s="7">
        <f t="shared" si="24"/>
        <v>5.3241444793039702E-2</v>
      </c>
      <c r="T112" s="7">
        <f t="shared" si="25"/>
        <v>0.33530334258119099</v>
      </c>
      <c r="U112" s="7">
        <f t="shared" si="26"/>
        <v>0.63163157825191119</v>
      </c>
      <c r="V112" s="7">
        <f t="shared" si="27"/>
        <v>9.7650505819840028E-2</v>
      </c>
      <c r="W112" s="7">
        <f t="shared" si="28"/>
        <v>0.17633712194311174</v>
      </c>
      <c r="X112" s="7">
        <f t="shared" si="29"/>
        <v>6.4145411789403722E-2</v>
      </c>
      <c r="Y112" s="7">
        <f t="shared" si="30"/>
        <v>0.11515120416364087</v>
      </c>
      <c r="Z112" s="7">
        <f t="shared" si="31"/>
        <v>0.18907180579504418</v>
      </c>
      <c r="AA112" s="7">
        <f t="shared" si="32"/>
        <v>0.36836842174808876</v>
      </c>
      <c r="AB112" s="7">
        <f t="shared" si="33"/>
        <v>1</v>
      </c>
      <c r="AC112" s="8">
        <v>1</v>
      </c>
      <c r="AD112" s="8">
        <v>0</v>
      </c>
      <c r="AE112" s="8">
        <v>0</v>
      </c>
      <c r="AF112" s="8">
        <v>0</v>
      </c>
    </row>
    <row r="113" spans="1:32" ht="15" thickBot="1">
      <c r="A113" s="2">
        <v>2016</v>
      </c>
      <c r="B113" s="2" t="s">
        <v>23</v>
      </c>
      <c r="C113" s="5">
        <v>23338824</v>
      </c>
      <c r="D113" s="5">
        <v>3971695</v>
      </c>
      <c r="E113" s="5">
        <v>17699492</v>
      </c>
      <c r="F113" s="5">
        <v>6514242</v>
      </c>
      <c r="G113" s="5">
        <v>17174595</v>
      </c>
      <c r="H113" s="4">
        <v>68698848</v>
      </c>
      <c r="I113" s="5">
        <v>8782820</v>
      </c>
      <c r="J113" s="5">
        <v>8535944</v>
      </c>
      <c r="K113" s="5">
        <v>13539421</v>
      </c>
      <c r="L113" s="5">
        <v>11189104</v>
      </c>
      <c r="M113" s="5">
        <v>8071148</v>
      </c>
      <c r="N113" s="4">
        <v>32799673</v>
      </c>
      <c r="O113" s="4">
        <f t="shared" si="20"/>
        <v>101498521</v>
      </c>
      <c r="P113" s="7">
        <f t="shared" si="21"/>
        <v>0.22994250330012198</v>
      </c>
      <c r="Q113" s="7">
        <f t="shared" si="22"/>
        <v>3.9130570188308456E-2</v>
      </c>
      <c r="R113" s="7">
        <f t="shared" si="23"/>
        <v>0.17438177251863601</v>
      </c>
      <c r="S113" s="7">
        <f t="shared" si="24"/>
        <v>6.4180659341824306E-2</v>
      </c>
      <c r="T113" s="7">
        <f t="shared" si="25"/>
        <v>0.16921029814808827</v>
      </c>
      <c r="U113" s="7">
        <f t="shared" si="26"/>
        <v>0.67684580349697898</v>
      </c>
      <c r="V113" s="7">
        <f t="shared" si="27"/>
        <v>8.6531507193094964E-2</v>
      </c>
      <c r="W113" s="7">
        <f t="shared" si="28"/>
        <v>8.4099195888775555E-2</v>
      </c>
      <c r="X113" s="7">
        <f t="shared" si="29"/>
        <v>0.13339525410424452</v>
      </c>
      <c r="Y113" s="7">
        <f t="shared" si="30"/>
        <v>0.11023908417345313</v>
      </c>
      <c r="Z113" s="7">
        <f t="shared" si="31"/>
        <v>7.9519858225323301E-2</v>
      </c>
      <c r="AA113" s="7">
        <f t="shared" si="32"/>
        <v>0.32315419650302096</v>
      </c>
      <c r="AB113" s="7">
        <f t="shared" si="33"/>
        <v>1</v>
      </c>
      <c r="AC113" s="8">
        <v>1</v>
      </c>
      <c r="AD113" s="8">
        <v>0</v>
      </c>
      <c r="AE113" s="8">
        <v>0</v>
      </c>
      <c r="AF113" s="8">
        <v>0</v>
      </c>
    </row>
    <row r="114" spans="1:32" ht="15" thickBot="1">
      <c r="A114" s="2">
        <v>2016</v>
      </c>
      <c r="B114" s="2" t="s">
        <v>17</v>
      </c>
      <c r="C114" s="5">
        <v>25595300</v>
      </c>
      <c r="D114" s="5">
        <v>9665597</v>
      </c>
      <c r="E114" s="5">
        <v>15930551</v>
      </c>
      <c r="F114" s="5">
        <v>3014714</v>
      </c>
      <c r="G114" s="5">
        <v>13382316</v>
      </c>
      <c r="H114" s="4">
        <v>67588478</v>
      </c>
      <c r="I114" s="5">
        <v>9138463</v>
      </c>
      <c r="J114" s="5">
        <v>24753166</v>
      </c>
      <c r="K114" s="5">
        <v>25848270</v>
      </c>
      <c r="L114" s="5">
        <v>3598913</v>
      </c>
      <c r="M114" s="5">
        <v>21773449</v>
      </c>
      <c r="N114" s="4">
        <v>51220632</v>
      </c>
      <c r="O114" s="4">
        <f t="shared" si="20"/>
        <v>118809110</v>
      </c>
      <c r="P114" s="7">
        <f t="shared" si="21"/>
        <v>0.2154321331083113</v>
      </c>
      <c r="Q114" s="7">
        <f t="shared" si="22"/>
        <v>8.1354005597718895E-2</v>
      </c>
      <c r="R114" s="7">
        <f t="shared" si="23"/>
        <v>0.13408526501040199</v>
      </c>
      <c r="S114" s="7">
        <f t="shared" si="24"/>
        <v>2.5374434670876668E-2</v>
      </c>
      <c r="T114" s="7">
        <f t="shared" si="25"/>
        <v>0.11263712016696363</v>
      </c>
      <c r="U114" s="7">
        <f t="shared" si="26"/>
        <v>0.56888295855427251</v>
      </c>
      <c r="V114" s="7">
        <f t="shared" si="27"/>
        <v>7.691719094604782E-2</v>
      </c>
      <c r="W114" s="7">
        <f t="shared" si="28"/>
        <v>0.208344006617001</v>
      </c>
      <c r="X114" s="7">
        <f t="shared" si="29"/>
        <v>0.21756134693711618</v>
      </c>
      <c r="Y114" s="7">
        <f t="shared" si="30"/>
        <v>3.0291557608671592E-2</v>
      </c>
      <c r="Z114" s="7">
        <f t="shared" si="31"/>
        <v>0.18326413689993976</v>
      </c>
      <c r="AA114" s="7">
        <f t="shared" si="32"/>
        <v>0.43111704144572754</v>
      </c>
      <c r="AB114" s="7">
        <f t="shared" si="33"/>
        <v>1</v>
      </c>
      <c r="AC114" s="8">
        <v>1</v>
      </c>
      <c r="AD114" s="8">
        <v>0</v>
      </c>
      <c r="AE114" s="8">
        <v>0</v>
      </c>
      <c r="AF114" s="8">
        <v>0</v>
      </c>
    </row>
    <row r="115" spans="1:32" ht="15" thickBot="1">
      <c r="A115" s="2">
        <v>2016</v>
      </c>
      <c r="B115" s="2" t="s">
        <v>38</v>
      </c>
      <c r="C115" s="5">
        <v>10864196</v>
      </c>
      <c r="D115" s="5">
        <v>5551588</v>
      </c>
      <c r="E115" s="5">
        <v>14724668</v>
      </c>
      <c r="F115" s="5">
        <v>11943324</v>
      </c>
      <c r="G115" s="5">
        <v>23735090</v>
      </c>
      <c r="H115" s="4">
        <v>66818866</v>
      </c>
      <c r="I115" s="5">
        <v>33501913</v>
      </c>
      <c r="J115" s="5">
        <v>7011441</v>
      </c>
      <c r="K115" s="5">
        <v>11297021</v>
      </c>
      <c r="L115" s="5">
        <v>7647569</v>
      </c>
      <c r="M115" s="5">
        <v>16930497</v>
      </c>
      <c r="N115" s="4">
        <v>35875087</v>
      </c>
      <c r="O115" s="4">
        <f t="shared" si="20"/>
        <v>102693953</v>
      </c>
      <c r="P115" s="7">
        <f t="shared" si="21"/>
        <v>0.10579197394417177</v>
      </c>
      <c r="Q115" s="7">
        <f t="shared" si="22"/>
        <v>5.4059541363647767E-2</v>
      </c>
      <c r="R115" s="7">
        <f t="shared" si="23"/>
        <v>0.14338398289137824</v>
      </c>
      <c r="S115" s="7">
        <f t="shared" si="24"/>
        <v>0.11630016813161335</v>
      </c>
      <c r="T115" s="7">
        <f t="shared" si="25"/>
        <v>0.23112451421555463</v>
      </c>
      <c r="U115" s="7">
        <f t="shared" si="26"/>
        <v>0.65066018054636576</v>
      </c>
      <c r="V115" s="7">
        <f t="shared" si="27"/>
        <v>0.32623063015209863</v>
      </c>
      <c r="W115" s="7">
        <f t="shared" si="28"/>
        <v>6.8275110609482534E-2</v>
      </c>
      <c r="X115" s="7">
        <f t="shared" si="29"/>
        <v>0.11000668169819112</v>
      </c>
      <c r="Y115" s="7">
        <f t="shared" si="30"/>
        <v>7.4469516233346286E-2</v>
      </c>
      <c r="Z115" s="7">
        <f t="shared" si="31"/>
        <v>0.16486362152209683</v>
      </c>
      <c r="AA115" s="7">
        <f t="shared" si="32"/>
        <v>0.34933981945363424</v>
      </c>
      <c r="AB115" s="7">
        <f t="shared" si="33"/>
        <v>1</v>
      </c>
      <c r="AC115" s="8">
        <v>0</v>
      </c>
      <c r="AD115" s="8">
        <v>0</v>
      </c>
      <c r="AE115" s="8">
        <v>0</v>
      </c>
      <c r="AF115" s="8">
        <v>0</v>
      </c>
    </row>
    <row r="116" spans="1:32" ht="15" thickBot="1">
      <c r="A116" s="2">
        <v>2016</v>
      </c>
      <c r="B116" s="2" t="s">
        <v>40</v>
      </c>
      <c r="C116" s="5">
        <v>24056900</v>
      </c>
      <c r="D116" s="5">
        <v>2492212</v>
      </c>
      <c r="E116" s="5">
        <v>13619295</v>
      </c>
      <c r="F116" s="5">
        <v>8561035</v>
      </c>
      <c r="G116" s="5">
        <v>18007403</v>
      </c>
      <c r="H116" s="4">
        <v>66736845</v>
      </c>
      <c r="I116" s="5">
        <v>7240013</v>
      </c>
      <c r="J116" s="5">
        <v>17109523</v>
      </c>
      <c r="K116" s="5">
        <v>21911672</v>
      </c>
      <c r="L116" s="5">
        <v>18916487</v>
      </c>
      <c r="M116" s="5">
        <v>13055152</v>
      </c>
      <c r="N116" s="4">
        <v>53883311</v>
      </c>
      <c r="O116" s="4">
        <f t="shared" si="20"/>
        <v>120620156</v>
      </c>
      <c r="P116" s="7">
        <f t="shared" si="21"/>
        <v>0.19944344956741725</v>
      </c>
      <c r="Q116" s="7">
        <f t="shared" si="22"/>
        <v>2.0661654591128203E-2</v>
      </c>
      <c r="R116" s="7">
        <f t="shared" si="23"/>
        <v>0.11291060674801316</v>
      </c>
      <c r="S116" s="7">
        <f t="shared" si="24"/>
        <v>7.0975161066778925E-2</v>
      </c>
      <c r="T116" s="7">
        <f t="shared" si="25"/>
        <v>0.14929016506992412</v>
      </c>
      <c r="U116" s="7">
        <f t="shared" si="26"/>
        <v>0.5532810370432617</v>
      </c>
      <c r="V116" s="7">
        <f t="shared" si="27"/>
        <v>6.0023243544801916E-2</v>
      </c>
      <c r="W116" s="7">
        <f t="shared" si="28"/>
        <v>0.14184630137603205</v>
      </c>
      <c r="X116" s="7">
        <f t="shared" si="29"/>
        <v>0.18165846179141071</v>
      </c>
      <c r="Y116" s="7">
        <f t="shared" si="30"/>
        <v>0.15682691539546675</v>
      </c>
      <c r="Z116" s="7">
        <f t="shared" si="31"/>
        <v>0.10823358576986089</v>
      </c>
      <c r="AA116" s="7">
        <f t="shared" si="32"/>
        <v>0.44671896295673835</v>
      </c>
      <c r="AB116" s="7">
        <f t="shared" si="33"/>
        <v>1</v>
      </c>
      <c r="AC116" s="8">
        <v>0</v>
      </c>
      <c r="AD116" s="8">
        <v>0</v>
      </c>
      <c r="AE116" s="8">
        <v>0</v>
      </c>
      <c r="AF116" s="8">
        <v>0</v>
      </c>
    </row>
    <row r="117" spans="1:32" ht="15" thickBot="1">
      <c r="A117" s="2">
        <v>2016</v>
      </c>
      <c r="B117" s="2" t="s">
        <v>25</v>
      </c>
      <c r="C117" s="5">
        <v>10107898</v>
      </c>
      <c r="D117" s="5">
        <v>5337110</v>
      </c>
      <c r="E117" s="5">
        <v>20760335</v>
      </c>
      <c r="F117" s="5">
        <v>2530923</v>
      </c>
      <c r="G117" s="5">
        <v>27844419</v>
      </c>
      <c r="H117" s="4">
        <v>66580685</v>
      </c>
      <c r="I117" s="5">
        <v>21908891</v>
      </c>
      <c r="J117" s="5">
        <v>2652225</v>
      </c>
      <c r="K117" s="5">
        <v>13511294</v>
      </c>
      <c r="L117" s="5">
        <v>7858962</v>
      </c>
      <c r="M117" s="5">
        <v>24531901</v>
      </c>
      <c r="N117" s="4">
        <v>45902157</v>
      </c>
      <c r="O117" s="4">
        <f t="shared" si="20"/>
        <v>112482842</v>
      </c>
      <c r="P117" s="7">
        <f t="shared" si="21"/>
        <v>8.9861687527418632E-2</v>
      </c>
      <c r="Q117" s="7">
        <f t="shared" si="22"/>
        <v>4.7448214368552316E-2</v>
      </c>
      <c r="R117" s="7">
        <f t="shared" si="23"/>
        <v>0.18456446006227331</v>
      </c>
      <c r="S117" s="7">
        <f t="shared" si="24"/>
        <v>2.2500525013406044E-2</v>
      </c>
      <c r="T117" s="7">
        <f t="shared" si="25"/>
        <v>0.24754370093173855</v>
      </c>
      <c r="U117" s="7">
        <f t="shared" si="26"/>
        <v>0.5919185879033888</v>
      </c>
      <c r="V117" s="7">
        <f t="shared" si="27"/>
        <v>0.19477540405673605</v>
      </c>
      <c r="W117" s="7">
        <f t="shared" si="28"/>
        <v>2.3578929486863427E-2</v>
      </c>
      <c r="X117" s="7">
        <f t="shared" si="29"/>
        <v>0.12011871108306456</v>
      </c>
      <c r="Y117" s="7">
        <f t="shared" si="30"/>
        <v>6.9868095971472699E-2</v>
      </c>
      <c r="Z117" s="7">
        <f t="shared" si="31"/>
        <v>0.2180946050420739</v>
      </c>
      <c r="AA117" s="7">
        <f t="shared" si="32"/>
        <v>0.40808141209661114</v>
      </c>
      <c r="AB117" s="7">
        <f t="shared" si="33"/>
        <v>1</v>
      </c>
      <c r="AC117" s="8">
        <v>0</v>
      </c>
      <c r="AD117" s="8">
        <v>0</v>
      </c>
      <c r="AE117" s="8">
        <v>0</v>
      </c>
      <c r="AF117" s="8">
        <v>0</v>
      </c>
    </row>
    <row r="118" spans="1:32" ht="15" thickBot="1">
      <c r="A118" s="2">
        <v>2016</v>
      </c>
      <c r="B118" s="2" t="s">
        <v>13</v>
      </c>
      <c r="C118" s="5">
        <v>9960643</v>
      </c>
      <c r="D118" s="5">
        <v>10317028</v>
      </c>
      <c r="E118" s="5">
        <v>4931355</v>
      </c>
      <c r="F118" s="5">
        <v>6394996</v>
      </c>
      <c r="G118" s="5">
        <v>33687976</v>
      </c>
      <c r="H118" s="4">
        <v>65291998</v>
      </c>
      <c r="I118" s="5">
        <v>9762192</v>
      </c>
      <c r="J118" s="5">
        <v>19854836</v>
      </c>
      <c r="K118" s="5">
        <v>12105117</v>
      </c>
      <c r="L118" s="5">
        <v>11531668</v>
      </c>
      <c r="M118" s="5">
        <v>7119979</v>
      </c>
      <c r="N118" s="4">
        <v>30756764</v>
      </c>
      <c r="O118" s="4">
        <f t="shared" si="20"/>
        <v>96048762</v>
      </c>
      <c r="P118" s="7">
        <f t="shared" si="21"/>
        <v>0.10370402275460874</v>
      </c>
      <c r="Q118" s="7">
        <f t="shared" si="22"/>
        <v>0.10741448182330554</v>
      </c>
      <c r="R118" s="7">
        <f t="shared" si="23"/>
        <v>5.1342202619956728E-2</v>
      </c>
      <c r="S118" s="7">
        <f t="shared" si="24"/>
        <v>6.6580722820768892E-2</v>
      </c>
      <c r="T118" s="7">
        <f t="shared" si="25"/>
        <v>0.35073826354992477</v>
      </c>
      <c r="U118" s="7">
        <f t="shared" si="26"/>
        <v>0.67977969356856471</v>
      </c>
      <c r="V118" s="7">
        <f t="shared" si="27"/>
        <v>0.10163787431221653</v>
      </c>
      <c r="W118" s="7">
        <f t="shared" si="28"/>
        <v>0.20671620941871172</v>
      </c>
      <c r="X118" s="7">
        <f t="shared" si="29"/>
        <v>0.1260309529028599</v>
      </c>
      <c r="Y118" s="7">
        <f t="shared" si="30"/>
        <v>0.12006055840678093</v>
      </c>
      <c r="Z118" s="7">
        <f t="shared" si="31"/>
        <v>7.4128795121794488E-2</v>
      </c>
      <c r="AA118" s="7">
        <f t="shared" si="32"/>
        <v>0.32022030643143534</v>
      </c>
      <c r="AB118" s="7">
        <f t="shared" si="33"/>
        <v>1</v>
      </c>
      <c r="AC118" s="8">
        <v>0</v>
      </c>
      <c r="AD118" s="8">
        <v>0</v>
      </c>
      <c r="AE118" s="8">
        <v>0</v>
      </c>
      <c r="AF118" s="8">
        <v>0</v>
      </c>
    </row>
    <row r="119" spans="1:32" ht="15" thickBot="1">
      <c r="A119" s="2">
        <v>2016</v>
      </c>
      <c r="B119" s="2" t="s">
        <v>34</v>
      </c>
      <c r="C119" s="5">
        <v>20232200</v>
      </c>
      <c r="D119" s="5">
        <v>8036819</v>
      </c>
      <c r="E119" s="5">
        <v>16078663</v>
      </c>
      <c r="F119" s="5">
        <v>4923789</v>
      </c>
      <c r="G119" s="5">
        <v>14976072</v>
      </c>
      <c r="H119" s="4">
        <v>64247543</v>
      </c>
      <c r="I119" s="5">
        <v>17326136</v>
      </c>
      <c r="J119" s="5">
        <v>21124929</v>
      </c>
      <c r="K119" s="5">
        <v>28506033</v>
      </c>
      <c r="L119" s="5">
        <v>15661151</v>
      </c>
      <c r="M119" s="5">
        <v>5252667</v>
      </c>
      <c r="N119" s="4">
        <v>49419851</v>
      </c>
      <c r="O119" s="4">
        <f t="shared" si="20"/>
        <v>113667394</v>
      </c>
      <c r="P119" s="7">
        <f t="shared" si="21"/>
        <v>0.17799475547050897</v>
      </c>
      <c r="Q119" s="7">
        <f t="shared" si="22"/>
        <v>7.070470006552626E-2</v>
      </c>
      <c r="R119" s="7">
        <f t="shared" si="23"/>
        <v>0.14145360805931734</v>
      </c>
      <c r="S119" s="7">
        <f t="shared" si="24"/>
        <v>4.3317514607575151E-2</v>
      </c>
      <c r="T119" s="7">
        <f t="shared" si="25"/>
        <v>0.13175345605266536</v>
      </c>
      <c r="U119" s="7">
        <f t="shared" si="26"/>
        <v>0.56522403425559309</v>
      </c>
      <c r="V119" s="7">
        <f t="shared" si="27"/>
        <v>0.15242837361081754</v>
      </c>
      <c r="W119" s="7">
        <f t="shared" si="28"/>
        <v>0.18584862603606447</v>
      </c>
      <c r="X119" s="7">
        <f t="shared" si="29"/>
        <v>0.25078460934892199</v>
      </c>
      <c r="Y119" s="7">
        <f t="shared" si="30"/>
        <v>0.13778050546315859</v>
      </c>
      <c r="Z119" s="7">
        <f t="shared" si="31"/>
        <v>4.621085093232629E-2</v>
      </c>
      <c r="AA119" s="7">
        <f t="shared" si="32"/>
        <v>0.43477596574440686</v>
      </c>
      <c r="AB119" s="7">
        <f t="shared" si="33"/>
        <v>1</v>
      </c>
      <c r="AC119" s="8">
        <v>1</v>
      </c>
      <c r="AD119" s="8">
        <v>1</v>
      </c>
      <c r="AE119" s="8">
        <v>0</v>
      </c>
      <c r="AF119" s="8">
        <v>0</v>
      </c>
    </row>
    <row r="120" spans="1:32" ht="15" thickBot="1">
      <c r="A120" s="2">
        <v>2016</v>
      </c>
      <c r="B120" s="2" t="s">
        <v>15</v>
      </c>
      <c r="C120" s="5">
        <v>7534058</v>
      </c>
      <c r="D120" s="5">
        <v>7603960</v>
      </c>
      <c r="E120" s="5">
        <v>14852328</v>
      </c>
      <c r="F120" s="5">
        <v>10992080</v>
      </c>
      <c r="G120" s="5">
        <v>21398613</v>
      </c>
      <c r="H120" s="4">
        <v>62381039</v>
      </c>
      <c r="I120" s="5">
        <v>15355883</v>
      </c>
      <c r="J120" s="5">
        <v>17193846</v>
      </c>
      <c r="K120" s="5">
        <v>24561209</v>
      </c>
      <c r="L120" s="5">
        <v>10382798</v>
      </c>
      <c r="M120" s="5">
        <v>13084964</v>
      </c>
      <c r="N120" s="4">
        <v>48028971</v>
      </c>
      <c r="O120" s="4">
        <f t="shared" si="20"/>
        <v>110410010</v>
      </c>
      <c r="P120" s="7">
        <f t="shared" si="21"/>
        <v>6.8237091908605024E-2</v>
      </c>
      <c r="Q120" s="7">
        <f t="shared" si="22"/>
        <v>6.8870204793931272E-2</v>
      </c>
      <c r="R120" s="7">
        <f t="shared" si="23"/>
        <v>0.13451975957614712</v>
      </c>
      <c r="S120" s="7">
        <f t="shared" si="24"/>
        <v>9.9556915174629543E-2</v>
      </c>
      <c r="T120" s="7">
        <f t="shared" si="25"/>
        <v>0.1938104434552628</v>
      </c>
      <c r="U120" s="7">
        <f t="shared" si="26"/>
        <v>0.56499441490857583</v>
      </c>
      <c r="V120" s="7">
        <f t="shared" si="27"/>
        <v>0.13908053264373402</v>
      </c>
      <c r="W120" s="7">
        <f t="shared" si="28"/>
        <v>0.15572723886176626</v>
      </c>
      <c r="X120" s="7">
        <f t="shared" si="29"/>
        <v>0.22245454918444441</v>
      </c>
      <c r="Y120" s="7">
        <f t="shared" si="30"/>
        <v>9.4038556830127989E-2</v>
      </c>
      <c r="Z120" s="7">
        <f t="shared" si="31"/>
        <v>0.11851247907685182</v>
      </c>
      <c r="AA120" s="7">
        <f t="shared" si="32"/>
        <v>0.43500558509142423</v>
      </c>
      <c r="AB120" s="7">
        <f t="shared" si="33"/>
        <v>1</v>
      </c>
      <c r="AC120" s="8">
        <v>0</v>
      </c>
      <c r="AD120" s="8">
        <v>0</v>
      </c>
      <c r="AE120" s="8">
        <v>0</v>
      </c>
      <c r="AF120" s="8">
        <v>0</v>
      </c>
    </row>
    <row r="121" spans="1:32" ht="15" thickBot="1">
      <c r="A121" s="2">
        <v>2016</v>
      </c>
      <c r="B121" s="2" t="s">
        <v>18</v>
      </c>
      <c r="C121" s="5">
        <v>14412646</v>
      </c>
      <c r="D121" s="5">
        <v>7911734</v>
      </c>
      <c r="E121" s="5">
        <v>6448981</v>
      </c>
      <c r="F121" s="5">
        <v>2062362</v>
      </c>
      <c r="G121" s="5">
        <v>31103538</v>
      </c>
      <c r="H121" s="4">
        <v>61939261</v>
      </c>
      <c r="I121" s="5">
        <v>22938450</v>
      </c>
      <c r="J121" s="5">
        <v>14197538</v>
      </c>
      <c r="K121" s="5">
        <v>28597639</v>
      </c>
      <c r="L121" s="5">
        <v>5327548</v>
      </c>
      <c r="M121" s="5">
        <v>19939515</v>
      </c>
      <c r="N121" s="4">
        <v>53864702</v>
      </c>
      <c r="O121" s="4">
        <f t="shared" si="20"/>
        <v>115803963</v>
      </c>
      <c r="P121" s="7">
        <f t="shared" si="21"/>
        <v>0.12445727785671722</v>
      </c>
      <c r="Q121" s="7">
        <f t="shared" si="22"/>
        <v>6.8320062587149968E-2</v>
      </c>
      <c r="R121" s="7">
        <f t="shared" si="23"/>
        <v>5.5688776384967068E-2</v>
      </c>
      <c r="S121" s="7">
        <f t="shared" si="24"/>
        <v>1.7809079642637102E-2</v>
      </c>
      <c r="T121" s="7">
        <f t="shared" si="25"/>
        <v>0.26858785480424363</v>
      </c>
      <c r="U121" s="7">
        <f t="shared" si="26"/>
        <v>0.53486305127571498</v>
      </c>
      <c r="V121" s="7">
        <f t="shared" si="27"/>
        <v>0.19808000871265519</v>
      </c>
      <c r="W121" s="7">
        <f t="shared" si="28"/>
        <v>0.12259975938819986</v>
      </c>
      <c r="X121" s="7">
        <f t="shared" si="29"/>
        <v>0.24694870761892665</v>
      </c>
      <c r="Y121" s="7">
        <f t="shared" si="30"/>
        <v>4.6004884996897734E-2</v>
      </c>
      <c r="Z121" s="7">
        <f t="shared" si="31"/>
        <v>0.17218335610846064</v>
      </c>
      <c r="AA121" s="7">
        <f t="shared" si="32"/>
        <v>0.46513694872428502</v>
      </c>
      <c r="AB121" s="7">
        <f t="shared" si="33"/>
        <v>1</v>
      </c>
      <c r="AC121" s="8">
        <v>1</v>
      </c>
      <c r="AD121" s="8">
        <v>1</v>
      </c>
      <c r="AE121" s="8">
        <v>0</v>
      </c>
      <c r="AF121" s="8">
        <v>0</v>
      </c>
    </row>
    <row r="122" spans="1:32" ht="15" thickBot="1">
      <c r="A122" s="2">
        <v>2016</v>
      </c>
      <c r="B122" s="2" t="s">
        <v>42</v>
      </c>
      <c r="C122" s="5">
        <v>13281182</v>
      </c>
      <c r="D122" s="5">
        <v>1974686</v>
      </c>
      <c r="E122" s="5">
        <v>6367688</v>
      </c>
      <c r="F122" s="5">
        <v>11317299</v>
      </c>
      <c r="G122" s="5">
        <v>28834646</v>
      </c>
      <c r="H122" s="4">
        <v>61775501</v>
      </c>
      <c r="I122" s="5">
        <v>17479805</v>
      </c>
      <c r="J122" s="5">
        <v>24908290</v>
      </c>
      <c r="K122" s="5">
        <v>8873417</v>
      </c>
      <c r="L122" s="5">
        <v>11884805</v>
      </c>
      <c r="M122" s="5">
        <v>12949485</v>
      </c>
      <c r="N122" s="4">
        <v>33707707</v>
      </c>
      <c r="O122" s="4">
        <f t="shared" si="20"/>
        <v>95483208</v>
      </c>
      <c r="P122" s="7">
        <f t="shared" si="21"/>
        <v>0.13909442590156795</v>
      </c>
      <c r="Q122" s="7">
        <f t="shared" si="22"/>
        <v>2.0680976701159853E-2</v>
      </c>
      <c r="R122" s="7">
        <f t="shared" si="23"/>
        <v>6.6689087362879554E-2</v>
      </c>
      <c r="S122" s="7">
        <f t="shared" si="24"/>
        <v>0.11852658951299583</v>
      </c>
      <c r="T122" s="7">
        <f t="shared" si="25"/>
        <v>0.30198656500942028</v>
      </c>
      <c r="U122" s="7">
        <f t="shared" si="26"/>
        <v>0.64697764448802353</v>
      </c>
      <c r="V122" s="7">
        <f t="shared" si="27"/>
        <v>0.1830667964151351</v>
      </c>
      <c r="W122" s="7">
        <f t="shared" si="28"/>
        <v>0.2608656592266988</v>
      </c>
      <c r="X122" s="7">
        <f t="shared" si="29"/>
        <v>9.2931701666328595E-2</v>
      </c>
      <c r="Y122" s="7">
        <f t="shared" si="30"/>
        <v>0.12447010578027499</v>
      </c>
      <c r="Z122" s="7">
        <f t="shared" si="31"/>
        <v>0.13562054806537291</v>
      </c>
      <c r="AA122" s="7">
        <f t="shared" si="32"/>
        <v>0.35302235551197653</v>
      </c>
      <c r="AB122" s="7">
        <f t="shared" si="33"/>
        <v>1</v>
      </c>
      <c r="AC122" s="8">
        <v>1</v>
      </c>
      <c r="AD122" s="8">
        <v>0</v>
      </c>
      <c r="AE122" s="8">
        <v>0</v>
      </c>
      <c r="AF122" s="8">
        <v>0</v>
      </c>
    </row>
    <row r="123" spans="1:32" ht="15" thickBot="1">
      <c r="A123" s="2">
        <v>2016</v>
      </c>
      <c r="B123" s="2" t="s">
        <v>24</v>
      </c>
      <c r="C123" s="5">
        <v>23694507</v>
      </c>
      <c r="D123" s="5">
        <v>3028926</v>
      </c>
      <c r="E123" s="5">
        <v>11876072</v>
      </c>
      <c r="F123" s="5">
        <v>5615042</v>
      </c>
      <c r="G123" s="5">
        <v>16923639</v>
      </c>
      <c r="H123" s="4">
        <v>61138186</v>
      </c>
      <c r="I123" s="5">
        <v>9996826</v>
      </c>
      <c r="J123" s="5">
        <v>13678890</v>
      </c>
      <c r="K123" s="5">
        <v>27657777</v>
      </c>
      <c r="L123" s="5">
        <v>10807904</v>
      </c>
      <c r="M123" s="5">
        <v>9075198</v>
      </c>
      <c r="N123" s="4">
        <v>47540879</v>
      </c>
      <c r="O123" s="4">
        <f t="shared" si="20"/>
        <v>108679065</v>
      </c>
      <c r="P123" s="7">
        <f t="shared" si="21"/>
        <v>0.21802273510542255</v>
      </c>
      <c r="Q123" s="7">
        <f t="shared" si="22"/>
        <v>2.7870372274549842E-2</v>
      </c>
      <c r="R123" s="7">
        <f t="shared" si="23"/>
        <v>0.10927653821828519</v>
      </c>
      <c r="S123" s="7">
        <f t="shared" si="24"/>
        <v>5.1666270776253E-2</v>
      </c>
      <c r="T123" s="7">
        <f t="shared" si="25"/>
        <v>0.15572124217299807</v>
      </c>
      <c r="U123" s="7">
        <f t="shared" si="26"/>
        <v>0.56255715854750865</v>
      </c>
      <c r="V123" s="7">
        <f t="shared" si="27"/>
        <v>9.1984836269984466E-2</v>
      </c>
      <c r="W123" s="7">
        <f t="shared" si="28"/>
        <v>0.12586499525000513</v>
      </c>
      <c r="X123" s="7">
        <f t="shared" si="29"/>
        <v>0.2544903841416008</v>
      </c>
      <c r="Y123" s="7">
        <f t="shared" si="30"/>
        <v>9.9447892747329028E-2</v>
      </c>
      <c r="Z123" s="7">
        <f t="shared" si="31"/>
        <v>8.3504564563561534E-2</v>
      </c>
      <c r="AA123" s="7">
        <f t="shared" si="32"/>
        <v>0.43744284145249135</v>
      </c>
      <c r="AB123" s="7">
        <f t="shared" si="33"/>
        <v>1</v>
      </c>
      <c r="AC123" s="8">
        <v>0</v>
      </c>
      <c r="AD123" s="8">
        <v>0</v>
      </c>
      <c r="AE123" s="8">
        <v>0</v>
      </c>
      <c r="AF123" s="8">
        <v>0</v>
      </c>
    </row>
    <row r="124" spans="1:32" ht="15" thickBot="1">
      <c r="A124" s="2">
        <v>2016</v>
      </c>
      <c r="B124" s="2" t="s">
        <v>41</v>
      </c>
      <c r="C124" s="5">
        <v>10286322</v>
      </c>
      <c r="D124" s="5">
        <v>10305929</v>
      </c>
      <c r="E124" s="5">
        <v>12971463</v>
      </c>
      <c r="F124" s="5">
        <v>7994746</v>
      </c>
      <c r="G124" s="5">
        <v>19315114</v>
      </c>
      <c r="H124" s="4">
        <v>60873574</v>
      </c>
      <c r="I124" s="5">
        <v>22682421</v>
      </c>
      <c r="J124" s="5">
        <v>11436205</v>
      </c>
      <c r="K124" s="5">
        <v>8187722</v>
      </c>
      <c r="L124" s="5">
        <v>14367753</v>
      </c>
      <c r="M124" s="5">
        <v>15208647</v>
      </c>
      <c r="N124" s="4">
        <v>37764122</v>
      </c>
      <c r="O124" s="4">
        <f t="shared" si="20"/>
        <v>98637696</v>
      </c>
      <c r="P124" s="7">
        <f t="shared" si="21"/>
        <v>0.10428388351650063</v>
      </c>
      <c r="Q124" s="7">
        <f t="shared" si="22"/>
        <v>0.10448266147660221</v>
      </c>
      <c r="R124" s="7">
        <f t="shared" si="23"/>
        <v>0.13150614345249914</v>
      </c>
      <c r="S124" s="7">
        <f t="shared" si="24"/>
        <v>8.1051629591996951E-2</v>
      </c>
      <c r="T124" s="7">
        <f t="shared" si="25"/>
        <v>0.19581878717037349</v>
      </c>
      <c r="U124" s="7">
        <f t="shared" si="26"/>
        <v>0.61714310520797244</v>
      </c>
      <c r="V124" s="7">
        <f t="shared" si="27"/>
        <v>0.22995692235147097</v>
      </c>
      <c r="W124" s="7">
        <f t="shared" si="28"/>
        <v>0.11594152604699931</v>
      </c>
      <c r="X124" s="7">
        <f t="shared" si="29"/>
        <v>8.3008041874781821E-2</v>
      </c>
      <c r="Y124" s="7">
        <f t="shared" si="30"/>
        <v>0.1456618877229249</v>
      </c>
      <c r="Z124" s="7">
        <f t="shared" si="31"/>
        <v>0.15418696519432085</v>
      </c>
      <c r="AA124" s="7">
        <f t="shared" si="32"/>
        <v>0.38285689479202756</v>
      </c>
      <c r="AB124" s="7">
        <f t="shared" si="33"/>
        <v>1</v>
      </c>
      <c r="AC124" s="8">
        <v>0</v>
      </c>
      <c r="AD124" s="8">
        <v>0</v>
      </c>
      <c r="AE124" s="8">
        <v>0</v>
      </c>
      <c r="AF124" s="8">
        <v>0</v>
      </c>
    </row>
    <row r="125" spans="1:32" ht="15" thickBot="1">
      <c r="A125" s="2">
        <v>2016</v>
      </c>
      <c r="B125" s="2" t="s">
        <v>35</v>
      </c>
      <c r="C125" s="5">
        <v>9453311</v>
      </c>
      <c r="D125" s="5">
        <v>6684248</v>
      </c>
      <c r="E125" s="5">
        <v>16984504</v>
      </c>
      <c r="F125" s="5">
        <v>7779092</v>
      </c>
      <c r="G125" s="5">
        <v>18948473</v>
      </c>
      <c r="H125" s="4">
        <v>59849628</v>
      </c>
      <c r="I125" s="5">
        <v>12337912</v>
      </c>
      <c r="J125" s="5">
        <v>22337341</v>
      </c>
      <c r="K125" s="5">
        <v>9904864</v>
      </c>
      <c r="L125" s="5">
        <v>6193434</v>
      </c>
      <c r="M125" s="5">
        <v>14857989</v>
      </c>
      <c r="N125" s="4">
        <v>30956287</v>
      </c>
      <c r="O125" s="4">
        <f t="shared" si="20"/>
        <v>90805915</v>
      </c>
      <c r="P125" s="7">
        <f t="shared" si="21"/>
        <v>0.1041045729234709</v>
      </c>
      <c r="Q125" s="7">
        <f t="shared" si="22"/>
        <v>7.3610270872772984E-2</v>
      </c>
      <c r="R125" s="7">
        <f t="shared" si="23"/>
        <v>0.18704182431287653</v>
      </c>
      <c r="S125" s="7">
        <f t="shared" si="24"/>
        <v>8.566723874760801E-2</v>
      </c>
      <c r="T125" s="7">
        <f t="shared" si="25"/>
        <v>0.20867002992040773</v>
      </c>
      <c r="U125" s="7">
        <f t="shared" si="26"/>
        <v>0.65909393677713612</v>
      </c>
      <c r="V125" s="7">
        <f t="shared" si="27"/>
        <v>0.13587123702239001</v>
      </c>
      <c r="W125" s="7">
        <f t="shared" si="28"/>
        <v>0.2459899335852736</v>
      </c>
      <c r="X125" s="7">
        <f t="shared" si="29"/>
        <v>0.10907729964507268</v>
      </c>
      <c r="Y125" s="7">
        <f t="shared" si="30"/>
        <v>6.8205182448742463E-2</v>
      </c>
      <c r="Z125" s="7">
        <f t="shared" si="31"/>
        <v>0.16362358112904871</v>
      </c>
      <c r="AA125" s="7">
        <f t="shared" si="32"/>
        <v>0.34090606322286382</v>
      </c>
      <c r="AB125" s="7">
        <f t="shared" si="33"/>
        <v>1</v>
      </c>
      <c r="AC125" s="8">
        <v>0</v>
      </c>
      <c r="AD125" s="8">
        <v>0</v>
      </c>
      <c r="AE125" s="8">
        <v>0</v>
      </c>
      <c r="AF125" s="8">
        <v>0</v>
      </c>
    </row>
    <row r="126" spans="1:32" ht="15" thickBot="1">
      <c r="A126" s="2">
        <v>2016</v>
      </c>
      <c r="B126" s="2" t="s">
        <v>14</v>
      </c>
      <c r="C126" s="5">
        <v>18997000</v>
      </c>
      <c r="D126" s="5">
        <v>2236171</v>
      </c>
      <c r="E126" s="5">
        <v>13750952</v>
      </c>
      <c r="F126" s="5">
        <v>12684653</v>
      </c>
      <c r="G126" s="5">
        <v>6307577</v>
      </c>
      <c r="H126" s="4">
        <v>53976353</v>
      </c>
      <c r="I126" s="5">
        <v>5661793</v>
      </c>
      <c r="J126" s="5">
        <v>17312549</v>
      </c>
      <c r="K126" s="5">
        <v>15426110</v>
      </c>
      <c r="L126" s="5">
        <v>17920176</v>
      </c>
      <c r="M126" s="5">
        <v>20642727</v>
      </c>
      <c r="N126" s="4">
        <v>53989013</v>
      </c>
      <c r="O126" s="4">
        <f t="shared" si="20"/>
        <v>107965366</v>
      </c>
      <c r="P126" s="7">
        <f t="shared" si="21"/>
        <v>0.17595457417335111</v>
      </c>
      <c r="Q126" s="7">
        <f t="shared" si="22"/>
        <v>2.0711929045838646E-2</v>
      </c>
      <c r="R126" s="7">
        <f t="shared" si="23"/>
        <v>0.12736447352940941</v>
      </c>
      <c r="S126" s="7">
        <f t="shared" si="24"/>
        <v>0.11748816745547827</v>
      </c>
      <c r="T126" s="7">
        <f t="shared" si="25"/>
        <v>5.8422225883066982E-2</v>
      </c>
      <c r="U126" s="7">
        <f t="shared" si="26"/>
        <v>0.49994137008714445</v>
      </c>
      <c r="V126" s="7">
        <f t="shared" si="27"/>
        <v>5.2440826255338219E-2</v>
      </c>
      <c r="W126" s="7">
        <f t="shared" si="28"/>
        <v>0.16035280239776151</v>
      </c>
      <c r="X126" s="7">
        <f t="shared" si="29"/>
        <v>0.1428801714060785</v>
      </c>
      <c r="Y126" s="7">
        <f t="shared" si="30"/>
        <v>0.16598078313373199</v>
      </c>
      <c r="Z126" s="7">
        <f t="shared" si="31"/>
        <v>0.19119767537304511</v>
      </c>
      <c r="AA126" s="7">
        <f t="shared" si="32"/>
        <v>0.50005862991285555</v>
      </c>
      <c r="AB126" s="7">
        <f t="shared" si="33"/>
        <v>1</v>
      </c>
      <c r="AC126" s="8">
        <v>1</v>
      </c>
      <c r="AD126" s="8">
        <v>1</v>
      </c>
      <c r="AE126" s="8">
        <v>0</v>
      </c>
      <c r="AF126" s="8">
        <v>0</v>
      </c>
    </row>
    <row r="127" spans="1:32" ht="15" thickBot="1">
      <c r="A127" s="2">
        <v>2016</v>
      </c>
      <c r="B127" s="2" t="s">
        <v>19</v>
      </c>
      <c r="C127" s="5">
        <v>18617300</v>
      </c>
      <c r="D127" s="5">
        <v>4961190</v>
      </c>
      <c r="E127" s="5">
        <v>5224319</v>
      </c>
      <c r="F127" s="5">
        <v>5726719</v>
      </c>
      <c r="G127" s="5">
        <v>19176356</v>
      </c>
      <c r="H127" s="4">
        <v>53705884</v>
      </c>
      <c r="I127" s="5">
        <v>5140464</v>
      </c>
      <c r="J127" s="5">
        <v>9660901</v>
      </c>
      <c r="K127" s="5">
        <v>9977450</v>
      </c>
      <c r="L127" s="5">
        <v>16579686</v>
      </c>
      <c r="M127" s="5">
        <v>4828050</v>
      </c>
      <c r="N127" s="4">
        <v>31385186</v>
      </c>
      <c r="O127" s="4">
        <f t="shared" si="20"/>
        <v>85091070</v>
      </c>
      <c r="P127" s="7">
        <f t="shared" si="21"/>
        <v>0.21879264181305982</v>
      </c>
      <c r="Q127" s="7">
        <f t="shared" si="22"/>
        <v>5.8304473078079753E-2</v>
      </c>
      <c r="R127" s="7">
        <f t="shared" si="23"/>
        <v>6.1396795221872282E-2</v>
      </c>
      <c r="S127" s="7">
        <f t="shared" si="24"/>
        <v>6.7301057561034314E-2</v>
      </c>
      <c r="T127" s="7">
        <f t="shared" si="25"/>
        <v>0.22536273195295348</v>
      </c>
      <c r="U127" s="7">
        <f t="shared" si="26"/>
        <v>0.63115769962699964</v>
      </c>
      <c r="V127" s="7">
        <f t="shared" si="27"/>
        <v>6.0411321658077631E-2</v>
      </c>
      <c r="W127" s="7">
        <f t="shared" si="28"/>
        <v>0.11353601500133916</v>
      </c>
      <c r="X127" s="7">
        <f t="shared" si="29"/>
        <v>0.1172561351032488</v>
      </c>
      <c r="Y127" s="7">
        <f t="shared" si="30"/>
        <v>0.19484636872000788</v>
      </c>
      <c r="Z127" s="7">
        <f t="shared" si="31"/>
        <v>5.6739796549743704E-2</v>
      </c>
      <c r="AA127" s="7">
        <f t="shared" si="32"/>
        <v>0.36884230037300036</v>
      </c>
      <c r="AB127" s="7">
        <f t="shared" si="33"/>
        <v>1</v>
      </c>
      <c r="AC127" s="8">
        <v>0</v>
      </c>
      <c r="AD127" s="8">
        <v>0</v>
      </c>
      <c r="AE127" s="8">
        <v>0</v>
      </c>
      <c r="AF127" s="8">
        <v>0</v>
      </c>
    </row>
    <row r="128" spans="1:32" ht="15" thickBot="1">
      <c r="A128" s="2">
        <v>2016</v>
      </c>
      <c r="B128" s="2" t="s">
        <v>16</v>
      </c>
      <c r="C128" s="5">
        <v>2261161</v>
      </c>
      <c r="D128" s="5">
        <v>7652724</v>
      </c>
      <c r="E128" s="5">
        <v>24631438</v>
      </c>
      <c r="F128" s="5">
        <v>4002548</v>
      </c>
      <c r="G128" s="5">
        <v>14289846</v>
      </c>
      <c r="H128" s="4">
        <v>52837717</v>
      </c>
      <c r="I128" s="5">
        <v>14874328</v>
      </c>
      <c r="J128" s="5">
        <v>22787306</v>
      </c>
      <c r="K128" s="5">
        <v>21118620</v>
      </c>
      <c r="L128" s="5">
        <v>11486444</v>
      </c>
      <c r="M128" s="5">
        <v>22329018</v>
      </c>
      <c r="N128" s="4">
        <v>54934082</v>
      </c>
      <c r="O128" s="4">
        <f t="shared" si="20"/>
        <v>107771799</v>
      </c>
      <c r="P128" s="7">
        <f t="shared" si="21"/>
        <v>2.0981008213475216E-2</v>
      </c>
      <c r="Q128" s="7">
        <f t="shared" si="22"/>
        <v>7.100859474378822E-2</v>
      </c>
      <c r="R128" s="7">
        <f t="shared" si="23"/>
        <v>0.22855179396235187</v>
      </c>
      <c r="S128" s="7">
        <f t="shared" si="24"/>
        <v>3.7139103523733515E-2</v>
      </c>
      <c r="T128" s="7">
        <f t="shared" si="25"/>
        <v>0.13259355538826997</v>
      </c>
      <c r="U128" s="7">
        <f t="shared" si="26"/>
        <v>0.49027405583161882</v>
      </c>
      <c r="V128" s="7">
        <f t="shared" si="27"/>
        <v>0.13801688510368099</v>
      </c>
      <c r="W128" s="7">
        <f t="shared" si="28"/>
        <v>0.2114403416426221</v>
      </c>
      <c r="X128" s="7">
        <f t="shared" si="29"/>
        <v>0.19595682911445136</v>
      </c>
      <c r="Y128" s="7">
        <f t="shared" si="30"/>
        <v>0.10658116600614601</v>
      </c>
      <c r="Z128" s="7">
        <f t="shared" si="31"/>
        <v>0.20718794904778381</v>
      </c>
      <c r="AA128" s="7">
        <f t="shared" si="32"/>
        <v>0.50972594416838124</v>
      </c>
      <c r="AB128" s="7">
        <f t="shared" si="33"/>
        <v>1</v>
      </c>
      <c r="AC128" s="8">
        <v>0</v>
      </c>
      <c r="AD128" s="8">
        <v>0</v>
      </c>
      <c r="AE128" s="8">
        <v>0</v>
      </c>
      <c r="AF128" s="8">
        <v>0</v>
      </c>
    </row>
    <row r="129" spans="1:32" ht="15" thickBot="1">
      <c r="A129" s="2">
        <v>2016</v>
      </c>
      <c r="B129" s="2" t="s">
        <v>43</v>
      </c>
      <c r="C129" s="5">
        <v>11022385</v>
      </c>
      <c r="D129" s="5">
        <v>2873269</v>
      </c>
      <c r="E129" s="5">
        <v>8060225</v>
      </c>
      <c r="F129" s="5">
        <v>3663632</v>
      </c>
      <c r="G129" s="5">
        <v>20849784</v>
      </c>
      <c r="H129" s="4">
        <v>46469295</v>
      </c>
      <c r="I129" s="5">
        <v>11120534</v>
      </c>
      <c r="J129" s="5">
        <v>1500998</v>
      </c>
      <c r="K129" s="5">
        <v>7112029</v>
      </c>
      <c r="L129" s="5">
        <v>2503713</v>
      </c>
      <c r="M129" s="5">
        <v>23427666</v>
      </c>
      <c r="N129" s="4">
        <v>33043408</v>
      </c>
      <c r="O129" s="4">
        <f t="shared" si="20"/>
        <v>79512703</v>
      </c>
      <c r="P129" s="7">
        <f t="shared" si="21"/>
        <v>0.13862420197185349</v>
      </c>
      <c r="Q129" s="7">
        <f t="shared" si="22"/>
        <v>3.6135974398958617E-2</v>
      </c>
      <c r="R129" s="7">
        <f t="shared" si="23"/>
        <v>0.10137028041921804</v>
      </c>
      <c r="S129" s="7">
        <f t="shared" si="24"/>
        <v>4.6076059066939276E-2</v>
      </c>
      <c r="T129" s="7">
        <f t="shared" si="25"/>
        <v>0.26221953490878053</v>
      </c>
      <c r="U129" s="7">
        <f t="shared" si="26"/>
        <v>0.58442605076574994</v>
      </c>
      <c r="V129" s="7">
        <f t="shared" si="27"/>
        <v>0.13985858335114076</v>
      </c>
      <c r="W129" s="7">
        <f t="shared" si="28"/>
        <v>1.8877461630250451E-2</v>
      </c>
      <c r="X129" s="7">
        <f t="shared" si="29"/>
        <v>8.9445192172626808E-2</v>
      </c>
      <c r="Y129" s="7">
        <f t="shared" si="30"/>
        <v>3.1488213902123287E-2</v>
      </c>
      <c r="Z129" s="7">
        <f t="shared" si="31"/>
        <v>0.29464054315949995</v>
      </c>
      <c r="AA129" s="7">
        <f t="shared" si="32"/>
        <v>0.41557394923425001</v>
      </c>
      <c r="AB129" s="7">
        <f t="shared" si="33"/>
        <v>1</v>
      </c>
      <c r="AC129" s="8">
        <v>0</v>
      </c>
      <c r="AD129" s="8">
        <v>0</v>
      </c>
      <c r="AE129" s="8">
        <v>0</v>
      </c>
      <c r="AF129" s="8">
        <v>0</v>
      </c>
    </row>
    <row r="130" spans="1:32" ht="15" thickBot="1">
      <c r="A130" s="2">
        <v>2017</v>
      </c>
      <c r="B130" s="2" t="s">
        <v>37</v>
      </c>
      <c r="C130" s="5">
        <v>21004781</v>
      </c>
      <c r="D130" s="5">
        <v>13113454</v>
      </c>
      <c r="E130" s="5">
        <v>17778997</v>
      </c>
      <c r="F130" s="5">
        <v>3945253</v>
      </c>
      <c r="G130" s="5">
        <v>39055012</v>
      </c>
      <c r="H130" s="4">
        <v>94897497</v>
      </c>
      <c r="I130" s="5">
        <v>15833947</v>
      </c>
      <c r="J130" s="5">
        <v>8183830</v>
      </c>
      <c r="K130" s="5">
        <v>15090413</v>
      </c>
      <c r="L130" s="5">
        <v>12475138</v>
      </c>
      <c r="M130" s="5">
        <v>11466541</v>
      </c>
      <c r="N130" s="4">
        <v>39032092</v>
      </c>
      <c r="O130" s="4">
        <f t="shared" si="20"/>
        <v>133929589</v>
      </c>
      <c r="P130" s="7">
        <f t="shared" si="21"/>
        <v>0.15683450652566402</v>
      </c>
      <c r="Q130" s="7">
        <f t="shared" si="22"/>
        <v>9.7913045936398713E-2</v>
      </c>
      <c r="R130" s="7">
        <f t="shared" si="23"/>
        <v>0.13274883565871318</v>
      </c>
      <c r="S130" s="7">
        <f t="shared" si="24"/>
        <v>2.9457665251253776E-2</v>
      </c>
      <c r="T130" s="7">
        <f t="shared" si="25"/>
        <v>0.29160854066385583</v>
      </c>
      <c r="U130" s="7">
        <f t="shared" si="26"/>
        <v>0.70856259403588551</v>
      </c>
      <c r="V130" s="7">
        <f t="shared" si="27"/>
        <v>0.11822590600199631</v>
      </c>
      <c r="W130" s="7">
        <f t="shared" si="28"/>
        <v>6.1105466395480389E-2</v>
      </c>
      <c r="X130" s="7">
        <f t="shared" si="29"/>
        <v>0.11267422764957488</v>
      </c>
      <c r="Y130" s="7">
        <f t="shared" si="30"/>
        <v>9.3146989348261197E-2</v>
      </c>
      <c r="Z130" s="7">
        <f t="shared" si="31"/>
        <v>8.5616188966278386E-2</v>
      </c>
      <c r="AA130" s="7">
        <f t="shared" si="32"/>
        <v>0.29143740596411449</v>
      </c>
      <c r="AB130" s="7">
        <f t="shared" si="33"/>
        <v>1</v>
      </c>
      <c r="AC130" s="8">
        <v>1</v>
      </c>
      <c r="AD130" s="8">
        <v>1</v>
      </c>
      <c r="AE130" s="8">
        <v>0</v>
      </c>
      <c r="AF130" s="8">
        <v>0</v>
      </c>
    </row>
    <row r="131" spans="1:32" ht="15" thickBot="1">
      <c r="A131" s="2">
        <v>2017</v>
      </c>
      <c r="B131" s="2" t="s">
        <v>44</v>
      </c>
      <c r="C131" s="5">
        <v>17066663</v>
      </c>
      <c r="D131" s="5">
        <v>3913937</v>
      </c>
      <c r="E131" s="5">
        <v>21228435</v>
      </c>
      <c r="F131" s="5">
        <v>8513978</v>
      </c>
      <c r="G131" s="5">
        <v>43133182</v>
      </c>
      <c r="H131" s="4">
        <v>93856195</v>
      </c>
      <c r="I131" s="5">
        <v>4803368</v>
      </c>
      <c r="J131" s="5">
        <v>16020328</v>
      </c>
      <c r="K131" s="5">
        <v>3913692</v>
      </c>
      <c r="L131" s="5">
        <v>11365174</v>
      </c>
      <c r="M131" s="5">
        <v>22873492</v>
      </c>
      <c r="N131" s="4">
        <v>38152358</v>
      </c>
      <c r="O131" s="4">
        <f t="shared" ref="O131:O194" si="34">+N131+H131</f>
        <v>132008553</v>
      </c>
      <c r="P131" s="7">
        <f t="shared" ref="P131:P194" si="35">+C131/$O131</f>
        <v>0.12928452446562308</v>
      </c>
      <c r="Q131" s="7">
        <f t="shared" ref="Q131:Q194" si="36">+D131/$O131</f>
        <v>2.9649116750791141E-2</v>
      </c>
      <c r="R131" s="7">
        <f t="shared" ref="R131:R194" si="37">+E131/$O131</f>
        <v>0.16081105744716404</v>
      </c>
      <c r="S131" s="7">
        <f t="shared" ref="S131:S194" si="38">+F131/$O131</f>
        <v>6.4495654308096229E-2</v>
      </c>
      <c r="T131" s="7">
        <f t="shared" ref="T131:T194" si="39">+G131/$O131</f>
        <v>0.32674535868899346</v>
      </c>
      <c r="U131" s="7">
        <f t="shared" ref="U131:U194" si="40">+H131/$O131</f>
        <v>0.71098571166066793</v>
      </c>
      <c r="V131" s="7">
        <f t="shared" ref="V131:V194" si="41">+I131/$O131</f>
        <v>3.6386793816306738E-2</v>
      </c>
      <c r="W131" s="7">
        <f t="shared" ref="W131:W194" si="42">+J131/$O131</f>
        <v>0.12135825774864754</v>
      </c>
      <c r="X131" s="7">
        <f t="shared" ref="X131:X194" si="43">+K131/$O131</f>
        <v>2.9647260810441577E-2</v>
      </c>
      <c r="Y131" s="7">
        <f t="shared" ref="Y131:Y194" si="44">+L131/$O131</f>
        <v>8.6094224515891785E-2</v>
      </c>
      <c r="Z131" s="7">
        <f t="shared" ref="Z131:Z194" si="45">+M131/$O131</f>
        <v>0.17327280301299872</v>
      </c>
      <c r="AA131" s="7">
        <f t="shared" ref="AA131:AA194" si="46">+N131/$O131</f>
        <v>0.28901428833933207</v>
      </c>
      <c r="AB131" s="7">
        <f t="shared" ref="AB131:AB194" si="47">+O131/$O131</f>
        <v>1</v>
      </c>
      <c r="AC131" s="8">
        <v>0</v>
      </c>
      <c r="AD131" s="8">
        <v>0</v>
      </c>
      <c r="AE131" s="8">
        <v>0</v>
      </c>
      <c r="AF131" s="8">
        <v>0</v>
      </c>
    </row>
    <row r="132" spans="1:32" ht="15" thickBot="1">
      <c r="A132" s="2">
        <v>2017</v>
      </c>
      <c r="B132" s="2" t="s">
        <v>22</v>
      </c>
      <c r="C132" s="5">
        <v>27422800</v>
      </c>
      <c r="D132" s="5">
        <v>5928217</v>
      </c>
      <c r="E132" s="5">
        <v>28103286</v>
      </c>
      <c r="F132" s="5">
        <v>4019531</v>
      </c>
      <c r="G132" s="5">
        <v>25953036</v>
      </c>
      <c r="H132" s="4">
        <v>91426870</v>
      </c>
      <c r="I132" s="5">
        <v>11309437</v>
      </c>
      <c r="J132" s="5">
        <v>18256298</v>
      </c>
      <c r="K132" s="5">
        <v>8613729</v>
      </c>
      <c r="L132" s="5">
        <v>6556132</v>
      </c>
      <c r="M132" s="5">
        <v>15535401</v>
      </c>
      <c r="N132" s="4">
        <v>30705262</v>
      </c>
      <c r="O132" s="4">
        <f t="shared" si="34"/>
        <v>122132132</v>
      </c>
      <c r="P132" s="7">
        <f t="shared" si="35"/>
        <v>0.22453386795867938</v>
      </c>
      <c r="Q132" s="7">
        <f t="shared" si="36"/>
        <v>4.8539372095788846E-2</v>
      </c>
      <c r="R132" s="7">
        <f t="shared" si="37"/>
        <v>0.23010558761063796</v>
      </c>
      <c r="S132" s="7">
        <f t="shared" si="38"/>
        <v>3.2911330819967999E-2</v>
      </c>
      <c r="T132" s="7">
        <f t="shared" si="39"/>
        <v>0.21249965570076185</v>
      </c>
      <c r="U132" s="7">
        <f t="shared" si="40"/>
        <v>0.74858981418583603</v>
      </c>
      <c r="V132" s="7">
        <f t="shared" si="41"/>
        <v>9.2600012910607335E-2</v>
      </c>
      <c r="W132" s="7">
        <f t="shared" si="42"/>
        <v>0.14947989280986268</v>
      </c>
      <c r="X132" s="7">
        <f t="shared" si="43"/>
        <v>7.0527950826241206E-2</v>
      </c>
      <c r="Y132" s="7">
        <f t="shared" si="44"/>
        <v>5.3680648103318136E-2</v>
      </c>
      <c r="Z132" s="7">
        <f t="shared" si="45"/>
        <v>0.12720158688460462</v>
      </c>
      <c r="AA132" s="7">
        <f t="shared" si="46"/>
        <v>0.25141018581416397</v>
      </c>
      <c r="AB132" s="7">
        <f t="shared" si="47"/>
        <v>1</v>
      </c>
      <c r="AC132" s="8">
        <v>1</v>
      </c>
      <c r="AD132" s="8">
        <v>0</v>
      </c>
      <c r="AE132" s="8">
        <v>0</v>
      </c>
      <c r="AF132" s="8">
        <v>0</v>
      </c>
    </row>
    <row r="133" spans="1:32" ht="15" thickBot="1">
      <c r="A133" s="2">
        <v>2017</v>
      </c>
      <c r="B133" s="2" t="s">
        <v>28</v>
      </c>
      <c r="C133" s="5">
        <v>27543600</v>
      </c>
      <c r="D133" s="5">
        <v>4474359</v>
      </c>
      <c r="E133" s="5">
        <v>10894949</v>
      </c>
      <c r="F133" s="5">
        <v>11840649</v>
      </c>
      <c r="G133" s="5">
        <v>34757110</v>
      </c>
      <c r="H133" s="4">
        <v>89510667</v>
      </c>
      <c r="I133" s="5">
        <v>12451986</v>
      </c>
      <c r="J133" s="5">
        <v>17002208</v>
      </c>
      <c r="K133" s="5">
        <v>25200700</v>
      </c>
      <c r="L133" s="5">
        <v>6606862</v>
      </c>
      <c r="M133" s="5">
        <v>24425407</v>
      </c>
      <c r="N133" s="4">
        <v>56232969</v>
      </c>
      <c r="O133" s="4">
        <f t="shared" si="34"/>
        <v>145743636</v>
      </c>
      <c r="P133" s="7">
        <f t="shared" si="35"/>
        <v>0.18898663952640787</v>
      </c>
      <c r="Q133" s="7">
        <f t="shared" si="36"/>
        <v>3.0700201551167559E-2</v>
      </c>
      <c r="R133" s="7">
        <f t="shared" si="37"/>
        <v>7.4754200588216427E-2</v>
      </c>
      <c r="S133" s="7">
        <f t="shared" si="38"/>
        <v>8.1242991632238401E-2</v>
      </c>
      <c r="T133" s="7">
        <f t="shared" si="39"/>
        <v>0.23848115055946595</v>
      </c>
      <c r="U133" s="7">
        <f t="shared" si="40"/>
        <v>0.61416518385749619</v>
      </c>
      <c r="V133" s="7">
        <f t="shared" si="41"/>
        <v>8.5437596740073091E-2</v>
      </c>
      <c r="W133" s="7">
        <f t="shared" si="42"/>
        <v>0.11665832187691544</v>
      </c>
      <c r="X133" s="7">
        <f t="shared" si="43"/>
        <v>0.17291115201764282</v>
      </c>
      <c r="Y133" s="7">
        <f t="shared" si="44"/>
        <v>4.5332078856602696E-2</v>
      </c>
      <c r="Z133" s="7">
        <f t="shared" si="45"/>
        <v>0.16759158526825829</v>
      </c>
      <c r="AA133" s="7">
        <f t="shared" si="46"/>
        <v>0.38583481614250381</v>
      </c>
      <c r="AB133" s="7">
        <f t="shared" si="47"/>
        <v>1</v>
      </c>
      <c r="AC133" s="8">
        <v>0</v>
      </c>
      <c r="AD133" s="8">
        <v>0</v>
      </c>
      <c r="AE133" s="8">
        <v>0</v>
      </c>
      <c r="AF133" s="8">
        <v>0</v>
      </c>
    </row>
    <row r="134" spans="1:32" ht="15" thickBot="1">
      <c r="A134" s="2">
        <v>2017</v>
      </c>
      <c r="B134" s="2" t="s">
        <v>31</v>
      </c>
      <c r="C134" s="5">
        <v>29489118</v>
      </c>
      <c r="D134" s="5">
        <v>3666976</v>
      </c>
      <c r="E134" s="5">
        <v>20439056</v>
      </c>
      <c r="F134" s="5">
        <v>6097469</v>
      </c>
      <c r="G134" s="5">
        <v>28917997</v>
      </c>
      <c r="H134" s="4">
        <v>88610616</v>
      </c>
      <c r="I134" s="5">
        <v>11978095</v>
      </c>
      <c r="J134" s="5">
        <v>14486303</v>
      </c>
      <c r="K134" s="5">
        <v>19589711</v>
      </c>
      <c r="L134" s="5">
        <v>15728455</v>
      </c>
      <c r="M134" s="5">
        <v>21047533</v>
      </c>
      <c r="N134" s="4">
        <v>56365699</v>
      </c>
      <c r="O134" s="4">
        <f t="shared" si="34"/>
        <v>144976315</v>
      </c>
      <c r="P134" s="7">
        <f t="shared" si="35"/>
        <v>0.20340645297819854</v>
      </c>
      <c r="Q134" s="7">
        <f t="shared" si="36"/>
        <v>2.5293621237372464E-2</v>
      </c>
      <c r="R134" s="7">
        <f t="shared" si="37"/>
        <v>0.14098203558284675</v>
      </c>
      <c r="S134" s="7">
        <f t="shared" si="38"/>
        <v>4.2058380363716653E-2</v>
      </c>
      <c r="T134" s="7">
        <f t="shared" si="39"/>
        <v>0.19946704397887338</v>
      </c>
      <c r="U134" s="7">
        <f t="shared" si="40"/>
        <v>0.61120753414100781</v>
      </c>
      <c r="V134" s="7">
        <f t="shared" si="41"/>
        <v>8.262104744488781E-2</v>
      </c>
      <c r="W134" s="7">
        <f t="shared" si="42"/>
        <v>9.9921859649971106E-2</v>
      </c>
      <c r="X134" s="7">
        <f t="shared" si="43"/>
        <v>0.13512352690161838</v>
      </c>
      <c r="Y134" s="7">
        <f t="shared" si="44"/>
        <v>0.10848982469998635</v>
      </c>
      <c r="Z134" s="7">
        <f t="shared" si="45"/>
        <v>0.1451791142573875</v>
      </c>
      <c r="AA134" s="7">
        <f t="shared" si="46"/>
        <v>0.38879246585899219</v>
      </c>
      <c r="AB134" s="7">
        <f t="shared" si="47"/>
        <v>1</v>
      </c>
      <c r="AC134" s="8">
        <v>0</v>
      </c>
      <c r="AD134" s="8">
        <v>0</v>
      </c>
      <c r="AE134" s="8">
        <v>0</v>
      </c>
      <c r="AF134" s="8">
        <v>0</v>
      </c>
    </row>
    <row r="135" spans="1:32" ht="15" thickBot="1">
      <c r="A135" s="2">
        <v>2017</v>
      </c>
      <c r="B135" s="2" t="s">
        <v>26</v>
      </c>
      <c r="C135" s="5">
        <v>21034437</v>
      </c>
      <c r="D135" s="5">
        <v>2394382</v>
      </c>
      <c r="E135" s="5">
        <v>31564129</v>
      </c>
      <c r="F135" s="5">
        <v>3754657</v>
      </c>
      <c r="G135" s="5">
        <v>28553585</v>
      </c>
      <c r="H135" s="4">
        <v>87301190</v>
      </c>
      <c r="I135" s="5">
        <v>14712089</v>
      </c>
      <c r="J135" s="5">
        <v>26170012</v>
      </c>
      <c r="K135" s="5">
        <v>28733407</v>
      </c>
      <c r="L135" s="5">
        <v>11727962</v>
      </c>
      <c r="M135" s="5">
        <v>9272758</v>
      </c>
      <c r="N135" s="4">
        <v>49734127</v>
      </c>
      <c r="O135" s="4">
        <f t="shared" si="34"/>
        <v>137035317</v>
      </c>
      <c r="P135" s="7">
        <f t="shared" si="35"/>
        <v>0.15349646689984306</v>
      </c>
      <c r="Q135" s="7">
        <f t="shared" si="36"/>
        <v>1.7472736608475901E-2</v>
      </c>
      <c r="R135" s="7">
        <f t="shared" si="37"/>
        <v>0.23033572433010097</v>
      </c>
      <c r="S135" s="7">
        <f t="shared" si="38"/>
        <v>2.7399192282672648E-2</v>
      </c>
      <c r="T135" s="7">
        <f t="shared" si="39"/>
        <v>0.208366613987546</v>
      </c>
      <c r="U135" s="7">
        <f t="shared" si="40"/>
        <v>0.63707073410863857</v>
      </c>
      <c r="V135" s="7">
        <f t="shared" si="41"/>
        <v>0.10735983483732153</v>
      </c>
      <c r="W135" s="7">
        <f t="shared" si="42"/>
        <v>0.19097275485559681</v>
      </c>
      <c r="X135" s="7">
        <f t="shared" si="43"/>
        <v>0.2096788450527684</v>
      </c>
      <c r="Y135" s="7">
        <f t="shared" si="44"/>
        <v>8.5583499617109648E-2</v>
      </c>
      <c r="Z135" s="7">
        <f t="shared" si="45"/>
        <v>6.7666921221483364E-2</v>
      </c>
      <c r="AA135" s="7">
        <f t="shared" si="46"/>
        <v>0.36292926589136143</v>
      </c>
      <c r="AB135" s="7">
        <f t="shared" si="47"/>
        <v>1</v>
      </c>
      <c r="AC135" s="8">
        <v>0</v>
      </c>
      <c r="AD135" s="8">
        <v>0</v>
      </c>
      <c r="AE135" s="8">
        <v>0</v>
      </c>
      <c r="AF135" s="8">
        <v>0</v>
      </c>
    </row>
    <row r="136" spans="1:32" ht="15" thickBot="1">
      <c r="A136" s="2">
        <v>2017</v>
      </c>
      <c r="B136" s="2" t="s">
        <v>13</v>
      </c>
      <c r="C136" s="5">
        <v>7948686</v>
      </c>
      <c r="D136" s="5">
        <v>7712155</v>
      </c>
      <c r="E136" s="5">
        <v>20433394</v>
      </c>
      <c r="F136" s="5">
        <v>10106000</v>
      </c>
      <c r="G136" s="5">
        <v>34671590</v>
      </c>
      <c r="H136" s="4">
        <v>80871825</v>
      </c>
      <c r="I136" s="5">
        <v>14920141</v>
      </c>
      <c r="J136" s="5">
        <v>21800072</v>
      </c>
      <c r="K136" s="5">
        <v>14705805</v>
      </c>
      <c r="L136" s="5">
        <v>14776850</v>
      </c>
      <c r="M136" s="5">
        <v>4361412</v>
      </c>
      <c r="N136" s="4">
        <v>33844067</v>
      </c>
      <c r="O136" s="4">
        <f t="shared" si="34"/>
        <v>114715892</v>
      </c>
      <c r="P136" s="7">
        <f t="shared" si="35"/>
        <v>6.9290190412327521E-2</v>
      </c>
      <c r="Q136" s="7">
        <f t="shared" si="36"/>
        <v>6.7228305211626649E-2</v>
      </c>
      <c r="R136" s="7">
        <f t="shared" si="37"/>
        <v>0.17812173748341686</v>
      </c>
      <c r="S136" s="7">
        <f t="shared" si="38"/>
        <v>8.8095902178923907E-2</v>
      </c>
      <c r="T136" s="7">
        <f t="shared" si="39"/>
        <v>0.30223876914978792</v>
      </c>
      <c r="U136" s="7">
        <f t="shared" si="40"/>
        <v>0.70497490443608279</v>
      </c>
      <c r="V136" s="7">
        <f t="shared" si="41"/>
        <v>0.13006167445396319</v>
      </c>
      <c r="W136" s="7">
        <f t="shared" si="42"/>
        <v>0.19003532657881439</v>
      </c>
      <c r="X136" s="7">
        <f t="shared" si="43"/>
        <v>0.1281932672414734</v>
      </c>
      <c r="Y136" s="7">
        <f t="shared" si="44"/>
        <v>0.12881257986469738</v>
      </c>
      <c r="Z136" s="7">
        <f t="shared" si="45"/>
        <v>3.8019248457746374E-2</v>
      </c>
      <c r="AA136" s="7">
        <f t="shared" si="46"/>
        <v>0.29502509556391715</v>
      </c>
      <c r="AB136" s="7">
        <f t="shared" si="47"/>
        <v>1</v>
      </c>
      <c r="AC136" s="8">
        <v>1</v>
      </c>
      <c r="AD136" s="8">
        <v>1</v>
      </c>
      <c r="AE136" s="8">
        <v>1</v>
      </c>
      <c r="AF136" s="8">
        <v>1</v>
      </c>
    </row>
    <row r="137" spans="1:32" ht="15" thickBot="1">
      <c r="A137" s="2">
        <v>2017</v>
      </c>
      <c r="B137" s="2" t="s">
        <v>29</v>
      </c>
      <c r="C137" s="5">
        <v>21278625</v>
      </c>
      <c r="D137" s="5">
        <v>2385295</v>
      </c>
      <c r="E137" s="5">
        <v>14645439</v>
      </c>
      <c r="F137" s="5">
        <v>10633090</v>
      </c>
      <c r="G137" s="5">
        <v>31878770</v>
      </c>
      <c r="H137" s="4">
        <v>80821219</v>
      </c>
      <c r="I137" s="5">
        <v>14795376</v>
      </c>
      <c r="J137" s="5">
        <v>16993112</v>
      </c>
      <c r="K137" s="5">
        <v>28970324</v>
      </c>
      <c r="L137" s="5">
        <v>7234912</v>
      </c>
      <c r="M137" s="5">
        <v>17788027</v>
      </c>
      <c r="N137" s="4">
        <v>53993263</v>
      </c>
      <c r="O137" s="4">
        <f t="shared" si="34"/>
        <v>134814482</v>
      </c>
      <c r="P137" s="7">
        <f t="shared" si="35"/>
        <v>0.15783634431796428</v>
      </c>
      <c r="Q137" s="7">
        <f t="shared" si="36"/>
        <v>1.7693165931535457E-2</v>
      </c>
      <c r="R137" s="7">
        <f t="shared" si="37"/>
        <v>0.10863401900694912</v>
      </c>
      <c r="S137" s="7">
        <f t="shared" si="38"/>
        <v>7.8872016138444231E-2</v>
      </c>
      <c r="T137" s="7">
        <f t="shared" si="39"/>
        <v>0.23646398760038256</v>
      </c>
      <c r="U137" s="7">
        <f t="shared" si="40"/>
        <v>0.5994995329952757</v>
      </c>
      <c r="V137" s="7">
        <f t="shared" si="41"/>
        <v>0.1097461918074944</v>
      </c>
      <c r="W137" s="7">
        <f t="shared" si="42"/>
        <v>0.12604811996384779</v>
      </c>
      <c r="X137" s="7">
        <f t="shared" si="43"/>
        <v>0.21489029642972629</v>
      </c>
      <c r="Y137" s="7">
        <f t="shared" si="44"/>
        <v>5.3665688527438762E-2</v>
      </c>
      <c r="Z137" s="7">
        <f t="shared" si="45"/>
        <v>0.13194448204755926</v>
      </c>
      <c r="AA137" s="7">
        <f t="shared" si="46"/>
        <v>0.4005004670047243</v>
      </c>
      <c r="AB137" s="7">
        <f t="shared" si="47"/>
        <v>1</v>
      </c>
      <c r="AC137" s="8">
        <v>0</v>
      </c>
      <c r="AD137" s="8">
        <v>0</v>
      </c>
      <c r="AE137" s="8">
        <v>0</v>
      </c>
      <c r="AF137" s="8">
        <v>0</v>
      </c>
    </row>
    <row r="138" spans="1:32" ht="15" thickBot="1">
      <c r="A138" s="2">
        <v>2017</v>
      </c>
      <c r="B138" s="2" t="s">
        <v>30</v>
      </c>
      <c r="C138" s="5">
        <v>22710632</v>
      </c>
      <c r="D138" s="5">
        <v>11316345</v>
      </c>
      <c r="E138" s="5">
        <v>7593965</v>
      </c>
      <c r="F138" s="5">
        <v>15861068</v>
      </c>
      <c r="G138" s="5">
        <v>22836833</v>
      </c>
      <c r="H138" s="4">
        <v>80318843</v>
      </c>
      <c r="I138" s="5">
        <v>19975799</v>
      </c>
      <c r="J138" s="5">
        <v>14930437</v>
      </c>
      <c r="K138" s="5">
        <v>31592016</v>
      </c>
      <c r="L138" s="5">
        <v>7693071</v>
      </c>
      <c r="M138" s="5">
        <v>6607630</v>
      </c>
      <c r="N138" s="4">
        <v>45892717</v>
      </c>
      <c r="O138" s="4">
        <f t="shared" si="34"/>
        <v>126211560</v>
      </c>
      <c r="P138" s="7">
        <f t="shared" si="35"/>
        <v>0.17994098163432889</v>
      </c>
      <c r="Q138" s="7">
        <f t="shared" si="36"/>
        <v>8.9661715614639426E-2</v>
      </c>
      <c r="R138" s="7">
        <f t="shared" si="37"/>
        <v>6.0168537652177029E-2</v>
      </c>
      <c r="S138" s="7">
        <f t="shared" si="38"/>
        <v>0.12567048533430694</v>
      </c>
      <c r="T138" s="7">
        <f t="shared" si="39"/>
        <v>0.18094089796528939</v>
      </c>
      <c r="U138" s="7">
        <f t="shared" si="40"/>
        <v>0.63638261820074171</v>
      </c>
      <c r="V138" s="7">
        <f t="shared" si="41"/>
        <v>0.15827234050510111</v>
      </c>
      <c r="W138" s="7">
        <f t="shared" si="42"/>
        <v>0.11829690560832938</v>
      </c>
      <c r="X138" s="7">
        <f t="shared" si="43"/>
        <v>0.25031000329922237</v>
      </c>
      <c r="Y138" s="7">
        <f t="shared" si="44"/>
        <v>6.0953774757240939E-2</v>
      </c>
      <c r="Z138" s="7">
        <f t="shared" si="45"/>
        <v>5.2353603742795032E-2</v>
      </c>
      <c r="AA138" s="7">
        <f t="shared" si="46"/>
        <v>0.36361738179925834</v>
      </c>
      <c r="AB138" s="7">
        <f t="shared" si="47"/>
        <v>1</v>
      </c>
      <c r="AC138" s="8">
        <v>1</v>
      </c>
      <c r="AD138" s="8">
        <v>0</v>
      </c>
      <c r="AE138" s="8">
        <v>0</v>
      </c>
      <c r="AF138" s="8">
        <v>0</v>
      </c>
    </row>
    <row r="139" spans="1:32" ht="15" thickBot="1">
      <c r="A139" s="2">
        <v>2017</v>
      </c>
      <c r="B139" s="2" t="s">
        <v>19</v>
      </c>
      <c r="C139" s="5">
        <v>20365000</v>
      </c>
      <c r="D139" s="5">
        <v>6649958</v>
      </c>
      <c r="E139" s="5">
        <v>7172234</v>
      </c>
      <c r="F139" s="5">
        <v>13281931</v>
      </c>
      <c r="G139" s="5">
        <v>32749192</v>
      </c>
      <c r="H139" s="4">
        <v>80218315</v>
      </c>
      <c r="I139" s="5">
        <v>7351727</v>
      </c>
      <c r="J139" s="5">
        <v>15826140</v>
      </c>
      <c r="K139" s="5">
        <v>11368168</v>
      </c>
      <c r="L139" s="5">
        <v>9465615</v>
      </c>
      <c r="M139" s="5">
        <v>5035764</v>
      </c>
      <c r="N139" s="4">
        <v>25869547</v>
      </c>
      <c r="O139" s="4">
        <f t="shared" si="34"/>
        <v>106087862</v>
      </c>
      <c r="P139" s="7">
        <f t="shared" si="35"/>
        <v>0.19196352547853213</v>
      </c>
      <c r="Q139" s="7">
        <f t="shared" si="36"/>
        <v>6.2683495308822418E-2</v>
      </c>
      <c r="R139" s="7">
        <f t="shared" si="37"/>
        <v>6.7606546731990888E-2</v>
      </c>
      <c r="S139" s="7">
        <f t="shared" si="38"/>
        <v>0.12519746132691409</v>
      </c>
      <c r="T139" s="7">
        <f t="shared" si="39"/>
        <v>0.30869876518012968</v>
      </c>
      <c r="U139" s="7">
        <f t="shared" si="40"/>
        <v>0.75614979402638915</v>
      </c>
      <c r="V139" s="7">
        <f t="shared" si="41"/>
        <v>6.9298474504086063E-2</v>
      </c>
      <c r="W139" s="7">
        <f t="shared" si="42"/>
        <v>0.14917955458467058</v>
      </c>
      <c r="X139" s="7">
        <f t="shared" si="43"/>
        <v>0.10715804603546446</v>
      </c>
      <c r="Y139" s="7">
        <f t="shared" si="44"/>
        <v>8.9224297874906738E-2</v>
      </c>
      <c r="Z139" s="7">
        <f t="shared" si="45"/>
        <v>4.7467862063239621E-2</v>
      </c>
      <c r="AA139" s="7">
        <f t="shared" si="46"/>
        <v>0.24385020597361082</v>
      </c>
      <c r="AB139" s="7">
        <f t="shared" si="47"/>
        <v>1</v>
      </c>
      <c r="AC139" s="8">
        <v>1</v>
      </c>
      <c r="AD139" s="8">
        <v>1</v>
      </c>
      <c r="AE139" s="8">
        <v>0</v>
      </c>
      <c r="AF139" s="8">
        <v>0</v>
      </c>
    </row>
    <row r="140" spans="1:32" ht="15" thickBot="1">
      <c r="A140" s="2">
        <v>2017</v>
      </c>
      <c r="B140" s="2" t="s">
        <v>27</v>
      </c>
      <c r="C140" s="5">
        <v>14476471</v>
      </c>
      <c r="D140" s="5">
        <v>11010522</v>
      </c>
      <c r="E140" s="5">
        <v>18838336</v>
      </c>
      <c r="F140" s="5">
        <v>12917262</v>
      </c>
      <c r="G140" s="5">
        <v>22196744</v>
      </c>
      <c r="H140" s="4">
        <v>79439335</v>
      </c>
      <c r="I140" s="5">
        <v>10484357</v>
      </c>
      <c r="J140" s="5">
        <v>5229052</v>
      </c>
      <c r="K140" s="5">
        <v>15560517</v>
      </c>
      <c r="L140" s="5">
        <v>23735041</v>
      </c>
      <c r="M140" s="5">
        <v>16603309</v>
      </c>
      <c r="N140" s="4">
        <v>55898867</v>
      </c>
      <c r="O140" s="4">
        <f t="shared" si="34"/>
        <v>135338202</v>
      </c>
      <c r="P140" s="7">
        <f t="shared" si="35"/>
        <v>0.10696514942617606</v>
      </c>
      <c r="Q140" s="7">
        <f t="shared" si="36"/>
        <v>8.1355610147680252E-2</v>
      </c>
      <c r="R140" s="7">
        <f t="shared" si="37"/>
        <v>0.13919451951932982</v>
      </c>
      <c r="S140" s="7">
        <f t="shared" si="38"/>
        <v>9.5444315123973639E-2</v>
      </c>
      <c r="T140" s="7">
        <f t="shared" si="39"/>
        <v>0.16400944945315588</v>
      </c>
      <c r="U140" s="7">
        <f t="shared" si="40"/>
        <v>0.58696904367031566</v>
      </c>
      <c r="V140" s="7">
        <f t="shared" si="41"/>
        <v>7.7467831292749104E-2</v>
      </c>
      <c r="W140" s="7">
        <f t="shared" si="42"/>
        <v>3.8636925293273811E-2</v>
      </c>
      <c r="X140" s="7">
        <f t="shared" si="43"/>
        <v>0.11497505338514842</v>
      </c>
      <c r="Y140" s="7">
        <f t="shared" si="44"/>
        <v>0.1753757671466627</v>
      </c>
      <c r="Z140" s="7">
        <f t="shared" si="45"/>
        <v>0.12268013579787324</v>
      </c>
      <c r="AA140" s="7">
        <f t="shared" si="46"/>
        <v>0.41303095632968434</v>
      </c>
      <c r="AB140" s="7">
        <f t="shared" si="47"/>
        <v>1</v>
      </c>
      <c r="AC140" s="8">
        <v>1</v>
      </c>
      <c r="AD140" s="8">
        <v>1</v>
      </c>
      <c r="AE140" s="8">
        <v>1</v>
      </c>
      <c r="AF140" s="8">
        <v>0</v>
      </c>
    </row>
    <row r="141" spans="1:32" ht="15" thickBot="1">
      <c r="A141" s="2">
        <v>2017</v>
      </c>
      <c r="B141" s="2" t="s">
        <v>42</v>
      </c>
      <c r="C141" s="5">
        <v>33058282</v>
      </c>
      <c r="D141" s="5">
        <v>3310080</v>
      </c>
      <c r="E141" s="5">
        <v>9776316</v>
      </c>
      <c r="F141" s="5">
        <v>9519411</v>
      </c>
      <c r="G141" s="5">
        <v>22688764</v>
      </c>
      <c r="H141" s="4">
        <v>78352853</v>
      </c>
      <c r="I141" s="5">
        <v>21338272</v>
      </c>
      <c r="J141" s="5">
        <v>20091185</v>
      </c>
      <c r="K141" s="5">
        <v>13855437</v>
      </c>
      <c r="L141" s="5">
        <v>11301524</v>
      </c>
      <c r="M141" s="5">
        <v>5758889</v>
      </c>
      <c r="N141" s="4">
        <v>30915850</v>
      </c>
      <c r="O141" s="4">
        <f t="shared" si="34"/>
        <v>109268703</v>
      </c>
      <c r="P141" s="7">
        <f t="shared" si="35"/>
        <v>0.30254117686379056</v>
      </c>
      <c r="Q141" s="7">
        <f t="shared" si="36"/>
        <v>3.0293029102761476E-2</v>
      </c>
      <c r="R141" s="7">
        <f t="shared" si="37"/>
        <v>8.9470413133758891E-2</v>
      </c>
      <c r="S141" s="7">
        <f t="shared" si="38"/>
        <v>8.7119282453640909E-2</v>
      </c>
      <c r="T141" s="7">
        <f t="shared" si="39"/>
        <v>0.2076419265267567</v>
      </c>
      <c r="U141" s="7">
        <f t="shared" si="40"/>
        <v>0.71706582808070851</v>
      </c>
      <c r="V141" s="7">
        <f t="shared" si="41"/>
        <v>0.19528255954497786</v>
      </c>
      <c r="W141" s="7">
        <f t="shared" si="42"/>
        <v>0.18386952941136311</v>
      </c>
      <c r="X141" s="7">
        <f t="shared" si="43"/>
        <v>0.12680151424511737</v>
      </c>
      <c r="Y141" s="7">
        <f t="shared" si="44"/>
        <v>0.10342873750409576</v>
      </c>
      <c r="Z141" s="7">
        <f t="shared" si="45"/>
        <v>5.2703920170078342E-2</v>
      </c>
      <c r="AA141" s="7">
        <f t="shared" si="46"/>
        <v>0.28293417191929149</v>
      </c>
      <c r="AB141" s="7">
        <f t="shared" si="47"/>
        <v>1</v>
      </c>
      <c r="AC141" s="8">
        <v>0</v>
      </c>
      <c r="AD141" s="8">
        <v>0</v>
      </c>
      <c r="AE141" s="8">
        <v>0</v>
      </c>
      <c r="AF141" s="8">
        <v>0</v>
      </c>
    </row>
    <row r="142" spans="1:32" ht="15" thickBot="1">
      <c r="A142" s="2">
        <v>2017</v>
      </c>
      <c r="B142" s="2" t="s">
        <v>40</v>
      </c>
      <c r="C142" s="5">
        <v>26742000</v>
      </c>
      <c r="D142" s="5">
        <v>5270289</v>
      </c>
      <c r="E142" s="5">
        <v>16212624</v>
      </c>
      <c r="F142" s="5">
        <v>5393387</v>
      </c>
      <c r="G142" s="5">
        <v>23346656</v>
      </c>
      <c r="H142" s="4">
        <v>76964956</v>
      </c>
      <c r="I142" s="5">
        <v>8609329</v>
      </c>
      <c r="J142" s="5">
        <v>11289373</v>
      </c>
      <c r="K142" s="5">
        <v>16621928</v>
      </c>
      <c r="L142" s="5">
        <v>12619611</v>
      </c>
      <c r="M142" s="5">
        <v>15031988</v>
      </c>
      <c r="N142" s="4">
        <v>44273527</v>
      </c>
      <c r="O142" s="4">
        <f t="shared" si="34"/>
        <v>121238483</v>
      </c>
      <c r="P142" s="7">
        <f t="shared" si="35"/>
        <v>0.22057352862127119</v>
      </c>
      <c r="Q142" s="7">
        <f t="shared" si="36"/>
        <v>4.347043009437853E-2</v>
      </c>
      <c r="R142" s="7">
        <f t="shared" si="37"/>
        <v>0.13372506483770505</v>
      </c>
      <c r="S142" s="7">
        <f t="shared" si="38"/>
        <v>4.4485767773917134E-2</v>
      </c>
      <c r="T142" s="7">
        <f t="shared" si="39"/>
        <v>0.19256803138983519</v>
      </c>
      <c r="U142" s="7">
        <f t="shared" si="40"/>
        <v>0.6348228227171071</v>
      </c>
      <c r="V142" s="7">
        <f t="shared" si="41"/>
        <v>7.101152032725451E-2</v>
      </c>
      <c r="W142" s="7">
        <f t="shared" si="42"/>
        <v>9.3117075706069335E-2</v>
      </c>
      <c r="X142" s="7">
        <f t="shared" si="43"/>
        <v>0.13710108860402023</v>
      </c>
      <c r="Y142" s="7">
        <f t="shared" si="44"/>
        <v>0.1040891529465937</v>
      </c>
      <c r="Z142" s="7">
        <f t="shared" si="45"/>
        <v>0.12398693573227899</v>
      </c>
      <c r="AA142" s="7">
        <f t="shared" si="46"/>
        <v>0.36517717728289295</v>
      </c>
      <c r="AB142" s="7">
        <f t="shared" si="47"/>
        <v>1</v>
      </c>
      <c r="AC142" s="8">
        <v>0</v>
      </c>
      <c r="AD142" s="8">
        <v>0</v>
      </c>
      <c r="AE142" s="8">
        <v>0</v>
      </c>
      <c r="AF142" s="8">
        <v>0</v>
      </c>
    </row>
    <row r="143" spans="1:32" ht="15" thickBot="1">
      <c r="A143" s="2">
        <v>2017</v>
      </c>
      <c r="B143" s="2" t="s">
        <v>32</v>
      </c>
      <c r="C143" s="5">
        <v>1782314</v>
      </c>
      <c r="D143" s="5">
        <v>7879602</v>
      </c>
      <c r="E143" s="5">
        <v>26062634</v>
      </c>
      <c r="F143" s="5">
        <v>16565097</v>
      </c>
      <c r="G143" s="5">
        <v>23737956</v>
      </c>
      <c r="H143" s="4">
        <v>76027603</v>
      </c>
      <c r="I143" s="5">
        <v>4846639</v>
      </c>
      <c r="J143" s="5">
        <v>17309055</v>
      </c>
      <c r="K143" s="5">
        <v>13571954</v>
      </c>
      <c r="L143" s="5">
        <v>3098994</v>
      </c>
      <c r="M143" s="5">
        <v>10844663</v>
      </c>
      <c r="N143" s="4">
        <v>27515611</v>
      </c>
      <c r="O143" s="4">
        <f t="shared" si="34"/>
        <v>103543214</v>
      </c>
      <c r="P143" s="7">
        <f t="shared" si="35"/>
        <v>1.7213238136494391E-2</v>
      </c>
      <c r="Q143" s="7">
        <f t="shared" si="36"/>
        <v>7.6099646665400977E-2</v>
      </c>
      <c r="R143" s="7">
        <f t="shared" si="37"/>
        <v>0.25170779419692341</v>
      </c>
      <c r="S143" s="7">
        <f t="shared" si="38"/>
        <v>0.15998244945342338</v>
      </c>
      <c r="T143" s="7">
        <f t="shared" si="39"/>
        <v>0.2292565111992757</v>
      </c>
      <c r="U143" s="7">
        <f t="shared" si="40"/>
        <v>0.73425963965151786</v>
      </c>
      <c r="V143" s="7">
        <f t="shared" si="41"/>
        <v>4.6807886415424577E-2</v>
      </c>
      <c r="W143" s="7">
        <f t="shared" si="42"/>
        <v>0.16716744952498772</v>
      </c>
      <c r="X143" s="7">
        <f t="shared" si="43"/>
        <v>0.13107526293321356</v>
      </c>
      <c r="Y143" s="7">
        <f t="shared" si="44"/>
        <v>2.9929474663593116E-2</v>
      </c>
      <c r="Z143" s="7">
        <f t="shared" si="45"/>
        <v>0.10473562275167544</v>
      </c>
      <c r="AA143" s="7">
        <f t="shared" si="46"/>
        <v>0.26574036034848214</v>
      </c>
      <c r="AB143" s="7">
        <f t="shared" si="47"/>
        <v>1</v>
      </c>
      <c r="AC143" s="8">
        <v>0</v>
      </c>
      <c r="AD143" s="8">
        <v>0</v>
      </c>
      <c r="AE143" s="8">
        <v>0</v>
      </c>
      <c r="AF143" s="8">
        <v>0</v>
      </c>
    </row>
    <row r="144" spans="1:32" ht="15" thickBot="1">
      <c r="A144" s="2">
        <v>2017</v>
      </c>
      <c r="B144" s="2" t="s">
        <v>39</v>
      </c>
      <c r="C144" s="5">
        <v>16798413</v>
      </c>
      <c r="D144" s="5">
        <v>7569296</v>
      </c>
      <c r="E144" s="5">
        <v>24430688</v>
      </c>
      <c r="F144" s="5">
        <v>9413806</v>
      </c>
      <c r="G144" s="5">
        <v>17262341</v>
      </c>
      <c r="H144" s="4">
        <v>75474544</v>
      </c>
      <c r="I144" s="5">
        <v>12361126</v>
      </c>
      <c r="J144" s="5">
        <v>14384255</v>
      </c>
      <c r="K144" s="5">
        <v>17613896</v>
      </c>
      <c r="L144" s="5">
        <v>10969118</v>
      </c>
      <c r="M144" s="5">
        <v>22900422</v>
      </c>
      <c r="N144" s="4">
        <v>51483436</v>
      </c>
      <c r="O144" s="4">
        <f t="shared" si="34"/>
        <v>126957980</v>
      </c>
      <c r="P144" s="7">
        <f t="shared" si="35"/>
        <v>0.1323147469737625</v>
      </c>
      <c r="Q144" s="7">
        <f t="shared" si="36"/>
        <v>5.9620482304460105E-2</v>
      </c>
      <c r="R144" s="7">
        <f t="shared" si="37"/>
        <v>0.19243129104606108</v>
      </c>
      <c r="S144" s="7">
        <f t="shared" si="38"/>
        <v>7.4148990083175548E-2</v>
      </c>
      <c r="T144" s="7">
        <f t="shared" si="39"/>
        <v>0.13596893239794772</v>
      </c>
      <c r="U144" s="7">
        <f t="shared" si="40"/>
        <v>0.59448444280540691</v>
      </c>
      <c r="V144" s="7">
        <f t="shared" si="41"/>
        <v>9.7363915210371174E-2</v>
      </c>
      <c r="W144" s="7">
        <f t="shared" si="42"/>
        <v>0.1132993373082968</v>
      </c>
      <c r="X144" s="7">
        <f t="shared" si="43"/>
        <v>0.13873799819436319</v>
      </c>
      <c r="Y144" s="7">
        <f t="shared" si="44"/>
        <v>8.6399594574519858E-2</v>
      </c>
      <c r="Z144" s="7">
        <f t="shared" si="45"/>
        <v>0.18037796442571</v>
      </c>
      <c r="AA144" s="7">
        <f t="shared" si="46"/>
        <v>0.40551555719459303</v>
      </c>
      <c r="AB144" s="7">
        <f t="shared" si="47"/>
        <v>1</v>
      </c>
      <c r="AC144" s="8">
        <v>0</v>
      </c>
      <c r="AD144" s="8">
        <v>0</v>
      </c>
      <c r="AE144" s="8">
        <v>0</v>
      </c>
      <c r="AF144" s="8">
        <v>0</v>
      </c>
    </row>
    <row r="145" spans="1:32" ht="15" thickBot="1">
      <c r="A145" s="2">
        <v>2017</v>
      </c>
      <c r="B145" s="2" t="s">
        <v>21</v>
      </c>
      <c r="C145" s="5">
        <v>19155000</v>
      </c>
      <c r="D145" s="5">
        <v>5059879</v>
      </c>
      <c r="E145" s="5">
        <v>20577484</v>
      </c>
      <c r="F145" s="5">
        <v>8986982</v>
      </c>
      <c r="G145" s="5">
        <v>21498674</v>
      </c>
      <c r="H145" s="4">
        <v>75278019</v>
      </c>
      <c r="I145" s="5">
        <v>17068671</v>
      </c>
      <c r="J145" s="5">
        <v>23167189</v>
      </c>
      <c r="K145" s="5">
        <v>7831143</v>
      </c>
      <c r="L145" s="5">
        <v>6553828</v>
      </c>
      <c r="M145" s="5">
        <v>9329846</v>
      </c>
      <c r="N145" s="4">
        <v>23714817</v>
      </c>
      <c r="O145" s="4">
        <f t="shared" si="34"/>
        <v>98992836</v>
      </c>
      <c r="P145" s="7">
        <f t="shared" si="35"/>
        <v>0.19349885076532206</v>
      </c>
      <c r="Q145" s="7">
        <f t="shared" si="36"/>
        <v>5.1113587653959118E-2</v>
      </c>
      <c r="R145" s="7">
        <f t="shared" si="37"/>
        <v>0.20786841585182991</v>
      </c>
      <c r="S145" s="7">
        <f t="shared" si="38"/>
        <v>9.0784165431930852E-2</v>
      </c>
      <c r="T145" s="7">
        <f t="shared" si="39"/>
        <v>0.2171740387354899</v>
      </c>
      <c r="U145" s="7">
        <f t="shared" si="40"/>
        <v>0.76043905843853188</v>
      </c>
      <c r="V145" s="7">
        <f t="shared" si="41"/>
        <v>0.17242329535846412</v>
      </c>
      <c r="W145" s="7">
        <f t="shared" si="42"/>
        <v>0.23402894528650539</v>
      </c>
      <c r="X145" s="7">
        <f t="shared" si="43"/>
        <v>7.9108179100960394E-2</v>
      </c>
      <c r="Y145" s="7">
        <f t="shared" si="44"/>
        <v>6.6205073668159184E-2</v>
      </c>
      <c r="Z145" s="7">
        <f t="shared" si="45"/>
        <v>9.4247688792348572E-2</v>
      </c>
      <c r="AA145" s="7">
        <f t="shared" si="46"/>
        <v>0.23956094156146815</v>
      </c>
      <c r="AB145" s="7">
        <f t="shared" si="47"/>
        <v>1</v>
      </c>
      <c r="AC145" s="8">
        <v>0</v>
      </c>
      <c r="AD145" s="8">
        <v>0</v>
      </c>
      <c r="AE145" s="8">
        <v>0</v>
      </c>
      <c r="AF145" s="8">
        <v>0</v>
      </c>
    </row>
    <row r="146" spans="1:32" ht="15" thickBot="1">
      <c r="A146" s="2">
        <v>2017</v>
      </c>
      <c r="B146" s="2" t="s">
        <v>41</v>
      </c>
      <c r="C146" s="5">
        <v>10238211</v>
      </c>
      <c r="D146" s="5">
        <v>11190118</v>
      </c>
      <c r="E146" s="5">
        <v>6496909</v>
      </c>
      <c r="F146" s="5">
        <v>11467859</v>
      </c>
      <c r="G146" s="5">
        <v>35796366</v>
      </c>
      <c r="H146" s="4">
        <v>75189463</v>
      </c>
      <c r="I146" s="5">
        <v>10325927</v>
      </c>
      <c r="J146" s="5">
        <v>13718331</v>
      </c>
      <c r="K146" s="5">
        <v>7077973</v>
      </c>
      <c r="L146" s="5">
        <v>7686153</v>
      </c>
      <c r="M146" s="5">
        <v>5801497</v>
      </c>
      <c r="N146" s="4">
        <v>20565623</v>
      </c>
      <c r="O146" s="4">
        <f t="shared" si="34"/>
        <v>95755086</v>
      </c>
      <c r="P146" s="7">
        <f t="shared" si="35"/>
        <v>0.10692080627445731</v>
      </c>
      <c r="Q146" s="7">
        <f t="shared" si="36"/>
        <v>0.11686186569766122</v>
      </c>
      <c r="R146" s="7">
        <f t="shared" si="37"/>
        <v>6.7849231528025578E-2</v>
      </c>
      <c r="S146" s="7">
        <f t="shared" si="38"/>
        <v>0.11976240092353946</v>
      </c>
      <c r="T146" s="7">
        <f t="shared" si="39"/>
        <v>0.3738325293760375</v>
      </c>
      <c r="U146" s="7">
        <f t="shared" si="40"/>
        <v>0.78522683379972114</v>
      </c>
      <c r="V146" s="7">
        <f t="shared" si="41"/>
        <v>0.1078368516112032</v>
      </c>
      <c r="W146" s="7">
        <f t="shared" si="42"/>
        <v>0.14326477655714287</v>
      </c>
      <c r="X146" s="7">
        <f t="shared" si="43"/>
        <v>7.3917462723598823E-2</v>
      </c>
      <c r="Y146" s="7">
        <f t="shared" si="44"/>
        <v>8.0268874699773132E-2</v>
      </c>
      <c r="Z146" s="7">
        <f t="shared" si="45"/>
        <v>6.0586828776906951E-2</v>
      </c>
      <c r="AA146" s="7">
        <f t="shared" si="46"/>
        <v>0.21477316620027892</v>
      </c>
      <c r="AB146" s="7">
        <f t="shared" si="47"/>
        <v>1</v>
      </c>
      <c r="AC146" s="8">
        <v>1</v>
      </c>
      <c r="AD146" s="8">
        <v>0</v>
      </c>
      <c r="AE146" s="8">
        <v>0</v>
      </c>
      <c r="AF146" s="8">
        <v>0</v>
      </c>
    </row>
    <row r="147" spans="1:32" ht="15" thickBot="1">
      <c r="A147" s="2">
        <v>2017</v>
      </c>
      <c r="B147" s="2" t="s">
        <v>33</v>
      </c>
      <c r="C147" s="5">
        <v>22129791</v>
      </c>
      <c r="D147" s="5">
        <v>6704574</v>
      </c>
      <c r="E147" s="5">
        <v>15603598</v>
      </c>
      <c r="F147" s="5">
        <v>10039875</v>
      </c>
      <c r="G147" s="5">
        <v>20295961</v>
      </c>
      <c r="H147" s="4">
        <v>74773799</v>
      </c>
      <c r="I147" s="5">
        <v>14868181</v>
      </c>
      <c r="J147" s="5">
        <v>21252770</v>
      </c>
      <c r="K147" s="5">
        <v>5100805</v>
      </c>
      <c r="L147" s="5">
        <v>7567614</v>
      </c>
      <c r="M147" s="5">
        <v>4398800</v>
      </c>
      <c r="N147" s="4">
        <v>17067219</v>
      </c>
      <c r="O147" s="4">
        <f t="shared" si="34"/>
        <v>91841018</v>
      </c>
      <c r="P147" s="7">
        <f t="shared" si="35"/>
        <v>0.24095759696391866</v>
      </c>
      <c r="Q147" s="7">
        <f t="shared" si="36"/>
        <v>7.3001956489637337E-2</v>
      </c>
      <c r="R147" s="7">
        <f t="shared" si="37"/>
        <v>0.16989792077435378</v>
      </c>
      <c r="S147" s="7">
        <f t="shared" si="38"/>
        <v>0.10931798469394144</v>
      </c>
      <c r="T147" s="7">
        <f t="shared" si="39"/>
        <v>0.22099015714307521</v>
      </c>
      <c r="U147" s="7">
        <f t="shared" si="40"/>
        <v>0.81416561606492643</v>
      </c>
      <c r="V147" s="7">
        <f t="shared" si="41"/>
        <v>0.16189042024773723</v>
      </c>
      <c r="W147" s="7">
        <f t="shared" si="42"/>
        <v>0.23140825812710394</v>
      </c>
      <c r="X147" s="7">
        <f t="shared" si="43"/>
        <v>5.5539508501528154E-2</v>
      </c>
      <c r="Y147" s="7">
        <f t="shared" si="44"/>
        <v>8.2399064870992605E-2</v>
      </c>
      <c r="Z147" s="7">
        <f t="shared" si="45"/>
        <v>4.7895810562552779E-2</v>
      </c>
      <c r="AA147" s="7">
        <f t="shared" si="46"/>
        <v>0.18583438393507354</v>
      </c>
      <c r="AB147" s="7">
        <f t="shared" si="47"/>
        <v>1</v>
      </c>
      <c r="AC147" s="8">
        <v>0</v>
      </c>
      <c r="AD147" s="8">
        <v>0</v>
      </c>
      <c r="AE147" s="8">
        <v>0</v>
      </c>
      <c r="AF147" s="8">
        <v>0</v>
      </c>
    </row>
    <row r="148" spans="1:32" ht="15" thickBot="1">
      <c r="A148" s="2">
        <v>2017</v>
      </c>
      <c r="B148" s="2" t="s">
        <v>23</v>
      </c>
      <c r="C148" s="5">
        <v>17047200</v>
      </c>
      <c r="D148" s="5">
        <v>5553764</v>
      </c>
      <c r="E148" s="5">
        <v>18671297</v>
      </c>
      <c r="F148" s="5">
        <v>5529031</v>
      </c>
      <c r="G148" s="5">
        <v>23027789</v>
      </c>
      <c r="H148" s="4">
        <v>69829081</v>
      </c>
      <c r="I148" s="5">
        <v>15087353</v>
      </c>
      <c r="J148" s="5">
        <v>14892449</v>
      </c>
      <c r="K148" s="5">
        <v>12040537</v>
      </c>
      <c r="L148" s="5">
        <v>11021745</v>
      </c>
      <c r="M148" s="5">
        <v>17917711</v>
      </c>
      <c r="N148" s="4">
        <v>40979993</v>
      </c>
      <c r="O148" s="4">
        <f t="shared" si="34"/>
        <v>110809074</v>
      </c>
      <c r="P148" s="7">
        <f t="shared" si="35"/>
        <v>0.15384299664845136</v>
      </c>
      <c r="Q148" s="7">
        <f t="shared" si="36"/>
        <v>5.0120119224171117E-2</v>
      </c>
      <c r="R148" s="7">
        <f t="shared" si="37"/>
        <v>0.16849971149474635</v>
      </c>
      <c r="S148" s="7">
        <f t="shared" si="38"/>
        <v>4.9896915481849435E-2</v>
      </c>
      <c r="T148" s="7">
        <f t="shared" si="39"/>
        <v>0.20781501161177468</v>
      </c>
      <c r="U148" s="7">
        <f t="shared" si="40"/>
        <v>0.63017475446099291</v>
      </c>
      <c r="V148" s="7">
        <f t="shared" si="41"/>
        <v>0.13615629528679213</v>
      </c>
      <c r="W148" s="7">
        <f t="shared" si="42"/>
        <v>0.13439737796202503</v>
      </c>
      <c r="X148" s="7">
        <f t="shared" si="43"/>
        <v>0.10866020773713893</v>
      </c>
      <c r="Y148" s="7">
        <f t="shared" si="44"/>
        <v>9.946608704626482E-2</v>
      </c>
      <c r="Z148" s="7">
        <f t="shared" si="45"/>
        <v>0.16169895075560328</v>
      </c>
      <c r="AA148" s="7">
        <f t="shared" si="46"/>
        <v>0.36982524553900703</v>
      </c>
      <c r="AB148" s="7">
        <f t="shared" si="47"/>
        <v>1</v>
      </c>
      <c r="AC148" s="8">
        <v>0</v>
      </c>
      <c r="AD148" s="8">
        <v>0</v>
      </c>
      <c r="AE148" s="8">
        <v>0</v>
      </c>
      <c r="AF148" s="8">
        <v>0</v>
      </c>
    </row>
    <row r="149" spans="1:32" ht="15" thickBot="1">
      <c r="A149" s="2">
        <v>2017</v>
      </c>
      <c r="B149" s="2" t="s">
        <v>17</v>
      </c>
      <c r="C149" s="5">
        <v>21444105</v>
      </c>
      <c r="D149" s="5">
        <v>6846041</v>
      </c>
      <c r="E149" s="5">
        <v>14572454</v>
      </c>
      <c r="F149" s="5">
        <v>4806305</v>
      </c>
      <c r="G149" s="5">
        <v>21971246</v>
      </c>
      <c r="H149" s="4">
        <v>69640151</v>
      </c>
      <c r="I149" s="5">
        <v>13231093</v>
      </c>
      <c r="J149" s="5">
        <v>26432590</v>
      </c>
      <c r="K149" s="5">
        <v>28902142</v>
      </c>
      <c r="L149" s="5">
        <v>3870386</v>
      </c>
      <c r="M149" s="5">
        <v>27976841</v>
      </c>
      <c r="N149" s="4">
        <v>60749369</v>
      </c>
      <c r="O149" s="4">
        <f t="shared" si="34"/>
        <v>130389520</v>
      </c>
      <c r="P149" s="7">
        <f t="shared" si="35"/>
        <v>0.16446187546361088</v>
      </c>
      <c r="Q149" s="7">
        <f t="shared" si="36"/>
        <v>5.2504534106728826E-2</v>
      </c>
      <c r="R149" s="7">
        <f t="shared" si="37"/>
        <v>0.11176092986614261</v>
      </c>
      <c r="S149" s="7">
        <f t="shared" si="38"/>
        <v>3.686112963679903E-2</v>
      </c>
      <c r="T149" s="7">
        <f t="shared" si="39"/>
        <v>0.16850469270843241</v>
      </c>
      <c r="U149" s="7">
        <f t="shared" si="40"/>
        <v>0.53409316178171373</v>
      </c>
      <c r="V149" s="7">
        <f t="shared" si="41"/>
        <v>0.10147359235619549</v>
      </c>
      <c r="W149" s="7">
        <f t="shared" si="42"/>
        <v>0.20272020328014093</v>
      </c>
      <c r="X149" s="7">
        <f t="shared" si="43"/>
        <v>0.22166000764478619</v>
      </c>
      <c r="Y149" s="7">
        <f t="shared" si="44"/>
        <v>2.9683259820267763E-2</v>
      </c>
      <c r="Z149" s="7">
        <f t="shared" si="45"/>
        <v>0.21456357075323232</v>
      </c>
      <c r="AA149" s="7">
        <f t="shared" si="46"/>
        <v>0.46590683821828627</v>
      </c>
      <c r="AB149" s="7">
        <f t="shared" si="47"/>
        <v>1</v>
      </c>
      <c r="AC149" s="8">
        <v>0</v>
      </c>
      <c r="AD149" s="8">
        <v>0</v>
      </c>
      <c r="AE149" s="8">
        <v>0</v>
      </c>
      <c r="AF149" s="8">
        <v>0</v>
      </c>
    </row>
    <row r="150" spans="1:32" ht="15" thickBot="1">
      <c r="A150" s="2">
        <v>2017</v>
      </c>
      <c r="B150" s="2" t="s">
        <v>38</v>
      </c>
      <c r="C150" s="5">
        <v>10071983</v>
      </c>
      <c r="D150" s="5">
        <v>13724506</v>
      </c>
      <c r="E150" s="5">
        <v>13512773</v>
      </c>
      <c r="F150" s="5">
        <v>7480525</v>
      </c>
      <c r="G150" s="5">
        <v>24024663</v>
      </c>
      <c r="H150" s="4">
        <v>68814450</v>
      </c>
      <c r="I150" s="5">
        <v>26397369</v>
      </c>
      <c r="J150" s="5">
        <v>18751178</v>
      </c>
      <c r="K150" s="5">
        <v>13216415</v>
      </c>
      <c r="L150" s="5">
        <v>15958866</v>
      </c>
      <c r="M150" s="5">
        <v>13849553</v>
      </c>
      <c r="N150" s="4">
        <v>43024834</v>
      </c>
      <c r="O150" s="4">
        <f t="shared" si="34"/>
        <v>111839284</v>
      </c>
      <c r="P150" s="7">
        <f t="shared" si="35"/>
        <v>9.0057649153047148E-2</v>
      </c>
      <c r="Q150" s="7">
        <f t="shared" si="36"/>
        <v>0.12271632568749277</v>
      </c>
      <c r="R150" s="7">
        <f t="shared" si="37"/>
        <v>0.12082313581335159</v>
      </c>
      <c r="S150" s="7">
        <f t="shared" si="38"/>
        <v>6.688638135415817E-2</v>
      </c>
      <c r="T150" s="7">
        <f t="shared" si="39"/>
        <v>0.21481417030531061</v>
      </c>
      <c r="U150" s="7">
        <f t="shared" si="40"/>
        <v>0.61529766231336025</v>
      </c>
      <c r="V150" s="7">
        <f t="shared" si="41"/>
        <v>0.23602948852927205</v>
      </c>
      <c r="W150" s="7">
        <f t="shared" si="42"/>
        <v>0.16766182086788037</v>
      </c>
      <c r="X150" s="7">
        <f t="shared" si="43"/>
        <v>0.11817327979317178</v>
      </c>
      <c r="Y150" s="7">
        <f t="shared" si="44"/>
        <v>0.14269463670743815</v>
      </c>
      <c r="Z150" s="7">
        <f t="shared" si="45"/>
        <v>0.12383442118602976</v>
      </c>
      <c r="AA150" s="7">
        <f t="shared" si="46"/>
        <v>0.38470233768663969</v>
      </c>
      <c r="AB150" s="7">
        <f t="shared" si="47"/>
        <v>1</v>
      </c>
      <c r="AC150" s="8">
        <v>1</v>
      </c>
      <c r="AD150" s="8">
        <v>1</v>
      </c>
      <c r="AE150" s="8">
        <v>0</v>
      </c>
      <c r="AF150" s="8">
        <v>0</v>
      </c>
    </row>
    <row r="151" spans="1:32" ht="15" thickBot="1">
      <c r="A151" s="2">
        <v>2017</v>
      </c>
      <c r="B151" s="2" t="s">
        <v>18</v>
      </c>
      <c r="C151" s="5">
        <v>3855907</v>
      </c>
      <c r="D151" s="5">
        <v>9441681</v>
      </c>
      <c r="E151" s="5">
        <v>22653336</v>
      </c>
      <c r="F151" s="5">
        <v>10632622</v>
      </c>
      <c r="G151" s="5">
        <v>20476207</v>
      </c>
      <c r="H151" s="4">
        <v>67059753</v>
      </c>
      <c r="I151" s="5">
        <v>17826431</v>
      </c>
      <c r="J151" s="5">
        <v>14975844</v>
      </c>
      <c r="K151" s="5">
        <v>24809067</v>
      </c>
      <c r="L151" s="5">
        <v>10598898</v>
      </c>
      <c r="M151" s="5">
        <v>21425963</v>
      </c>
      <c r="N151" s="4">
        <v>56833928</v>
      </c>
      <c r="O151" s="4">
        <f t="shared" si="34"/>
        <v>123893681</v>
      </c>
      <c r="P151" s="7">
        <f t="shared" si="35"/>
        <v>3.1122709155763966E-2</v>
      </c>
      <c r="Q151" s="7">
        <f t="shared" si="36"/>
        <v>7.6207930249485439E-2</v>
      </c>
      <c r="R151" s="7">
        <f t="shared" si="37"/>
        <v>0.18284496688737498</v>
      </c>
      <c r="S151" s="7">
        <f t="shared" si="38"/>
        <v>8.58205351086469E-2</v>
      </c>
      <c r="T151" s="7">
        <f t="shared" si="39"/>
        <v>0.16527240804153684</v>
      </c>
      <c r="U151" s="7">
        <f t="shared" si="40"/>
        <v>0.54126854944280811</v>
      </c>
      <c r="V151" s="7">
        <f t="shared" si="41"/>
        <v>0.14388490886795105</v>
      </c>
      <c r="W151" s="7">
        <f t="shared" si="42"/>
        <v>0.1208765764252335</v>
      </c>
      <c r="X151" s="7">
        <f t="shared" si="43"/>
        <v>0.20024481313134929</v>
      </c>
      <c r="Y151" s="7">
        <f t="shared" si="44"/>
        <v>8.5548333978389096E-2</v>
      </c>
      <c r="Z151" s="7">
        <f t="shared" si="45"/>
        <v>0.17293830344745348</v>
      </c>
      <c r="AA151" s="7">
        <f t="shared" si="46"/>
        <v>0.45873145055719183</v>
      </c>
      <c r="AB151" s="7">
        <f t="shared" si="47"/>
        <v>1</v>
      </c>
      <c r="AC151" s="8">
        <v>0</v>
      </c>
      <c r="AD151" s="8">
        <v>0</v>
      </c>
      <c r="AE151" s="8">
        <v>0</v>
      </c>
      <c r="AF151" s="8">
        <v>0</v>
      </c>
    </row>
    <row r="152" spans="1:32" ht="15" thickBot="1">
      <c r="A152" s="2">
        <v>2017</v>
      </c>
      <c r="B152" s="2" t="s">
        <v>20</v>
      </c>
      <c r="C152" s="5">
        <v>22523284</v>
      </c>
      <c r="D152" s="5">
        <v>6109029</v>
      </c>
      <c r="E152" s="5">
        <v>10830686</v>
      </c>
      <c r="F152" s="5">
        <v>7988864</v>
      </c>
      <c r="G152" s="5">
        <v>19431712</v>
      </c>
      <c r="H152" s="4">
        <v>66883575</v>
      </c>
      <c r="I152" s="5">
        <v>13847877</v>
      </c>
      <c r="J152" s="5">
        <v>15647606</v>
      </c>
      <c r="K152" s="5">
        <v>10635653</v>
      </c>
      <c r="L152" s="5">
        <v>11466277</v>
      </c>
      <c r="M152" s="5">
        <v>21360634</v>
      </c>
      <c r="N152" s="4">
        <v>43462564</v>
      </c>
      <c r="O152" s="4">
        <f t="shared" si="34"/>
        <v>110346139</v>
      </c>
      <c r="P152" s="7">
        <f t="shared" si="35"/>
        <v>0.20411483540896705</v>
      </c>
      <c r="Q152" s="7">
        <f t="shared" si="36"/>
        <v>5.5362417347470584E-2</v>
      </c>
      <c r="R152" s="7">
        <f t="shared" si="37"/>
        <v>9.8151925370039458E-2</v>
      </c>
      <c r="S152" s="7">
        <f t="shared" si="38"/>
        <v>7.2398219569784858E-2</v>
      </c>
      <c r="T152" s="7">
        <f t="shared" si="39"/>
        <v>0.17609779713271165</v>
      </c>
      <c r="U152" s="7">
        <f t="shared" si="40"/>
        <v>0.60612519482897353</v>
      </c>
      <c r="V152" s="7">
        <f t="shared" si="41"/>
        <v>0.12549489384490381</v>
      </c>
      <c r="W152" s="7">
        <f t="shared" si="42"/>
        <v>0.14180474406993071</v>
      </c>
      <c r="X152" s="7">
        <f t="shared" si="43"/>
        <v>9.6384459813315268E-2</v>
      </c>
      <c r="Y152" s="7">
        <f t="shared" si="44"/>
        <v>0.10391190035203679</v>
      </c>
      <c r="Z152" s="7">
        <f t="shared" si="45"/>
        <v>0.19357844500567437</v>
      </c>
      <c r="AA152" s="7">
        <f t="shared" si="46"/>
        <v>0.39387480517102641</v>
      </c>
      <c r="AB152" s="7">
        <f t="shared" si="47"/>
        <v>1</v>
      </c>
      <c r="AC152" s="8">
        <v>1</v>
      </c>
      <c r="AD152" s="8">
        <v>1</v>
      </c>
      <c r="AE152" s="8">
        <v>0</v>
      </c>
      <c r="AF152" s="8">
        <v>0</v>
      </c>
    </row>
    <row r="153" spans="1:32" ht="15" thickBot="1">
      <c r="A153" s="2">
        <v>2017</v>
      </c>
      <c r="B153" s="2" t="s">
        <v>36</v>
      </c>
      <c r="C153" s="5">
        <v>11738985</v>
      </c>
      <c r="D153" s="5">
        <v>8969129</v>
      </c>
      <c r="E153" s="5">
        <v>18804531</v>
      </c>
      <c r="F153" s="5">
        <v>3178912</v>
      </c>
      <c r="G153" s="5">
        <v>23495847</v>
      </c>
      <c r="H153" s="4">
        <v>66187404</v>
      </c>
      <c r="I153" s="5">
        <v>30220786</v>
      </c>
      <c r="J153" s="5">
        <v>9762983</v>
      </c>
      <c r="K153" s="5">
        <v>8819460</v>
      </c>
      <c r="L153" s="5">
        <v>8500031</v>
      </c>
      <c r="M153" s="5">
        <v>17764740</v>
      </c>
      <c r="N153" s="4">
        <v>35084231</v>
      </c>
      <c r="O153" s="4">
        <f t="shared" si="34"/>
        <v>101271635</v>
      </c>
      <c r="P153" s="7">
        <f t="shared" si="35"/>
        <v>0.11591582381384481</v>
      </c>
      <c r="Q153" s="7">
        <f t="shared" si="36"/>
        <v>8.8565065627705136E-2</v>
      </c>
      <c r="R153" s="7">
        <f t="shared" si="37"/>
        <v>0.18568408617082166</v>
      </c>
      <c r="S153" s="7">
        <f t="shared" si="38"/>
        <v>3.1389954353951137E-2</v>
      </c>
      <c r="T153" s="7">
        <f t="shared" si="39"/>
        <v>0.23200817287091297</v>
      </c>
      <c r="U153" s="7">
        <f t="shared" si="40"/>
        <v>0.65356310283723573</v>
      </c>
      <c r="V153" s="7">
        <f t="shared" si="41"/>
        <v>0.29841313414165771</v>
      </c>
      <c r="W153" s="7">
        <f t="shared" si="42"/>
        <v>9.6403923961531773E-2</v>
      </c>
      <c r="X153" s="7">
        <f t="shared" si="43"/>
        <v>8.7087169077501317E-2</v>
      </c>
      <c r="Y153" s="7">
        <f t="shared" si="44"/>
        <v>8.3932988738653222E-2</v>
      </c>
      <c r="Z153" s="7">
        <f t="shared" si="45"/>
        <v>0.17541673934660973</v>
      </c>
      <c r="AA153" s="7">
        <f t="shared" si="46"/>
        <v>0.34643689716276427</v>
      </c>
      <c r="AB153" s="7">
        <f t="shared" si="47"/>
        <v>1</v>
      </c>
      <c r="AC153" s="8">
        <v>0</v>
      </c>
      <c r="AD153" s="8">
        <v>0</v>
      </c>
      <c r="AE153" s="8">
        <v>0</v>
      </c>
      <c r="AF153" s="8">
        <v>0</v>
      </c>
    </row>
    <row r="154" spans="1:32" ht="15" thickBot="1">
      <c r="A154" s="2">
        <v>2017</v>
      </c>
      <c r="B154" s="2" t="s">
        <v>34</v>
      </c>
      <c r="C154" s="5">
        <v>21205288</v>
      </c>
      <c r="D154" s="5">
        <v>4243728</v>
      </c>
      <c r="E154" s="5">
        <v>5474701</v>
      </c>
      <c r="F154" s="5">
        <v>7192941</v>
      </c>
      <c r="G154" s="5">
        <v>25611612</v>
      </c>
      <c r="H154" s="4">
        <v>63728270</v>
      </c>
      <c r="I154" s="5">
        <v>16972578</v>
      </c>
      <c r="J154" s="5">
        <v>35949428</v>
      </c>
      <c r="K154" s="5">
        <v>42525432</v>
      </c>
      <c r="L154" s="5">
        <v>14053421</v>
      </c>
      <c r="M154" s="5">
        <v>6828257</v>
      </c>
      <c r="N154" s="4">
        <v>63407110</v>
      </c>
      <c r="O154" s="4">
        <f t="shared" si="34"/>
        <v>127135380</v>
      </c>
      <c r="P154" s="7">
        <f t="shared" si="35"/>
        <v>0.16679297297101719</v>
      </c>
      <c r="Q154" s="7">
        <f t="shared" si="36"/>
        <v>3.3379598975517281E-2</v>
      </c>
      <c r="R154" s="7">
        <f t="shared" si="37"/>
        <v>4.3061978498825426E-2</v>
      </c>
      <c r="S154" s="7">
        <f t="shared" si="38"/>
        <v>5.6577020495789609E-2</v>
      </c>
      <c r="T154" s="7">
        <f t="shared" si="39"/>
        <v>0.20145149210235577</v>
      </c>
      <c r="U154" s="7">
        <f t="shared" si="40"/>
        <v>0.50126306304350532</v>
      </c>
      <c r="V154" s="7">
        <f t="shared" si="41"/>
        <v>0.13350003751906039</v>
      </c>
      <c r="W154" s="7">
        <f t="shared" si="42"/>
        <v>0.28276493923249374</v>
      </c>
      <c r="X154" s="7">
        <f t="shared" si="43"/>
        <v>0.33448936086870545</v>
      </c>
      <c r="Y154" s="7">
        <f t="shared" si="44"/>
        <v>0.11053902540740429</v>
      </c>
      <c r="Z154" s="7">
        <f t="shared" si="45"/>
        <v>5.3708550680384957E-2</v>
      </c>
      <c r="AA154" s="7">
        <f t="shared" si="46"/>
        <v>0.49873693695649474</v>
      </c>
      <c r="AB154" s="7">
        <f t="shared" si="47"/>
        <v>1</v>
      </c>
      <c r="AC154" s="8">
        <v>1</v>
      </c>
      <c r="AD154" s="8">
        <v>1</v>
      </c>
      <c r="AE154" s="8">
        <v>0</v>
      </c>
      <c r="AF154" s="8">
        <v>0</v>
      </c>
    </row>
    <row r="155" spans="1:32" ht="15" thickBot="1">
      <c r="A155" s="2">
        <v>2017</v>
      </c>
      <c r="B155" s="2" t="s">
        <v>16</v>
      </c>
      <c r="C155" s="5">
        <v>3920973</v>
      </c>
      <c r="D155" s="5">
        <v>6090264</v>
      </c>
      <c r="E155" s="5">
        <v>25054318</v>
      </c>
      <c r="F155" s="5">
        <v>4832368</v>
      </c>
      <c r="G155" s="5">
        <v>23704519</v>
      </c>
      <c r="H155" s="4">
        <v>63602442</v>
      </c>
      <c r="I155" s="5">
        <v>18109284</v>
      </c>
      <c r="J155" s="5">
        <v>23398406</v>
      </c>
      <c r="K155" s="5">
        <v>32786995</v>
      </c>
      <c r="L155" s="5">
        <v>8775903</v>
      </c>
      <c r="M155" s="5">
        <v>24273641</v>
      </c>
      <c r="N155" s="4">
        <v>65836539</v>
      </c>
      <c r="O155" s="4">
        <f t="shared" si="34"/>
        <v>129438981</v>
      </c>
      <c r="P155" s="7">
        <f t="shared" si="35"/>
        <v>3.0292057073595165E-2</v>
      </c>
      <c r="Q155" s="7">
        <f t="shared" si="36"/>
        <v>4.7051235670651642E-2</v>
      </c>
      <c r="R155" s="7">
        <f t="shared" si="37"/>
        <v>0.19356084084129185</v>
      </c>
      <c r="S155" s="7">
        <f t="shared" si="38"/>
        <v>3.733317399956973E-2</v>
      </c>
      <c r="T155" s="7">
        <f t="shared" si="39"/>
        <v>0.18313276894539213</v>
      </c>
      <c r="U155" s="7">
        <f t="shared" si="40"/>
        <v>0.49137007653050052</v>
      </c>
      <c r="V155" s="7">
        <f t="shared" si="41"/>
        <v>0.13990595306061626</v>
      </c>
      <c r="W155" s="7">
        <f t="shared" si="42"/>
        <v>0.18076784767024703</v>
      </c>
      <c r="X155" s="7">
        <f t="shared" si="43"/>
        <v>0.25330078116112487</v>
      </c>
      <c r="Y155" s="7">
        <f t="shared" si="44"/>
        <v>6.7799537142524319E-2</v>
      </c>
      <c r="Z155" s="7">
        <f t="shared" si="45"/>
        <v>0.18752960516585032</v>
      </c>
      <c r="AA155" s="7">
        <f t="shared" si="46"/>
        <v>0.50862992346949953</v>
      </c>
      <c r="AB155" s="7">
        <f t="shared" si="47"/>
        <v>1</v>
      </c>
      <c r="AC155" s="8">
        <v>0</v>
      </c>
      <c r="AD155" s="8">
        <v>0</v>
      </c>
      <c r="AE155" s="8">
        <v>0</v>
      </c>
      <c r="AF155" s="8">
        <v>0</v>
      </c>
    </row>
    <row r="156" spans="1:32" ht="15" thickBot="1">
      <c r="A156" s="2">
        <v>2017</v>
      </c>
      <c r="B156" s="2" t="s">
        <v>35</v>
      </c>
      <c r="C156" s="5">
        <v>7755133</v>
      </c>
      <c r="D156" s="5">
        <v>6953354</v>
      </c>
      <c r="E156" s="5">
        <v>25219237</v>
      </c>
      <c r="F156" s="5">
        <v>3237501</v>
      </c>
      <c r="G156" s="5">
        <v>20356685</v>
      </c>
      <c r="H156" s="4">
        <v>63521910</v>
      </c>
      <c r="I156" s="5">
        <v>19055848</v>
      </c>
      <c r="J156" s="5">
        <v>15841769</v>
      </c>
      <c r="K156" s="5">
        <v>33738804</v>
      </c>
      <c r="L156" s="5">
        <v>5194177</v>
      </c>
      <c r="M156" s="5">
        <v>22147687</v>
      </c>
      <c r="N156" s="4">
        <v>61080668</v>
      </c>
      <c r="O156" s="4">
        <f t="shared" si="34"/>
        <v>124602578</v>
      </c>
      <c r="P156" s="7">
        <f t="shared" si="35"/>
        <v>6.2238945008023829E-2</v>
      </c>
      <c r="Q156" s="7">
        <f t="shared" si="36"/>
        <v>5.5804254708116875E-2</v>
      </c>
      <c r="R156" s="7">
        <f t="shared" si="37"/>
        <v>0.20239739341508647</v>
      </c>
      <c r="S156" s="7">
        <f t="shared" si="38"/>
        <v>2.5982616507340642E-2</v>
      </c>
      <c r="T156" s="7">
        <f t="shared" si="39"/>
        <v>0.16337290388967715</v>
      </c>
      <c r="U156" s="7">
        <f t="shared" si="40"/>
        <v>0.50979611352824494</v>
      </c>
      <c r="V156" s="7">
        <f t="shared" si="41"/>
        <v>0.1529330155592768</v>
      </c>
      <c r="W156" s="7">
        <f t="shared" si="42"/>
        <v>0.12713837269081221</v>
      </c>
      <c r="X156" s="7">
        <f t="shared" si="43"/>
        <v>0.27077131582301611</v>
      </c>
      <c r="Y156" s="7">
        <f t="shared" si="44"/>
        <v>4.1685951313142171E-2</v>
      </c>
      <c r="Z156" s="7">
        <f t="shared" si="45"/>
        <v>0.17774661933559674</v>
      </c>
      <c r="AA156" s="7">
        <f t="shared" si="46"/>
        <v>0.490203886471755</v>
      </c>
      <c r="AB156" s="7">
        <f t="shared" si="47"/>
        <v>1</v>
      </c>
      <c r="AC156" s="8">
        <v>1</v>
      </c>
      <c r="AD156" s="8">
        <v>1</v>
      </c>
      <c r="AE156" s="8">
        <v>0</v>
      </c>
      <c r="AF156" s="8">
        <v>0</v>
      </c>
    </row>
    <row r="157" spans="1:32" ht="15" thickBot="1">
      <c r="A157" s="2">
        <v>2017</v>
      </c>
      <c r="B157" s="2" t="s">
        <v>14</v>
      </c>
      <c r="C157" s="5">
        <v>15443870</v>
      </c>
      <c r="D157" s="5">
        <v>5565665</v>
      </c>
      <c r="E157" s="5">
        <v>8724467</v>
      </c>
      <c r="F157" s="5">
        <v>12553573</v>
      </c>
      <c r="G157" s="5">
        <v>21118436</v>
      </c>
      <c r="H157" s="4">
        <v>63406011</v>
      </c>
      <c r="I157" s="5">
        <v>9895825</v>
      </c>
      <c r="J157" s="5">
        <v>19887433</v>
      </c>
      <c r="K157" s="5">
        <v>18261753</v>
      </c>
      <c r="L157" s="5">
        <v>20890487</v>
      </c>
      <c r="M157" s="5">
        <v>23142234</v>
      </c>
      <c r="N157" s="4">
        <v>62294474</v>
      </c>
      <c r="O157" s="4">
        <f t="shared" si="34"/>
        <v>125700485</v>
      </c>
      <c r="P157" s="7">
        <f t="shared" si="35"/>
        <v>0.12286245355377905</v>
      </c>
      <c r="Q157" s="7">
        <f t="shared" si="36"/>
        <v>4.4277195907398446E-2</v>
      </c>
      <c r="R157" s="7">
        <f t="shared" si="37"/>
        <v>6.9406788685023771E-2</v>
      </c>
      <c r="S157" s="7">
        <f t="shared" si="38"/>
        <v>9.9868930497762201E-2</v>
      </c>
      <c r="T157" s="7">
        <f t="shared" si="39"/>
        <v>0.16800600252258374</v>
      </c>
      <c r="U157" s="7">
        <f t="shared" si="40"/>
        <v>0.50442137116654717</v>
      </c>
      <c r="V157" s="7">
        <f t="shared" si="41"/>
        <v>7.8725432125420991E-2</v>
      </c>
      <c r="W157" s="7">
        <f t="shared" si="42"/>
        <v>0.15821285812859034</v>
      </c>
      <c r="X157" s="7">
        <f t="shared" si="43"/>
        <v>0.14527989291369878</v>
      </c>
      <c r="Y157" s="7">
        <f t="shared" si="44"/>
        <v>0.16619257276533181</v>
      </c>
      <c r="Z157" s="7">
        <f t="shared" si="45"/>
        <v>0.18410616315442219</v>
      </c>
      <c r="AA157" s="7">
        <f t="shared" si="46"/>
        <v>0.49557862883345277</v>
      </c>
      <c r="AB157" s="7">
        <f t="shared" si="47"/>
        <v>1</v>
      </c>
      <c r="AC157" s="8">
        <v>0</v>
      </c>
      <c r="AD157" s="8">
        <v>0</v>
      </c>
      <c r="AE157" s="8">
        <v>0</v>
      </c>
      <c r="AF157" s="8">
        <v>0</v>
      </c>
    </row>
    <row r="158" spans="1:32" ht="15" thickBot="1">
      <c r="A158" s="2">
        <v>2017</v>
      </c>
      <c r="B158" s="2" t="s">
        <v>15</v>
      </c>
      <c r="C158" s="5">
        <v>10351646</v>
      </c>
      <c r="D158" s="5">
        <v>8746428</v>
      </c>
      <c r="E158" s="5">
        <v>19514493</v>
      </c>
      <c r="F158" s="5">
        <v>7486458</v>
      </c>
      <c r="G158" s="5">
        <v>17127063</v>
      </c>
      <c r="H158" s="4">
        <v>63226088</v>
      </c>
      <c r="I158" s="5">
        <v>20991161</v>
      </c>
      <c r="J158" s="5">
        <v>23008834</v>
      </c>
      <c r="K158" s="5">
        <v>32215404</v>
      </c>
      <c r="L158" s="5">
        <v>13657831</v>
      </c>
      <c r="M158" s="5">
        <v>15276846</v>
      </c>
      <c r="N158" s="4">
        <v>61150081</v>
      </c>
      <c r="O158" s="4">
        <f t="shared" si="34"/>
        <v>124376169</v>
      </c>
      <c r="P158" s="7">
        <f t="shared" si="35"/>
        <v>8.3228532308307387E-2</v>
      </c>
      <c r="Q158" s="7">
        <f t="shared" si="36"/>
        <v>7.0322378236300234E-2</v>
      </c>
      <c r="R158" s="7">
        <f t="shared" si="37"/>
        <v>0.15689897153851073</v>
      </c>
      <c r="S158" s="7">
        <f t="shared" si="38"/>
        <v>6.0192061390795852E-2</v>
      </c>
      <c r="T158" s="7">
        <f t="shared" si="39"/>
        <v>0.13770373486901658</v>
      </c>
      <c r="U158" s="7">
        <f t="shared" si="40"/>
        <v>0.50834567834293076</v>
      </c>
      <c r="V158" s="7">
        <f t="shared" si="41"/>
        <v>0.16877156748572952</v>
      </c>
      <c r="W158" s="7">
        <f t="shared" si="42"/>
        <v>0.18499391149441177</v>
      </c>
      <c r="X158" s="7">
        <f t="shared" si="43"/>
        <v>0.2590158891290501</v>
      </c>
      <c r="Y158" s="7">
        <f t="shared" si="44"/>
        <v>0.10981067442268623</v>
      </c>
      <c r="Z158" s="7">
        <f t="shared" si="45"/>
        <v>0.12282775810533286</v>
      </c>
      <c r="AA158" s="7">
        <f t="shared" si="46"/>
        <v>0.49165432165706918</v>
      </c>
      <c r="AB158" s="7">
        <f t="shared" si="47"/>
        <v>1</v>
      </c>
      <c r="AC158" s="8">
        <v>1</v>
      </c>
      <c r="AD158" s="8">
        <v>0</v>
      </c>
      <c r="AE158" s="8">
        <v>0</v>
      </c>
      <c r="AF158" s="8">
        <v>0</v>
      </c>
    </row>
    <row r="159" spans="1:32" ht="15" thickBot="1">
      <c r="A159" s="2">
        <v>2017</v>
      </c>
      <c r="B159" s="2" t="s">
        <v>25</v>
      </c>
      <c r="C159" s="5">
        <v>8334184</v>
      </c>
      <c r="D159" s="5">
        <v>10310192</v>
      </c>
      <c r="E159" s="5">
        <v>8058956</v>
      </c>
      <c r="F159" s="5">
        <v>2443262</v>
      </c>
      <c r="G159" s="5">
        <v>29743163</v>
      </c>
      <c r="H159" s="4">
        <v>58889757</v>
      </c>
      <c r="I159" s="5">
        <v>30004586</v>
      </c>
      <c r="J159" s="5">
        <v>5244382</v>
      </c>
      <c r="K159" s="5">
        <v>11207483</v>
      </c>
      <c r="L159" s="5">
        <v>6921694</v>
      </c>
      <c r="M159" s="5">
        <v>16360022</v>
      </c>
      <c r="N159" s="4">
        <v>34489199</v>
      </c>
      <c r="O159" s="4">
        <f t="shared" si="34"/>
        <v>93378956</v>
      </c>
      <c r="P159" s="7">
        <f t="shared" si="35"/>
        <v>8.9251201309211464E-2</v>
      </c>
      <c r="Q159" s="7">
        <f t="shared" si="36"/>
        <v>0.11041237171253018</v>
      </c>
      <c r="R159" s="7">
        <f t="shared" si="37"/>
        <v>8.6303770626863729E-2</v>
      </c>
      <c r="S159" s="7">
        <f t="shared" si="38"/>
        <v>2.6165017308610733E-2</v>
      </c>
      <c r="T159" s="7">
        <f t="shared" si="39"/>
        <v>0.31852104878962234</v>
      </c>
      <c r="U159" s="7">
        <f t="shared" si="40"/>
        <v>0.63065340974683848</v>
      </c>
      <c r="V159" s="7">
        <f t="shared" si="41"/>
        <v>0.3213206410232301</v>
      </c>
      <c r="W159" s="7">
        <f t="shared" si="42"/>
        <v>5.6162354181813728E-2</v>
      </c>
      <c r="X159" s="7">
        <f t="shared" si="43"/>
        <v>0.12002150677289646</v>
      </c>
      <c r="Y159" s="7">
        <f t="shared" si="44"/>
        <v>7.4124773894452198E-2</v>
      </c>
      <c r="Z159" s="7">
        <f t="shared" si="45"/>
        <v>0.1752003095858129</v>
      </c>
      <c r="AA159" s="7">
        <f t="shared" si="46"/>
        <v>0.36934659025316152</v>
      </c>
      <c r="AB159" s="7">
        <f t="shared" si="47"/>
        <v>1</v>
      </c>
      <c r="AC159" s="8">
        <v>0</v>
      </c>
      <c r="AD159" s="8">
        <v>0</v>
      </c>
      <c r="AE159" s="8">
        <v>0</v>
      </c>
      <c r="AF159" s="8">
        <v>0</v>
      </c>
    </row>
    <row r="160" spans="1:32" ht="15" thickBot="1">
      <c r="A160" s="2">
        <v>2017</v>
      </c>
      <c r="B160" s="2" t="s">
        <v>43</v>
      </c>
      <c r="C160" s="5">
        <v>2209957</v>
      </c>
      <c r="D160" s="5">
        <v>4470494</v>
      </c>
      <c r="E160" s="5">
        <v>5198547</v>
      </c>
      <c r="F160" s="5">
        <v>3254760</v>
      </c>
      <c r="G160" s="5">
        <v>41615803</v>
      </c>
      <c r="H160" s="4">
        <v>56749561</v>
      </c>
      <c r="I160" s="5">
        <v>5528898</v>
      </c>
      <c r="J160" s="5">
        <v>9198852</v>
      </c>
      <c r="K160" s="5">
        <v>21613135</v>
      </c>
      <c r="L160" s="5">
        <v>3882857</v>
      </c>
      <c r="M160" s="5">
        <v>7163759</v>
      </c>
      <c r="N160" s="4">
        <v>32659751</v>
      </c>
      <c r="O160" s="4">
        <f t="shared" si="34"/>
        <v>89409312</v>
      </c>
      <c r="P160" s="7">
        <f t="shared" si="35"/>
        <v>2.4717302376736777E-2</v>
      </c>
      <c r="Q160" s="7">
        <f t="shared" si="36"/>
        <v>5.0000317640292322E-2</v>
      </c>
      <c r="R160" s="7">
        <f t="shared" si="37"/>
        <v>5.8143239039799344E-2</v>
      </c>
      <c r="S160" s="7">
        <f t="shared" si="38"/>
        <v>3.6402919642195657E-2</v>
      </c>
      <c r="T160" s="7">
        <f t="shared" si="39"/>
        <v>0.46545267007534963</v>
      </c>
      <c r="U160" s="7">
        <f t="shared" si="40"/>
        <v>0.63471644877437372</v>
      </c>
      <c r="V160" s="7">
        <f t="shared" si="41"/>
        <v>6.1838055526028432E-2</v>
      </c>
      <c r="W160" s="7">
        <f t="shared" si="42"/>
        <v>0.10288471965873085</v>
      </c>
      <c r="X160" s="7">
        <f t="shared" si="43"/>
        <v>0.24173248307737788</v>
      </c>
      <c r="Y160" s="7">
        <f t="shared" si="44"/>
        <v>4.3427881426936828E-2</v>
      </c>
      <c r="Z160" s="7">
        <f t="shared" si="45"/>
        <v>8.0123186721311537E-2</v>
      </c>
      <c r="AA160" s="7">
        <f t="shared" si="46"/>
        <v>0.36528355122562628</v>
      </c>
      <c r="AB160" s="7">
        <f t="shared" si="47"/>
        <v>1</v>
      </c>
      <c r="AC160" s="8">
        <v>0</v>
      </c>
      <c r="AD160" s="8">
        <v>0</v>
      </c>
      <c r="AE160" s="8">
        <v>0</v>
      </c>
      <c r="AF160" s="8">
        <v>0</v>
      </c>
    </row>
    <row r="161" spans="1:32" ht="15" thickBot="1">
      <c r="A161" s="2">
        <v>2017</v>
      </c>
      <c r="B161" s="2" t="s">
        <v>24</v>
      </c>
      <c r="C161" s="5">
        <v>1280189</v>
      </c>
      <c r="D161" s="5">
        <v>2825514</v>
      </c>
      <c r="E161" s="5">
        <v>13826473</v>
      </c>
      <c r="F161" s="5">
        <v>3831656</v>
      </c>
      <c r="G161" s="5">
        <v>25655347</v>
      </c>
      <c r="H161" s="4">
        <v>47419179</v>
      </c>
      <c r="I161" s="5">
        <v>8811687</v>
      </c>
      <c r="J161" s="5">
        <v>17957489</v>
      </c>
      <c r="K161" s="5">
        <v>8945957</v>
      </c>
      <c r="L161" s="5">
        <v>9535769</v>
      </c>
      <c r="M161" s="5">
        <v>6441770</v>
      </c>
      <c r="N161" s="4">
        <v>24923496</v>
      </c>
      <c r="O161" s="4">
        <f t="shared" si="34"/>
        <v>72342675</v>
      </c>
      <c r="P161" s="7">
        <f t="shared" si="35"/>
        <v>1.7696180020990378E-2</v>
      </c>
      <c r="Q161" s="7">
        <f t="shared" si="36"/>
        <v>3.9057361370726199E-2</v>
      </c>
      <c r="R161" s="7">
        <f t="shared" si="37"/>
        <v>0.19112471304109227</v>
      </c>
      <c r="S161" s="7">
        <f t="shared" si="38"/>
        <v>5.2965362422664079E-2</v>
      </c>
      <c r="T161" s="7">
        <f t="shared" si="39"/>
        <v>0.35463641619555814</v>
      </c>
      <c r="U161" s="7">
        <f t="shared" si="40"/>
        <v>0.65548003305103109</v>
      </c>
      <c r="V161" s="7">
        <f t="shared" si="41"/>
        <v>0.12180482681902487</v>
      </c>
      <c r="W161" s="7">
        <f t="shared" si="42"/>
        <v>0.24822815855233443</v>
      </c>
      <c r="X161" s="7">
        <f t="shared" si="43"/>
        <v>0.12366085439887314</v>
      </c>
      <c r="Y161" s="7">
        <f t="shared" si="44"/>
        <v>0.13181388440502095</v>
      </c>
      <c r="Z161" s="7">
        <f t="shared" si="45"/>
        <v>8.9045228145074817E-2</v>
      </c>
      <c r="AA161" s="7">
        <f t="shared" si="46"/>
        <v>0.34451996694896891</v>
      </c>
      <c r="AB161" s="7">
        <f t="shared" si="47"/>
        <v>1</v>
      </c>
      <c r="AC161" s="8">
        <v>0</v>
      </c>
      <c r="AD161" s="8">
        <v>0</v>
      </c>
      <c r="AE161" s="8">
        <v>0</v>
      </c>
      <c r="AF161" s="8">
        <v>0</v>
      </c>
    </row>
    <row r="162" spans="1:32" ht="15" thickBot="1">
      <c r="A162" s="2">
        <v>2018</v>
      </c>
      <c r="B162" s="2" t="s">
        <v>24</v>
      </c>
      <c r="C162" s="5">
        <v>38197259</v>
      </c>
      <c r="D162" s="5">
        <v>8311842</v>
      </c>
      <c r="E162" s="5">
        <v>18448916</v>
      </c>
      <c r="F162" s="5">
        <v>3643398</v>
      </c>
      <c r="G162" s="5">
        <v>33769652</v>
      </c>
      <c r="H162" s="4">
        <v>102371067</v>
      </c>
      <c r="I162" s="5">
        <v>10033146</v>
      </c>
      <c r="J162" s="5">
        <v>16528345</v>
      </c>
      <c r="K162" s="5">
        <v>8852841</v>
      </c>
      <c r="L162" s="5">
        <v>6310620</v>
      </c>
      <c r="M162" s="5">
        <v>18947503</v>
      </c>
      <c r="N162" s="4">
        <v>34110964</v>
      </c>
      <c r="O162" s="4">
        <f t="shared" si="34"/>
        <v>136482031</v>
      </c>
      <c r="P162" s="7">
        <f t="shared" si="35"/>
        <v>0.27987024167305952</v>
      </c>
      <c r="Q162" s="7">
        <f t="shared" si="36"/>
        <v>6.0900632406327537E-2</v>
      </c>
      <c r="R162" s="7">
        <f t="shared" si="37"/>
        <v>0.13517468830750329</v>
      </c>
      <c r="S162" s="7">
        <f t="shared" si="38"/>
        <v>2.669507460656121E-2</v>
      </c>
      <c r="T162" s="7">
        <f t="shared" si="39"/>
        <v>0.24742928979420009</v>
      </c>
      <c r="U162" s="7">
        <f t="shared" si="40"/>
        <v>0.75006992678765161</v>
      </c>
      <c r="V162" s="7">
        <f t="shared" si="41"/>
        <v>7.3512578370115253E-2</v>
      </c>
      <c r="W162" s="7">
        <f t="shared" si="42"/>
        <v>0.12110271864286662</v>
      </c>
      <c r="X162" s="7">
        <f t="shared" si="43"/>
        <v>6.4864516853504334E-2</v>
      </c>
      <c r="Y162" s="7">
        <f t="shared" si="44"/>
        <v>4.6237735134524775E-2</v>
      </c>
      <c r="Z162" s="7">
        <f t="shared" si="45"/>
        <v>0.13882782122431928</v>
      </c>
      <c r="AA162" s="7">
        <f t="shared" si="46"/>
        <v>0.24993007321234836</v>
      </c>
      <c r="AB162" s="7">
        <f t="shared" si="47"/>
        <v>1</v>
      </c>
      <c r="AC162" s="8">
        <v>0</v>
      </c>
      <c r="AD162" s="8">
        <v>0</v>
      </c>
      <c r="AE162" s="8">
        <v>0</v>
      </c>
      <c r="AF162" s="8">
        <v>0</v>
      </c>
    </row>
    <row r="163" spans="1:32" ht="15" thickBot="1">
      <c r="A163" s="2">
        <v>2018</v>
      </c>
      <c r="B163" s="2" t="s">
        <v>44</v>
      </c>
      <c r="C163" s="5">
        <v>25915200</v>
      </c>
      <c r="D163" s="5">
        <v>7694424</v>
      </c>
      <c r="E163" s="5">
        <v>18652510</v>
      </c>
      <c r="F163" s="5">
        <v>11533431</v>
      </c>
      <c r="G163" s="5">
        <v>36376204</v>
      </c>
      <c r="H163" s="4">
        <v>100171769</v>
      </c>
      <c r="I163" s="5">
        <v>11861506</v>
      </c>
      <c r="J163" s="5">
        <v>2352299</v>
      </c>
      <c r="K163" s="5">
        <v>10206380</v>
      </c>
      <c r="L163" s="5">
        <v>11068824</v>
      </c>
      <c r="M163" s="5">
        <v>11492532</v>
      </c>
      <c r="N163" s="4">
        <v>32767736</v>
      </c>
      <c r="O163" s="4">
        <f t="shared" si="34"/>
        <v>132939505</v>
      </c>
      <c r="P163" s="7">
        <f t="shared" si="35"/>
        <v>0.19493979611252502</v>
      </c>
      <c r="Q163" s="7">
        <f t="shared" si="36"/>
        <v>5.7879138334387507E-2</v>
      </c>
      <c r="R163" s="7">
        <f t="shared" si="37"/>
        <v>0.14030825524737736</v>
      </c>
      <c r="S163" s="7">
        <f t="shared" si="38"/>
        <v>8.6756987699028967E-2</v>
      </c>
      <c r="T163" s="7">
        <f t="shared" si="39"/>
        <v>0.27362975362365011</v>
      </c>
      <c r="U163" s="7">
        <f t="shared" si="40"/>
        <v>0.75351393101696895</v>
      </c>
      <c r="V163" s="7">
        <f t="shared" si="41"/>
        <v>8.922483952381198E-2</v>
      </c>
      <c r="W163" s="7">
        <f t="shared" si="42"/>
        <v>1.7694506986467264E-2</v>
      </c>
      <c r="X163" s="7">
        <f t="shared" si="43"/>
        <v>7.6774620155235271E-2</v>
      </c>
      <c r="Y163" s="7">
        <f t="shared" si="44"/>
        <v>8.3262112342000968E-2</v>
      </c>
      <c r="Z163" s="7">
        <f t="shared" si="45"/>
        <v>8.6449336485794795E-2</v>
      </c>
      <c r="AA163" s="7">
        <f t="shared" si="46"/>
        <v>0.24648606898303105</v>
      </c>
      <c r="AB163" s="7">
        <f t="shared" si="47"/>
        <v>1</v>
      </c>
      <c r="AC163" s="8">
        <v>0</v>
      </c>
      <c r="AD163" s="8">
        <v>0</v>
      </c>
      <c r="AE163" s="8">
        <v>0</v>
      </c>
      <c r="AF163" s="8">
        <v>0</v>
      </c>
    </row>
    <row r="164" spans="1:32" ht="15" thickBot="1">
      <c r="A164" s="2">
        <v>2018</v>
      </c>
      <c r="B164" s="2" t="s">
        <v>22</v>
      </c>
      <c r="C164" s="5">
        <v>22329200</v>
      </c>
      <c r="D164" s="5">
        <v>7325063</v>
      </c>
      <c r="E164" s="5">
        <v>24432270</v>
      </c>
      <c r="F164" s="5">
        <v>2433131</v>
      </c>
      <c r="G164" s="5">
        <v>40262172</v>
      </c>
      <c r="H164" s="4">
        <v>96781836</v>
      </c>
      <c r="I164" s="5">
        <v>6021602</v>
      </c>
      <c r="J164" s="5">
        <v>11943939</v>
      </c>
      <c r="K164" s="5">
        <v>8581239</v>
      </c>
      <c r="L164" s="5">
        <v>9445802</v>
      </c>
      <c r="M164" s="5">
        <v>26512595</v>
      </c>
      <c r="N164" s="4">
        <v>44539636</v>
      </c>
      <c r="O164" s="4">
        <f t="shared" si="34"/>
        <v>141321472</v>
      </c>
      <c r="P164" s="7">
        <f t="shared" si="35"/>
        <v>0.15800288295893211</v>
      </c>
      <c r="Q164" s="7">
        <f t="shared" si="36"/>
        <v>5.1832625972081582E-2</v>
      </c>
      <c r="R164" s="7">
        <f t="shared" si="37"/>
        <v>0.17288434414269332</v>
      </c>
      <c r="S164" s="7">
        <f t="shared" si="38"/>
        <v>1.721699445644042E-2</v>
      </c>
      <c r="T164" s="7">
        <f t="shared" si="39"/>
        <v>0.28489776840139336</v>
      </c>
      <c r="U164" s="7">
        <f t="shared" si="40"/>
        <v>0.68483461593154082</v>
      </c>
      <c r="V164" s="7">
        <f t="shared" si="41"/>
        <v>4.2609250489550519E-2</v>
      </c>
      <c r="W164" s="7">
        <f t="shared" si="42"/>
        <v>8.4516095331925209E-2</v>
      </c>
      <c r="X164" s="7">
        <f t="shared" si="43"/>
        <v>6.0721409694911757E-2</v>
      </c>
      <c r="Y164" s="7">
        <f t="shared" si="44"/>
        <v>6.6839114158108962E-2</v>
      </c>
      <c r="Z164" s="7">
        <f t="shared" si="45"/>
        <v>0.18760486021543846</v>
      </c>
      <c r="AA164" s="7">
        <f t="shared" si="46"/>
        <v>0.31516538406845918</v>
      </c>
      <c r="AB164" s="7">
        <f t="shared" si="47"/>
        <v>1</v>
      </c>
      <c r="AC164" s="8">
        <v>0</v>
      </c>
      <c r="AD164" s="8">
        <v>0</v>
      </c>
      <c r="AE164" s="8">
        <v>0</v>
      </c>
      <c r="AF164" s="8">
        <v>0</v>
      </c>
    </row>
    <row r="165" spans="1:32" ht="15" thickBot="1">
      <c r="A165" s="2">
        <v>2018</v>
      </c>
      <c r="B165" s="2" t="s">
        <v>26</v>
      </c>
      <c r="C165" s="5">
        <v>22071928</v>
      </c>
      <c r="D165" s="5">
        <v>1581868</v>
      </c>
      <c r="E165" s="5">
        <v>26709607</v>
      </c>
      <c r="F165" s="5">
        <v>10835666</v>
      </c>
      <c r="G165" s="5">
        <v>33058976</v>
      </c>
      <c r="H165" s="4">
        <v>94258045</v>
      </c>
      <c r="I165" s="5">
        <v>19391088</v>
      </c>
      <c r="J165" s="5">
        <v>23630394</v>
      </c>
      <c r="K165" s="5">
        <v>28120459</v>
      </c>
      <c r="L165" s="5">
        <v>2949361</v>
      </c>
      <c r="M165" s="5">
        <v>10277116</v>
      </c>
      <c r="N165" s="4">
        <v>41346936</v>
      </c>
      <c r="O165" s="4">
        <f t="shared" si="34"/>
        <v>135604981</v>
      </c>
      <c r="P165" s="7">
        <f t="shared" si="35"/>
        <v>0.16276635148085011</v>
      </c>
      <c r="Q165" s="7">
        <f t="shared" si="36"/>
        <v>1.1665264714723126E-2</v>
      </c>
      <c r="R165" s="7">
        <f t="shared" si="37"/>
        <v>0.19696626778038484</v>
      </c>
      <c r="S165" s="7">
        <f t="shared" si="38"/>
        <v>7.9906106103875343E-2</v>
      </c>
      <c r="T165" s="7">
        <f t="shared" si="39"/>
        <v>0.24378880300864464</v>
      </c>
      <c r="U165" s="7">
        <f t="shared" si="40"/>
        <v>0.69509279308847804</v>
      </c>
      <c r="V165" s="7">
        <f t="shared" si="41"/>
        <v>0.14299687118425244</v>
      </c>
      <c r="W165" s="7">
        <f t="shared" si="42"/>
        <v>0.17425904141382534</v>
      </c>
      <c r="X165" s="7">
        <f t="shared" si="43"/>
        <v>0.2073703988793745</v>
      </c>
      <c r="Y165" s="7">
        <f t="shared" si="44"/>
        <v>2.1749650921746008E-2</v>
      </c>
      <c r="Z165" s="7">
        <f t="shared" si="45"/>
        <v>7.5787157110401418E-2</v>
      </c>
      <c r="AA165" s="7">
        <f t="shared" si="46"/>
        <v>0.30490720691152196</v>
      </c>
      <c r="AB165" s="7">
        <f t="shared" si="47"/>
        <v>1</v>
      </c>
      <c r="AC165" s="8">
        <v>0</v>
      </c>
      <c r="AD165" s="8">
        <v>0</v>
      </c>
      <c r="AE165" s="8">
        <v>0</v>
      </c>
      <c r="AF165" s="8">
        <v>0</v>
      </c>
    </row>
    <row r="166" spans="1:32" ht="15" thickBot="1">
      <c r="A166" s="2">
        <v>2018</v>
      </c>
      <c r="B166" s="2" t="s">
        <v>28</v>
      </c>
      <c r="C166" s="5">
        <v>22370588</v>
      </c>
      <c r="D166" s="5">
        <v>6464791</v>
      </c>
      <c r="E166" s="5">
        <v>11550945</v>
      </c>
      <c r="F166" s="5">
        <v>16639653</v>
      </c>
      <c r="G166" s="5">
        <v>35598047</v>
      </c>
      <c r="H166" s="4">
        <v>92624024</v>
      </c>
      <c r="I166" s="5">
        <v>11918322</v>
      </c>
      <c r="J166" s="5">
        <v>17481245</v>
      </c>
      <c r="K166" s="5">
        <v>24282734</v>
      </c>
      <c r="L166" s="5">
        <v>5638443</v>
      </c>
      <c r="M166" s="5">
        <v>21140054</v>
      </c>
      <c r="N166" s="4">
        <v>51061231</v>
      </c>
      <c r="O166" s="4">
        <f t="shared" si="34"/>
        <v>143685255</v>
      </c>
      <c r="P166" s="7">
        <f t="shared" si="35"/>
        <v>0.15569160523812969</v>
      </c>
      <c r="Q166" s="7">
        <f t="shared" si="36"/>
        <v>4.4992723853258289E-2</v>
      </c>
      <c r="R166" s="7">
        <f t="shared" si="37"/>
        <v>8.0390607929811592E-2</v>
      </c>
      <c r="S166" s="7">
        <f t="shared" si="38"/>
        <v>0.11580626696872967</v>
      </c>
      <c r="T166" s="7">
        <f t="shared" si="39"/>
        <v>0.24775017450468387</v>
      </c>
      <c r="U166" s="7">
        <f t="shared" si="40"/>
        <v>0.64463137849461305</v>
      </c>
      <c r="V166" s="7">
        <f t="shared" si="41"/>
        <v>8.2947425607450123E-2</v>
      </c>
      <c r="W166" s="7">
        <f t="shared" si="42"/>
        <v>0.12166345809108944</v>
      </c>
      <c r="X166" s="7">
        <f t="shared" si="43"/>
        <v>0.16899948432426137</v>
      </c>
      <c r="Y166" s="7">
        <f t="shared" si="44"/>
        <v>3.9241625732577778E-2</v>
      </c>
      <c r="Z166" s="7">
        <f t="shared" si="45"/>
        <v>0.14712751144854774</v>
      </c>
      <c r="AA166" s="7">
        <f t="shared" si="46"/>
        <v>0.35536862150538689</v>
      </c>
      <c r="AB166" s="7">
        <f t="shared" si="47"/>
        <v>1</v>
      </c>
      <c r="AC166" s="8">
        <v>0</v>
      </c>
      <c r="AD166" s="8">
        <v>0</v>
      </c>
      <c r="AE166" s="8">
        <v>0</v>
      </c>
      <c r="AF166" s="8">
        <v>0</v>
      </c>
    </row>
    <row r="167" spans="1:32" ht="15" thickBot="1">
      <c r="A167" s="2">
        <v>2018</v>
      </c>
      <c r="B167" s="2" t="s">
        <v>43</v>
      </c>
      <c r="C167" s="5">
        <v>24442360</v>
      </c>
      <c r="D167" s="5">
        <v>5651728</v>
      </c>
      <c r="E167" s="5">
        <v>19436865</v>
      </c>
      <c r="F167" s="5">
        <v>7333699</v>
      </c>
      <c r="G167" s="5">
        <v>34889282</v>
      </c>
      <c r="H167" s="4">
        <v>91753934</v>
      </c>
      <c r="I167" s="5">
        <v>2692766</v>
      </c>
      <c r="J167" s="5">
        <v>13837156</v>
      </c>
      <c r="K167" s="5">
        <v>21320019</v>
      </c>
      <c r="L167" s="5">
        <v>5640141</v>
      </c>
      <c r="M167" s="5">
        <v>18933305</v>
      </c>
      <c r="N167" s="4">
        <v>45893465</v>
      </c>
      <c r="O167" s="4">
        <f t="shared" si="34"/>
        <v>137647399</v>
      </c>
      <c r="P167" s="7">
        <f t="shared" si="35"/>
        <v>0.17757226200837983</v>
      </c>
      <c r="Q167" s="7">
        <f t="shared" si="36"/>
        <v>4.1059460920144231E-2</v>
      </c>
      <c r="R167" s="7">
        <f t="shared" si="37"/>
        <v>0.14120764461375693</v>
      </c>
      <c r="S167" s="7">
        <f t="shared" si="38"/>
        <v>5.3278878157370778E-2</v>
      </c>
      <c r="T167" s="7">
        <f t="shared" si="39"/>
        <v>0.25346851632118383</v>
      </c>
      <c r="U167" s="7">
        <f t="shared" si="40"/>
        <v>0.66658676202083555</v>
      </c>
      <c r="V167" s="7">
        <f t="shared" si="41"/>
        <v>1.9562781567706921E-2</v>
      </c>
      <c r="W167" s="7">
        <f t="shared" si="42"/>
        <v>0.10052609857161195</v>
      </c>
      <c r="X167" s="7">
        <f t="shared" si="43"/>
        <v>0.15488864413631237</v>
      </c>
      <c r="Y167" s="7">
        <f t="shared" si="44"/>
        <v>4.0975282068352048E-2</v>
      </c>
      <c r="Z167" s="7">
        <f t="shared" si="45"/>
        <v>0.1375493117745</v>
      </c>
      <c r="AA167" s="7">
        <f t="shared" si="46"/>
        <v>0.33341323797916445</v>
      </c>
      <c r="AB167" s="7">
        <f t="shared" si="47"/>
        <v>1</v>
      </c>
      <c r="AC167" s="8">
        <v>0</v>
      </c>
      <c r="AD167" s="8">
        <v>0</v>
      </c>
      <c r="AE167" s="8">
        <v>0</v>
      </c>
      <c r="AF167" s="8">
        <v>0</v>
      </c>
    </row>
    <row r="168" spans="1:32" ht="15" thickBot="1">
      <c r="A168" s="2">
        <v>2018</v>
      </c>
      <c r="B168" s="2" t="s">
        <v>19</v>
      </c>
      <c r="C168" s="5">
        <v>26852600</v>
      </c>
      <c r="D168" s="5">
        <v>7093841</v>
      </c>
      <c r="E168" s="5">
        <v>12859196</v>
      </c>
      <c r="F168" s="5">
        <v>7775068</v>
      </c>
      <c r="G168" s="5">
        <v>35725330</v>
      </c>
      <c r="H168" s="4">
        <v>90306035</v>
      </c>
      <c r="I168" s="5">
        <v>7215630</v>
      </c>
      <c r="J168" s="5">
        <v>20379299</v>
      </c>
      <c r="K168" s="5">
        <v>14765854</v>
      </c>
      <c r="L168" s="5">
        <v>7798629</v>
      </c>
      <c r="M168" s="5">
        <v>8475586</v>
      </c>
      <c r="N168" s="4">
        <v>31040069</v>
      </c>
      <c r="O168" s="4">
        <f t="shared" si="34"/>
        <v>121346104</v>
      </c>
      <c r="P168" s="7">
        <f t="shared" si="35"/>
        <v>0.22128934605102774</v>
      </c>
      <c r="Q168" s="7">
        <f t="shared" si="36"/>
        <v>5.8459569497179738E-2</v>
      </c>
      <c r="R168" s="7">
        <f t="shared" si="37"/>
        <v>0.10597123085220767</v>
      </c>
      <c r="S168" s="7">
        <f t="shared" si="38"/>
        <v>6.4073486858712822E-2</v>
      </c>
      <c r="T168" s="7">
        <f t="shared" si="39"/>
        <v>0.29440854565878771</v>
      </c>
      <c r="U168" s="7">
        <f t="shared" si="40"/>
        <v>0.74420217891791562</v>
      </c>
      <c r="V168" s="7">
        <f t="shared" si="41"/>
        <v>5.9463219354780439E-2</v>
      </c>
      <c r="W168" s="7">
        <f t="shared" si="42"/>
        <v>0.1679435789714353</v>
      </c>
      <c r="X168" s="7">
        <f t="shared" si="43"/>
        <v>0.12168379134776341</v>
      </c>
      <c r="Y168" s="7">
        <f t="shared" si="44"/>
        <v>6.4267650488391448E-2</v>
      </c>
      <c r="Z168" s="7">
        <f t="shared" si="45"/>
        <v>6.9846379245929471E-2</v>
      </c>
      <c r="AA168" s="7">
        <f t="shared" si="46"/>
        <v>0.25579782108208438</v>
      </c>
      <c r="AB168" s="7">
        <f t="shared" si="47"/>
        <v>1</v>
      </c>
      <c r="AC168" s="8">
        <v>1</v>
      </c>
      <c r="AD168" s="8">
        <v>1</v>
      </c>
      <c r="AE168" s="8">
        <v>0</v>
      </c>
      <c r="AF168" s="8">
        <v>0</v>
      </c>
    </row>
    <row r="169" spans="1:32" ht="15" thickBot="1">
      <c r="A169" s="2">
        <v>2018</v>
      </c>
      <c r="B169" s="2" t="s">
        <v>21</v>
      </c>
      <c r="C169" s="5">
        <v>23129200</v>
      </c>
      <c r="D169" s="5">
        <v>4755413</v>
      </c>
      <c r="E169" s="5">
        <v>25433190</v>
      </c>
      <c r="F169" s="5">
        <v>7068484</v>
      </c>
      <c r="G169" s="5">
        <v>27984393</v>
      </c>
      <c r="H169" s="4">
        <v>88370680</v>
      </c>
      <c r="I169" s="5">
        <v>14590006</v>
      </c>
      <c r="J169" s="5">
        <v>21697374</v>
      </c>
      <c r="K169" s="5">
        <v>7394631</v>
      </c>
      <c r="L169" s="5">
        <v>10693090</v>
      </c>
      <c r="M169" s="5">
        <v>17921985</v>
      </c>
      <c r="N169" s="4">
        <v>36009706</v>
      </c>
      <c r="O169" s="4">
        <f t="shared" si="34"/>
        <v>124380386</v>
      </c>
      <c r="P169" s="7">
        <f t="shared" si="35"/>
        <v>0.18595536437714544</v>
      </c>
      <c r="Q169" s="7">
        <f t="shared" si="36"/>
        <v>3.823282072785978E-2</v>
      </c>
      <c r="R169" s="7">
        <f t="shared" si="37"/>
        <v>0.20447910492897167</v>
      </c>
      <c r="S169" s="7">
        <f t="shared" si="38"/>
        <v>5.6829571183353619E-2</v>
      </c>
      <c r="T169" s="7">
        <f t="shared" si="39"/>
        <v>0.22499040162168335</v>
      </c>
      <c r="U169" s="7">
        <f t="shared" si="40"/>
        <v>0.71048726283901387</v>
      </c>
      <c r="V169" s="7">
        <f t="shared" si="41"/>
        <v>0.11730150121901053</v>
      </c>
      <c r="W169" s="7">
        <f t="shared" si="42"/>
        <v>0.17444369404031276</v>
      </c>
      <c r="X169" s="7">
        <f t="shared" si="43"/>
        <v>5.9451745068551241E-2</v>
      </c>
      <c r="Y169" s="7">
        <f t="shared" si="44"/>
        <v>8.5970870037338526E-2</v>
      </c>
      <c r="Z169" s="7">
        <f t="shared" si="45"/>
        <v>0.14409012205509636</v>
      </c>
      <c r="AA169" s="7">
        <f t="shared" si="46"/>
        <v>0.28951273716098613</v>
      </c>
      <c r="AB169" s="7">
        <f t="shared" si="47"/>
        <v>1</v>
      </c>
      <c r="AC169" s="8">
        <v>1</v>
      </c>
      <c r="AD169" s="8">
        <v>0</v>
      </c>
      <c r="AE169" s="8">
        <v>0</v>
      </c>
      <c r="AF169" s="8">
        <v>0</v>
      </c>
    </row>
    <row r="170" spans="1:32" ht="15" thickBot="1">
      <c r="A170" s="2">
        <v>2018</v>
      </c>
      <c r="B170" s="2" t="s">
        <v>33</v>
      </c>
      <c r="C170" s="5">
        <v>25722676</v>
      </c>
      <c r="D170" s="5">
        <v>2083712</v>
      </c>
      <c r="E170" s="5">
        <v>20549797</v>
      </c>
      <c r="F170" s="5">
        <v>13375573</v>
      </c>
      <c r="G170" s="5">
        <v>25505806</v>
      </c>
      <c r="H170" s="4">
        <v>87237564</v>
      </c>
      <c r="I170" s="5">
        <v>12200125</v>
      </c>
      <c r="J170" s="5">
        <v>11724742</v>
      </c>
      <c r="K170" s="5">
        <v>3849218</v>
      </c>
      <c r="L170" s="5">
        <v>6461829</v>
      </c>
      <c r="M170" s="5">
        <v>5307934</v>
      </c>
      <c r="N170" s="4">
        <v>15618981</v>
      </c>
      <c r="O170" s="4">
        <f t="shared" si="34"/>
        <v>102856545</v>
      </c>
      <c r="P170" s="7">
        <f t="shared" si="35"/>
        <v>0.25008302582980985</v>
      </c>
      <c r="Q170" s="7">
        <f t="shared" si="36"/>
        <v>2.0258428863228879E-2</v>
      </c>
      <c r="R170" s="7">
        <f t="shared" si="37"/>
        <v>0.19979085433989641</v>
      </c>
      <c r="S170" s="7">
        <f t="shared" si="38"/>
        <v>0.13004104891915239</v>
      </c>
      <c r="T170" s="7">
        <f t="shared" si="39"/>
        <v>0.24797455524099124</v>
      </c>
      <c r="U170" s="7">
        <f t="shared" si="40"/>
        <v>0.84814791319307881</v>
      </c>
      <c r="V170" s="7">
        <f t="shared" si="41"/>
        <v>0.11861301582704338</v>
      </c>
      <c r="W170" s="7">
        <f t="shared" si="42"/>
        <v>0.11399120979612916</v>
      </c>
      <c r="X170" s="7">
        <f t="shared" si="43"/>
        <v>3.742317029995515E-2</v>
      </c>
      <c r="Y170" s="7">
        <f t="shared" si="44"/>
        <v>6.2823702662771722E-2</v>
      </c>
      <c r="Z170" s="7">
        <f t="shared" si="45"/>
        <v>5.1605213844194357E-2</v>
      </c>
      <c r="AA170" s="7">
        <f t="shared" si="46"/>
        <v>0.15185208680692122</v>
      </c>
      <c r="AB170" s="7">
        <f t="shared" si="47"/>
        <v>1</v>
      </c>
      <c r="AC170" s="8">
        <v>1</v>
      </c>
      <c r="AD170" s="8">
        <v>0</v>
      </c>
      <c r="AE170" s="8">
        <v>0</v>
      </c>
      <c r="AF170" s="8">
        <v>0</v>
      </c>
    </row>
    <row r="171" spans="1:32" ht="15" thickBot="1">
      <c r="A171" s="2">
        <v>2018</v>
      </c>
      <c r="B171" s="2" t="s">
        <v>20</v>
      </c>
      <c r="C171" s="5">
        <v>26462000</v>
      </c>
      <c r="D171" s="5">
        <v>8510220</v>
      </c>
      <c r="E171" s="5">
        <v>15333845</v>
      </c>
      <c r="F171" s="5">
        <v>9592122</v>
      </c>
      <c r="G171" s="5">
        <v>26668316</v>
      </c>
      <c r="H171" s="4">
        <v>86566503</v>
      </c>
      <c r="I171" s="5">
        <v>18526098</v>
      </c>
      <c r="J171" s="5">
        <v>18610741</v>
      </c>
      <c r="K171" s="5">
        <v>18490720</v>
      </c>
      <c r="L171" s="5">
        <v>15731056</v>
      </c>
      <c r="M171" s="5">
        <v>22554099</v>
      </c>
      <c r="N171" s="4">
        <v>56775875</v>
      </c>
      <c r="O171" s="4">
        <f t="shared" si="34"/>
        <v>143342378</v>
      </c>
      <c r="P171" s="7">
        <f t="shared" si="35"/>
        <v>0.18460695552295078</v>
      </c>
      <c r="Q171" s="7">
        <f t="shared" si="36"/>
        <v>5.9369881529382745E-2</v>
      </c>
      <c r="R171" s="7">
        <f t="shared" si="37"/>
        <v>0.10697356367284488</v>
      </c>
      <c r="S171" s="7">
        <f t="shared" si="38"/>
        <v>6.6917558741770009E-2</v>
      </c>
      <c r="T171" s="7">
        <f t="shared" si="39"/>
        <v>0.18604627865180248</v>
      </c>
      <c r="U171" s="7">
        <f t="shared" si="40"/>
        <v>0.60391423811875089</v>
      </c>
      <c r="V171" s="7">
        <f t="shared" si="41"/>
        <v>0.12924369093416324</v>
      </c>
      <c r="W171" s="7">
        <f t="shared" si="42"/>
        <v>0.12983418623067633</v>
      </c>
      <c r="X171" s="7">
        <f t="shared" si="43"/>
        <v>0.12899688325248798</v>
      </c>
      <c r="Y171" s="7">
        <f t="shared" si="44"/>
        <v>0.10974462834710333</v>
      </c>
      <c r="Z171" s="7">
        <f t="shared" si="45"/>
        <v>0.1573442502816578</v>
      </c>
      <c r="AA171" s="7">
        <f t="shared" si="46"/>
        <v>0.39608576188124911</v>
      </c>
      <c r="AB171" s="7">
        <f t="shared" si="47"/>
        <v>1</v>
      </c>
      <c r="AC171" s="8">
        <v>0</v>
      </c>
      <c r="AD171" s="8">
        <v>0</v>
      </c>
      <c r="AE171" s="8">
        <v>0</v>
      </c>
      <c r="AF171" s="8">
        <v>0</v>
      </c>
    </row>
    <row r="172" spans="1:32" ht="15" thickBot="1">
      <c r="A172" s="2">
        <v>2018</v>
      </c>
      <c r="B172" s="2" t="s">
        <v>36</v>
      </c>
      <c r="C172" s="5">
        <v>12616903</v>
      </c>
      <c r="D172" s="5">
        <v>3981361</v>
      </c>
      <c r="E172" s="5">
        <v>34124743</v>
      </c>
      <c r="F172" s="5">
        <v>10224401</v>
      </c>
      <c r="G172" s="5">
        <v>25173502</v>
      </c>
      <c r="H172" s="4">
        <v>86120910</v>
      </c>
      <c r="I172" s="5">
        <v>30935514</v>
      </c>
      <c r="J172" s="5">
        <v>21624467</v>
      </c>
      <c r="K172" s="5">
        <v>15586639</v>
      </c>
      <c r="L172" s="5">
        <v>6026118</v>
      </c>
      <c r="M172" s="5">
        <v>15212917</v>
      </c>
      <c r="N172" s="4">
        <v>36825674</v>
      </c>
      <c r="O172" s="4">
        <f t="shared" si="34"/>
        <v>122946584</v>
      </c>
      <c r="P172" s="7">
        <f t="shared" si="35"/>
        <v>0.10262101304091539</v>
      </c>
      <c r="Q172" s="7">
        <f t="shared" si="36"/>
        <v>3.2382851726893036E-2</v>
      </c>
      <c r="R172" s="7">
        <f t="shared" si="37"/>
        <v>0.27755747162523847</v>
      </c>
      <c r="S172" s="7">
        <f t="shared" si="38"/>
        <v>8.3161326385448819E-2</v>
      </c>
      <c r="T172" s="7">
        <f t="shared" si="39"/>
        <v>0.20475153665107118</v>
      </c>
      <c r="U172" s="7">
        <f t="shared" si="40"/>
        <v>0.7004741994295669</v>
      </c>
      <c r="V172" s="7">
        <f t="shared" si="41"/>
        <v>0.25161751545695649</v>
      </c>
      <c r="W172" s="7">
        <f t="shared" si="42"/>
        <v>0.17588505753034994</v>
      </c>
      <c r="X172" s="7">
        <f t="shared" si="43"/>
        <v>0.12677569797303193</v>
      </c>
      <c r="Y172" s="7">
        <f t="shared" si="44"/>
        <v>4.9014114942794992E-2</v>
      </c>
      <c r="Z172" s="7">
        <f t="shared" si="45"/>
        <v>0.12373598765460617</v>
      </c>
      <c r="AA172" s="7">
        <f t="shared" si="46"/>
        <v>0.2995258005704331</v>
      </c>
      <c r="AB172" s="7">
        <f t="shared" si="47"/>
        <v>1</v>
      </c>
      <c r="AC172" s="8">
        <v>0</v>
      </c>
      <c r="AD172" s="8">
        <v>0</v>
      </c>
      <c r="AE172" s="8">
        <v>0</v>
      </c>
      <c r="AF172" s="8">
        <v>0</v>
      </c>
    </row>
    <row r="173" spans="1:32" ht="15" thickBot="1">
      <c r="A173" s="2">
        <v>2018</v>
      </c>
      <c r="B173" s="2" t="s">
        <v>13</v>
      </c>
      <c r="C173" s="5">
        <v>21505365</v>
      </c>
      <c r="D173" s="5">
        <v>5143228</v>
      </c>
      <c r="E173" s="5">
        <v>16761079</v>
      </c>
      <c r="F173" s="5">
        <v>7215415</v>
      </c>
      <c r="G173" s="5">
        <v>35461396</v>
      </c>
      <c r="H173" s="4">
        <v>86086483</v>
      </c>
      <c r="I173" s="5">
        <v>19610353</v>
      </c>
      <c r="J173" s="5">
        <v>20521371</v>
      </c>
      <c r="K173" s="5">
        <v>7463300</v>
      </c>
      <c r="L173" s="5">
        <v>16905015</v>
      </c>
      <c r="M173" s="5">
        <v>5420767</v>
      </c>
      <c r="N173" s="4">
        <v>29789082</v>
      </c>
      <c r="O173" s="4">
        <f t="shared" si="34"/>
        <v>115875565</v>
      </c>
      <c r="P173" s="7">
        <f t="shared" si="35"/>
        <v>0.18559016303394077</v>
      </c>
      <c r="Q173" s="7">
        <f t="shared" si="36"/>
        <v>4.4385785734895877E-2</v>
      </c>
      <c r="R173" s="7">
        <f t="shared" si="37"/>
        <v>0.14464722566832791</v>
      </c>
      <c r="S173" s="7">
        <f t="shared" si="38"/>
        <v>6.2268649995363558E-2</v>
      </c>
      <c r="T173" s="7">
        <f t="shared" si="39"/>
        <v>0.30602997275568838</v>
      </c>
      <c r="U173" s="7">
        <f t="shared" si="40"/>
        <v>0.74292179718821649</v>
      </c>
      <c r="V173" s="7">
        <f t="shared" si="41"/>
        <v>0.16923630965682887</v>
      </c>
      <c r="W173" s="7">
        <f t="shared" si="42"/>
        <v>0.17709834683438222</v>
      </c>
      <c r="X173" s="7">
        <f t="shared" si="43"/>
        <v>6.4407884440520313E-2</v>
      </c>
      <c r="Y173" s="7">
        <f t="shared" si="44"/>
        <v>0.14588938573891744</v>
      </c>
      <c r="Z173" s="7">
        <f t="shared" si="45"/>
        <v>4.6780932632345743E-2</v>
      </c>
      <c r="AA173" s="7">
        <f t="shared" si="46"/>
        <v>0.25707820281178351</v>
      </c>
      <c r="AB173" s="7">
        <f t="shared" si="47"/>
        <v>1</v>
      </c>
      <c r="AC173" s="8">
        <v>1</v>
      </c>
      <c r="AD173" s="8">
        <v>0</v>
      </c>
      <c r="AE173" s="8">
        <v>0</v>
      </c>
      <c r="AF173" s="8">
        <v>0</v>
      </c>
    </row>
    <row r="174" spans="1:32" ht="15" thickBot="1">
      <c r="A174" s="2">
        <v>2018</v>
      </c>
      <c r="B174" s="2" t="s">
        <v>27</v>
      </c>
      <c r="C174" s="5">
        <v>23044200</v>
      </c>
      <c r="D174" s="5">
        <v>7894058</v>
      </c>
      <c r="E174" s="5">
        <v>15575488</v>
      </c>
      <c r="F174" s="5">
        <v>16740476</v>
      </c>
      <c r="G174" s="5">
        <v>20349864</v>
      </c>
      <c r="H174" s="4">
        <v>83604086</v>
      </c>
      <c r="I174" s="5">
        <v>8841997</v>
      </c>
      <c r="J174" s="5">
        <v>12784037</v>
      </c>
      <c r="K174" s="5">
        <v>15991535</v>
      </c>
      <c r="L174" s="5">
        <v>22783881</v>
      </c>
      <c r="M174" s="5">
        <v>15013651</v>
      </c>
      <c r="N174" s="4">
        <v>53789067</v>
      </c>
      <c r="O174" s="4">
        <f t="shared" si="34"/>
        <v>137393153</v>
      </c>
      <c r="P174" s="7">
        <f t="shared" si="35"/>
        <v>0.16772451535485178</v>
      </c>
      <c r="Q174" s="7">
        <f t="shared" si="36"/>
        <v>5.7455978173817729E-2</v>
      </c>
      <c r="R174" s="7">
        <f t="shared" si="37"/>
        <v>0.1133643683102607</v>
      </c>
      <c r="S174" s="7">
        <f t="shared" si="38"/>
        <v>0.12184359725698994</v>
      </c>
      <c r="T174" s="7">
        <f t="shared" si="39"/>
        <v>0.14811410580263779</v>
      </c>
      <c r="U174" s="7">
        <f t="shared" si="40"/>
        <v>0.60850256489855792</v>
      </c>
      <c r="V174" s="7">
        <f t="shared" si="41"/>
        <v>6.4355441351578849E-2</v>
      </c>
      <c r="W174" s="7">
        <f t="shared" si="42"/>
        <v>9.3047118585305344E-2</v>
      </c>
      <c r="X174" s="7">
        <f t="shared" si="43"/>
        <v>0.1163925177552334</v>
      </c>
      <c r="Y174" s="7">
        <f t="shared" si="44"/>
        <v>0.16582981395004451</v>
      </c>
      <c r="Z174" s="7">
        <f t="shared" si="45"/>
        <v>0.10927510339616414</v>
      </c>
      <c r="AA174" s="7">
        <f t="shared" si="46"/>
        <v>0.39149743510144208</v>
      </c>
      <c r="AB174" s="7">
        <f t="shared" si="47"/>
        <v>1</v>
      </c>
      <c r="AC174" s="8">
        <v>1</v>
      </c>
      <c r="AD174" s="8">
        <v>1</v>
      </c>
      <c r="AE174" s="8">
        <v>1</v>
      </c>
      <c r="AF174" s="8">
        <v>1</v>
      </c>
    </row>
    <row r="175" spans="1:32" ht="15" thickBot="1">
      <c r="A175" s="2">
        <v>2018</v>
      </c>
      <c r="B175" s="2" t="s">
        <v>30</v>
      </c>
      <c r="C175" s="5">
        <v>22245471</v>
      </c>
      <c r="D175" s="5">
        <v>6826065</v>
      </c>
      <c r="E175" s="5">
        <v>12594544</v>
      </c>
      <c r="F175" s="5">
        <v>9312292</v>
      </c>
      <c r="G175" s="5">
        <v>32444025</v>
      </c>
      <c r="H175" s="4">
        <v>83422397</v>
      </c>
      <c r="I175" s="5">
        <v>25938492</v>
      </c>
      <c r="J175" s="5">
        <v>15594755</v>
      </c>
      <c r="K175" s="5">
        <v>26369299</v>
      </c>
      <c r="L175" s="5">
        <v>8525314</v>
      </c>
      <c r="M175" s="5">
        <v>10046763</v>
      </c>
      <c r="N175" s="4">
        <v>44941376</v>
      </c>
      <c r="O175" s="4">
        <f t="shared" si="34"/>
        <v>128363773</v>
      </c>
      <c r="P175" s="7">
        <f t="shared" si="35"/>
        <v>0.17330022700407849</v>
      </c>
      <c r="Q175" s="7">
        <f t="shared" si="36"/>
        <v>5.3177503593634629E-2</v>
      </c>
      <c r="R175" s="7">
        <f t="shared" si="37"/>
        <v>9.8116031537963597E-2</v>
      </c>
      <c r="S175" s="7">
        <f t="shared" si="38"/>
        <v>7.2546106914448516E-2</v>
      </c>
      <c r="T175" s="7">
        <f t="shared" si="39"/>
        <v>0.25275063393470054</v>
      </c>
      <c r="U175" s="7">
        <f t="shared" si="40"/>
        <v>0.64989050298482576</v>
      </c>
      <c r="V175" s="7">
        <f t="shared" si="41"/>
        <v>0.20207019000602297</v>
      </c>
      <c r="W175" s="7">
        <f t="shared" si="42"/>
        <v>0.12148875524249353</v>
      </c>
      <c r="X175" s="7">
        <f t="shared" si="43"/>
        <v>0.20542633161772209</v>
      </c>
      <c r="Y175" s="7">
        <f t="shared" si="44"/>
        <v>6.641526499848209E-2</v>
      </c>
      <c r="Z175" s="7">
        <f t="shared" si="45"/>
        <v>7.8267900398970039E-2</v>
      </c>
      <c r="AA175" s="7">
        <f t="shared" si="46"/>
        <v>0.35010949701517419</v>
      </c>
      <c r="AB175" s="7">
        <f t="shared" si="47"/>
        <v>1</v>
      </c>
      <c r="AC175" s="8">
        <v>0</v>
      </c>
      <c r="AD175" s="8">
        <v>0</v>
      </c>
      <c r="AE175" s="8">
        <v>0</v>
      </c>
      <c r="AF175" s="8">
        <v>0</v>
      </c>
    </row>
    <row r="176" spans="1:32" ht="15" thickBot="1">
      <c r="A176" s="2">
        <v>2018</v>
      </c>
      <c r="B176" s="2" t="s">
        <v>29</v>
      </c>
      <c r="C176" s="5">
        <v>10598281</v>
      </c>
      <c r="D176" s="5">
        <v>2865819</v>
      </c>
      <c r="E176" s="5">
        <v>26134139</v>
      </c>
      <c r="F176" s="5">
        <v>16862132</v>
      </c>
      <c r="G176" s="5">
        <v>25838059</v>
      </c>
      <c r="H176" s="4">
        <v>82298430</v>
      </c>
      <c r="I176" s="5">
        <v>16269909</v>
      </c>
      <c r="J176" s="5">
        <v>26108093</v>
      </c>
      <c r="K176" s="5">
        <v>38170202</v>
      </c>
      <c r="L176" s="5">
        <v>4184476</v>
      </c>
      <c r="M176" s="5">
        <v>18514959</v>
      </c>
      <c r="N176" s="4">
        <v>60869637</v>
      </c>
      <c r="O176" s="4">
        <f t="shared" si="34"/>
        <v>143168067</v>
      </c>
      <c r="P176" s="7">
        <f t="shared" si="35"/>
        <v>7.40268498561205E-2</v>
      </c>
      <c r="Q176" s="7">
        <f t="shared" si="36"/>
        <v>2.0017166258171244E-2</v>
      </c>
      <c r="R176" s="7">
        <f t="shared" si="37"/>
        <v>0.18254167669945562</v>
      </c>
      <c r="S176" s="7">
        <f t="shared" si="38"/>
        <v>0.11777858256618076</v>
      </c>
      <c r="T176" s="7">
        <f t="shared" si="39"/>
        <v>0.1804736177656153</v>
      </c>
      <c r="U176" s="7">
        <f t="shared" si="40"/>
        <v>0.57483789314554345</v>
      </c>
      <c r="V176" s="7">
        <f t="shared" si="41"/>
        <v>0.11364202465623846</v>
      </c>
      <c r="W176" s="7">
        <f t="shared" si="42"/>
        <v>0.18235975065584981</v>
      </c>
      <c r="X176" s="7">
        <f t="shared" si="43"/>
        <v>0.26661114311196227</v>
      </c>
      <c r="Y176" s="7">
        <f t="shared" si="44"/>
        <v>2.9227718776143007E-2</v>
      </c>
      <c r="Z176" s="7">
        <f t="shared" si="45"/>
        <v>0.12932324496635134</v>
      </c>
      <c r="AA176" s="7">
        <f t="shared" si="46"/>
        <v>0.4251621068544566</v>
      </c>
      <c r="AB176" s="7">
        <f t="shared" si="47"/>
        <v>1</v>
      </c>
      <c r="AC176" s="8">
        <v>1</v>
      </c>
      <c r="AD176" s="8">
        <v>1</v>
      </c>
      <c r="AE176" s="8">
        <v>0</v>
      </c>
      <c r="AF176" s="8">
        <v>0</v>
      </c>
    </row>
    <row r="177" spans="1:32" ht="15" thickBot="1">
      <c r="A177" s="2">
        <v>2018</v>
      </c>
      <c r="B177" s="2" t="s">
        <v>39</v>
      </c>
      <c r="C177" s="5">
        <v>17198153</v>
      </c>
      <c r="D177" s="5">
        <v>6168245</v>
      </c>
      <c r="E177" s="5">
        <v>22333466</v>
      </c>
      <c r="F177" s="5">
        <v>9109741</v>
      </c>
      <c r="G177" s="5">
        <v>26761854</v>
      </c>
      <c r="H177" s="4">
        <v>81571459</v>
      </c>
      <c r="I177" s="5">
        <v>17980043</v>
      </c>
      <c r="J177" s="5">
        <v>21586114</v>
      </c>
      <c r="K177" s="5">
        <v>18408108</v>
      </c>
      <c r="L177" s="5">
        <v>6721891</v>
      </c>
      <c r="M177" s="5">
        <v>22735864</v>
      </c>
      <c r="N177" s="4">
        <v>47865863</v>
      </c>
      <c r="O177" s="4">
        <f t="shared" si="34"/>
        <v>129437322</v>
      </c>
      <c r="P177" s="7">
        <f t="shared" si="35"/>
        <v>0.13286857866234283</v>
      </c>
      <c r="Q177" s="7">
        <f t="shared" si="36"/>
        <v>4.7654300202533549E-2</v>
      </c>
      <c r="R177" s="7">
        <f t="shared" si="37"/>
        <v>0.17254270758166643</v>
      </c>
      <c r="S177" s="7">
        <f t="shared" si="38"/>
        <v>7.0379554051651347E-2</v>
      </c>
      <c r="T177" s="7">
        <f t="shared" si="39"/>
        <v>0.20675531281464554</v>
      </c>
      <c r="U177" s="7">
        <f t="shared" si="40"/>
        <v>0.63020045331283969</v>
      </c>
      <c r="V177" s="7">
        <f t="shared" si="41"/>
        <v>0.13890926297130901</v>
      </c>
      <c r="W177" s="7">
        <f t="shared" si="42"/>
        <v>0.16676885512201806</v>
      </c>
      <c r="X177" s="7">
        <f t="shared" si="43"/>
        <v>0.14221638485382138</v>
      </c>
      <c r="Y177" s="7">
        <f t="shared" si="44"/>
        <v>5.193162911698683E-2</v>
      </c>
      <c r="Z177" s="7">
        <f t="shared" si="45"/>
        <v>0.17565153271635209</v>
      </c>
      <c r="AA177" s="7">
        <f t="shared" si="46"/>
        <v>0.36979954668716031</v>
      </c>
      <c r="AB177" s="7">
        <f t="shared" si="47"/>
        <v>1</v>
      </c>
      <c r="AC177" s="8">
        <v>0</v>
      </c>
      <c r="AD177" s="8">
        <v>0</v>
      </c>
      <c r="AE177" s="8">
        <v>0</v>
      </c>
      <c r="AF177" s="8">
        <v>0</v>
      </c>
    </row>
    <row r="178" spans="1:32" ht="15" thickBot="1">
      <c r="A178" s="2">
        <v>2018</v>
      </c>
      <c r="B178" s="2" t="s">
        <v>37</v>
      </c>
      <c r="C178" s="5">
        <v>24607847</v>
      </c>
      <c r="D178" s="5">
        <v>1545560</v>
      </c>
      <c r="E178" s="5">
        <v>13094252</v>
      </c>
      <c r="F178" s="5">
        <v>5891394</v>
      </c>
      <c r="G178" s="5">
        <v>35090781</v>
      </c>
      <c r="H178" s="4">
        <v>80229834</v>
      </c>
      <c r="I178" s="5">
        <v>18570996</v>
      </c>
      <c r="J178" s="5">
        <v>7627086</v>
      </c>
      <c r="K178" s="5">
        <v>22789249</v>
      </c>
      <c r="L178" s="5">
        <v>7577505</v>
      </c>
      <c r="M178" s="5">
        <v>18261233</v>
      </c>
      <c r="N178" s="4">
        <v>48627987</v>
      </c>
      <c r="O178" s="4">
        <f t="shared" si="34"/>
        <v>128857821</v>
      </c>
      <c r="P178" s="7">
        <f t="shared" si="35"/>
        <v>0.19096898278296975</v>
      </c>
      <c r="Q178" s="7">
        <f t="shared" si="36"/>
        <v>1.199430494793172E-2</v>
      </c>
      <c r="R178" s="7">
        <f t="shared" si="37"/>
        <v>0.1016178288471912</v>
      </c>
      <c r="S178" s="7">
        <f t="shared" si="38"/>
        <v>4.5720111936395386E-2</v>
      </c>
      <c r="T178" s="7">
        <f t="shared" si="39"/>
        <v>0.27232170098546055</v>
      </c>
      <c r="U178" s="7">
        <f t="shared" si="40"/>
        <v>0.62262292949994857</v>
      </c>
      <c r="V178" s="7">
        <f t="shared" si="41"/>
        <v>0.14412005306220413</v>
      </c>
      <c r="W178" s="7">
        <f t="shared" si="42"/>
        <v>5.9189934617938325E-2</v>
      </c>
      <c r="X178" s="7">
        <f t="shared" si="43"/>
        <v>0.17685576880894174</v>
      </c>
      <c r="Y178" s="7">
        <f t="shared" si="44"/>
        <v>5.8805161698334163E-2</v>
      </c>
      <c r="Z178" s="7">
        <f t="shared" si="45"/>
        <v>0.14171613999277544</v>
      </c>
      <c r="AA178" s="7">
        <f t="shared" si="46"/>
        <v>0.37737707050005137</v>
      </c>
      <c r="AB178" s="7">
        <f t="shared" si="47"/>
        <v>1</v>
      </c>
      <c r="AC178" s="8">
        <v>0</v>
      </c>
      <c r="AD178" s="8">
        <v>0</v>
      </c>
      <c r="AE178" s="8">
        <v>0</v>
      </c>
      <c r="AF178" s="8">
        <v>0</v>
      </c>
    </row>
    <row r="179" spans="1:32" ht="15" thickBot="1">
      <c r="A179" s="2">
        <v>2018</v>
      </c>
      <c r="B179" s="2" t="s">
        <v>25</v>
      </c>
      <c r="C179" s="5">
        <v>15760757</v>
      </c>
      <c r="D179" s="5">
        <v>8070717</v>
      </c>
      <c r="E179" s="5">
        <v>13044099</v>
      </c>
      <c r="F179" s="5">
        <v>3861826</v>
      </c>
      <c r="G179" s="5">
        <v>36847212</v>
      </c>
      <c r="H179" s="4">
        <v>77584611</v>
      </c>
      <c r="I179" s="5">
        <v>16336478</v>
      </c>
      <c r="J179" s="5">
        <v>5967157</v>
      </c>
      <c r="K179" s="5">
        <v>17885505</v>
      </c>
      <c r="L179" s="5">
        <v>10941303</v>
      </c>
      <c r="M179" s="5">
        <v>27956260</v>
      </c>
      <c r="N179" s="4">
        <v>56783068</v>
      </c>
      <c r="O179" s="4">
        <f t="shared" si="34"/>
        <v>134367679</v>
      </c>
      <c r="P179" s="7">
        <f t="shared" si="35"/>
        <v>0.11729574490901194</v>
      </c>
      <c r="Q179" s="7">
        <f t="shared" si="36"/>
        <v>6.0064422188910477E-2</v>
      </c>
      <c r="R179" s="7">
        <f t="shared" si="37"/>
        <v>9.707765362234172E-2</v>
      </c>
      <c r="S179" s="7">
        <f t="shared" si="38"/>
        <v>2.8740736081330986E-2</v>
      </c>
      <c r="T179" s="7">
        <f t="shared" si="39"/>
        <v>0.27422675061612101</v>
      </c>
      <c r="U179" s="7">
        <f t="shared" si="40"/>
        <v>0.57740530741771612</v>
      </c>
      <c r="V179" s="7">
        <f t="shared" si="41"/>
        <v>0.12158041369457606</v>
      </c>
      <c r="W179" s="7">
        <f t="shared" si="42"/>
        <v>4.4409169261604944E-2</v>
      </c>
      <c r="X179" s="7">
        <f t="shared" si="43"/>
        <v>0.13310868456691879</v>
      </c>
      <c r="Y179" s="7">
        <f t="shared" si="44"/>
        <v>8.1428086586209467E-2</v>
      </c>
      <c r="Z179" s="7">
        <f t="shared" si="45"/>
        <v>0.20805792142915561</v>
      </c>
      <c r="AA179" s="7">
        <f t="shared" si="46"/>
        <v>0.42259469258228388</v>
      </c>
      <c r="AB179" s="7">
        <f t="shared" si="47"/>
        <v>1</v>
      </c>
      <c r="AC179" s="8">
        <v>0</v>
      </c>
      <c r="AD179" s="8">
        <v>0</v>
      </c>
      <c r="AE179" s="8">
        <v>0</v>
      </c>
      <c r="AF179" s="8">
        <v>0</v>
      </c>
    </row>
    <row r="180" spans="1:32" ht="15" thickBot="1">
      <c r="A180" s="2">
        <v>2018</v>
      </c>
      <c r="B180" s="2" t="s">
        <v>23</v>
      </c>
      <c r="C180" s="5">
        <v>27560000</v>
      </c>
      <c r="D180" s="5">
        <v>7708425</v>
      </c>
      <c r="E180" s="5">
        <v>10261176</v>
      </c>
      <c r="F180" s="5">
        <v>4771517</v>
      </c>
      <c r="G180" s="5">
        <v>26454707</v>
      </c>
      <c r="H180" s="4">
        <v>76755825</v>
      </c>
      <c r="I180" s="5">
        <v>6088251</v>
      </c>
      <c r="J180" s="5">
        <v>19866349</v>
      </c>
      <c r="K180" s="5">
        <v>13152062</v>
      </c>
      <c r="L180" s="5">
        <v>13868343</v>
      </c>
      <c r="M180" s="5">
        <v>12942767</v>
      </c>
      <c r="N180" s="4">
        <v>39963172</v>
      </c>
      <c r="O180" s="4">
        <f t="shared" si="34"/>
        <v>116718997</v>
      </c>
      <c r="P180" s="7">
        <f t="shared" si="35"/>
        <v>0.23612265962155243</v>
      </c>
      <c r="Q180" s="7">
        <f t="shared" si="36"/>
        <v>6.604259116448713E-2</v>
      </c>
      <c r="R180" s="7">
        <f t="shared" si="37"/>
        <v>8.7913503917447136E-2</v>
      </c>
      <c r="S180" s="7">
        <f t="shared" si="38"/>
        <v>4.0880380423419849E-2</v>
      </c>
      <c r="T180" s="7">
        <f t="shared" si="39"/>
        <v>0.22665296721149858</v>
      </c>
      <c r="U180" s="7">
        <f t="shared" si="40"/>
        <v>0.65761210233840517</v>
      </c>
      <c r="V180" s="7">
        <f t="shared" si="41"/>
        <v>5.2161611704048483E-2</v>
      </c>
      <c r="W180" s="7">
        <f t="shared" si="42"/>
        <v>0.17020664596697999</v>
      </c>
      <c r="X180" s="7">
        <f t="shared" si="43"/>
        <v>0.11268141723322039</v>
      </c>
      <c r="Y180" s="7">
        <f t="shared" si="44"/>
        <v>0.11881821602699345</v>
      </c>
      <c r="Z180" s="7">
        <f t="shared" si="45"/>
        <v>0.11088826440138104</v>
      </c>
      <c r="AA180" s="7">
        <f t="shared" si="46"/>
        <v>0.34238789766159489</v>
      </c>
      <c r="AB180" s="7">
        <f t="shared" si="47"/>
        <v>1</v>
      </c>
      <c r="AC180" s="8">
        <v>0</v>
      </c>
      <c r="AD180" s="8">
        <v>0</v>
      </c>
      <c r="AE180" s="8">
        <v>0</v>
      </c>
      <c r="AF180" s="8">
        <v>0</v>
      </c>
    </row>
    <row r="181" spans="1:32" ht="15" thickBot="1">
      <c r="A181" s="2">
        <v>2018</v>
      </c>
      <c r="B181" s="2" t="s">
        <v>14</v>
      </c>
      <c r="C181" s="5">
        <v>24620964</v>
      </c>
      <c r="D181" s="5">
        <v>4655724</v>
      </c>
      <c r="E181" s="5">
        <v>20229810</v>
      </c>
      <c r="F181" s="5">
        <v>3273982</v>
      </c>
      <c r="G181" s="5">
        <v>23349614</v>
      </c>
      <c r="H181" s="4">
        <v>76130094</v>
      </c>
      <c r="I181" s="5">
        <v>5451644</v>
      </c>
      <c r="J181" s="5">
        <v>5314490</v>
      </c>
      <c r="K181" s="5">
        <v>26759580</v>
      </c>
      <c r="L181" s="5">
        <v>26285750</v>
      </c>
      <c r="M181" s="5">
        <v>7339007</v>
      </c>
      <c r="N181" s="4">
        <v>60384337</v>
      </c>
      <c r="O181" s="4">
        <f t="shared" si="34"/>
        <v>136514431</v>
      </c>
      <c r="P181" s="7">
        <f t="shared" si="35"/>
        <v>0.18035429529058361</v>
      </c>
      <c r="Q181" s="7">
        <f t="shared" si="36"/>
        <v>3.4104262574262204E-2</v>
      </c>
      <c r="R181" s="7">
        <f t="shared" si="37"/>
        <v>0.14818806958218211</v>
      </c>
      <c r="S181" s="7">
        <f t="shared" si="38"/>
        <v>2.3982680629566554E-2</v>
      </c>
      <c r="T181" s="7">
        <f t="shared" si="39"/>
        <v>0.17104136045514484</v>
      </c>
      <c r="U181" s="7">
        <f t="shared" si="40"/>
        <v>0.5576706685317393</v>
      </c>
      <c r="V181" s="7">
        <f t="shared" si="41"/>
        <v>3.9934561936532553E-2</v>
      </c>
      <c r="W181" s="7">
        <f t="shared" si="42"/>
        <v>3.8929876944657958E-2</v>
      </c>
      <c r="X181" s="7">
        <f t="shared" si="43"/>
        <v>0.19602015555410401</v>
      </c>
      <c r="Y181" s="7">
        <f t="shared" si="44"/>
        <v>0.19254924045356056</v>
      </c>
      <c r="Z181" s="7">
        <f t="shared" si="45"/>
        <v>5.3759935460596105E-2</v>
      </c>
      <c r="AA181" s="7">
        <f t="shared" si="46"/>
        <v>0.44232933146826064</v>
      </c>
      <c r="AB181" s="7">
        <f t="shared" si="47"/>
        <v>1</v>
      </c>
      <c r="AC181" s="8">
        <v>1</v>
      </c>
      <c r="AD181" s="8">
        <v>0</v>
      </c>
      <c r="AE181" s="8">
        <v>0</v>
      </c>
      <c r="AF181" s="8">
        <v>0</v>
      </c>
    </row>
    <row r="182" spans="1:32" ht="15" thickBot="1">
      <c r="A182" s="2">
        <v>2018</v>
      </c>
      <c r="B182" s="2" t="s">
        <v>42</v>
      </c>
      <c r="C182" s="5">
        <v>10507195</v>
      </c>
      <c r="D182" s="5">
        <v>4122610</v>
      </c>
      <c r="E182" s="5">
        <v>25766603</v>
      </c>
      <c r="F182" s="5">
        <v>4425226</v>
      </c>
      <c r="G182" s="5">
        <v>30559407</v>
      </c>
      <c r="H182" s="4">
        <v>75381041</v>
      </c>
      <c r="I182" s="5">
        <v>5156706</v>
      </c>
      <c r="J182" s="5">
        <v>38276611</v>
      </c>
      <c r="K182" s="5">
        <v>16750891</v>
      </c>
      <c r="L182" s="5">
        <v>13320269</v>
      </c>
      <c r="M182" s="5">
        <v>3678898</v>
      </c>
      <c r="N182" s="4">
        <v>33750058</v>
      </c>
      <c r="O182" s="4">
        <f t="shared" si="34"/>
        <v>109131099</v>
      </c>
      <c r="P182" s="7">
        <f t="shared" si="35"/>
        <v>9.6280483714362666E-2</v>
      </c>
      <c r="Q182" s="7">
        <f t="shared" si="36"/>
        <v>3.7776674456471843E-2</v>
      </c>
      <c r="R182" s="7">
        <f t="shared" si="37"/>
        <v>0.2361068772889385</v>
      </c>
      <c r="S182" s="7">
        <f t="shared" si="38"/>
        <v>4.0549632877792244E-2</v>
      </c>
      <c r="T182" s="7">
        <f t="shared" si="39"/>
        <v>0.28002473428770291</v>
      </c>
      <c r="U182" s="7">
        <f t="shared" si="40"/>
        <v>0.6907384026252682</v>
      </c>
      <c r="V182" s="7">
        <f t="shared" si="41"/>
        <v>4.7252396862602838E-2</v>
      </c>
      <c r="W182" s="7">
        <f t="shared" si="42"/>
        <v>0.35073971902363049</v>
      </c>
      <c r="X182" s="7">
        <f t="shared" si="43"/>
        <v>0.15349328608887189</v>
      </c>
      <c r="Y182" s="7">
        <f t="shared" si="44"/>
        <v>0.12205749893529433</v>
      </c>
      <c r="Z182" s="7">
        <f t="shared" si="45"/>
        <v>3.3710812350565625E-2</v>
      </c>
      <c r="AA182" s="7">
        <f t="shared" si="46"/>
        <v>0.30926159737473186</v>
      </c>
      <c r="AB182" s="7">
        <f t="shared" si="47"/>
        <v>1</v>
      </c>
      <c r="AC182" s="8">
        <v>0</v>
      </c>
      <c r="AD182" s="8">
        <v>0</v>
      </c>
      <c r="AE182" s="8">
        <v>0</v>
      </c>
      <c r="AF182" s="8">
        <v>0</v>
      </c>
    </row>
    <row r="183" spans="1:32" ht="15" thickBot="1">
      <c r="A183" s="2">
        <v>2018</v>
      </c>
      <c r="B183" s="2" t="s">
        <v>38</v>
      </c>
      <c r="C183" s="5">
        <v>10786333</v>
      </c>
      <c r="D183" s="5">
        <v>12425774</v>
      </c>
      <c r="E183" s="5">
        <v>17287457</v>
      </c>
      <c r="F183" s="5">
        <v>4822038</v>
      </c>
      <c r="G183" s="5">
        <v>28024882</v>
      </c>
      <c r="H183" s="4">
        <v>73346484</v>
      </c>
      <c r="I183" s="5">
        <v>31941021</v>
      </c>
      <c r="J183" s="5">
        <v>19415141</v>
      </c>
      <c r="K183" s="5">
        <v>11985485</v>
      </c>
      <c r="L183" s="5">
        <v>11238779</v>
      </c>
      <c r="M183" s="5">
        <v>27090280</v>
      </c>
      <c r="N183" s="4">
        <v>50314544</v>
      </c>
      <c r="O183" s="4">
        <f t="shared" si="34"/>
        <v>123661028</v>
      </c>
      <c r="P183" s="7">
        <f t="shared" si="35"/>
        <v>8.7224998647108129E-2</v>
      </c>
      <c r="Q183" s="7">
        <f t="shared" si="36"/>
        <v>0.10048253844372053</v>
      </c>
      <c r="R183" s="7">
        <f t="shared" si="37"/>
        <v>0.13979713155869933</v>
      </c>
      <c r="S183" s="7">
        <f t="shared" si="38"/>
        <v>3.899399898244417E-2</v>
      </c>
      <c r="T183" s="7">
        <f t="shared" si="39"/>
        <v>0.22662662969290534</v>
      </c>
      <c r="U183" s="7">
        <f t="shared" si="40"/>
        <v>0.59312529732487751</v>
      </c>
      <c r="V183" s="7">
        <f t="shared" si="41"/>
        <v>0.2582949658157459</v>
      </c>
      <c r="W183" s="7">
        <f t="shared" si="42"/>
        <v>0.15700290798164804</v>
      </c>
      <c r="X183" s="7">
        <f t="shared" si="43"/>
        <v>9.6922087692817821E-2</v>
      </c>
      <c r="Y183" s="7">
        <f t="shared" si="44"/>
        <v>9.088375846269045E-2</v>
      </c>
      <c r="Z183" s="7">
        <f t="shared" si="45"/>
        <v>0.21906885651961425</v>
      </c>
      <c r="AA183" s="7">
        <f t="shared" si="46"/>
        <v>0.40687470267512249</v>
      </c>
      <c r="AB183" s="7">
        <f t="shared" si="47"/>
        <v>1</v>
      </c>
      <c r="AC183" s="8">
        <v>0</v>
      </c>
      <c r="AD183" s="8">
        <v>0</v>
      </c>
      <c r="AE183" s="8">
        <v>0</v>
      </c>
      <c r="AF183" s="8">
        <v>0</v>
      </c>
    </row>
    <row r="184" spans="1:32" ht="15" thickBot="1">
      <c r="A184" s="2">
        <v>2018</v>
      </c>
      <c r="B184" s="2" t="s">
        <v>32</v>
      </c>
      <c r="C184" s="5">
        <v>1816903</v>
      </c>
      <c r="D184" s="5">
        <v>7705768</v>
      </c>
      <c r="E184" s="5">
        <v>17811897</v>
      </c>
      <c r="F184" s="5">
        <v>2372304</v>
      </c>
      <c r="G184" s="5">
        <v>43159686</v>
      </c>
      <c r="H184" s="4">
        <v>72866558</v>
      </c>
      <c r="I184" s="5">
        <v>5600665</v>
      </c>
      <c r="J184" s="5">
        <v>30183328</v>
      </c>
      <c r="K184" s="5">
        <v>18325353</v>
      </c>
      <c r="L184" s="5">
        <v>4718347</v>
      </c>
      <c r="M184" s="5">
        <v>5642991</v>
      </c>
      <c r="N184" s="4">
        <v>28686691</v>
      </c>
      <c r="O184" s="4">
        <f t="shared" si="34"/>
        <v>101553249</v>
      </c>
      <c r="P184" s="7">
        <f t="shared" si="35"/>
        <v>1.7891136107324346E-2</v>
      </c>
      <c r="Q184" s="7">
        <f t="shared" si="36"/>
        <v>7.5879088811821274E-2</v>
      </c>
      <c r="R184" s="7">
        <f t="shared" si="37"/>
        <v>0.17539465428624543</v>
      </c>
      <c r="S184" s="7">
        <f t="shared" si="38"/>
        <v>2.3360197958806814E-2</v>
      </c>
      <c r="T184" s="7">
        <f t="shared" si="39"/>
        <v>0.42499561978563583</v>
      </c>
      <c r="U184" s="7">
        <f t="shared" si="40"/>
        <v>0.71752069694983367</v>
      </c>
      <c r="V184" s="7">
        <f t="shared" si="41"/>
        <v>5.5150032669068025E-2</v>
      </c>
      <c r="W184" s="7">
        <f t="shared" si="42"/>
        <v>0.29721676359167987</v>
      </c>
      <c r="X184" s="7">
        <f t="shared" si="43"/>
        <v>0.18045068159266869</v>
      </c>
      <c r="Y184" s="7">
        <f t="shared" si="44"/>
        <v>4.6461802517022373E-2</v>
      </c>
      <c r="Z184" s="7">
        <f t="shared" si="45"/>
        <v>5.5566818940475257E-2</v>
      </c>
      <c r="AA184" s="7">
        <f t="shared" si="46"/>
        <v>0.28247930305016633</v>
      </c>
      <c r="AB184" s="7">
        <f t="shared" si="47"/>
        <v>1</v>
      </c>
      <c r="AC184" s="8">
        <v>1</v>
      </c>
      <c r="AD184" s="8">
        <v>1</v>
      </c>
      <c r="AE184" s="8">
        <v>0</v>
      </c>
      <c r="AF184" s="8">
        <v>0</v>
      </c>
    </row>
    <row r="185" spans="1:32" ht="15" thickBot="1">
      <c r="A185" s="2">
        <v>2018</v>
      </c>
      <c r="B185" s="2" t="s">
        <v>34</v>
      </c>
      <c r="C185" s="5">
        <v>6462373</v>
      </c>
      <c r="D185" s="5">
        <v>3839568</v>
      </c>
      <c r="E185" s="5">
        <v>13410657</v>
      </c>
      <c r="F185" s="5">
        <v>12846159</v>
      </c>
      <c r="G185" s="5">
        <v>35054355</v>
      </c>
      <c r="H185" s="4">
        <v>71613112</v>
      </c>
      <c r="I185" s="5">
        <v>13806414</v>
      </c>
      <c r="J185" s="5">
        <v>30874001</v>
      </c>
      <c r="K185" s="5">
        <v>37313414</v>
      </c>
      <c r="L185" s="5">
        <v>20988021</v>
      </c>
      <c r="M185" s="5">
        <v>5449388</v>
      </c>
      <c r="N185" s="4">
        <v>63750823</v>
      </c>
      <c r="O185" s="4">
        <f t="shared" si="34"/>
        <v>135363935</v>
      </c>
      <c r="P185" s="7">
        <f t="shared" si="35"/>
        <v>4.7740729463870861E-2</v>
      </c>
      <c r="Q185" s="7">
        <f t="shared" si="36"/>
        <v>2.8364778255005663E-2</v>
      </c>
      <c r="R185" s="7">
        <f t="shared" si="37"/>
        <v>9.9071122599974651E-2</v>
      </c>
      <c r="S185" s="7">
        <f t="shared" si="38"/>
        <v>9.4900898086332966E-2</v>
      </c>
      <c r="T185" s="7">
        <f t="shared" si="39"/>
        <v>0.25896377051982122</v>
      </c>
      <c r="U185" s="7">
        <f t="shared" si="40"/>
        <v>0.5290412989250054</v>
      </c>
      <c r="V185" s="7">
        <f t="shared" si="41"/>
        <v>0.10199477430971551</v>
      </c>
      <c r="W185" s="7">
        <f t="shared" si="42"/>
        <v>0.22808143838312619</v>
      </c>
      <c r="X185" s="7">
        <f t="shared" si="43"/>
        <v>0.27565255102845526</v>
      </c>
      <c r="Y185" s="7">
        <f t="shared" si="44"/>
        <v>0.15504883926431365</v>
      </c>
      <c r="Z185" s="7">
        <f t="shared" si="45"/>
        <v>4.0257310782225705E-2</v>
      </c>
      <c r="AA185" s="7">
        <f t="shared" si="46"/>
        <v>0.4709587010749946</v>
      </c>
      <c r="AB185" s="7">
        <f t="shared" si="47"/>
        <v>1</v>
      </c>
      <c r="AC185" s="8">
        <v>1</v>
      </c>
      <c r="AD185" s="8">
        <v>1</v>
      </c>
      <c r="AE185" s="8">
        <v>0</v>
      </c>
      <c r="AF185" s="8">
        <v>0</v>
      </c>
    </row>
    <row r="186" spans="1:32" ht="15" thickBot="1">
      <c r="A186" s="2">
        <v>2018</v>
      </c>
      <c r="B186" s="2" t="s">
        <v>17</v>
      </c>
      <c r="C186" s="5">
        <v>23411925</v>
      </c>
      <c r="D186" s="5">
        <v>11329128</v>
      </c>
      <c r="E186" s="5">
        <v>12265128</v>
      </c>
      <c r="F186" s="5">
        <v>7070209</v>
      </c>
      <c r="G186" s="5">
        <v>16351639</v>
      </c>
      <c r="H186" s="4">
        <v>70428029</v>
      </c>
      <c r="I186" s="5">
        <v>6466608</v>
      </c>
      <c r="J186" s="5">
        <v>23401317</v>
      </c>
      <c r="K186" s="5">
        <v>30767653</v>
      </c>
      <c r="L186" s="5">
        <v>5267371</v>
      </c>
      <c r="M186" s="5">
        <v>13155011</v>
      </c>
      <c r="N186" s="4">
        <v>49190035</v>
      </c>
      <c r="O186" s="4">
        <f t="shared" si="34"/>
        <v>119618064</v>
      </c>
      <c r="P186" s="7">
        <f t="shared" si="35"/>
        <v>0.19572232000009632</v>
      </c>
      <c r="Q186" s="7">
        <f t="shared" si="36"/>
        <v>9.4710845679629119E-2</v>
      </c>
      <c r="R186" s="7">
        <f t="shared" si="37"/>
        <v>0.10253575078760679</v>
      </c>
      <c r="S186" s="7">
        <f t="shared" si="38"/>
        <v>5.9106532605309514E-2</v>
      </c>
      <c r="T186" s="7">
        <f t="shared" si="39"/>
        <v>0.13669874309284927</v>
      </c>
      <c r="U186" s="7">
        <f t="shared" si="40"/>
        <v>0.58877419216549098</v>
      </c>
      <c r="V186" s="7">
        <f t="shared" si="41"/>
        <v>5.4060463643685122E-2</v>
      </c>
      <c r="W186" s="7">
        <f t="shared" si="42"/>
        <v>0.19563363774220588</v>
      </c>
      <c r="X186" s="7">
        <f t="shared" si="43"/>
        <v>0.25721577470105184</v>
      </c>
      <c r="Y186" s="7">
        <f t="shared" si="44"/>
        <v>4.403491265332634E-2</v>
      </c>
      <c r="Z186" s="7">
        <f t="shared" si="45"/>
        <v>0.10997512048013083</v>
      </c>
      <c r="AA186" s="7">
        <f t="shared" si="46"/>
        <v>0.41122580783450902</v>
      </c>
      <c r="AB186" s="7">
        <f t="shared" si="47"/>
        <v>1</v>
      </c>
      <c r="AC186" s="8">
        <v>0</v>
      </c>
      <c r="AD186" s="8">
        <v>0</v>
      </c>
      <c r="AE186" s="8">
        <v>0</v>
      </c>
      <c r="AF186" s="8">
        <v>0</v>
      </c>
    </row>
    <row r="187" spans="1:32" ht="15" thickBot="1">
      <c r="A187" s="2">
        <v>2018</v>
      </c>
      <c r="B187" s="2" t="s">
        <v>40</v>
      </c>
      <c r="C187" s="5">
        <v>27572118</v>
      </c>
      <c r="D187" s="5">
        <v>3363334</v>
      </c>
      <c r="E187" s="5">
        <v>12886087</v>
      </c>
      <c r="F187" s="5">
        <v>4763673</v>
      </c>
      <c r="G187" s="5">
        <v>21740115</v>
      </c>
      <c r="H187" s="4">
        <v>70325327</v>
      </c>
      <c r="I187" s="5">
        <v>10287179</v>
      </c>
      <c r="J187" s="5">
        <v>11748483</v>
      </c>
      <c r="K187" s="5">
        <v>22742528</v>
      </c>
      <c r="L187" s="5">
        <v>16441962</v>
      </c>
      <c r="M187" s="5">
        <v>26734432</v>
      </c>
      <c r="N187" s="4">
        <v>65918922</v>
      </c>
      <c r="O187" s="4">
        <f t="shared" si="34"/>
        <v>136244249</v>
      </c>
      <c r="P187" s="7">
        <f t="shared" si="35"/>
        <v>0.20237271079236527</v>
      </c>
      <c r="Q187" s="7">
        <f t="shared" si="36"/>
        <v>2.4686062161787099E-2</v>
      </c>
      <c r="R187" s="7">
        <f t="shared" si="37"/>
        <v>9.4580777497624877E-2</v>
      </c>
      <c r="S187" s="7">
        <f t="shared" si="38"/>
        <v>3.4964213425258045E-2</v>
      </c>
      <c r="T187" s="7">
        <f t="shared" si="39"/>
        <v>0.15956721226449713</v>
      </c>
      <c r="U187" s="7">
        <f t="shared" si="40"/>
        <v>0.5161709761415324</v>
      </c>
      <c r="V187" s="7">
        <f t="shared" si="41"/>
        <v>7.5505418214019446E-2</v>
      </c>
      <c r="W187" s="7">
        <f t="shared" si="42"/>
        <v>8.6231037906047692E-2</v>
      </c>
      <c r="X187" s="7">
        <f t="shared" si="43"/>
        <v>0.1669246824502662</v>
      </c>
      <c r="Y187" s="7">
        <f t="shared" si="44"/>
        <v>0.12068004426373989</v>
      </c>
      <c r="Z187" s="7">
        <f t="shared" si="45"/>
        <v>0.19622429714446149</v>
      </c>
      <c r="AA187" s="7">
        <f t="shared" si="46"/>
        <v>0.4838290238584676</v>
      </c>
      <c r="AB187" s="7">
        <f t="shared" si="47"/>
        <v>1</v>
      </c>
      <c r="AC187" s="8">
        <v>1</v>
      </c>
      <c r="AD187" s="8">
        <v>1</v>
      </c>
      <c r="AE187" s="8">
        <v>0</v>
      </c>
      <c r="AF187" s="8">
        <v>0</v>
      </c>
    </row>
    <row r="188" spans="1:32" ht="15" thickBot="1">
      <c r="A188" s="2">
        <v>2018</v>
      </c>
      <c r="B188" s="2" t="s">
        <v>15</v>
      </c>
      <c r="C188" s="5">
        <v>9704446</v>
      </c>
      <c r="D188" s="5">
        <v>6578378</v>
      </c>
      <c r="E188" s="5">
        <v>8480482</v>
      </c>
      <c r="F188" s="5">
        <v>11782366</v>
      </c>
      <c r="G188" s="5">
        <v>33732729</v>
      </c>
      <c r="H188" s="4">
        <v>70278401</v>
      </c>
      <c r="I188" s="5">
        <v>26799400</v>
      </c>
      <c r="J188" s="5">
        <v>19778901</v>
      </c>
      <c r="K188" s="5">
        <v>32001276</v>
      </c>
      <c r="L188" s="5">
        <v>11696707</v>
      </c>
      <c r="M188" s="5">
        <v>20975177</v>
      </c>
      <c r="N188" s="4">
        <v>64673160</v>
      </c>
      <c r="O188" s="4">
        <f t="shared" si="34"/>
        <v>134951561</v>
      </c>
      <c r="P188" s="7">
        <f t="shared" si="35"/>
        <v>7.1910587236556675E-2</v>
      </c>
      <c r="Q188" s="7">
        <f t="shared" si="36"/>
        <v>4.8746216429463904E-2</v>
      </c>
      <c r="R188" s="7">
        <f t="shared" si="37"/>
        <v>6.2840932977425878E-2</v>
      </c>
      <c r="S188" s="7">
        <f t="shared" si="38"/>
        <v>8.7308111982491263E-2</v>
      </c>
      <c r="T188" s="7">
        <f t="shared" si="39"/>
        <v>0.24996175479585597</v>
      </c>
      <c r="U188" s="7">
        <f t="shared" si="40"/>
        <v>0.52076760342179373</v>
      </c>
      <c r="V188" s="7">
        <f t="shared" si="41"/>
        <v>0.19858532796074882</v>
      </c>
      <c r="W188" s="7">
        <f t="shared" si="42"/>
        <v>0.14656296565550658</v>
      </c>
      <c r="X188" s="7">
        <f t="shared" si="43"/>
        <v>0.23713157345397434</v>
      </c>
      <c r="Y188" s="7">
        <f t="shared" si="44"/>
        <v>8.6673373122375372E-2</v>
      </c>
      <c r="Z188" s="7">
        <f t="shared" si="45"/>
        <v>0.15542745000185659</v>
      </c>
      <c r="AA188" s="7">
        <f t="shared" si="46"/>
        <v>0.47923239657820632</v>
      </c>
      <c r="AB188" s="7">
        <f t="shared" si="47"/>
        <v>1</v>
      </c>
      <c r="AC188" s="8">
        <v>0</v>
      </c>
      <c r="AD188" s="8">
        <v>0</v>
      </c>
      <c r="AE188" s="8">
        <v>0</v>
      </c>
      <c r="AF188" s="8">
        <v>0</v>
      </c>
    </row>
    <row r="189" spans="1:32" ht="15" thickBot="1">
      <c r="A189" s="2">
        <v>2018</v>
      </c>
      <c r="B189" s="2" t="s">
        <v>16</v>
      </c>
      <c r="C189" s="5">
        <v>15706000</v>
      </c>
      <c r="D189" s="5">
        <v>1963621</v>
      </c>
      <c r="E189" s="5">
        <v>14510892</v>
      </c>
      <c r="F189" s="5">
        <v>2980830</v>
      </c>
      <c r="G189" s="5">
        <v>27685340</v>
      </c>
      <c r="H189" s="4">
        <v>62846683</v>
      </c>
      <c r="I189" s="5">
        <v>19610747</v>
      </c>
      <c r="J189" s="5">
        <v>22060696</v>
      </c>
      <c r="K189" s="5">
        <v>35687193</v>
      </c>
      <c r="L189" s="5">
        <v>8651558</v>
      </c>
      <c r="M189" s="5">
        <v>23101585</v>
      </c>
      <c r="N189" s="4">
        <v>67440336</v>
      </c>
      <c r="O189" s="4">
        <f t="shared" si="34"/>
        <v>130287019</v>
      </c>
      <c r="P189" s="7">
        <f t="shared" si="35"/>
        <v>0.1205492313858221</v>
      </c>
      <c r="Q189" s="7">
        <f t="shared" si="36"/>
        <v>1.5071501482430878E-2</v>
      </c>
      <c r="R189" s="7">
        <f t="shared" si="37"/>
        <v>0.11137634517526263</v>
      </c>
      <c r="S189" s="7">
        <f t="shared" si="38"/>
        <v>2.2878948515968424E-2</v>
      </c>
      <c r="T189" s="7">
        <f t="shared" si="39"/>
        <v>0.21249499921400458</v>
      </c>
      <c r="U189" s="7">
        <f t="shared" si="40"/>
        <v>0.48237102577348862</v>
      </c>
      <c r="V189" s="7">
        <f t="shared" si="41"/>
        <v>0.15051957708848954</v>
      </c>
      <c r="W189" s="7">
        <f t="shared" si="42"/>
        <v>0.16932382189203363</v>
      </c>
      <c r="X189" s="7">
        <f t="shared" si="43"/>
        <v>0.27391211552702727</v>
      </c>
      <c r="Y189" s="7">
        <f t="shared" si="44"/>
        <v>6.6403837208064448E-2</v>
      </c>
      <c r="Z189" s="7">
        <f t="shared" si="45"/>
        <v>0.17731302149141964</v>
      </c>
      <c r="AA189" s="7">
        <f t="shared" si="46"/>
        <v>0.51762897422651144</v>
      </c>
      <c r="AB189" s="7">
        <f t="shared" si="47"/>
        <v>1</v>
      </c>
      <c r="AC189" s="8">
        <v>0</v>
      </c>
      <c r="AD189" s="8">
        <v>0</v>
      </c>
      <c r="AE189" s="8">
        <v>0</v>
      </c>
      <c r="AF189" s="8">
        <v>0</v>
      </c>
    </row>
    <row r="190" spans="1:32" ht="15" thickBot="1">
      <c r="A190" s="2">
        <v>2018</v>
      </c>
      <c r="B190" s="2" t="s">
        <v>35</v>
      </c>
      <c r="C190" s="5">
        <v>8767592</v>
      </c>
      <c r="D190" s="5">
        <v>9038320</v>
      </c>
      <c r="E190" s="5">
        <v>14151679</v>
      </c>
      <c r="F190" s="5">
        <v>2758153</v>
      </c>
      <c r="G190" s="5">
        <v>27763882</v>
      </c>
      <c r="H190" s="4">
        <v>62479626</v>
      </c>
      <c r="I190" s="5">
        <v>39110096</v>
      </c>
      <c r="J190" s="5">
        <v>5771005</v>
      </c>
      <c r="K190" s="5">
        <v>16683801</v>
      </c>
      <c r="L190" s="5">
        <v>13578223</v>
      </c>
      <c r="M190" s="5">
        <v>20726753</v>
      </c>
      <c r="N190" s="4">
        <v>50988777</v>
      </c>
      <c r="O190" s="4">
        <f t="shared" si="34"/>
        <v>113468403</v>
      </c>
      <c r="P190" s="7">
        <f t="shared" si="35"/>
        <v>7.7269017349261532E-2</v>
      </c>
      <c r="Q190" s="7">
        <f t="shared" si="36"/>
        <v>7.9654950286028078E-2</v>
      </c>
      <c r="R190" s="7">
        <f t="shared" si="37"/>
        <v>0.12471911673948562</v>
      </c>
      <c r="S190" s="7">
        <f t="shared" si="38"/>
        <v>2.4307674445722127E-2</v>
      </c>
      <c r="T190" s="7">
        <f t="shared" si="39"/>
        <v>0.24468381739716563</v>
      </c>
      <c r="U190" s="7">
        <f t="shared" si="40"/>
        <v>0.55063457621766299</v>
      </c>
      <c r="V190" s="7">
        <f t="shared" si="41"/>
        <v>0.34467829779890352</v>
      </c>
      <c r="W190" s="7">
        <f t="shared" si="42"/>
        <v>5.0860017832453322E-2</v>
      </c>
      <c r="X190" s="7">
        <f t="shared" si="43"/>
        <v>0.1470347740771499</v>
      </c>
      <c r="Y190" s="7">
        <f t="shared" si="44"/>
        <v>0.11966523402995281</v>
      </c>
      <c r="Z190" s="7">
        <f t="shared" si="45"/>
        <v>0.18266541567523428</v>
      </c>
      <c r="AA190" s="7">
        <f t="shared" si="46"/>
        <v>0.44936542378233701</v>
      </c>
      <c r="AB190" s="7">
        <f t="shared" si="47"/>
        <v>1</v>
      </c>
      <c r="AC190" s="8">
        <v>1</v>
      </c>
      <c r="AD190" s="8">
        <v>1</v>
      </c>
      <c r="AE190" s="8">
        <v>1</v>
      </c>
      <c r="AF190" s="8">
        <v>0</v>
      </c>
    </row>
    <row r="191" spans="1:32" ht="15" thickBot="1">
      <c r="A191" s="2">
        <v>2018</v>
      </c>
      <c r="B191" s="2" t="s">
        <v>18</v>
      </c>
      <c r="C191" s="5">
        <v>4498746</v>
      </c>
      <c r="D191" s="5">
        <v>8781571</v>
      </c>
      <c r="E191" s="5">
        <v>22937792</v>
      </c>
      <c r="F191" s="5">
        <v>3958681</v>
      </c>
      <c r="G191" s="5">
        <v>21831728</v>
      </c>
      <c r="H191" s="4">
        <v>62008518</v>
      </c>
      <c r="I191" s="5">
        <v>19458959</v>
      </c>
      <c r="J191" s="5">
        <v>20876470</v>
      </c>
      <c r="K191" s="5">
        <v>31379670</v>
      </c>
      <c r="L191" s="5">
        <v>11881679</v>
      </c>
      <c r="M191" s="5">
        <v>32029767</v>
      </c>
      <c r="N191" s="4">
        <v>75291116</v>
      </c>
      <c r="O191" s="4">
        <f t="shared" si="34"/>
        <v>137299634</v>
      </c>
      <c r="P191" s="7">
        <f t="shared" si="35"/>
        <v>3.2765899434225733E-2</v>
      </c>
      <c r="Q191" s="7">
        <f t="shared" si="36"/>
        <v>6.3959172680678814E-2</v>
      </c>
      <c r="R191" s="7">
        <f t="shared" si="37"/>
        <v>0.16706375196892367</v>
      </c>
      <c r="S191" s="7">
        <f t="shared" si="38"/>
        <v>2.8832422087884078E-2</v>
      </c>
      <c r="T191" s="7">
        <f t="shared" si="39"/>
        <v>0.15900791112087015</v>
      </c>
      <c r="U191" s="7">
        <f t="shared" si="40"/>
        <v>0.45162915729258246</v>
      </c>
      <c r="V191" s="7">
        <f t="shared" si="41"/>
        <v>0.14172622630589096</v>
      </c>
      <c r="W191" s="7">
        <f t="shared" si="42"/>
        <v>0.15205044173679297</v>
      </c>
      <c r="X191" s="7">
        <f t="shared" si="43"/>
        <v>0.22854882482789429</v>
      </c>
      <c r="Y191" s="7">
        <f t="shared" si="44"/>
        <v>8.6538315171328137E-2</v>
      </c>
      <c r="Z191" s="7">
        <f t="shared" si="45"/>
        <v>0.23328370270819512</v>
      </c>
      <c r="AA191" s="7">
        <f t="shared" si="46"/>
        <v>0.54837084270741754</v>
      </c>
      <c r="AB191" s="7">
        <f t="shared" si="47"/>
        <v>1</v>
      </c>
      <c r="AC191" s="8">
        <v>1</v>
      </c>
      <c r="AD191" s="8">
        <v>1</v>
      </c>
      <c r="AE191" s="8">
        <v>0</v>
      </c>
      <c r="AF191" s="8">
        <v>0</v>
      </c>
    </row>
    <row r="192" spans="1:32" ht="15" thickBot="1">
      <c r="A192" s="2">
        <v>2018</v>
      </c>
      <c r="B192" s="2" t="s">
        <v>31</v>
      </c>
      <c r="C192" s="5">
        <v>5229993</v>
      </c>
      <c r="D192" s="5">
        <v>6642019</v>
      </c>
      <c r="E192" s="5">
        <v>21383544</v>
      </c>
      <c r="F192" s="5">
        <v>8338914</v>
      </c>
      <c r="G192" s="5">
        <v>16580007</v>
      </c>
      <c r="H192" s="4">
        <v>58174477</v>
      </c>
      <c r="I192" s="5">
        <v>6574896</v>
      </c>
      <c r="J192" s="5">
        <v>19546315</v>
      </c>
      <c r="K192" s="5">
        <v>16503217</v>
      </c>
      <c r="L192" s="5">
        <v>8859951</v>
      </c>
      <c r="M192" s="5">
        <v>16131635</v>
      </c>
      <c r="N192" s="4">
        <v>41494803</v>
      </c>
      <c r="O192" s="4">
        <f t="shared" si="34"/>
        <v>99669280</v>
      </c>
      <c r="P192" s="7">
        <f t="shared" si="35"/>
        <v>5.2473470260846672E-2</v>
      </c>
      <c r="Q192" s="7">
        <f t="shared" si="36"/>
        <v>6.6640583738540093E-2</v>
      </c>
      <c r="R192" s="7">
        <f t="shared" si="37"/>
        <v>0.21454498316833431</v>
      </c>
      <c r="S192" s="7">
        <f t="shared" si="38"/>
        <v>8.3665839664939887E-2</v>
      </c>
      <c r="T192" s="7">
        <f t="shared" si="39"/>
        <v>0.16635022345902367</v>
      </c>
      <c r="U192" s="7">
        <f t="shared" si="40"/>
        <v>0.58367510029168468</v>
      </c>
      <c r="V192" s="7">
        <f t="shared" si="41"/>
        <v>6.5967126480696955E-2</v>
      </c>
      <c r="W192" s="7">
        <f t="shared" si="42"/>
        <v>0.19611173071582338</v>
      </c>
      <c r="X192" s="7">
        <f t="shared" si="43"/>
        <v>0.16557977543331306</v>
      </c>
      <c r="Y192" s="7">
        <f t="shared" si="44"/>
        <v>8.8893498578498806E-2</v>
      </c>
      <c r="Z192" s="7">
        <f t="shared" si="45"/>
        <v>0.16185162569650346</v>
      </c>
      <c r="AA192" s="7">
        <f t="shared" si="46"/>
        <v>0.41632489970831532</v>
      </c>
      <c r="AB192" s="7">
        <f t="shared" si="47"/>
        <v>1</v>
      </c>
      <c r="AC192" s="8">
        <v>0</v>
      </c>
      <c r="AD192" s="8">
        <v>0</v>
      </c>
      <c r="AE192" s="8">
        <v>0</v>
      </c>
      <c r="AF192" s="8">
        <v>0</v>
      </c>
    </row>
    <row r="193" spans="1:32" ht="15" thickBot="1">
      <c r="A193" s="2">
        <v>2018</v>
      </c>
      <c r="B193" s="2" t="s">
        <v>41</v>
      </c>
      <c r="C193" s="5">
        <v>4972932</v>
      </c>
      <c r="D193" s="5">
        <v>12700103</v>
      </c>
      <c r="E193" s="5">
        <v>3135006</v>
      </c>
      <c r="F193" s="5">
        <v>10226000</v>
      </c>
      <c r="G193" s="5">
        <v>13535618</v>
      </c>
      <c r="H193" s="4">
        <v>44569659</v>
      </c>
      <c r="I193" s="5">
        <v>13874163</v>
      </c>
      <c r="J193" s="5">
        <v>18752548</v>
      </c>
      <c r="K193" s="5">
        <v>8735891</v>
      </c>
      <c r="L193" s="5">
        <v>12472941</v>
      </c>
      <c r="M193" s="5">
        <v>7366816</v>
      </c>
      <c r="N193" s="4">
        <v>28575648</v>
      </c>
      <c r="O193" s="4">
        <f t="shared" si="34"/>
        <v>73145307</v>
      </c>
      <c r="P193" s="7">
        <f t="shared" si="35"/>
        <v>6.7987027520439558E-2</v>
      </c>
      <c r="Q193" s="7">
        <f t="shared" si="36"/>
        <v>0.17362840516890579</v>
      </c>
      <c r="R193" s="7">
        <f t="shared" si="37"/>
        <v>4.2859974598233624E-2</v>
      </c>
      <c r="S193" s="7">
        <f t="shared" si="38"/>
        <v>0.13980391113814042</v>
      </c>
      <c r="T193" s="7">
        <f t="shared" si="39"/>
        <v>0.18505107921687991</v>
      </c>
      <c r="U193" s="7">
        <f t="shared" si="40"/>
        <v>0.60933039764259922</v>
      </c>
      <c r="V193" s="7">
        <f t="shared" si="41"/>
        <v>0.18967946911481279</v>
      </c>
      <c r="W193" s="7">
        <f t="shared" si="42"/>
        <v>0.25637390516386788</v>
      </c>
      <c r="X193" s="7">
        <f t="shared" si="43"/>
        <v>0.11943200949310391</v>
      </c>
      <c r="Y193" s="7">
        <f t="shared" si="44"/>
        <v>0.17052277872044477</v>
      </c>
      <c r="Z193" s="7">
        <f t="shared" si="45"/>
        <v>0.10071481414385204</v>
      </c>
      <c r="AA193" s="7">
        <f t="shared" si="46"/>
        <v>0.39066960235740072</v>
      </c>
      <c r="AB193" s="7">
        <f t="shared" si="47"/>
        <v>1</v>
      </c>
      <c r="AC193" s="8">
        <v>0</v>
      </c>
      <c r="AD193" s="8">
        <v>0</v>
      </c>
      <c r="AE193" s="8">
        <v>0</v>
      </c>
      <c r="AF193" s="8">
        <v>0</v>
      </c>
    </row>
    <row r="194" spans="1:32" ht="15" thickBot="1">
      <c r="A194" s="2">
        <v>2019</v>
      </c>
      <c r="B194" s="2" t="s">
        <v>26</v>
      </c>
      <c r="C194" s="5">
        <v>30060000</v>
      </c>
      <c r="D194" s="5">
        <v>2275911</v>
      </c>
      <c r="E194" s="5">
        <v>16313123</v>
      </c>
      <c r="F194" s="5">
        <v>16508239</v>
      </c>
      <c r="G194" s="5">
        <v>45779795</v>
      </c>
      <c r="H194" s="4">
        <v>110937068</v>
      </c>
      <c r="I194" s="5">
        <v>8776062</v>
      </c>
      <c r="J194" s="5">
        <v>18915217</v>
      </c>
      <c r="K194" s="5">
        <v>23628563</v>
      </c>
      <c r="L194" s="5">
        <v>9680462</v>
      </c>
      <c r="M194" s="5">
        <v>13575522</v>
      </c>
      <c r="N194" s="4">
        <v>46884547</v>
      </c>
      <c r="O194" s="4">
        <f t="shared" si="34"/>
        <v>157821615</v>
      </c>
      <c r="P194" s="7">
        <f t="shared" si="35"/>
        <v>0.19046820677890033</v>
      </c>
      <c r="Q194" s="7">
        <f t="shared" si="36"/>
        <v>1.4420781335940581E-2</v>
      </c>
      <c r="R194" s="7">
        <f t="shared" si="37"/>
        <v>0.10336431419739305</v>
      </c>
      <c r="S194" s="7">
        <f t="shared" si="38"/>
        <v>0.10460062140410868</v>
      </c>
      <c r="T194" s="7">
        <f t="shared" si="39"/>
        <v>0.29007303593997563</v>
      </c>
      <c r="U194" s="7">
        <f t="shared" si="40"/>
        <v>0.70292695965631835</v>
      </c>
      <c r="V194" s="7">
        <f t="shared" si="41"/>
        <v>5.5607478101146031E-2</v>
      </c>
      <c r="W194" s="7">
        <f t="shared" si="42"/>
        <v>0.1198518783374508</v>
      </c>
      <c r="X194" s="7">
        <f t="shared" si="43"/>
        <v>0.14971690031178556</v>
      </c>
      <c r="Y194" s="7">
        <f t="shared" si="44"/>
        <v>6.1337998600508557E-2</v>
      </c>
      <c r="Z194" s="7">
        <f t="shared" si="45"/>
        <v>8.6018141431387585E-2</v>
      </c>
      <c r="AA194" s="7">
        <f t="shared" si="46"/>
        <v>0.2970730403436817</v>
      </c>
      <c r="AB194" s="7">
        <f t="shared" si="47"/>
        <v>1</v>
      </c>
      <c r="AC194" s="8">
        <v>1</v>
      </c>
      <c r="AD194" s="8">
        <v>1</v>
      </c>
      <c r="AE194" s="8">
        <v>0</v>
      </c>
      <c r="AF194" s="8">
        <v>0</v>
      </c>
    </row>
    <row r="195" spans="1:32" ht="15" thickBot="1">
      <c r="A195" s="2">
        <v>2019</v>
      </c>
      <c r="B195" s="2" t="s">
        <v>36</v>
      </c>
      <c r="C195" s="5">
        <v>23770750</v>
      </c>
      <c r="D195" s="5">
        <v>5056256</v>
      </c>
      <c r="E195" s="5">
        <v>21774081</v>
      </c>
      <c r="F195" s="5">
        <v>11313773</v>
      </c>
      <c r="G195" s="5">
        <v>42981228</v>
      </c>
      <c r="H195" s="4">
        <v>104896088</v>
      </c>
      <c r="I195" s="5">
        <v>21184145</v>
      </c>
      <c r="J195" s="5">
        <v>18583642</v>
      </c>
      <c r="K195" s="5">
        <v>24235530</v>
      </c>
      <c r="L195" s="5">
        <v>5355326</v>
      </c>
      <c r="M195" s="5">
        <v>6147003</v>
      </c>
      <c r="N195" s="4">
        <v>35737859</v>
      </c>
      <c r="O195" s="4">
        <f t="shared" ref="O195:O257" si="48">+N195+H195</f>
        <v>140633947</v>
      </c>
      <c r="P195" s="7">
        <f t="shared" ref="P195:P257" si="49">+C195/$O195</f>
        <v>0.16902569050415686</v>
      </c>
      <c r="Q195" s="7">
        <f t="shared" ref="Q195:Q257" si="50">+D195/$O195</f>
        <v>3.5953310760736878E-2</v>
      </c>
      <c r="R195" s="7">
        <f t="shared" ref="R195:R257" si="51">+E195/$O195</f>
        <v>0.15482805869055213</v>
      </c>
      <c r="S195" s="7">
        <f t="shared" ref="S195:S257" si="52">+F195/$O195</f>
        <v>8.0448378512764068E-2</v>
      </c>
      <c r="T195" s="7">
        <f t="shared" ref="T195:T257" si="53">+G195/$O195</f>
        <v>0.30562484319664296</v>
      </c>
      <c r="U195" s="7">
        <f t="shared" ref="U195:U257" si="54">+H195/$O195</f>
        <v>0.74588028166485298</v>
      </c>
      <c r="V195" s="7">
        <f t="shared" ref="V195:V257" si="55">+I195/$O195</f>
        <v>0.15063322513446914</v>
      </c>
      <c r="W195" s="7">
        <f t="shared" ref="W195:W257" si="56">+J195/$O195</f>
        <v>0.13214193583004535</v>
      </c>
      <c r="X195" s="7">
        <f t="shared" ref="X195:X257" si="57">+K195/$O195</f>
        <v>0.17233058245887103</v>
      </c>
      <c r="Y195" s="7">
        <f t="shared" ref="Y195:Y257" si="58">+L195/$O195</f>
        <v>3.8079895460802218E-2</v>
      </c>
      <c r="Z195" s="7">
        <f t="shared" ref="Z195:Z257" si="59">+M195/$O195</f>
        <v>4.3709240415473798E-2</v>
      </c>
      <c r="AA195" s="7">
        <f t="shared" ref="AA195:AA257" si="60">+N195/$O195</f>
        <v>0.25411971833514707</v>
      </c>
      <c r="AB195" s="7">
        <f t="shared" ref="AB195:AB257" si="61">+O195/$O195</f>
        <v>1</v>
      </c>
      <c r="AC195" s="8">
        <v>0</v>
      </c>
      <c r="AD195" s="8">
        <v>0</v>
      </c>
      <c r="AE195" s="8">
        <v>0</v>
      </c>
      <c r="AF195" s="8">
        <v>0</v>
      </c>
    </row>
    <row r="196" spans="1:32" ht="15" thickBot="1">
      <c r="A196" s="2">
        <v>2019</v>
      </c>
      <c r="B196" s="2" t="s">
        <v>21</v>
      </c>
      <c r="C196" s="5">
        <v>27064655</v>
      </c>
      <c r="D196" s="5">
        <v>6477550</v>
      </c>
      <c r="E196" s="5">
        <v>23608026</v>
      </c>
      <c r="F196" s="5">
        <v>7014216</v>
      </c>
      <c r="G196" s="5">
        <v>37523591</v>
      </c>
      <c r="H196" s="4">
        <v>101688038</v>
      </c>
      <c r="I196" s="5">
        <v>8892283</v>
      </c>
      <c r="J196" s="5">
        <v>28638532</v>
      </c>
      <c r="K196" s="5">
        <v>13732642</v>
      </c>
      <c r="L196" s="5">
        <v>7265608</v>
      </c>
      <c r="M196" s="5">
        <v>12377117</v>
      </c>
      <c r="N196" s="4">
        <v>33375367</v>
      </c>
      <c r="O196" s="4">
        <f t="shared" si="48"/>
        <v>135063405</v>
      </c>
      <c r="P196" s="7">
        <f t="shared" si="49"/>
        <v>0.20038481185928936</v>
      </c>
      <c r="Q196" s="7">
        <f t="shared" si="50"/>
        <v>4.7959326954625493E-2</v>
      </c>
      <c r="R196" s="7">
        <f t="shared" si="51"/>
        <v>0.1747921726095977</v>
      </c>
      <c r="S196" s="7">
        <f t="shared" si="52"/>
        <v>5.193276446717747E-2</v>
      </c>
      <c r="T196" s="7">
        <f t="shared" si="53"/>
        <v>0.2778220421734518</v>
      </c>
      <c r="U196" s="7">
        <f t="shared" si="54"/>
        <v>0.75289111806414177</v>
      </c>
      <c r="V196" s="7">
        <f t="shared" si="55"/>
        <v>6.5837841123581917E-2</v>
      </c>
      <c r="W196" s="7">
        <f t="shared" si="56"/>
        <v>0.21203768704039411</v>
      </c>
      <c r="X196" s="7">
        <f t="shared" si="57"/>
        <v>0.10167552047129272</v>
      </c>
      <c r="Y196" s="7">
        <f t="shared" si="58"/>
        <v>5.3794053244844521E-2</v>
      </c>
      <c r="Z196" s="7">
        <f t="shared" si="59"/>
        <v>9.1639308219720952E-2</v>
      </c>
      <c r="AA196" s="7">
        <f t="shared" si="60"/>
        <v>0.2471088819358582</v>
      </c>
      <c r="AB196" s="7">
        <f t="shared" si="61"/>
        <v>1</v>
      </c>
      <c r="AC196" s="8">
        <v>0</v>
      </c>
      <c r="AD196" s="8">
        <v>0</v>
      </c>
      <c r="AE196" s="8">
        <v>0</v>
      </c>
      <c r="AF196" s="8">
        <v>0</v>
      </c>
    </row>
    <row r="197" spans="1:32" ht="15" thickBot="1">
      <c r="A197" s="2">
        <v>2019</v>
      </c>
      <c r="B197" s="2" t="s">
        <v>28</v>
      </c>
      <c r="C197" s="5">
        <v>29974202</v>
      </c>
      <c r="D197" s="5">
        <v>8218621</v>
      </c>
      <c r="E197" s="5">
        <v>9962196</v>
      </c>
      <c r="F197" s="5">
        <v>17664279</v>
      </c>
      <c r="G197" s="5">
        <v>32197919</v>
      </c>
      <c r="H197" s="4">
        <v>98017217</v>
      </c>
      <c r="I197" s="5">
        <v>11134561</v>
      </c>
      <c r="J197" s="5">
        <v>18408787</v>
      </c>
      <c r="K197" s="5">
        <v>22258256</v>
      </c>
      <c r="L197" s="5">
        <v>7558867</v>
      </c>
      <c r="M197" s="5">
        <v>22689383</v>
      </c>
      <c r="N197" s="4">
        <v>52506506</v>
      </c>
      <c r="O197" s="4">
        <f t="shared" si="48"/>
        <v>150523723</v>
      </c>
      <c r="P197" s="7">
        <f t="shared" si="49"/>
        <v>0.19913274401271619</v>
      </c>
      <c r="Q197" s="7">
        <f t="shared" si="50"/>
        <v>5.4600170897978653E-2</v>
      </c>
      <c r="R197" s="7">
        <f t="shared" si="51"/>
        <v>6.6183560979288292E-2</v>
      </c>
      <c r="S197" s="7">
        <f t="shared" si="52"/>
        <v>0.11735212661462008</v>
      </c>
      <c r="T197" s="7">
        <f t="shared" si="53"/>
        <v>0.21390594358339118</v>
      </c>
      <c r="U197" s="7">
        <f t="shared" si="54"/>
        <v>0.65117454608799441</v>
      </c>
      <c r="V197" s="7">
        <f t="shared" si="55"/>
        <v>7.3972133947284843E-2</v>
      </c>
      <c r="W197" s="7">
        <f t="shared" si="56"/>
        <v>0.12229824397845913</v>
      </c>
      <c r="X197" s="7">
        <f t="shared" si="57"/>
        <v>0.14787207993785803</v>
      </c>
      <c r="Y197" s="7">
        <f t="shared" si="58"/>
        <v>5.021711428171359E-2</v>
      </c>
      <c r="Z197" s="7">
        <f t="shared" si="59"/>
        <v>0.15073625969243398</v>
      </c>
      <c r="AA197" s="7">
        <f t="shared" si="60"/>
        <v>0.34882545391200565</v>
      </c>
      <c r="AB197" s="7">
        <f t="shared" si="61"/>
        <v>1</v>
      </c>
      <c r="AC197" s="8">
        <v>0</v>
      </c>
      <c r="AD197" s="8">
        <v>0</v>
      </c>
      <c r="AE197" s="8">
        <v>0</v>
      </c>
      <c r="AF197" s="8">
        <v>0</v>
      </c>
    </row>
    <row r="198" spans="1:32" ht="15" thickBot="1">
      <c r="A198" s="2">
        <v>2019</v>
      </c>
      <c r="B198" s="2" t="s">
        <v>39</v>
      </c>
      <c r="C198" s="5">
        <v>17389080</v>
      </c>
      <c r="D198" s="5">
        <v>7753530</v>
      </c>
      <c r="E198" s="5">
        <v>28740271</v>
      </c>
      <c r="F198" s="5">
        <v>10882654</v>
      </c>
      <c r="G198" s="5">
        <v>32697458</v>
      </c>
      <c r="H198" s="4">
        <v>97462993</v>
      </c>
      <c r="I198" s="5">
        <v>17886875</v>
      </c>
      <c r="J198" s="5">
        <v>14112308</v>
      </c>
      <c r="K198" s="5">
        <v>4597140</v>
      </c>
      <c r="L198" s="5">
        <v>7071863</v>
      </c>
      <c r="M198" s="5">
        <v>23542739</v>
      </c>
      <c r="N198" s="4">
        <v>35211742</v>
      </c>
      <c r="O198" s="4">
        <f t="shared" si="48"/>
        <v>132674735</v>
      </c>
      <c r="P198" s="7">
        <f t="shared" si="49"/>
        <v>0.13106549638105552</v>
      </c>
      <c r="Q198" s="7">
        <f t="shared" si="50"/>
        <v>5.8440139337757109E-2</v>
      </c>
      <c r="R198" s="7">
        <f t="shared" si="51"/>
        <v>0.21662203433080157</v>
      </c>
      <c r="S198" s="7">
        <f t="shared" si="52"/>
        <v>8.2025066792106277E-2</v>
      </c>
      <c r="T198" s="7">
        <f t="shared" si="53"/>
        <v>0.24644826311505352</v>
      </c>
      <c r="U198" s="7">
        <f t="shared" si="54"/>
        <v>0.73460099995677397</v>
      </c>
      <c r="V198" s="7">
        <f t="shared" si="55"/>
        <v>0.13481749181560454</v>
      </c>
      <c r="W198" s="7">
        <f t="shared" si="56"/>
        <v>0.10636771198374732</v>
      </c>
      <c r="X198" s="7">
        <f t="shared" si="57"/>
        <v>3.4649701768765542E-2</v>
      </c>
      <c r="Y198" s="7">
        <f t="shared" si="58"/>
        <v>5.3302258338786206E-2</v>
      </c>
      <c r="Z198" s="7">
        <f t="shared" si="59"/>
        <v>0.17744703993567426</v>
      </c>
      <c r="AA198" s="7">
        <f t="shared" si="60"/>
        <v>0.26539900004322603</v>
      </c>
      <c r="AB198" s="7">
        <f t="shared" si="61"/>
        <v>1</v>
      </c>
      <c r="AC198" s="8">
        <v>0</v>
      </c>
      <c r="AD198" s="8">
        <v>0</v>
      </c>
      <c r="AE198" s="8">
        <v>0</v>
      </c>
      <c r="AF198" s="8">
        <v>0</v>
      </c>
    </row>
    <row r="199" spans="1:32" ht="15" thickBot="1">
      <c r="A199" s="2">
        <v>2019</v>
      </c>
      <c r="B199" s="2" t="s">
        <v>44</v>
      </c>
      <c r="C199" s="5">
        <v>25688481</v>
      </c>
      <c r="D199" s="5">
        <v>8002165</v>
      </c>
      <c r="E199" s="5">
        <v>14399349</v>
      </c>
      <c r="F199" s="5">
        <v>5767514</v>
      </c>
      <c r="G199" s="5">
        <v>40914105</v>
      </c>
      <c r="H199" s="4">
        <v>94771614</v>
      </c>
      <c r="I199" s="5">
        <v>5970975</v>
      </c>
      <c r="J199" s="5">
        <v>10718493</v>
      </c>
      <c r="K199" s="5">
        <v>8512658</v>
      </c>
      <c r="L199" s="5">
        <v>19976408</v>
      </c>
      <c r="M199" s="5">
        <v>9652415</v>
      </c>
      <c r="N199" s="4">
        <v>38141481</v>
      </c>
      <c r="O199" s="4">
        <f t="shared" si="48"/>
        <v>132913095</v>
      </c>
      <c r="P199" s="7">
        <f t="shared" si="49"/>
        <v>0.19327276217591652</v>
      </c>
      <c r="Q199" s="7">
        <f t="shared" si="50"/>
        <v>6.0205993999312105E-2</v>
      </c>
      <c r="R199" s="7">
        <f t="shared" si="51"/>
        <v>0.10833657135137813</v>
      </c>
      <c r="S199" s="7">
        <f t="shared" si="52"/>
        <v>4.3393120896026087E-2</v>
      </c>
      <c r="T199" s="7">
        <f t="shared" si="53"/>
        <v>0.30782598960621599</v>
      </c>
      <c r="U199" s="7">
        <f t="shared" si="54"/>
        <v>0.7130344380288488</v>
      </c>
      <c r="V199" s="7">
        <f t="shared" si="55"/>
        <v>4.4923903096229907E-2</v>
      </c>
      <c r="W199" s="7">
        <f t="shared" si="56"/>
        <v>8.0642866679163552E-2</v>
      </c>
      <c r="X199" s="7">
        <f t="shared" si="57"/>
        <v>6.4046796893865124E-2</v>
      </c>
      <c r="Y199" s="7">
        <f t="shared" si="58"/>
        <v>0.15029676346036483</v>
      </c>
      <c r="Z199" s="7">
        <f t="shared" si="59"/>
        <v>7.2622001616921186E-2</v>
      </c>
      <c r="AA199" s="7">
        <f t="shared" si="60"/>
        <v>0.28696556197115114</v>
      </c>
      <c r="AB199" s="7">
        <f t="shared" si="61"/>
        <v>1</v>
      </c>
      <c r="AC199" s="8">
        <v>0</v>
      </c>
      <c r="AD199" s="8">
        <v>0</v>
      </c>
      <c r="AE199" s="8">
        <v>0</v>
      </c>
      <c r="AF199" s="8">
        <v>0</v>
      </c>
    </row>
    <row r="200" spans="1:32" ht="15" thickBot="1">
      <c r="A200" s="2">
        <v>2019</v>
      </c>
      <c r="B200" s="2" t="s">
        <v>43</v>
      </c>
      <c r="C200" s="5">
        <v>11826075</v>
      </c>
      <c r="D200" s="5">
        <v>3404034</v>
      </c>
      <c r="E200" s="5">
        <v>35727967</v>
      </c>
      <c r="F200" s="5">
        <v>6562380</v>
      </c>
      <c r="G200" s="5">
        <v>36723539</v>
      </c>
      <c r="H200" s="4">
        <v>94243995</v>
      </c>
      <c r="I200" s="5">
        <v>11397361</v>
      </c>
      <c r="J200" s="5">
        <v>24112662</v>
      </c>
      <c r="K200" s="5">
        <v>14396593</v>
      </c>
      <c r="L200" s="5">
        <v>15255977</v>
      </c>
      <c r="M200" s="5">
        <v>21268697</v>
      </c>
      <c r="N200" s="4">
        <v>50921267</v>
      </c>
      <c r="O200" s="4">
        <f t="shared" si="48"/>
        <v>145165262</v>
      </c>
      <c r="P200" s="7">
        <f t="shared" si="49"/>
        <v>8.1466287712827601E-2</v>
      </c>
      <c r="Q200" s="7">
        <f t="shared" si="50"/>
        <v>2.3449370414803508E-2</v>
      </c>
      <c r="R200" s="7">
        <f t="shared" si="51"/>
        <v>0.24611926095652278</v>
      </c>
      <c r="S200" s="7">
        <f t="shared" si="52"/>
        <v>4.5206269803033182E-2</v>
      </c>
      <c r="T200" s="7">
        <f t="shared" si="53"/>
        <v>0.25297745820208695</v>
      </c>
      <c r="U200" s="7">
        <f t="shared" si="54"/>
        <v>0.64921864708927401</v>
      </c>
      <c r="V200" s="7">
        <f t="shared" si="55"/>
        <v>7.8513005404833011E-2</v>
      </c>
      <c r="W200" s="7">
        <f t="shared" si="56"/>
        <v>0.16610490462931826</v>
      </c>
      <c r="X200" s="7">
        <f t="shared" si="57"/>
        <v>9.9173816115869368E-2</v>
      </c>
      <c r="Y200" s="7">
        <f t="shared" si="58"/>
        <v>0.10509385502986245</v>
      </c>
      <c r="Z200" s="7">
        <f t="shared" si="59"/>
        <v>0.14651368176499416</v>
      </c>
      <c r="AA200" s="7">
        <f t="shared" si="60"/>
        <v>0.35078135291072599</v>
      </c>
      <c r="AB200" s="7">
        <f t="shared" si="61"/>
        <v>1</v>
      </c>
      <c r="AC200" s="8">
        <v>0</v>
      </c>
      <c r="AD200" s="8">
        <v>0</v>
      </c>
      <c r="AE200" s="8">
        <v>0</v>
      </c>
      <c r="AF200" s="8">
        <v>0</v>
      </c>
    </row>
    <row r="201" spans="1:32" ht="15" thickBot="1">
      <c r="A201" s="2">
        <v>2019</v>
      </c>
      <c r="B201" s="2" t="s">
        <v>24</v>
      </c>
      <c r="C201" s="5">
        <v>21532358</v>
      </c>
      <c r="D201" s="5">
        <v>14578972</v>
      </c>
      <c r="E201" s="5">
        <v>15938972</v>
      </c>
      <c r="F201" s="5">
        <v>4258221</v>
      </c>
      <c r="G201" s="5">
        <v>37558398</v>
      </c>
      <c r="H201" s="4">
        <v>93866921</v>
      </c>
      <c r="I201" s="5">
        <v>7219127</v>
      </c>
      <c r="J201" s="5">
        <v>39706057</v>
      </c>
      <c r="K201" s="5">
        <v>15326818</v>
      </c>
      <c r="L201" s="5">
        <v>10736568</v>
      </c>
      <c r="M201" s="5">
        <v>14706919</v>
      </c>
      <c r="N201" s="4">
        <v>40770305</v>
      </c>
      <c r="O201" s="4">
        <f t="shared" si="48"/>
        <v>134637226</v>
      </c>
      <c r="P201" s="7">
        <f t="shared" si="49"/>
        <v>0.15992871094952596</v>
      </c>
      <c r="Q201" s="7">
        <f t="shared" si="50"/>
        <v>0.10828336585009557</v>
      </c>
      <c r="R201" s="7">
        <f t="shared" si="51"/>
        <v>0.1183845840674109</v>
      </c>
      <c r="S201" s="7">
        <f t="shared" si="52"/>
        <v>3.1627367307760786E-2</v>
      </c>
      <c r="T201" s="7">
        <f t="shared" si="53"/>
        <v>0.27895998094910246</v>
      </c>
      <c r="U201" s="7">
        <f t="shared" si="54"/>
        <v>0.69718400912389566</v>
      </c>
      <c r="V201" s="7">
        <f t="shared" si="55"/>
        <v>5.3619100856994784E-2</v>
      </c>
      <c r="W201" s="7">
        <f t="shared" si="56"/>
        <v>0.29491143110747098</v>
      </c>
      <c r="X201" s="7">
        <f t="shared" si="57"/>
        <v>0.11383789205520321</v>
      </c>
      <c r="Y201" s="7">
        <f t="shared" si="58"/>
        <v>7.9744423730179939E-2</v>
      </c>
      <c r="Z201" s="7">
        <f t="shared" si="59"/>
        <v>0.1092336750907212</v>
      </c>
      <c r="AA201" s="7">
        <f t="shared" si="60"/>
        <v>0.30281599087610434</v>
      </c>
      <c r="AB201" s="7">
        <f t="shared" si="61"/>
        <v>1</v>
      </c>
      <c r="AC201" s="8">
        <v>1</v>
      </c>
      <c r="AD201" s="8">
        <v>1</v>
      </c>
      <c r="AE201" s="8">
        <v>1</v>
      </c>
      <c r="AF201" s="8">
        <v>0</v>
      </c>
    </row>
    <row r="202" spans="1:32" ht="15" thickBot="1">
      <c r="A202" s="2">
        <v>2019</v>
      </c>
      <c r="B202" s="2" t="s">
        <v>32</v>
      </c>
      <c r="C202" s="5">
        <v>2903516</v>
      </c>
      <c r="D202" s="5">
        <v>7258235</v>
      </c>
      <c r="E202" s="5">
        <v>23195205</v>
      </c>
      <c r="F202" s="5">
        <v>6115957</v>
      </c>
      <c r="G202" s="5">
        <v>52928659</v>
      </c>
      <c r="H202" s="4">
        <v>92401572</v>
      </c>
      <c r="I202" s="5">
        <v>16270733</v>
      </c>
      <c r="J202" s="5">
        <v>23747008</v>
      </c>
      <c r="K202" s="5">
        <v>14935984</v>
      </c>
      <c r="L202" s="5">
        <v>5626954</v>
      </c>
      <c r="M202" s="5">
        <v>11759970</v>
      </c>
      <c r="N202" s="4">
        <v>32322908</v>
      </c>
      <c r="O202" s="4">
        <f t="shared" si="48"/>
        <v>124724480</v>
      </c>
      <c r="P202" s="7">
        <f t="shared" si="49"/>
        <v>2.3279439609609917E-2</v>
      </c>
      <c r="Q202" s="7">
        <f t="shared" si="50"/>
        <v>5.8194149215935798E-2</v>
      </c>
      <c r="R202" s="7">
        <f t="shared" si="51"/>
        <v>0.18597155105397112</v>
      </c>
      <c r="S202" s="7">
        <f t="shared" si="52"/>
        <v>4.90357386136226E-2</v>
      </c>
      <c r="T202" s="7">
        <f t="shared" si="53"/>
        <v>0.42436463956394127</v>
      </c>
      <c r="U202" s="7">
        <f t="shared" si="54"/>
        <v>0.74084551805708065</v>
      </c>
      <c r="V202" s="7">
        <f t="shared" si="55"/>
        <v>0.13045340417534712</v>
      </c>
      <c r="W202" s="7">
        <f t="shared" si="56"/>
        <v>0.1903957266448415</v>
      </c>
      <c r="X202" s="7">
        <f t="shared" si="57"/>
        <v>0.11975182418078632</v>
      </c>
      <c r="Y202" s="7">
        <f t="shared" si="58"/>
        <v>4.5115072838948694E-2</v>
      </c>
      <c r="Z202" s="7">
        <f t="shared" si="59"/>
        <v>9.4287584923184287E-2</v>
      </c>
      <c r="AA202" s="7">
        <f t="shared" si="60"/>
        <v>0.25915448194291929</v>
      </c>
      <c r="AB202" s="7">
        <f t="shared" si="61"/>
        <v>1</v>
      </c>
      <c r="AC202" s="8">
        <v>0</v>
      </c>
      <c r="AD202" s="8">
        <v>0</v>
      </c>
      <c r="AE202" s="8">
        <v>0</v>
      </c>
      <c r="AF202" s="8">
        <v>0</v>
      </c>
    </row>
    <row r="203" spans="1:32" ht="15" thickBot="1">
      <c r="A203" s="2">
        <v>2019</v>
      </c>
      <c r="B203" s="2" t="s">
        <v>19</v>
      </c>
      <c r="C203" s="5">
        <v>26595000</v>
      </c>
      <c r="D203" s="5">
        <v>3756693</v>
      </c>
      <c r="E203" s="5">
        <v>13051443</v>
      </c>
      <c r="F203" s="5">
        <v>6502176</v>
      </c>
      <c r="G203" s="5">
        <v>42404701</v>
      </c>
      <c r="H203" s="4">
        <v>92310013</v>
      </c>
      <c r="I203" s="5">
        <v>10807620</v>
      </c>
      <c r="J203" s="5">
        <v>14664025</v>
      </c>
      <c r="K203" s="5">
        <v>20311789</v>
      </c>
      <c r="L203" s="5">
        <v>4882312</v>
      </c>
      <c r="M203" s="5">
        <v>15946422</v>
      </c>
      <c r="N203" s="4">
        <v>41140523</v>
      </c>
      <c r="O203" s="4">
        <f t="shared" si="48"/>
        <v>133450536</v>
      </c>
      <c r="P203" s="7">
        <f t="shared" si="49"/>
        <v>0.19928732245781314</v>
      </c>
      <c r="Q203" s="7">
        <f t="shared" si="50"/>
        <v>2.8150452689077246E-2</v>
      </c>
      <c r="R203" s="7">
        <f t="shared" si="51"/>
        <v>9.779985447192209E-2</v>
      </c>
      <c r="S203" s="7">
        <f t="shared" si="52"/>
        <v>4.8723491076873605E-2</v>
      </c>
      <c r="T203" s="7">
        <f t="shared" si="53"/>
        <v>0.31775594367039484</v>
      </c>
      <c r="U203" s="7">
        <f t="shared" si="54"/>
        <v>0.69171706436608094</v>
      </c>
      <c r="V203" s="7">
        <f t="shared" si="55"/>
        <v>8.0985961719928945E-2</v>
      </c>
      <c r="W203" s="7">
        <f t="shared" si="56"/>
        <v>0.10988359762002005</v>
      </c>
      <c r="X203" s="7">
        <f t="shared" si="57"/>
        <v>0.15220462658913561</v>
      </c>
      <c r="Y203" s="7">
        <f t="shared" si="58"/>
        <v>3.6585180894290303E-2</v>
      </c>
      <c r="Z203" s="7">
        <f t="shared" si="59"/>
        <v>0.11949312815049315</v>
      </c>
      <c r="AA203" s="7">
        <f t="shared" si="60"/>
        <v>0.30828293563391906</v>
      </c>
      <c r="AB203" s="7">
        <f t="shared" si="61"/>
        <v>1</v>
      </c>
      <c r="AC203" s="8">
        <v>1</v>
      </c>
      <c r="AD203" s="8">
        <v>1</v>
      </c>
      <c r="AE203" s="8">
        <v>0</v>
      </c>
      <c r="AF203" s="8">
        <v>0</v>
      </c>
    </row>
    <row r="204" spans="1:32" ht="15" thickBot="1">
      <c r="A204" s="2">
        <v>2019</v>
      </c>
      <c r="B204" s="2" t="s">
        <v>15</v>
      </c>
      <c r="C204" s="5">
        <v>23283000</v>
      </c>
      <c r="D204" s="5">
        <v>7319205</v>
      </c>
      <c r="E204" s="5">
        <v>16140089</v>
      </c>
      <c r="F204" s="5">
        <v>8786988</v>
      </c>
      <c r="G204" s="5">
        <v>34514326</v>
      </c>
      <c r="H204" s="4">
        <v>90043608</v>
      </c>
      <c r="I204" s="5">
        <v>25607015</v>
      </c>
      <c r="J204" s="5">
        <v>8743596</v>
      </c>
      <c r="K204" s="5">
        <v>19659370</v>
      </c>
      <c r="L204" s="5">
        <v>8433793</v>
      </c>
      <c r="M204" s="5">
        <v>30531666</v>
      </c>
      <c r="N204" s="4">
        <v>58624829</v>
      </c>
      <c r="O204" s="4">
        <f t="shared" si="48"/>
        <v>148668437</v>
      </c>
      <c r="P204" s="7">
        <f t="shared" si="49"/>
        <v>0.15661024269731175</v>
      </c>
      <c r="Q204" s="7">
        <f t="shared" si="50"/>
        <v>4.9231734372777461E-2</v>
      </c>
      <c r="R204" s="7">
        <f t="shared" si="51"/>
        <v>0.1085643282844226</v>
      </c>
      <c r="S204" s="7">
        <f t="shared" si="52"/>
        <v>5.9104596626653176E-2</v>
      </c>
      <c r="T204" s="7">
        <f t="shared" si="53"/>
        <v>0.2321563789629402</v>
      </c>
      <c r="U204" s="7">
        <f t="shared" si="54"/>
        <v>0.60566728094410516</v>
      </c>
      <c r="V204" s="7">
        <f t="shared" si="55"/>
        <v>0.17224244444030848</v>
      </c>
      <c r="W204" s="7">
        <f t="shared" si="56"/>
        <v>5.881272566281167E-2</v>
      </c>
      <c r="X204" s="7">
        <f t="shared" si="57"/>
        <v>0.13223634011838034</v>
      </c>
      <c r="Y204" s="7">
        <f t="shared" si="58"/>
        <v>5.6728873795854867E-2</v>
      </c>
      <c r="Z204" s="7">
        <f t="shared" si="59"/>
        <v>0.20536750514165963</v>
      </c>
      <c r="AA204" s="7">
        <f t="shared" si="60"/>
        <v>0.39433271905589484</v>
      </c>
      <c r="AB204" s="7">
        <f t="shared" si="61"/>
        <v>1</v>
      </c>
      <c r="AC204" s="8">
        <v>1</v>
      </c>
      <c r="AD204" s="8">
        <v>0</v>
      </c>
      <c r="AE204" s="8">
        <v>0</v>
      </c>
      <c r="AF204" s="8">
        <v>0</v>
      </c>
    </row>
    <row r="205" spans="1:32" ht="15" thickBot="1">
      <c r="A205" s="2">
        <v>2019</v>
      </c>
      <c r="B205" s="2" t="s">
        <v>33</v>
      </c>
      <c r="C205" s="5">
        <v>11793235</v>
      </c>
      <c r="D205" s="5">
        <v>2907359</v>
      </c>
      <c r="E205" s="5">
        <v>31309352</v>
      </c>
      <c r="F205" s="5">
        <v>14412750</v>
      </c>
      <c r="G205" s="5">
        <v>29096324</v>
      </c>
      <c r="H205" s="4">
        <v>89519020</v>
      </c>
      <c r="I205" s="5">
        <v>7573598</v>
      </c>
      <c r="J205" s="5">
        <v>30092570</v>
      </c>
      <c r="K205" s="5">
        <v>4862403</v>
      </c>
      <c r="L205" s="5">
        <v>9200559</v>
      </c>
      <c r="M205" s="5">
        <v>21669013</v>
      </c>
      <c r="N205" s="4">
        <v>35731975</v>
      </c>
      <c r="O205" s="4">
        <f t="shared" si="48"/>
        <v>125250995</v>
      </c>
      <c r="P205" s="7">
        <f t="shared" si="49"/>
        <v>9.4156816877981692E-2</v>
      </c>
      <c r="Q205" s="7">
        <f t="shared" si="50"/>
        <v>2.3212262704978909E-2</v>
      </c>
      <c r="R205" s="7">
        <f t="shared" si="51"/>
        <v>0.24997288045496166</v>
      </c>
      <c r="S205" s="7">
        <f t="shared" si="52"/>
        <v>0.11507094215099849</v>
      </c>
      <c r="T205" s="7">
        <f t="shared" si="53"/>
        <v>0.23230413458990884</v>
      </c>
      <c r="U205" s="7">
        <f t="shared" si="54"/>
        <v>0.71471703677882958</v>
      </c>
      <c r="V205" s="7">
        <f t="shared" si="55"/>
        <v>6.046736794386344E-2</v>
      </c>
      <c r="W205" s="7">
        <f t="shared" si="56"/>
        <v>0.24025813128270956</v>
      </c>
      <c r="X205" s="7">
        <f t="shared" si="57"/>
        <v>3.8821272437795804E-2</v>
      </c>
      <c r="Y205" s="7">
        <f t="shared" si="58"/>
        <v>7.3456973335820602E-2</v>
      </c>
      <c r="Z205" s="7">
        <f t="shared" si="59"/>
        <v>0.173004717447554</v>
      </c>
      <c r="AA205" s="7">
        <f t="shared" si="60"/>
        <v>0.28528296322117042</v>
      </c>
      <c r="AB205" s="7">
        <f t="shared" si="61"/>
        <v>1</v>
      </c>
      <c r="AC205" s="8">
        <v>0</v>
      </c>
      <c r="AD205" s="8">
        <v>0</v>
      </c>
      <c r="AE205" s="8">
        <v>0</v>
      </c>
      <c r="AF205" s="8">
        <v>0</v>
      </c>
    </row>
    <row r="206" spans="1:32" ht="15" thickBot="1">
      <c r="A206" s="2">
        <v>2019</v>
      </c>
      <c r="B206" s="2" t="s">
        <v>17</v>
      </c>
      <c r="C206" s="5">
        <v>28405163</v>
      </c>
      <c r="D206" s="5">
        <v>8989981</v>
      </c>
      <c r="E206" s="5">
        <v>16166352</v>
      </c>
      <c r="F206" s="5">
        <v>8759798</v>
      </c>
      <c r="G206" s="5">
        <v>26599108</v>
      </c>
      <c r="H206" s="4">
        <v>88920402</v>
      </c>
      <c r="I206" s="5">
        <v>7672043</v>
      </c>
      <c r="J206" s="5">
        <v>11674925</v>
      </c>
      <c r="K206" s="5">
        <v>25906850</v>
      </c>
      <c r="L206" s="5">
        <v>8300429</v>
      </c>
      <c r="M206" s="5">
        <v>5000958</v>
      </c>
      <c r="N206" s="4">
        <v>39208237</v>
      </c>
      <c r="O206" s="4">
        <f t="shared" si="48"/>
        <v>128128639</v>
      </c>
      <c r="P206" s="7">
        <f t="shared" si="49"/>
        <v>0.22169253667011948</v>
      </c>
      <c r="Q206" s="7">
        <f t="shared" si="50"/>
        <v>7.0163712579511595E-2</v>
      </c>
      <c r="R206" s="7">
        <f t="shared" si="51"/>
        <v>0.12617282229931437</v>
      </c>
      <c r="S206" s="7">
        <f t="shared" si="52"/>
        <v>6.8367213359692369E-2</v>
      </c>
      <c r="T206" s="7">
        <f t="shared" si="53"/>
        <v>0.20759689798937145</v>
      </c>
      <c r="U206" s="7">
        <f t="shared" si="54"/>
        <v>0.69399318289800926</v>
      </c>
      <c r="V206" s="7">
        <f t="shared" si="55"/>
        <v>5.9877659357639786E-2</v>
      </c>
      <c r="W206" s="7">
        <f t="shared" si="56"/>
        <v>9.1118777902573361E-2</v>
      </c>
      <c r="X206" s="7">
        <f t="shared" si="57"/>
        <v>0.2021940621721581</v>
      </c>
      <c r="Y206" s="7">
        <f t="shared" si="58"/>
        <v>6.4781996162466063E-2</v>
      </c>
      <c r="Z206" s="7">
        <f t="shared" si="59"/>
        <v>3.90307587673666E-2</v>
      </c>
      <c r="AA206" s="7">
        <f t="shared" si="60"/>
        <v>0.30600681710199074</v>
      </c>
      <c r="AB206" s="7">
        <f t="shared" si="61"/>
        <v>1</v>
      </c>
      <c r="AC206" s="8">
        <v>0</v>
      </c>
      <c r="AD206" s="8">
        <v>0</v>
      </c>
      <c r="AE206" s="8">
        <v>0</v>
      </c>
      <c r="AF206" s="8">
        <v>0</v>
      </c>
    </row>
    <row r="207" spans="1:32" ht="15" thickBot="1">
      <c r="A207" s="2">
        <v>2019</v>
      </c>
      <c r="B207" s="2" t="s">
        <v>20</v>
      </c>
      <c r="C207" s="5">
        <v>29905000</v>
      </c>
      <c r="D207" s="5">
        <v>4409766</v>
      </c>
      <c r="E207" s="5">
        <v>22442158</v>
      </c>
      <c r="F207" s="5">
        <v>6058384</v>
      </c>
      <c r="G207" s="5">
        <v>24116130</v>
      </c>
      <c r="H207" s="4">
        <v>86931438</v>
      </c>
      <c r="I207" s="5">
        <v>15739296</v>
      </c>
      <c r="J207" s="5">
        <v>23058833</v>
      </c>
      <c r="K207" s="5">
        <v>12871959</v>
      </c>
      <c r="L207" s="5">
        <v>15018703</v>
      </c>
      <c r="M207" s="5">
        <v>27075664</v>
      </c>
      <c r="N207" s="4">
        <v>54966326</v>
      </c>
      <c r="O207" s="4">
        <f t="shared" si="48"/>
        <v>141897764</v>
      </c>
      <c r="P207" s="7">
        <f t="shared" si="49"/>
        <v>0.2107503258472769</v>
      </c>
      <c r="Q207" s="7">
        <f t="shared" si="50"/>
        <v>3.1077064752056276E-2</v>
      </c>
      <c r="R207" s="7">
        <f t="shared" si="51"/>
        <v>0.15815723495121459</v>
      </c>
      <c r="S207" s="7">
        <f t="shared" si="52"/>
        <v>4.2695415552848316E-2</v>
      </c>
      <c r="T207" s="7">
        <f t="shared" si="53"/>
        <v>0.16995426369086408</v>
      </c>
      <c r="U207" s="7">
        <f t="shared" si="54"/>
        <v>0.61263430479426018</v>
      </c>
      <c r="V207" s="7">
        <f t="shared" si="55"/>
        <v>0.11091997193134065</v>
      </c>
      <c r="W207" s="7">
        <f t="shared" si="56"/>
        <v>0.16250314557458426</v>
      </c>
      <c r="X207" s="7">
        <f t="shared" si="57"/>
        <v>9.0712909330974381E-2</v>
      </c>
      <c r="Y207" s="7">
        <f t="shared" si="58"/>
        <v>0.10584171713939058</v>
      </c>
      <c r="Z207" s="7">
        <f t="shared" si="59"/>
        <v>0.19081106873537484</v>
      </c>
      <c r="AA207" s="7">
        <f t="shared" si="60"/>
        <v>0.38736569520573982</v>
      </c>
      <c r="AB207" s="7">
        <f t="shared" si="61"/>
        <v>1</v>
      </c>
      <c r="AC207" s="8">
        <v>1</v>
      </c>
      <c r="AD207" s="8">
        <v>0</v>
      </c>
      <c r="AE207" s="8">
        <v>0</v>
      </c>
      <c r="AF207" s="8">
        <v>0</v>
      </c>
    </row>
    <row r="208" spans="1:32" ht="15" thickBot="1">
      <c r="A208" s="2">
        <v>2019</v>
      </c>
      <c r="B208" s="2" t="s">
        <v>35</v>
      </c>
      <c r="C208" s="5">
        <v>11765577</v>
      </c>
      <c r="D208" s="5">
        <v>12126193</v>
      </c>
      <c r="E208" s="5">
        <v>26412655</v>
      </c>
      <c r="F208" s="5">
        <v>4228642</v>
      </c>
      <c r="G208" s="5">
        <v>31811467</v>
      </c>
      <c r="H208" s="4">
        <v>86344534</v>
      </c>
      <c r="I208" s="5">
        <v>30585660</v>
      </c>
      <c r="J208" s="5">
        <v>17851822</v>
      </c>
      <c r="K208" s="5">
        <v>23981219</v>
      </c>
      <c r="L208" s="5">
        <v>9800904</v>
      </c>
      <c r="M208" s="5">
        <v>11806937</v>
      </c>
      <c r="N208" s="4">
        <v>45589060</v>
      </c>
      <c r="O208" s="4">
        <f t="shared" si="48"/>
        <v>131933594</v>
      </c>
      <c r="P208" s="7">
        <f t="shared" si="49"/>
        <v>8.9178022392083098E-2</v>
      </c>
      <c r="Q208" s="7">
        <f t="shared" si="50"/>
        <v>9.191133685026423E-2</v>
      </c>
      <c r="R208" s="7">
        <f t="shared" si="51"/>
        <v>0.20019658526091544</v>
      </c>
      <c r="S208" s="7">
        <f t="shared" si="52"/>
        <v>3.2051290894114508E-2</v>
      </c>
      <c r="T208" s="7">
        <f t="shared" si="53"/>
        <v>0.24111726237064382</v>
      </c>
      <c r="U208" s="7">
        <f t="shared" si="54"/>
        <v>0.65445449776802112</v>
      </c>
      <c r="V208" s="7">
        <f t="shared" si="55"/>
        <v>0.23182617158143967</v>
      </c>
      <c r="W208" s="7">
        <f t="shared" si="56"/>
        <v>0.1353091465089627</v>
      </c>
      <c r="X208" s="7">
        <f t="shared" si="57"/>
        <v>0.18176734425956742</v>
      </c>
      <c r="Y208" s="7">
        <f t="shared" si="58"/>
        <v>7.4286644537251062E-2</v>
      </c>
      <c r="Z208" s="7">
        <f t="shared" si="59"/>
        <v>8.9491513435160416E-2</v>
      </c>
      <c r="AA208" s="7">
        <f t="shared" si="60"/>
        <v>0.34554550223197894</v>
      </c>
      <c r="AB208" s="7">
        <f t="shared" si="61"/>
        <v>1</v>
      </c>
      <c r="AC208" s="8">
        <v>0</v>
      </c>
      <c r="AD208" s="8">
        <v>0</v>
      </c>
      <c r="AE208" s="8">
        <v>0</v>
      </c>
      <c r="AF208" s="8">
        <v>0</v>
      </c>
    </row>
    <row r="209" spans="1:32" ht="15" thickBot="1">
      <c r="A209" s="2">
        <v>2019</v>
      </c>
      <c r="B209" s="2" t="s">
        <v>23</v>
      </c>
      <c r="C209" s="5">
        <v>31930059</v>
      </c>
      <c r="D209" s="5">
        <v>2307429</v>
      </c>
      <c r="E209" s="5">
        <v>17465459</v>
      </c>
      <c r="F209" s="5">
        <v>6730065</v>
      </c>
      <c r="G209" s="5">
        <v>27129944</v>
      </c>
      <c r="H209" s="4">
        <v>85562956</v>
      </c>
      <c r="I209" s="5">
        <v>15087044</v>
      </c>
      <c r="J209" s="5">
        <v>9609031</v>
      </c>
      <c r="K209" s="5">
        <v>15306901</v>
      </c>
      <c r="L209" s="5">
        <v>5017157</v>
      </c>
      <c r="M209" s="5">
        <v>23637112</v>
      </c>
      <c r="N209" s="4">
        <v>43961170</v>
      </c>
      <c r="O209" s="4">
        <f t="shared" si="48"/>
        <v>129524126</v>
      </c>
      <c r="P209" s="7">
        <f t="shared" si="49"/>
        <v>0.24651823552934068</v>
      </c>
      <c r="Q209" s="7">
        <f t="shared" si="50"/>
        <v>1.7814665663136765E-2</v>
      </c>
      <c r="R209" s="7">
        <f t="shared" si="51"/>
        <v>0.13484328780570193</v>
      </c>
      <c r="S209" s="7">
        <f t="shared" si="52"/>
        <v>5.1959933703779632E-2</v>
      </c>
      <c r="T209" s="7">
        <f t="shared" si="53"/>
        <v>0.20945861468310545</v>
      </c>
      <c r="U209" s="7">
        <f t="shared" si="54"/>
        <v>0.66059473738506447</v>
      </c>
      <c r="V209" s="7">
        <f t="shared" si="55"/>
        <v>0.11648056980519599</v>
      </c>
      <c r="W209" s="7">
        <f t="shared" si="56"/>
        <v>7.4187190423504579E-2</v>
      </c>
      <c r="X209" s="7">
        <f t="shared" si="57"/>
        <v>0.11817799102539399</v>
      </c>
      <c r="Y209" s="7">
        <f t="shared" si="58"/>
        <v>3.8735308663653906E-2</v>
      </c>
      <c r="Z209" s="7">
        <f t="shared" si="59"/>
        <v>0.18249196292588765</v>
      </c>
      <c r="AA209" s="7">
        <f t="shared" si="60"/>
        <v>0.33940526261493553</v>
      </c>
      <c r="AB209" s="7">
        <f t="shared" si="61"/>
        <v>1</v>
      </c>
      <c r="AC209" s="8">
        <v>0</v>
      </c>
      <c r="AD209" s="8">
        <v>0</v>
      </c>
      <c r="AE209" s="8">
        <v>0</v>
      </c>
      <c r="AF209" s="8">
        <v>0</v>
      </c>
    </row>
    <row r="210" spans="1:32" ht="15" thickBot="1">
      <c r="A210" s="2">
        <v>2019</v>
      </c>
      <c r="B210" s="2" t="s">
        <v>34</v>
      </c>
      <c r="C210" s="5">
        <v>9669308</v>
      </c>
      <c r="D210" s="5">
        <v>6758058</v>
      </c>
      <c r="E210" s="5">
        <v>25947032</v>
      </c>
      <c r="F210" s="5">
        <v>12311400</v>
      </c>
      <c r="G210" s="5">
        <v>30594087</v>
      </c>
      <c r="H210" s="4">
        <v>85279885</v>
      </c>
      <c r="I210" s="5">
        <v>7958341</v>
      </c>
      <c r="J210" s="5">
        <v>13963072</v>
      </c>
      <c r="K210" s="5">
        <v>12349549</v>
      </c>
      <c r="L210" s="5">
        <v>14285030</v>
      </c>
      <c r="M210" s="5">
        <v>9297683</v>
      </c>
      <c r="N210" s="4">
        <v>35932262</v>
      </c>
      <c r="O210" s="4">
        <f t="shared" si="48"/>
        <v>121212147</v>
      </c>
      <c r="P210" s="7">
        <f t="shared" si="49"/>
        <v>7.9771774028555079E-2</v>
      </c>
      <c r="Q210" s="7">
        <f t="shared" si="50"/>
        <v>5.5753966638343595E-2</v>
      </c>
      <c r="R210" s="7">
        <f t="shared" si="51"/>
        <v>0.21406296845810346</v>
      </c>
      <c r="S210" s="7">
        <f t="shared" si="52"/>
        <v>0.10156902839118921</v>
      </c>
      <c r="T210" s="7">
        <f t="shared" si="53"/>
        <v>0.25240116405165236</v>
      </c>
      <c r="U210" s="7">
        <f t="shared" si="54"/>
        <v>0.70355890156784373</v>
      </c>
      <c r="V210" s="7">
        <f t="shared" si="55"/>
        <v>6.5656299281622324E-2</v>
      </c>
      <c r="W210" s="7">
        <f t="shared" si="56"/>
        <v>0.11519531949219577</v>
      </c>
      <c r="X210" s="7">
        <f t="shared" si="57"/>
        <v>0.10188375757423057</v>
      </c>
      <c r="Y210" s="7">
        <f t="shared" si="58"/>
        <v>0.11785147242709924</v>
      </c>
      <c r="Z210" s="7">
        <f t="shared" si="59"/>
        <v>7.6705868430826496E-2</v>
      </c>
      <c r="AA210" s="7">
        <f t="shared" si="60"/>
        <v>0.29644109843215632</v>
      </c>
      <c r="AB210" s="7">
        <f t="shared" si="61"/>
        <v>1</v>
      </c>
      <c r="AC210" s="8">
        <v>1</v>
      </c>
      <c r="AD210" s="8">
        <v>1</v>
      </c>
      <c r="AE210" s="8">
        <v>1</v>
      </c>
      <c r="AF210" s="8">
        <v>1</v>
      </c>
    </row>
    <row r="211" spans="1:32" ht="15" thickBot="1">
      <c r="A211" s="2">
        <v>2019</v>
      </c>
      <c r="B211" s="2" t="s">
        <v>14</v>
      </c>
      <c r="C211" s="5">
        <v>26996766</v>
      </c>
      <c r="D211" s="5">
        <v>5035413</v>
      </c>
      <c r="E211" s="5">
        <v>12335319</v>
      </c>
      <c r="F211" s="5">
        <v>6730075</v>
      </c>
      <c r="G211" s="5">
        <v>34000896</v>
      </c>
      <c r="H211" s="4">
        <v>85098469</v>
      </c>
      <c r="I211" s="5">
        <v>5120514</v>
      </c>
      <c r="J211" s="5">
        <v>21581217</v>
      </c>
      <c r="K211" s="5">
        <v>35139216</v>
      </c>
      <c r="L211" s="5">
        <v>11309969</v>
      </c>
      <c r="M211" s="5">
        <v>3644336</v>
      </c>
      <c r="N211" s="4">
        <v>50093521</v>
      </c>
      <c r="O211" s="4">
        <f t="shared" si="48"/>
        <v>135191990</v>
      </c>
      <c r="P211" s="7">
        <f t="shared" si="49"/>
        <v>0.19969205276140992</v>
      </c>
      <c r="Q211" s="7">
        <f t="shared" si="50"/>
        <v>3.7246385677139601E-2</v>
      </c>
      <c r="R211" s="7">
        <f t="shared" si="51"/>
        <v>9.1242972309232229E-2</v>
      </c>
      <c r="S211" s="7">
        <f t="shared" si="52"/>
        <v>4.9781610582106235E-2</v>
      </c>
      <c r="T211" s="7">
        <f t="shared" si="53"/>
        <v>0.25150081746707037</v>
      </c>
      <c r="U211" s="7">
        <f t="shared" si="54"/>
        <v>0.62946383879695833</v>
      </c>
      <c r="V211" s="7">
        <f t="shared" si="55"/>
        <v>3.7875868237459927E-2</v>
      </c>
      <c r="W211" s="7">
        <f t="shared" si="56"/>
        <v>0.15963384369147907</v>
      </c>
      <c r="X211" s="7">
        <f t="shared" si="57"/>
        <v>0.25992084294343176</v>
      </c>
      <c r="Y211" s="7">
        <f t="shared" si="58"/>
        <v>8.3658573263105301E-2</v>
      </c>
      <c r="Z211" s="7">
        <f t="shared" si="59"/>
        <v>2.6956744996504602E-2</v>
      </c>
      <c r="AA211" s="7">
        <f t="shared" si="60"/>
        <v>0.37053616120304167</v>
      </c>
      <c r="AB211" s="7">
        <f t="shared" si="61"/>
        <v>1</v>
      </c>
      <c r="AC211" s="8">
        <v>1</v>
      </c>
      <c r="AD211" s="8">
        <v>0</v>
      </c>
      <c r="AE211" s="8">
        <v>0</v>
      </c>
      <c r="AF211" s="8">
        <v>0</v>
      </c>
    </row>
    <row r="212" spans="1:32" ht="15" thickBot="1">
      <c r="A212" s="2">
        <v>2019</v>
      </c>
      <c r="B212" s="2" t="s">
        <v>22</v>
      </c>
      <c r="C212" s="5">
        <v>18063000</v>
      </c>
      <c r="D212" s="5">
        <v>9484109</v>
      </c>
      <c r="E212" s="5">
        <v>15332230</v>
      </c>
      <c r="F212" s="5">
        <v>5258881</v>
      </c>
      <c r="G212" s="5">
        <v>36609416</v>
      </c>
      <c r="H212" s="4">
        <v>84747636</v>
      </c>
      <c r="I212" s="5">
        <v>16627824</v>
      </c>
      <c r="J212" s="5">
        <v>11315966</v>
      </c>
      <c r="K212" s="5">
        <v>21102931</v>
      </c>
      <c r="L212" s="5">
        <v>10218404</v>
      </c>
      <c r="M212" s="5">
        <v>17012133</v>
      </c>
      <c r="N212" s="4">
        <v>48333468</v>
      </c>
      <c r="O212" s="4">
        <f t="shared" si="48"/>
        <v>133081104</v>
      </c>
      <c r="P212" s="7">
        <f t="shared" si="49"/>
        <v>0.13572926175905484</v>
      </c>
      <c r="Q212" s="7">
        <f t="shared" si="50"/>
        <v>7.1265632121597061E-2</v>
      </c>
      <c r="R212" s="7">
        <f t="shared" si="51"/>
        <v>0.11520966943586522</v>
      </c>
      <c r="S212" s="7">
        <f t="shared" si="52"/>
        <v>3.9516361391170908E-2</v>
      </c>
      <c r="T212" s="7">
        <f t="shared" si="53"/>
        <v>0.27509101517522727</v>
      </c>
      <c r="U212" s="7">
        <f t="shared" si="54"/>
        <v>0.63681193988291529</v>
      </c>
      <c r="V212" s="7">
        <f t="shared" si="55"/>
        <v>0.12494504103302299</v>
      </c>
      <c r="W212" s="7">
        <f t="shared" si="56"/>
        <v>8.503059908490089E-2</v>
      </c>
      <c r="X212" s="7">
        <f t="shared" si="57"/>
        <v>0.15857195624106035</v>
      </c>
      <c r="Y212" s="7">
        <f t="shared" si="58"/>
        <v>7.6783282471116265E-2</v>
      </c>
      <c r="Z212" s="7">
        <f t="shared" si="59"/>
        <v>0.12783282140490809</v>
      </c>
      <c r="AA212" s="7">
        <f t="shared" si="60"/>
        <v>0.36318806011708471</v>
      </c>
      <c r="AB212" s="7">
        <f t="shared" si="61"/>
        <v>1</v>
      </c>
      <c r="AC212" s="8">
        <v>0</v>
      </c>
      <c r="AD212" s="8">
        <v>0</v>
      </c>
      <c r="AE212" s="8">
        <v>0</v>
      </c>
      <c r="AF212" s="8">
        <v>0</v>
      </c>
    </row>
    <row r="213" spans="1:32" ht="15" thickBot="1">
      <c r="A213" s="2">
        <v>2019</v>
      </c>
      <c r="B213" s="2" t="s">
        <v>13</v>
      </c>
      <c r="C213" s="5">
        <v>14278779</v>
      </c>
      <c r="D213" s="5">
        <v>5468274</v>
      </c>
      <c r="E213" s="5">
        <v>20005045</v>
      </c>
      <c r="F213" s="5">
        <v>7822805</v>
      </c>
      <c r="G213" s="5">
        <v>36444965</v>
      </c>
      <c r="H213" s="4">
        <v>84019868</v>
      </c>
      <c r="I213" s="5">
        <v>17465235</v>
      </c>
      <c r="J213" s="5">
        <v>11566811</v>
      </c>
      <c r="K213" s="5">
        <v>7692784</v>
      </c>
      <c r="L213" s="5">
        <v>20577441</v>
      </c>
      <c r="M213" s="5">
        <v>9679240</v>
      </c>
      <c r="N213" s="4">
        <v>37949465</v>
      </c>
      <c r="O213" s="4">
        <f t="shared" si="48"/>
        <v>121969333</v>
      </c>
      <c r="P213" s="7">
        <f t="shared" si="49"/>
        <v>0.11706859953067054</v>
      </c>
      <c r="Q213" s="7">
        <f t="shared" si="50"/>
        <v>4.4833187699731047E-2</v>
      </c>
      <c r="R213" s="7">
        <f t="shared" si="51"/>
        <v>0.16401700745547243</v>
      </c>
      <c r="S213" s="7">
        <f t="shared" si="52"/>
        <v>6.4137474622411844E-2</v>
      </c>
      <c r="T213" s="7">
        <f t="shared" si="53"/>
        <v>0.29880433141337259</v>
      </c>
      <c r="U213" s="7">
        <f t="shared" si="54"/>
        <v>0.68886060072165844</v>
      </c>
      <c r="V213" s="7">
        <f t="shared" si="55"/>
        <v>0.14319365836000758</v>
      </c>
      <c r="W213" s="7">
        <f t="shared" si="56"/>
        <v>9.4833764484060917E-2</v>
      </c>
      <c r="X213" s="7">
        <f t="shared" si="57"/>
        <v>6.3071460758090725E-2</v>
      </c>
      <c r="Y213" s="7">
        <f t="shared" si="58"/>
        <v>0.16870995760877039</v>
      </c>
      <c r="Z213" s="7">
        <f t="shared" si="59"/>
        <v>7.9357980911480427E-2</v>
      </c>
      <c r="AA213" s="7">
        <f t="shared" si="60"/>
        <v>0.31113939927834156</v>
      </c>
      <c r="AB213" s="7">
        <f t="shared" si="61"/>
        <v>1</v>
      </c>
      <c r="AC213" s="8">
        <v>1</v>
      </c>
      <c r="AD213" s="8">
        <v>1</v>
      </c>
      <c r="AE213" s="8">
        <v>0</v>
      </c>
      <c r="AF213" s="8">
        <v>0</v>
      </c>
    </row>
    <row r="214" spans="1:32" ht="15" thickBot="1">
      <c r="A214" s="2">
        <v>2019</v>
      </c>
      <c r="B214" s="2" t="s">
        <v>27</v>
      </c>
      <c r="C214" s="5">
        <v>22535204</v>
      </c>
      <c r="D214" s="5">
        <v>12229419</v>
      </c>
      <c r="E214" s="5">
        <v>20229111</v>
      </c>
      <c r="F214" s="5">
        <v>2677268</v>
      </c>
      <c r="G214" s="5">
        <v>23725711</v>
      </c>
      <c r="H214" s="4">
        <v>81396713</v>
      </c>
      <c r="I214" s="5">
        <v>6821358</v>
      </c>
      <c r="J214" s="5">
        <v>10843485</v>
      </c>
      <c r="K214" s="5">
        <v>23365010</v>
      </c>
      <c r="L214" s="5">
        <v>27918225</v>
      </c>
      <c r="M214" s="5">
        <v>18863654</v>
      </c>
      <c r="N214" s="4">
        <v>70146889</v>
      </c>
      <c r="O214" s="4">
        <f t="shared" si="48"/>
        <v>151543602</v>
      </c>
      <c r="P214" s="7">
        <f t="shared" si="49"/>
        <v>0.14870442369450873</v>
      </c>
      <c r="Q214" s="7">
        <f t="shared" si="50"/>
        <v>8.0699012288225805E-2</v>
      </c>
      <c r="R214" s="7">
        <f t="shared" si="51"/>
        <v>0.13348706730621329</v>
      </c>
      <c r="S214" s="7">
        <f t="shared" si="52"/>
        <v>1.7666651476319007E-2</v>
      </c>
      <c r="T214" s="7">
        <f t="shared" si="53"/>
        <v>0.15656029477245764</v>
      </c>
      <c r="U214" s="7">
        <f t="shared" si="54"/>
        <v>0.53711744953772445</v>
      </c>
      <c r="V214" s="7">
        <f t="shared" si="55"/>
        <v>4.5012510656833933E-2</v>
      </c>
      <c r="W214" s="7">
        <f t="shared" si="56"/>
        <v>7.1553565158098853E-2</v>
      </c>
      <c r="X214" s="7">
        <f t="shared" si="57"/>
        <v>0.15418011510641011</v>
      </c>
      <c r="Y214" s="7">
        <f t="shared" si="58"/>
        <v>0.1842256923522248</v>
      </c>
      <c r="Z214" s="7">
        <f t="shared" si="59"/>
        <v>0.12447674300364063</v>
      </c>
      <c r="AA214" s="7">
        <f t="shared" si="60"/>
        <v>0.46288255046227555</v>
      </c>
      <c r="AB214" s="7">
        <f t="shared" si="61"/>
        <v>1</v>
      </c>
      <c r="AC214" s="8">
        <v>1</v>
      </c>
      <c r="AD214" s="8">
        <v>1</v>
      </c>
      <c r="AE214" s="8">
        <v>0</v>
      </c>
      <c r="AF214" s="8">
        <v>0</v>
      </c>
    </row>
    <row r="215" spans="1:32" ht="15" thickBot="1">
      <c r="A215" s="2">
        <v>2019</v>
      </c>
      <c r="B215" s="2" t="s">
        <v>25</v>
      </c>
      <c r="C215" s="5">
        <v>9491711</v>
      </c>
      <c r="D215" s="5">
        <v>11432801</v>
      </c>
      <c r="E215" s="5">
        <v>19374147</v>
      </c>
      <c r="F215" s="5">
        <v>3093662</v>
      </c>
      <c r="G215" s="5">
        <v>36043947</v>
      </c>
      <c r="H215" s="4">
        <v>79436268</v>
      </c>
      <c r="I215" s="5">
        <v>19018512</v>
      </c>
      <c r="J215" s="5">
        <v>6035480</v>
      </c>
      <c r="K215" s="5">
        <v>30512660</v>
      </c>
      <c r="L215" s="5">
        <v>11243424</v>
      </c>
      <c r="M215" s="5">
        <v>22098745</v>
      </c>
      <c r="N215" s="4">
        <v>63854829</v>
      </c>
      <c r="O215" s="4">
        <f t="shared" si="48"/>
        <v>143291097</v>
      </c>
      <c r="P215" s="7">
        <f t="shared" si="49"/>
        <v>6.6240758837933941E-2</v>
      </c>
      <c r="Q215" s="7">
        <f t="shared" si="50"/>
        <v>7.9787238979683428E-2</v>
      </c>
      <c r="R215" s="7">
        <f t="shared" si="51"/>
        <v>0.13520830955743188</v>
      </c>
      <c r="S215" s="7">
        <f t="shared" si="52"/>
        <v>2.1590050357420322E-2</v>
      </c>
      <c r="T215" s="7">
        <f t="shared" si="53"/>
        <v>0.25154352053009965</v>
      </c>
      <c r="U215" s="7">
        <f t="shared" si="54"/>
        <v>0.55436987826256923</v>
      </c>
      <c r="V215" s="7">
        <f t="shared" si="55"/>
        <v>0.13272640379046019</v>
      </c>
      <c r="W215" s="7">
        <f t="shared" si="56"/>
        <v>4.2120411709877549E-2</v>
      </c>
      <c r="X215" s="7">
        <f t="shared" si="57"/>
        <v>0.21294177125324124</v>
      </c>
      <c r="Y215" s="7">
        <f t="shared" si="58"/>
        <v>7.8465614650155127E-2</v>
      </c>
      <c r="Z215" s="7">
        <f t="shared" si="59"/>
        <v>0.1542227358340344</v>
      </c>
      <c r="AA215" s="7">
        <f t="shared" si="60"/>
        <v>0.44563012173743077</v>
      </c>
      <c r="AB215" s="7">
        <f t="shared" si="61"/>
        <v>1</v>
      </c>
      <c r="AC215" s="8">
        <v>0</v>
      </c>
      <c r="AD215" s="8">
        <v>0</v>
      </c>
      <c r="AE215" s="8">
        <v>0</v>
      </c>
      <c r="AF215" s="8">
        <v>0</v>
      </c>
    </row>
    <row r="216" spans="1:32" ht="15" thickBot="1">
      <c r="A216" s="2">
        <v>2019</v>
      </c>
      <c r="B216" s="2" t="s">
        <v>37</v>
      </c>
      <c r="C216" s="5">
        <v>27991392</v>
      </c>
      <c r="D216" s="5">
        <v>1766913</v>
      </c>
      <c r="E216" s="5">
        <v>4570576</v>
      </c>
      <c r="F216" s="5">
        <v>8105668</v>
      </c>
      <c r="G216" s="5">
        <v>36091768</v>
      </c>
      <c r="H216" s="4">
        <v>78526317</v>
      </c>
      <c r="I216" s="5">
        <v>31563825</v>
      </c>
      <c r="J216" s="5">
        <v>14409336</v>
      </c>
      <c r="K216" s="5">
        <v>27465837</v>
      </c>
      <c r="L216" s="5">
        <v>5534972</v>
      </c>
      <c r="M216" s="5">
        <v>18112322</v>
      </c>
      <c r="N216" s="4">
        <v>51113131</v>
      </c>
      <c r="O216" s="4">
        <f t="shared" si="48"/>
        <v>129639448</v>
      </c>
      <c r="P216" s="7">
        <f t="shared" si="49"/>
        <v>0.21591724148655739</v>
      </c>
      <c r="Q216" s="7">
        <f t="shared" si="50"/>
        <v>1.3629439397181019E-2</v>
      </c>
      <c r="R216" s="7">
        <f t="shared" si="51"/>
        <v>3.5256058788525543E-2</v>
      </c>
      <c r="S216" s="7">
        <f t="shared" si="52"/>
        <v>6.2524703128942663E-2</v>
      </c>
      <c r="T216" s="7">
        <f t="shared" si="53"/>
        <v>0.2784011237073456</v>
      </c>
      <c r="U216" s="7">
        <f t="shared" si="54"/>
        <v>0.60572856650855222</v>
      </c>
      <c r="V216" s="7">
        <f t="shared" si="55"/>
        <v>0.24347392315339078</v>
      </c>
      <c r="W216" s="7">
        <f t="shared" si="56"/>
        <v>0.11114931621739087</v>
      </c>
      <c r="X216" s="7">
        <f t="shared" si="57"/>
        <v>0.2118632671129547</v>
      </c>
      <c r="Y216" s="7">
        <f t="shared" si="58"/>
        <v>4.2695121626867776E-2</v>
      </c>
      <c r="Z216" s="7">
        <f t="shared" si="59"/>
        <v>0.1397130447516253</v>
      </c>
      <c r="AA216" s="7">
        <f t="shared" si="60"/>
        <v>0.39427143349144778</v>
      </c>
      <c r="AB216" s="7">
        <f t="shared" si="61"/>
        <v>1</v>
      </c>
      <c r="AC216" s="8">
        <v>0</v>
      </c>
      <c r="AD216" s="8">
        <v>0</v>
      </c>
      <c r="AE216" s="8">
        <v>0</v>
      </c>
      <c r="AF216" s="8">
        <v>0</v>
      </c>
    </row>
    <row r="217" spans="1:32" ht="15" thickBot="1">
      <c r="A217" s="2">
        <v>2019</v>
      </c>
      <c r="B217" s="2" t="s">
        <v>18</v>
      </c>
      <c r="C217" s="5">
        <v>7833793</v>
      </c>
      <c r="D217" s="5">
        <v>12744125</v>
      </c>
      <c r="E217" s="5">
        <v>27327533</v>
      </c>
      <c r="F217" s="5">
        <v>3376502</v>
      </c>
      <c r="G217" s="5">
        <v>26680848</v>
      </c>
      <c r="H217" s="4">
        <v>77962801</v>
      </c>
      <c r="I217" s="5">
        <v>25498793</v>
      </c>
      <c r="J217" s="5">
        <v>17224602</v>
      </c>
      <c r="K217" s="5">
        <v>27756108</v>
      </c>
      <c r="L217" s="5">
        <v>10155128</v>
      </c>
      <c r="M217" s="5">
        <v>20683883</v>
      </c>
      <c r="N217" s="4">
        <v>58595119</v>
      </c>
      <c r="O217" s="4">
        <f t="shared" si="48"/>
        <v>136557920</v>
      </c>
      <c r="P217" s="7">
        <f t="shared" si="49"/>
        <v>5.7366083197517945E-2</v>
      </c>
      <c r="Q217" s="7">
        <f t="shared" si="50"/>
        <v>9.3323953674748411E-2</v>
      </c>
      <c r="R217" s="7">
        <f t="shared" si="51"/>
        <v>0.20011679293299137</v>
      </c>
      <c r="S217" s="7">
        <f t="shared" si="52"/>
        <v>2.4725786684507204E-2</v>
      </c>
      <c r="T217" s="7">
        <f t="shared" si="53"/>
        <v>0.1953811833103492</v>
      </c>
      <c r="U217" s="7">
        <f t="shared" si="54"/>
        <v>0.57091379980011414</v>
      </c>
      <c r="V217" s="7">
        <f t="shared" si="55"/>
        <v>0.18672511268478606</v>
      </c>
      <c r="W217" s="7">
        <f t="shared" si="56"/>
        <v>0.12613403894845499</v>
      </c>
      <c r="X217" s="7">
        <f t="shared" si="57"/>
        <v>0.20325520482444373</v>
      </c>
      <c r="Y217" s="7">
        <f t="shared" si="58"/>
        <v>7.4364987398753579E-2</v>
      </c>
      <c r="Z217" s="7">
        <f t="shared" si="59"/>
        <v>0.15146600797668858</v>
      </c>
      <c r="AA217" s="7">
        <f t="shared" si="60"/>
        <v>0.42908620019988586</v>
      </c>
      <c r="AB217" s="7">
        <f t="shared" si="61"/>
        <v>1</v>
      </c>
      <c r="AC217" s="8">
        <v>1</v>
      </c>
      <c r="AD217" s="8">
        <v>1</v>
      </c>
      <c r="AE217" s="8">
        <v>0</v>
      </c>
      <c r="AF217" s="8">
        <v>0</v>
      </c>
    </row>
    <row r="218" spans="1:32" ht="15" thickBot="1">
      <c r="A218" s="2">
        <v>2019</v>
      </c>
      <c r="B218" s="2" t="s">
        <v>29</v>
      </c>
      <c r="C218" s="5">
        <v>14055437</v>
      </c>
      <c r="D218" s="5">
        <v>1792775</v>
      </c>
      <c r="E218" s="5">
        <v>28561458</v>
      </c>
      <c r="F218" s="5">
        <v>12492121</v>
      </c>
      <c r="G218" s="5">
        <v>19864821</v>
      </c>
      <c r="H218" s="4">
        <v>76766612</v>
      </c>
      <c r="I218" s="5">
        <v>18306693</v>
      </c>
      <c r="J218" s="5">
        <v>19067986</v>
      </c>
      <c r="K218" s="5">
        <v>35184690</v>
      </c>
      <c r="L218" s="5">
        <v>5683006</v>
      </c>
      <c r="M218" s="5">
        <v>30304445</v>
      </c>
      <c r="N218" s="4">
        <v>71172141</v>
      </c>
      <c r="O218" s="4">
        <f t="shared" si="48"/>
        <v>147938753</v>
      </c>
      <c r="P218" s="7">
        <f t="shared" si="49"/>
        <v>9.5008486383550902E-2</v>
      </c>
      <c r="Q218" s="7">
        <f t="shared" si="50"/>
        <v>1.211835954842745E-2</v>
      </c>
      <c r="R218" s="7">
        <f t="shared" si="51"/>
        <v>0.19306271967832525</v>
      </c>
      <c r="S218" s="7">
        <f t="shared" si="52"/>
        <v>8.4441167352546226E-2</v>
      </c>
      <c r="T218" s="7">
        <f t="shared" si="53"/>
        <v>0.13427733164683361</v>
      </c>
      <c r="U218" s="7">
        <f t="shared" si="54"/>
        <v>0.51890806460968342</v>
      </c>
      <c r="V218" s="7">
        <f t="shared" si="55"/>
        <v>0.12374508118234578</v>
      </c>
      <c r="W218" s="7">
        <f t="shared" si="56"/>
        <v>0.12889108237920593</v>
      </c>
      <c r="X218" s="7">
        <f t="shared" si="57"/>
        <v>0.23783281450263408</v>
      </c>
      <c r="Y218" s="7">
        <f t="shared" si="58"/>
        <v>3.8414586338983134E-2</v>
      </c>
      <c r="Z218" s="7">
        <f t="shared" si="59"/>
        <v>0.20484453454869936</v>
      </c>
      <c r="AA218" s="7">
        <f t="shared" si="60"/>
        <v>0.48109193539031658</v>
      </c>
      <c r="AB218" s="7">
        <f t="shared" si="61"/>
        <v>1</v>
      </c>
      <c r="AC218" s="8">
        <v>0</v>
      </c>
      <c r="AD218" s="8">
        <v>0</v>
      </c>
      <c r="AE218" s="8">
        <v>0</v>
      </c>
      <c r="AF218" s="8">
        <v>0</v>
      </c>
    </row>
    <row r="219" spans="1:32" ht="15" thickBot="1">
      <c r="A219" s="2">
        <v>2019</v>
      </c>
      <c r="B219" s="2" t="s">
        <v>31</v>
      </c>
      <c r="C219" s="5">
        <v>8296599</v>
      </c>
      <c r="D219" s="5">
        <v>12140266</v>
      </c>
      <c r="E219" s="5">
        <v>16808799</v>
      </c>
      <c r="F219" s="5">
        <v>3454485</v>
      </c>
      <c r="G219" s="5">
        <v>34090044</v>
      </c>
      <c r="H219" s="4">
        <v>74790193</v>
      </c>
      <c r="I219" s="5">
        <v>9934630</v>
      </c>
      <c r="J219" s="5">
        <v>19020841</v>
      </c>
      <c r="K219" s="5">
        <v>29374530</v>
      </c>
      <c r="L219" s="5">
        <v>4786932</v>
      </c>
      <c r="M219" s="5">
        <v>17466133</v>
      </c>
      <c r="N219" s="4">
        <v>51627595</v>
      </c>
      <c r="O219" s="4">
        <f t="shared" si="48"/>
        <v>126417788</v>
      </c>
      <c r="P219" s="7">
        <f t="shared" si="49"/>
        <v>6.5628414570898838E-2</v>
      </c>
      <c r="Q219" s="7">
        <f t="shared" si="50"/>
        <v>9.6032893725367191E-2</v>
      </c>
      <c r="R219" s="7">
        <f t="shared" si="51"/>
        <v>0.13296229324942785</v>
      </c>
      <c r="S219" s="7">
        <f t="shared" si="52"/>
        <v>2.7325940871548868E-2</v>
      </c>
      <c r="T219" s="7">
        <f t="shared" si="53"/>
        <v>0.2696617662697911</v>
      </c>
      <c r="U219" s="7">
        <f t="shared" si="54"/>
        <v>0.59161130868703382</v>
      </c>
      <c r="V219" s="7">
        <f t="shared" si="55"/>
        <v>7.8585697133064847E-2</v>
      </c>
      <c r="W219" s="7">
        <f t="shared" si="56"/>
        <v>0.1504601630903398</v>
      </c>
      <c r="X219" s="7">
        <f t="shared" si="57"/>
        <v>0.23236073391823625</v>
      </c>
      <c r="Y219" s="7">
        <f t="shared" si="58"/>
        <v>3.7865968672066944E-2</v>
      </c>
      <c r="Z219" s="7">
        <f t="shared" si="59"/>
        <v>0.138161988722663</v>
      </c>
      <c r="AA219" s="7">
        <f t="shared" si="60"/>
        <v>0.40838869131296618</v>
      </c>
      <c r="AB219" s="7">
        <f t="shared" si="61"/>
        <v>1</v>
      </c>
      <c r="AC219" s="8">
        <v>0</v>
      </c>
      <c r="AD219" s="8">
        <v>0</v>
      </c>
      <c r="AE219" s="8">
        <v>0</v>
      </c>
      <c r="AF219" s="8">
        <v>0</v>
      </c>
    </row>
    <row r="220" spans="1:32" ht="15" thickBot="1">
      <c r="A220" s="2">
        <v>2019</v>
      </c>
      <c r="B220" s="2" t="s">
        <v>38</v>
      </c>
      <c r="C220" s="5">
        <v>13149963</v>
      </c>
      <c r="D220" s="5">
        <v>9322496</v>
      </c>
      <c r="E220" s="5">
        <v>14222679</v>
      </c>
      <c r="F220" s="5">
        <v>5571425</v>
      </c>
      <c r="G220" s="5">
        <v>32059337</v>
      </c>
      <c r="H220" s="4">
        <v>74325900</v>
      </c>
      <c r="I220" s="5">
        <v>13238114</v>
      </c>
      <c r="J220" s="5">
        <v>21943609</v>
      </c>
      <c r="K220" s="5">
        <v>12613248</v>
      </c>
      <c r="L220" s="5">
        <v>6099139</v>
      </c>
      <c r="M220" s="5">
        <v>24483009</v>
      </c>
      <c r="N220" s="4">
        <v>43195396</v>
      </c>
      <c r="O220" s="4">
        <f t="shared" si="48"/>
        <v>117521296</v>
      </c>
      <c r="P220" s="7">
        <f t="shared" si="49"/>
        <v>0.11189429871501758</v>
      </c>
      <c r="Q220" s="7">
        <f t="shared" si="50"/>
        <v>7.9326014240006334E-2</v>
      </c>
      <c r="R220" s="7">
        <f t="shared" si="51"/>
        <v>0.12102214223369354</v>
      </c>
      <c r="S220" s="7">
        <f t="shared" si="52"/>
        <v>4.7407790669701258E-2</v>
      </c>
      <c r="T220" s="7">
        <f t="shared" si="53"/>
        <v>0.27279597903685471</v>
      </c>
      <c r="U220" s="7">
        <f t="shared" si="54"/>
        <v>0.63244622489527347</v>
      </c>
      <c r="V220" s="7">
        <f t="shared" si="55"/>
        <v>0.11264438404423315</v>
      </c>
      <c r="W220" s="7">
        <f t="shared" si="56"/>
        <v>0.18672027748911141</v>
      </c>
      <c r="X220" s="7">
        <f t="shared" si="57"/>
        <v>0.10732733920837632</v>
      </c>
      <c r="Y220" s="7">
        <f t="shared" si="58"/>
        <v>5.1898159802458273E-2</v>
      </c>
      <c r="Z220" s="7">
        <f t="shared" si="59"/>
        <v>0.20832827609389196</v>
      </c>
      <c r="AA220" s="7">
        <f t="shared" si="60"/>
        <v>0.36755377510472653</v>
      </c>
      <c r="AB220" s="7">
        <f t="shared" si="61"/>
        <v>1</v>
      </c>
      <c r="AC220" s="8">
        <v>0</v>
      </c>
      <c r="AD220" s="8">
        <v>0</v>
      </c>
      <c r="AE220" s="8">
        <v>0</v>
      </c>
      <c r="AF220" s="8">
        <v>0</v>
      </c>
    </row>
    <row r="221" spans="1:32" ht="15" thickBot="1">
      <c r="A221" s="2">
        <v>2019</v>
      </c>
      <c r="B221" s="2" t="s">
        <v>30</v>
      </c>
      <c r="C221" s="5">
        <v>24395545</v>
      </c>
      <c r="D221" s="5">
        <v>6283177</v>
      </c>
      <c r="E221" s="5">
        <v>9197102</v>
      </c>
      <c r="F221" s="5">
        <v>9028498</v>
      </c>
      <c r="G221" s="5">
        <v>22616326</v>
      </c>
      <c r="H221" s="4">
        <v>71520648</v>
      </c>
      <c r="I221" s="5">
        <v>30399334</v>
      </c>
      <c r="J221" s="5">
        <v>18490862</v>
      </c>
      <c r="K221" s="5">
        <v>40767860</v>
      </c>
      <c r="L221" s="5">
        <v>8586514</v>
      </c>
      <c r="M221" s="5">
        <v>7357669</v>
      </c>
      <c r="N221" s="4">
        <v>56712043</v>
      </c>
      <c r="O221" s="4">
        <f t="shared" si="48"/>
        <v>128232691</v>
      </c>
      <c r="P221" s="7">
        <f t="shared" si="49"/>
        <v>0.19024435040515528</v>
      </c>
      <c r="Q221" s="7">
        <f t="shared" si="50"/>
        <v>4.8998246476789603E-2</v>
      </c>
      <c r="R221" s="7">
        <f t="shared" si="51"/>
        <v>7.172197610670121E-2</v>
      </c>
      <c r="S221" s="7">
        <f t="shared" si="52"/>
        <v>7.0407147581422899E-2</v>
      </c>
      <c r="T221" s="7">
        <f t="shared" si="53"/>
        <v>0.17636942517255605</v>
      </c>
      <c r="U221" s="7">
        <f t="shared" si="54"/>
        <v>0.55774114574262501</v>
      </c>
      <c r="V221" s="7">
        <f t="shared" si="55"/>
        <v>0.23706383889268923</v>
      </c>
      <c r="W221" s="7">
        <f t="shared" si="56"/>
        <v>0.14419772256046626</v>
      </c>
      <c r="X221" s="7">
        <f t="shared" si="57"/>
        <v>0.31792095823677285</v>
      </c>
      <c r="Y221" s="7">
        <f t="shared" si="58"/>
        <v>6.6960413394116486E-2</v>
      </c>
      <c r="Z221" s="7">
        <f t="shared" si="59"/>
        <v>5.7377482626485628E-2</v>
      </c>
      <c r="AA221" s="7">
        <f t="shared" si="60"/>
        <v>0.44225885425737499</v>
      </c>
      <c r="AB221" s="7">
        <f t="shared" si="61"/>
        <v>1</v>
      </c>
      <c r="AC221" s="8">
        <v>0</v>
      </c>
      <c r="AD221" s="8">
        <v>0</v>
      </c>
      <c r="AE221" s="8">
        <v>0</v>
      </c>
      <c r="AF221" s="8">
        <v>0</v>
      </c>
    </row>
    <row r="222" spans="1:32" ht="15" thickBot="1">
      <c r="A222" s="2">
        <v>2019</v>
      </c>
      <c r="B222" s="2" t="s">
        <v>41</v>
      </c>
      <c r="C222" s="5">
        <v>6713826</v>
      </c>
      <c r="D222" s="5">
        <v>4562191</v>
      </c>
      <c r="E222" s="5">
        <v>18785529</v>
      </c>
      <c r="F222" s="5">
        <v>10198933</v>
      </c>
      <c r="G222" s="5">
        <v>31194376</v>
      </c>
      <c r="H222" s="4">
        <v>71454855</v>
      </c>
      <c r="I222" s="5">
        <v>21159179</v>
      </c>
      <c r="J222" s="5">
        <v>26135699</v>
      </c>
      <c r="K222" s="5">
        <v>11160531</v>
      </c>
      <c r="L222" s="5">
        <v>12774835</v>
      </c>
      <c r="M222" s="5">
        <v>7549959</v>
      </c>
      <c r="N222" s="4">
        <v>31485325</v>
      </c>
      <c r="O222" s="4">
        <f t="shared" si="48"/>
        <v>102940180</v>
      </c>
      <c r="P222" s="7">
        <f t="shared" si="49"/>
        <v>6.522065533594365E-2</v>
      </c>
      <c r="Q222" s="7">
        <f t="shared" si="50"/>
        <v>4.4318855863667621E-2</v>
      </c>
      <c r="R222" s="7">
        <f t="shared" si="51"/>
        <v>0.18248976250090101</v>
      </c>
      <c r="S222" s="7">
        <f t="shared" si="52"/>
        <v>9.9076308201520538E-2</v>
      </c>
      <c r="T222" s="7">
        <f t="shared" si="53"/>
        <v>0.30303401451211764</v>
      </c>
      <c r="U222" s="7">
        <f t="shared" si="54"/>
        <v>0.69413959641415046</v>
      </c>
      <c r="V222" s="7">
        <f t="shared" si="55"/>
        <v>0.20554829999325822</v>
      </c>
      <c r="W222" s="7">
        <f t="shared" si="56"/>
        <v>0.25389210510414884</v>
      </c>
      <c r="X222" s="7">
        <f t="shared" si="57"/>
        <v>0.10841763633986262</v>
      </c>
      <c r="Y222" s="7">
        <f t="shared" si="58"/>
        <v>0.12409959842696991</v>
      </c>
      <c r="Z222" s="7">
        <f t="shared" si="59"/>
        <v>7.3343168819017021E-2</v>
      </c>
      <c r="AA222" s="7">
        <f t="shared" si="60"/>
        <v>0.30586040358584959</v>
      </c>
      <c r="AB222" s="7">
        <f t="shared" si="61"/>
        <v>1</v>
      </c>
      <c r="AC222" s="8">
        <v>1</v>
      </c>
      <c r="AD222" s="8">
        <v>0</v>
      </c>
      <c r="AE222" s="8">
        <v>0</v>
      </c>
      <c r="AF222" s="8">
        <v>0</v>
      </c>
    </row>
    <row r="223" spans="1:32" ht="15" thickBot="1">
      <c r="A223" s="2">
        <v>2019</v>
      </c>
      <c r="B223" s="2" t="s">
        <v>40</v>
      </c>
      <c r="C223" s="5">
        <v>4187820</v>
      </c>
      <c r="D223" s="5">
        <v>4647747</v>
      </c>
      <c r="E223" s="5">
        <v>12405040</v>
      </c>
      <c r="F223" s="5">
        <v>6811187</v>
      </c>
      <c r="G223" s="5">
        <v>24600941</v>
      </c>
      <c r="H223" s="4">
        <v>52652735</v>
      </c>
      <c r="I223" s="5">
        <v>21429512</v>
      </c>
      <c r="J223" s="5">
        <v>5276260</v>
      </c>
      <c r="K223" s="5">
        <v>10453396</v>
      </c>
      <c r="L223" s="5">
        <v>23587904</v>
      </c>
      <c r="M223" s="5">
        <v>39039526</v>
      </c>
      <c r="N223" s="4">
        <v>73080826</v>
      </c>
      <c r="O223" s="4">
        <f t="shared" si="48"/>
        <v>125733561</v>
      </c>
      <c r="P223" s="7">
        <f t="shared" si="49"/>
        <v>3.3307097696851203E-2</v>
      </c>
      <c r="Q223" s="7">
        <f t="shared" si="50"/>
        <v>3.6965047064880317E-2</v>
      </c>
      <c r="R223" s="7">
        <f t="shared" si="51"/>
        <v>9.8661327185348702E-2</v>
      </c>
      <c r="S223" s="7">
        <f t="shared" si="52"/>
        <v>5.4171590670210955E-2</v>
      </c>
      <c r="T223" s="7">
        <f t="shared" si="53"/>
        <v>0.19565930372400731</v>
      </c>
      <c r="U223" s="7">
        <f t="shared" si="54"/>
        <v>0.41876436634129849</v>
      </c>
      <c r="V223" s="7">
        <f t="shared" si="55"/>
        <v>0.17043589499544995</v>
      </c>
      <c r="W223" s="7">
        <f t="shared" si="56"/>
        <v>4.1963815850248609E-2</v>
      </c>
      <c r="X223" s="7">
        <f t="shared" si="57"/>
        <v>8.3139266213894947E-2</v>
      </c>
      <c r="Y223" s="7">
        <f t="shared" si="58"/>
        <v>0.18760229021112351</v>
      </c>
      <c r="Z223" s="7">
        <f t="shared" si="59"/>
        <v>0.31049407723368305</v>
      </c>
      <c r="AA223" s="7">
        <f t="shared" si="60"/>
        <v>0.58123563365870157</v>
      </c>
      <c r="AB223" s="7">
        <f t="shared" si="61"/>
        <v>1</v>
      </c>
      <c r="AC223" s="8">
        <v>1</v>
      </c>
      <c r="AD223" s="8">
        <v>1</v>
      </c>
      <c r="AE223" s="8">
        <v>0</v>
      </c>
      <c r="AF223" s="8">
        <v>0</v>
      </c>
    </row>
    <row r="224" spans="1:32" ht="15" thickBot="1">
      <c r="A224" s="2">
        <v>2019</v>
      </c>
      <c r="B224" s="2" t="s">
        <v>16</v>
      </c>
      <c r="C224" s="5">
        <v>6936162</v>
      </c>
      <c r="D224" s="5">
        <v>4939853</v>
      </c>
      <c r="E224" s="5">
        <v>4509420</v>
      </c>
      <c r="F224" s="5">
        <v>7824076</v>
      </c>
      <c r="G224" s="5">
        <v>26251247</v>
      </c>
      <c r="H224" s="4">
        <v>50460758</v>
      </c>
      <c r="I224" s="5">
        <v>19079701</v>
      </c>
      <c r="J224" s="5">
        <v>32887968</v>
      </c>
      <c r="K224" s="5">
        <v>40689052</v>
      </c>
      <c r="L224" s="5">
        <v>11185503</v>
      </c>
      <c r="M224" s="5">
        <v>19461415</v>
      </c>
      <c r="N224" s="4">
        <v>71335970</v>
      </c>
      <c r="O224" s="4">
        <f t="shared" si="48"/>
        <v>121796728</v>
      </c>
      <c r="P224" s="7">
        <f t="shared" si="49"/>
        <v>5.6948672709828459E-2</v>
      </c>
      <c r="Q224" s="7">
        <f t="shared" si="50"/>
        <v>4.0558174928968536E-2</v>
      </c>
      <c r="R224" s="7">
        <f t="shared" si="51"/>
        <v>3.7024147315353167E-2</v>
      </c>
      <c r="S224" s="7">
        <f t="shared" si="52"/>
        <v>6.4238802868333209E-2</v>
      </c>
      <c r="T224" s="7">
        <f t="shared" si="53"/>
        <v>0.21553326949801146</v>
      </c>
      <c r="U224" s="7">
        <f t="shared" si="54"/>
        <v>0.41430306732049482</v>
      </c>
      <c r="V224" s="7">
        <f t="shared" si="55"/>
        <v>0.15665199971546034</v>
      </c>
      <c r="W224" s="7">
        <f t="shared" si="56"/>
        <v>0.27002341146635728</v>
      </c>
      <c r="X224" s="7">
        <f t="shared" si="57"/>
        <v>0.33407344079062617</v>
      </c>
      <c r="Y224" s="7">
        <f t="shared" si="58"/>
        <v>9.1837467095175165E-2</v>
      </c>
      <c r="Z224" s="7">
        <f t="shared" si="59"/>
        <v>0.15978602479370382</v>
      </c>
      <c r="AA224" s="7">
        <f t="shared" si="60"/>
        <v>0.58569693267950518</v>
      </c>
      <c r="AB224" s="7">
        <f t="shared" si="61"/>
        <v>1</v>
      </c>
      <c r="AC224" s="8">
        <v>0</v>
      </c>
      <c r="AD224" s="8">
        <v>0</v>
      </c>
      <c r="AE224" s="8">
        <v>0</v>
      </c>
      <c r="AF224" s="8">
        <v>0</v>
      </c>
    </row>
    <row r="225" spans="1:32" ht="15" thickBot="1">
      <c r="A225" s="2">
        <v>2019</v>
      </c>
      <c r="B225" s="2" t="s">
        <v>42</v>
      </c>
      <c r="C225" s="5">
        <v>7119898</v>
      </c>
      <c r="D225" s="5">
        <v>1989719</v>
      </c>
      <c r="E225" s="5">
        <v>22104923</v>
      </c>
      <c r="F225" s="5">
        <v>2790180</v>
      </c>
      <c r="G225" s="5">
        <v>10059484</v>
      </c>
      <c r="H225" s="4">
        <v>44064204</v>
      </c>
      <c r="I225" s="5">
        <v>7091738</v>
      </c>
      <c r="J225" s="5">
        <v>4500733</v>
      </c>
      <c r="K225" s="5">
        <v>9743306</v>
      </c>
      <c r="L225" s="5">
        <v>29348047</v>
      </c>
      <c r="M225" s="5">
        <v>17524815</v>
      </c>
      <c r="N225" s="4">
        <v>56616168</v>
      </c>
      <c r="O225" s="4">
        <f t="shared" si="48"/>
        <v>100680372</v>
      </c>
      <c r="P225" s="7">
        <f t="shared" si="49"/>
        <v>7.0717835647250094E-2</v>
      </c>
      <c r="Q225" s="7">
        <f t="shared" si="50"/>
        <v>1.9762729919194179E-2</v>
      </c>
      <c r="R225" s="7">
        <f t="shared" si="51"/>
        <v>0.21955543628702523</v>
      </c>
      <c r="S225" s="7">
        <f t="shared" si="52"/>
        <v>2.7713246828289431E-2</v>
      </c>
      <c r="T225" s="7">
        <f t="shared" si="53"/>
        <v>9.9915046003207067E-2</v>
      </c>
      <c r="U225" s="7">
        <f t="shared" si="54"/>
        <v>0.43766429468496598</v>
      </c>
      <c r="V225" s="7">
        <f t="shared" si="55"/>
        <v>7.0438138627457597E-2</v>
      </c>
      <c r="W225" s="7">
        <f t="shared" si="56"/>
        <v>4.4703182066113144E-2</v>
      </c>
      <c r="X225" s="7">
        <f t="shared" si="57"/>
        <v>9.6774632497384896E-2</v>
      </c>
      <c r="Y225" s="7">
        <f t="shared" si="58"/>
        <v>0.29149720463885453</v>
      </c>
      <c r="Z225" s="7">
        <f t="shared" si="59"/>
        <v>0.17406386817879457</v>
      </c>
      <c r="AA225" s="7">
        <f t="shared" si="60"/>
        <v>0.56233570531503396</v>
      </c>
      <c r="AB225" s="7">
        <f t="shared" si="61"/>
        <v>1</v>
      </c>
      <c r="AC225" s="8">
        <v>0</v>
      </c>
      <c r="AD225" s="8">
        <v>0</v>
      </c>
      <c r="AE225" s="8">
        <v>0</v>
      </c>
      <c r="AF225" s="8">
        <v>0</v>
      </c>
    </row>
    <row r="226" spans="1:32" ht="15" thickBot="1">
      <c r="A226" s="2">
        <v>2020</v>
      </c>
      <c r="B226" s="2" t="s">
        <v>33</v>
      </c>
      <c r="C226" s="5">
        <v>47855566</v>
      </c>
      <c r="D226" s="5">
        <v>6762841</v>
      </c>
      <c r="E226" s="5">
        <v>24144097</v>
      </c>
      <c r="F226" s="5">
        <v>12958333</v>
      </c>
      <c r="G226" s="5">
        <v>49676224</v>
      </c>
      <c r="H226" s="4">
        <v>141397061</v>
      </c>
      <c r="I226" s="5">
        <v>36791992</v>
      </c>
      <c r="J226" s="5">
        <v>15132225</v>
      </c>
      <c r="K226" s="5">
        <v>9295006</v>
      </c>
      <c r="L226" s="5">
        <v>7758077</v>
      </c>
      <c r="M226" s="5">
        <v>15918224</v>
      </c>
      <c r="N226" s="4">
        <v>32971307</v>
      </c>
      <c r="O226" s="4">
        <f t="shared" si="48"/>
        <v>174368368</v>
      </c>
      <c r="P226" s="7">
        <f t="shared" si="49"/>
        <v>0.27445096005027703</v>
      </c>
      <c r="Q226" s="7">
        <f t="shared" si="50"/>
        <v>3.8784792663770301E-2</v>
      </c>
      <c r="R226" s="7">
        <f t="shared" si="51"/>
        <v>0.13846603760149892</v>
      </c>
      <c r="S226" s="7">
        <f t="shared" si="52"/>
        <v>7.4315847241284039E-2</v>
      </c>
      <c r="T226" s="7">
        <f t="shared" si="53"/>
        <v>0.28489240663191845</v>
      </c>
      <c r="U226" s="7">
        <f t="shared" si="54"/>
        <v>0.81091004418874868</v>
      </c>
      <c r="V226" s="7">
        <f t="shared" si="55"/>
        <v>0.21100152752476298</v>
      </c>
      <c r="W226" s="7">
        <f t="shared" si="56"/>
        <v>8.6783085565152504E-2</v>
      </c>
      <c r="X226" s="7">
        <f t="shared" si="57"/>
        <v>5.3306721320004552E-2</v>
      </c>
      <c r="Y226" s="7">
        <f t="shared" si="58"/>
        <v>4.4492456338181705E-2</v>
      </c>
      <c r="Z226" s="7">
        <f t="shared" si="59"/>
        <v>9.1290778153065008E-2</v>
      </c>
      <c r="AA226" s="7">
        <f t="shared" si="60"/>
        <v>0.18908995581125126</v>
      </c>
      <c r="AB226" s="7">
        <f t="shared" si="61"/>
        <v>1</v>
      </c>
      <c r="AC226" s="8">
        <v>0</v>
      </c>
      <c r="AD226" s="8">
        <v>0</v>
      </c>
      <c r="AE226" s="8">
        <v>0</v>
      </c>
      <c r="AF226" s="8">
        <v>0</v>
      </c>
    </row>
    <row r="227" spans="1:32" ht="15" thickBot="1">
      <c r="A227" s="2">
        <v>2020</v>
      </c>
      <c r="B227" s="2" t="s">
        <v>44</v>
      </c>
      <c r="C227" s="5">
        <v>32758000</v>
      </c>
      <c r="D227" s="5">
        <v>9947969</v>
      </c>
      <c r="E227" s="5">
        <v>18606339</v>
      </c>
      <c r="F227" s="5">
        <v>17051264</v>
      </c>
      <c r="G227" s="5">
        <v>58357569</v>
      </c>
      <c r="H227" s="4">
        <v>136721141</v>
      </c>
      <c r="I227" s="5">
        <v>15603580</v>
      </c>
      <c r="J227" s="5">
        <v>18674618</v>
      </c>
      <c r="K227" s="5">
        <v>26458259</v>
      </c>
      <c r="L227" s="5">
        <v>22047544</v>
      </c>
      <c r="M227" s="5">
        <v>11311212</v>
      </c>
      <c r="N227" s="4">
        <v>59817015</v>
      </c>
      <c r="O227" s="4">
        <f t="shared" si="48"/>
        <v>196538156</v>
      </c>
      <c r="P227" s="7">
        <f t="shared" si="49"/>
        <v>0.16667501449438651</v>
      </c>
      <c r="Q227" s="7">
        <f t="shared" si="50"/>
        <v>5.0615967924314907E-2</v>
      </c>
      <c r="R227" s="7">
        <f t="shared" si="51"/>
        <v>9.4670365178352436E-2</v>
      </c>
      <c r="S227" s="7">
        <f t="shared" si="52"/>
        <v>8.6758033895464048E-2</v>
      </c>
      <c r="T227" s="7">
        <f t="shared" si="53"/>
        <v>0.29692742716075954</v>
      </c>
      <c r="U227" s="7">
        <f t="shared" si="54"/>
        <v>0.69564680865327744</v>
      </c>
      <c r="V227" s="7">
        <f t="shared" si="55"/>
        <v>7.9392115595101037E-2</v>
      </c>
      <c r="W227" s="7">
        <f t="shared" si="56"/>
        <v>9.5017773546221734E-2</v>
      </c>
      <c r="X227" s="7">
        <f t="shared" si="57"/>
        <v>0.13462148795168302</v>
      </c>
      <c r="Y227" s="7">
        <f t="shared" si="58"/>
        <v>0.11217945893417255</v>
      </c>
      <c r="Z227" s="7">
        <f t="shared" si="59"/>
        <v>5.755224446086693E-2</v>
      </c>
      <c r="AA227" s="7">
        <f t="shared" si="60"/>
        <v>0.30435319134672251</v>
      </c>
      <c r="AB227" s="7">
        <f t="shared" si="61"/>
        <v>1</v>
      </c>
      <c r="AC227" s="8">
        <v>0</v>
      </c>
      <c r="AD227" s="8">
        <v>0</v>
      </c>
      <c r="AE227" s="8">
        <v>0</v>
      </c>
      <c r="AF227" s="8">
        <v>0</v>
      </c>
    </row>
    <row r="228" spans="1:32" ht="15" thickBot="1">
      <c r="A228" s="2">
        <v>2020</v>
      </c>
      <c r="B228" s="2" t="s">
        <v>36</v>
      </c>
      <c r="C228" s="5">
        <v>28145833</v>
      </c>
      <c r="D228" s="5">
        <v>5183707</v>
      </c>
      <c r="E228" s="5">
        <v>26835434</v>
      </c>
      <c r="F228" s="5">
        <v>20465182</v>
      </c>
      <c r="G228" s="5">
        <v>44792592</v>
      </c>
      <c r="H228" s="4">
        <v>125422748</v>
      </c>
      <c r="I228" s="5">
        <v>18967974</v>
      </c>
      <c r="J228" s="5">
        <v>31843426</v>
      </c>
      <c r="K228" s="5">
        <v>39322861</v>
      </c>
      <c r="L228" s="5">
        <v>6958010</v>
      </c>
      <c r="M228" s="5">
        <v>9405836</v>
      </c>
      <c r="N228" s="4">
        <v>55686707</v>
      </c>
      <c r="O228" s="4">
        <f t="shared" si="48"/>
        <v>181109455</v>
      </c>
      <c r="P228" s="7">
        <f t="shared" si="49"/>
        <v>0.155407860953477</v>
      </c>
      <c r="Q228" s="7">
        <f t="shared" si="50"/>
        <v>2.8621956816114322E-2</v>
      </c>
      <c r="R228" s="7">
        <f t="shared" si="51"/>
        <v>0.14817246288991373</v>
      </c>
      <c r="S228" s="7">
        <f t="shared" si="52"/>
        <v>0.11299897070531188</v>
      </c>
      <c r="T228" s="7">
        <f t="shared" si="53"/>
        <v>0.24732332168963791</v>
      </c>
      <c r="U228" s="7">
        <f t="shared" si="54"/>
        <v>0.69252457305445481</v>
      </c>
      <c r="V228" s="7">
        <f t="shared" si="55"/>
        <v>0.10473210247361188</v>
      </c>
      <c r="W228" s="7">
        <f t="shared" si="56"/>
        <v>0.17582420531274859</v>
      </c>
      <c r="X228" s="7">
        <f t="shared" si="57"/>
        <v>0.21712207681261037</v>
      </c>
      <c r="Y228" s="7">
        <f t="shared" si="58"/>
        <v>3.8418811430910658E-2</v>
      </c>
      <c r="Z228" s="7">
        <f t="shared" si="59"/>
        <v>5.1934538702024143E-2</v>
      </c>
      <c r="AA228" s="7">
        <f t="shared" si="60"/>
        <v>0.30747542694554519</v>
      </c>
      <c r="AB228" s="7">
        <f t="shared" si="61"/>
        <v>1</v>
      </c>
      <c r="AC228" s="8">
        <v>0</v>
      </c>
      <c r="AD228" s="8">
        <v>0</v>
      </c>
      <c r="AE228" s="8">
        <v>0</v>
      </c>
      <c r="AF228" s="8">
        <v>0</v>
      </c>
    </row>
    <row r="229" spans="1:32" ht="15" thickBot="1">
      <c r="A229" s="2">
        <v>2020</v>
      </c>
      <c r="B229" s="2" t="s">
        <v>32</v>
      </c>
      <c r="C229" s="5">
        <v>35654000</v>
      </c>
      <c r="D229" s="5">
        <v>13579248</v>
      </c>
      <c r="E229" s="5">
        <v>19727981</v>
      </c>
      <c r="F229" s="5">
        <v>7698130</v>
      </c>
      <c r="G229" s="5">
        <v>44927025</v>
      </c>
      <c r="H229" s="4">
        <v>121586384</v>
      </c>
      <c r="I229" s="5">
        <v>21117847</v>
      </c>
      <c r="J229" s="5">
        <v>26860600</v>
      </c>
      <c r="K229" s="5">
        <v>20146795</v>
      </c>
      <c r="L229" s="5">
        <v>8685281</v>
      </c>
      <c r="M229" s="5">
        <v>15215147</v>
      </c>
      <c r="N229" s="4">
        <v>44047223</v>
      </c>
      <c r="O229" s="4">
        <f t="shared" si="48"/>
        <v>165633607</v>
      </c>
      <c r="P229" s="7">
        <f t="shared" si="49"/>
        <v>0.21525824768158311</v>
      </c>
      <c r="Q229" s="7">
        <f t="shared" si="50"/>
        <v>8.1983652025400866E-2</v>
      </c>
      <c r="R229" s="7">
        <f t="shared" si="51"/>
        <v>0.11910614854870606</v>
      </c>
      <c r="S229" s="7">
        <f t="shared" si="52"/>
        <v>4.6476860218349285E-2</v>
      </c>
      <c r="T229" s="7">
        <f t="shared" si="53"/>
        <v>0.27124341378377398</v>
      </c>
      <c r="U229" s="7">
        <f t="shared" si="54"/>
        <v>0.73406832225781327</v>
      </c>
      <c r="V229" s="7">
        <f t="shared" si="55"/>
        <v>0.12749735625814151</v>
      </c>
      <c r="W229" s="7">
        <f t="shared" si="56"/>
        <v>0.16216878015582911</v>
      </c>
      <c r="X229" s="7">
        <f t="shared" si="57"/>
        <v>0.12163470544960119</v>
      </c>
      <c r="Y229" s="7">
        <f t="shared" si="58"/>
        <v>5.2436707485335389E-2</v>
      </c>
      <c r="Z229" s="7">
        <f t="shared" si="59"/>
        <v>9.1860264807250139E-2</v>
      </c>
      <c r="AA229" s="7">
        <f t="shared" si="60"/>
        <v>0.26593167774218668</v>
      </c>
      <c r="AB229" s="7">
        <f t="shared" si="61"/>
        <v>1</v>
      </c>
      <c r="AC229" s="8">
        <v>0</v>
      </c>
      <c r="AD229" s="8">
        <v>0</v>
      </c>
      <c r="AE229" s="8">
        <v>0</v>
      </c>
      <c r="AF229" s="8">
        <v>0</v>
      </c>
    </row>
    <row r="230" spans="1:32" ht="15" thickBot="1">
      <c r="A230" s="2">
        <v>2020</v>
      </c>
      <c r="B230" s="2" t="s">
        <v>13</v>
      </c>
      <c r="C230" s="5">
        <v>21955065</v>
      </c>
      <c r="D230" s="5">
        <v>4669351</v>
      </c>
      <c r="E230" s="5">
        <v>35966943</v>
      </c>
      <c r="F230" s="5">
        <v>16278728</v>
      </c>
      <c r="G230" s="5">
        <v>41935944</v>
      </c>
      <c r="H230" s="4">
        <v>120806031</v>
      </c>
      <c r="I230" s="5">
        <v>34683000</v>
      </c>
      <c r="J230" s="5">
        <v>14735947</v>
      </c>
      <c r="K230" s="5">
        <v>6471666</v>
      </c>
      <c r="L230" s="5">
        <v>11172708</v>
      </c>
      <c r="M230" s="5">
        <v>14249708</v>
      </c>
      <c r="N230" s="4">
        <v>31894082</v>
      </c>
      <c r="O230" s="4">
        <f t="shared" si="48"/>
        <v>152700113</v>
      </c>
      <c r="P230" s="7">
        <f t="shared" si="49"/>
        <v>0.14377897022250402</v>
      </c>
      <c r="Q230" s="7">
        <f t="shared" si="50"/>
        <v>3.0578569381936215E-2</v>
      </c>
      <c r="R230" s="7">
        <f t="shared" si="51"/>
        <v>0.23553972746568957</v>
      </c>
      <c r="S230" s="7">
        <f t="shared" si="52"/>
        <v>0.10660586741019636</v>
      </c>
      <c r="T230" s="7">
        <f t="shared" si="53"/>
        <v>0.27462942348968661</v>
      </c>
      <c r="U230" s="7">
        <f t="shared" si="54"/>
        <v>0.79113255797001281</v>
      </c>
      <c r="V230" s="7">
        <f t="shared" si="55"/>
        <v>0.2271314625680729</v>
      </c>
      <c r="W230" s="7">
        <f t="shared" si="56"/>
        <v>9.6502528455889219E-2</v>
      </c>
      <c r="X230" s="7">
        <f t="shared" si="57"/>
        <v>4.2381540346338842E-2</v>
      </c>
      <c r="Y230" s="7">
        <f t="shared" si="58"/>
        <v>7.3167647230228311E-2</v>
      </c>
      <c r="Z230" s="7">
        <f t="shared" si="59"/>
        <v>9.3318254453420083E-2</v>
      </c>
      <c r="AA230" s="7">
        <f t="shared" si="60"/>
        <v>0.20886744202998722</v>
      </c>
      <c r="AB230" s="7">
        <f t="shared" si="61"/>
        <v>1</v>
      </c>
      <c r="AC230" s="8">
        <v>0</v>
      </c>
      <c r="AD230" s="8">
        <v>0</v>
      </c>
      <c r="AE230" s="8">
        <v>0</v>
      </c>
      <c r="AF230" s="8">
        <v>0</v>
      </c>
    </row>
    <row r="231" spans="1:32" ht="15" thickBot="1">
      <c r="A231" s="2">
        <v>2020</v>
      </c>
      <c r="B231" s="2" t="s">
        <v>15</v>
      </c>
      <c r="C231" s="5">
        <v>23745421</v>
      </c>
      <c r="D231" s="5">
        <v>13674666</v>
      </c>
      <c r="E231" s="5">
        <v>25173942</v>
      </c>
      <c r="F231" s="5">
        <v>7392905</v>
      </c>
      <c r="G231" s="5">
        <v>48766056</v>
      </c>
      <c r="H231" s="4">
        <v>118752990</v>
      </c>
      <c r="I231" s="5">
        <v>16714125</v>
      </c>
      <c r="J231" s="5">
        <v>6121461</v>
      </c>
      <c r="K231" s="5">
        <v>25162636</v>
      </c>
      <c r="L231" s="5">
        <v>23382352</v>
      </c>
      <c r="M231" s="5">
        <v>23524522</v>
      </c>
      <c r="N231" s="4">
        <v>72069510</v>
      </c>
      <c r="O231" s="4">
        <f t="shared" si="48"/>
        <v>190822500</v>
      </c>
      <c r="P231" s="7">
        <f t="shared" si="49"/>
        <v>0.12443721783332679</v>
      </c>
      <c r="Q231" s="7">
        <f t="shared" si="50"/>
        <v>7.1661706559761035E-2</v>
      </c>
      <c r="R231" s="7">
        <f t="shared" si="51"/>
        <v>0.13192334237314782</v>
      </c>
      <c r="S231" s="7">
        <f t="shared" si="52"/>
        <v>3.8742312882390703E-2</v>
      </c>
      <c r="T231" s="7">
        <f t="shared" si="53"/>
        <v>0.25555715914003851</v>
      </c>
      <c r="U231" s="7">
        <f t="shared" si="54"/>
        <v>0.62232173878866481</v>
      </c>
      <c r="V231" s="7">
        <f t="shared" si="55"/>
        <v>8.7589906850607246E-2</v>
      </c>
      <c r="W231" s="7">
        <f t="shared" si="56"/>
        <v>3.2079345989073617E-2</v>
      </c>
      <c r="X231" s="7">
        <f t="shared" si="57"/>
        <v>0.13186409359483289</v>
      </c>
      <c r="Y231" s="7">
        <f t="shared" si="58"/>
        <v>0.12253456484429247</v>
      </c>
      <c r="Z231" s="7">
        <f t="shared" si="59"/>
        <v>0.12327960277220977</v>
      </c>
      <c r="AA231" s="7">
        <f t="shared" si="60"/>
        <v>0.37767826121133513</v>
      </c>
      <c r="AB231" s="7">
        <f t="shared" si="61"/>
        <v>1</v>
      </c>
      <c r="AC231" s="8">
        <v>0</v>
      </c>
      <c r="AD231" s="8">
        <v>0</v>
      </c>
      <c r="AE231" s="8">
        <v>0</v>
      </c>
      <c r="AF231" s="8">
        <v>0</v>
      </c>
    </row>
    <row r="232" spans="1:32" ht="15" thickBot="1">
      <c r="A232" s="2">
        <v>2020</v>
      </c>
      <c r="B232" s="2" t="s">
        <v>18</v>
      </c>
      <c r="C232" s="5">
        <v>9693244</v>
      </c>
      <c r="D232" s="5">
        <v>17229583</v>
      </c>
      <c r="E232" s="5">
        <v>36199153</v>
      </c>
      <c r="F232" s="5">
        <v>6712950</v>
      </c>
      <c r="G232" s="5">
        <v>43963339</v>
      </c>
      <c r="H232" s="4">
        <v>113798269</v>
      </c>
      <c r="I232" s="5">
        <v>29390908</v>
      </c>
      <c r="J232" s="5">
        <v>16837888</v>
      </c>
      <c r="K232" s="5">
        <v>28526469</v>
      </c>
      <c r="L232" s="5">
        <v>9272996</v>
      </c>
      <c r="M232" s="5">
        <v>18056819</v>
      </c>
      <c r="N232" s="4">
        <v>55856284</v>
      </c>
      <c r="O232" s="4">
        <f t="shared" si="48"/>
        <v>169654553</v>
      </c>
      <c r="P232" s="7">
        <f t="shared" si="49"/>
        <v>5.7135183398231579E-2</v>
      </c>
      <c r="Q232" s="7">
        <f t="shared" si="50"/>
        <v>0.10155685594833402</v>
      </c>
      <c r="R232" s="7">
        <f t="shared" si="51"/>
        <v>0.21336977027666332</v>
      </c>
      <c r="S232" s="7">
        <f t="shared" si="52"/>
        <v>3.9568345684185678E-2</v>
      </c>
      <c r="T232" s="7">
        <f t="shared" si="53"/>
        <v>0.25913444833985683</v>
      </c>
      <c r="U232" s="7">
        <f t="shared" si="54"/>
        <v>0.67076460364727142</v>
      </c>
      <c r="V232" s="7">
        <f t="shared" si="55"/>
        <v>0.17323972437096929</v>
      </c>
      <c r="W232" s="7">
        <f t="shared" si="56"/>
        <v>9.924807617747812E-2</v>
      </c>
      <c r="X232" s="7">
        <f t="shared" si="57"/>
        <v>0.16814443523953054</v>
      </c>
      <c r="Y232" s="7">
        <f t="shared" si="58"/>
        <v>5.4658102809654628E-2</v>
      </c>
      <c r="Z232" s="7">
        <f t="shared" si="59"/>
        <v>0.10643285830354343</v>
      </c>
      <c r="AA232" s="7">
        <f t="shared" si="60"/>
        <v>0.32923539635272858</v>
      </c>
      <c r="AB232" s="7">
        <f t="shared" si="61"/>
        <v>1</v>
      </c>
      <c r="AC232" s="8">
        <v>0</v>
      </c>
      <c r="AD232" s="8">
        <v>0</v>
      </c>
      <c r="AE232" s="8">
        <v>0</v>
      </c>
      <c r="AF232" s="8">
        <v>0</v>
      </c>
    </row>
    <row r="233" spans="1:32" ht="15" thickBot="1">
      <c r="A233" s="2">
        <v>2020</v>
      </c>
      <c r="B233" s="2" t="s">
        <v>34</v>
      </c>
      <c r="C233" s="5">
        <v>8874038</v>
      </c>
      <c r="D233" s="5">
        <v>7314794</v>
      </c>
      <c r="E233" s="5">
        <v>41426404</v>
      </c>
      <c r="F233" s="5">
        <v>13503400</v>
      </c>
      <c r="G233" s="5">
        <v>42647320</v>
      </c>
      <c r="H233" s="4">
        <v>113765956</v>
      </c>
      <c r="I233" s="5">
        <v>20342145</v>
      </c>
      <c r="J233" s="5">
        <v>32340793</v>
      </c>
      <c r="K233" s="5">
        <v>22841711</v>
      </c>
      <c r="L233" s="5">
        <v>24881481</v>
      </c>
      <c r="M233" s="5">
        <v>9768871</v>
      </c>
      <c r="N233" s="4">
        <v>57492063</v>
      </c>
      <c r="O233" s="4">
        <f t="shared" si="48"/>
        <v>171258019</v>
      </c>
      <c r="P233" s="7">
        <f t="shared" si="49"/>
        <v>5.1816773613386241E-2</v>
      </c>
      <c r="Q233" s="7">
        <f t="shared" si="50"/>
        <v>4.2712125497609547E-2</v>
      </c>
      <c r="R233" s="7">
        <f t="shared" si="51"/>
        <v>0.24189468173166245</v>
      </c>
      <c r="S233" s="7">
        <f t="shared" si="52"/>
        <v>7.8848278631554178E-2</v>
      </c>
      <c r="T233" s="7">
        <f t="shared" si="53"/>
        <v>0.2490237843986739</v>
      </c>
      <c r="U233" s="7">
        <f t="shared" si="54"/>
        <v>0.66429564387288631</v>
      </c>
      <c r="V233" s="7">
        <f t="shared" si="55"/>
        <v>0.11878068611782786</v>
      </c>
      <c r="W233" s="7">
        <f t="shared" si="56"/>
        <v>0.18884250319396723</v>
      </c>
      <c r="X233" s="7">
        <f t="shared" si="57"/>
        <v>0.13337600851262912</v>
      </c>
      <c r="Y233" s="7">
        <f t="shared" si="58"/>
        <v>0.14528651648131</v>
      </c>
      <c r="Z233" s="7">
        <f t="shared" si="59"/>
        <v>5.7041831133174556E-2</v>
      </c>
      <c r="AA233" s="7">
        <f t="shared" si="60"/>
        <v>0.33570435612711369</v>
      </c>
      <c r="AB233" s="7">
        <f t="shared" si="61"/>
        <v>1</v>
      </c>
      <c r="AC233" s="8">
        <v>0</v>
      </c>
      <c r="AD233" s="8">
        <v>0</v>
      </c>
      <c r="AE233" s="8">
        <v>0</v>
      </c>
      <c r="AF233" s="8">
        <v>0</v>
      </c>
    </row>
    <row r="234" spans="1:32" ht="15" thickBot="1">
      <c r="A234" s="2">
        <v>2020</v>
      </c>
      <c r="B234" s="2" t="s">
        <v>26</v>
      </c>
      <c r="C234" s="5">
        <v>23616333</v>
      </c>
      <c r="D234" s="5">
        <v>8243907</v>
      </c>
      <c r="E234" s="5">
        <v>25469282</v>
      </c>
      <c r="F234" s="5">
        <v>5903132</v>
      </c>
      <c r="G234" s="5">
        <v>49868507</v>
      </c>
      <c r="H234" s="4">
        <v>113101161</v>
      </c>
      <c r="I234" s="5">
        <v>17619510</v>
      </c>
      <c r="J234" s="5">
        <v>37152967</v>
      </c>
      <c r="K234" s="5">
        <v>44160144</v>
      </c>
      <c r="L234" s="5">
        <v>16389018</v>
      </c>
      <c r="M234" s="5">
        <v>10549173</v>
      </c>
      <c r="N234" s="4">
        <v>71098335</v>
      </c>
      <c r="O234" s="4">
        <f t="shared" si="48"/>
        <v>184199496</v>
      </c>
      <c r="P234" s="7">
        <f t="shared" si="49"/>
        <v>0.12821062767728744</v>
      </c>
      <c r="Q234" s="7">
        <f t="shared" si="50"/>
        <v>4.4755317897286755E-2</v>
      </c>
      <c r="R234" s="7">
        <f t="shared" si="51"/>
        <v>0.13827009602675569</v>
      </c>
      <c r="S234" s="7">
        <f t="shared" si="52"/>
        <v>3.204749268152178E-2</v>
      </c>
      <c r="T234" s="7">
        <f t="shared" si="53"/>
        <v>0.27073096334639263</v>
      </c>
      <c r="U234" s="7">
        <f t="shared" si="54"/>
        <v>0.61401449762924432</v>
      </c>
      <c r="V234" s="7">
        <f t="shared" si="55"/>
        <v>9.5654496253344795E-2</v>
      </c>
      <c r="W234" s="7">
        <f t="shared" si="56"/>
        <v>0.20169961268515088</v>
      </c>
      <c r="X234" s="7">
        <f t="shared" si="57"/>
        <v>0.23974085140819279</v>
      </c>
      <c r="Y234" s="7">
        <f t="shared" si="58"/>
        <v>8.8974282535496191E-2</v>
      </c>
      <c r="Z234" s="7">
        <f t="shared" si="59"/>
        <v>5.7270368427066703E-2</v>
      </c>
      <c r="AA234" s="7">
        <f t="shared" si="60"/>
        <v>0.38598550237075568</v>
      </c>
      <c r="AB234" s="7">
        <f t="shared" si="61"/>
        <v>1</v>
      </c>
      <c r="AC234" s="8">
        <v>0</v>
      </c>
      <c r="AD234" s="8">
        <v>0</v>
      </c>
      <c r="AE234" s="8">
        <v>0</v>
      </c>
      <c r="AF234" s="8">
        <v>0</v>
      </c>
    </row>
    <row r="235" spans="1:32" ht="15" thickBot="1">
      <c r="A235" s="2">
        <v>2020</v>
      </c>
      <c r="B235" s="2" t="s">
        <v>22</v>
      </c>
      <c r="C235" s="5">
        <v>22557500</v>
      </c>
      <c r="D235" s="5">
        <v>10576942</v>
      </c>
      <c r="E235" s="5">
        <v>29476975</v>
      </c>
      <c r="F235" s="5">
        <v>4738276</v>
      </c>
      <c r="G235" s="5">
        <v>45711263</v>
      </c>
      <c r="H235" s="4">
        <v>113060956</v>
      </c>
      <c r="I235" s="5">
        <v>17441823</v>
      </c>
      <c r="J235" s="5">
        <v>19750786</v>
      </c>
      <c r="K235" s="5">
        <v>15938656</v>
      </c>
      <c r="L235" s="5">
        <v>19481233</v>
      </c>
      <c r="M235" s="5">
        <v>7053350</v>
      </c>
      <c r="N235" s="4">
        <v>42473239</v>
      </c>
      <c r="O235" s="4">
        <f t="shared" si="48"/>
        <v>155534195</v>
      </c>
      <c r="P235" s="7">
        <f t="shared" si="49"/>
        <v>0.14503241554051827</v>
      </c>
      <c r="Q235" s="7">
        <f t="shared" si="50"/>
        <v>6.800396530164958E-2</v>
      </c>
      <c r="R235" s="7">
        <f t="shared" si="51"/>
        <v>0.18952086388462677</v>
      </c>
      <c r="S235" s="7">
        <f t="shared" si="52"/>
        <v>3.0464529038132095E-2</v>
      </c>
      <c r="T235" s="7">
        <f t="shared" si="53"/>
        <v>0.29389847679476527</v>
      </c>
      <c r="U235" s="7">
        <f t="shared" si="54"/>
        <v>0.726920250559692</v>
      </c>
      <c r="V235" s="7">
        <f t="shared" si="55"/>
        <v>0.11214140401729665</v>
      </c>
      <c r="W235" s="7">
        <f t="shared" si="56"/>
        <v>0.1269867761234113</v>
      </c>
      <c r="X235" s="7">
        <f t="shared" si="57"/>
        <v>0.10247686047431563</v>
      </c>
      <c r="Y235" s="7">
        <f t="shared" si="58"/>
        <v>0.12525369742647269</v>
      </c>
      <c r="Z235" s="7">
        <f t="shared" si="59"/>
        <v>4.5349191539519655E-2</v>
      </c>
      <c r="AA235" s="7">
        <f t="shared" si="60"/>
        <v>0.27307974944030794</v>
      </c>
      <c r="AB235" s="7">
        <f t="shared" si="61"/>
        <v>1</v>
      </c>
      <c r="AC235" s="8">
        <v>0</v>
      </c>
      <c r="AD235" s="8">
        <v>0</v>
      </c>
      <c r="AE235" s="8">
        <v>0</v>
      </c>
      <c r="AF235" s="8">
        <v>0</v>
      </c>
    </row>
    <row r="236" spans="1:32" ht="15" thickBot="1">
      <c r="A236" s="2">
        <v>2020</v>
      </c>
      <c r="B236" s="2" t="s">
        <v>14</v>
      </c>
      <c r="C236" s="5">
        <v>32501666</v>
      </c>
      <c r="D236" s="5">
        <v>10378986</v>
      </c>
      <c r="E236" s="5">
        <v>20095805</v>
      </c>
      <c r="F236" s="5">
        <v>14576926</v>
      </c>
      <c r="G236" s="5">
        <v>34968677</v>
      </c>
      <c r="H236" s="4">
        <v>112522060</v>
      </c>
      <c r="I236" s="5">
        <v>13316861</v>
      </c>
      <c r="J236" s="5">
        <v>9812634</v>
      </c>
      <c r="K236" s="5">
        <v>35650082</v>
      </c>
      <c r="L236" s="5">
        <v>15806754</v>
      </c>
      <c r="M236" s="5">
        <v>11325709</v>
      </c>
      <c r="N236" s="4">
        <v>62782545</v>
      </c>
      <c r="O236" s="4">
        <f t="shared" si="48"/>
        <v>175304605</v>
      </c>
      <c r="P236" s="7">
        <f t="shared" si="49"/>
        <v>0.18540109656560363</v>
      </c>
      <c r="Q236" s="7">
        <f t="shared" si="50"/>
        <v>5.9205438442418552E-2</v>
      </c>
      <c r="R236" s="7">
        <f t="shared" si="51"/>
        <v>0.11463364011458797</v>
      </c>
      <c r="S236" s="7">
        <f t="shared" si="52"/>
        <v>8.3151985653771049E-2</v>
      </c>
      <c r="T236" s="7">
        <f t="shared" si="53"/>
        <v>0.19947380731955103</v>
      </c>
      <c r="U236" s="7">
        <f t="shared" si="54"/>
        <v>0.64186596809593222</v>
      </c>
      <c r="V236" s="7">
        <f t="shared" si="55"/>
        <v>7.5964125414731687E-2</v>
      </c>
      <c r="W236" s="7">
        <f t="shared" si="56"/>
        <v>5.5974764610433367E-2</v>
      </c>
      <c r="X236" s="7">
        <f t="shared" si="57"/>
        <v>0.20336078450420628</v>
      </c>
      <c r="Y236" s="7">
        <f t="shared" si="58"/>
        <v>9.0167363258940064E-2</v>
      </c>
      <c r="Z236" s="7">
        <f t="shared" si="59"/>
        <v>6.4605884140921457E-2</v>
      </c>
      <c r="AA236" s="7">
        <f t="shared" si="60"/>
        <v>0.35813403190406778</v>
      </c>
      <c r="AB236" s="7">
        <f t="shared" si="61"/>
        <v>1</v>
      </c>
      <c r="AC236" s="8">
        <v>0</v>
      </c>
      <c r="AD236" s="8">
        <v>0</v>
      </c>
      <c r="AE236" s="8">
        <v>0</v>
      </c>
      <c r="AF236" s="8">
        <v>0</v>
      </c>
    </row>
    <row r="237" spans="1:32" ht="15" thickBot="1">
      <c r="A237" s="2">
        <v>2020</v>
      </c>
      <c r="B237" s="2" t="s">
        <v>25</v>
      </c>
      <c r="C237" s="5">
        <v>11649371</v>
      </c>
      <c r="D237" s="5">
        <v>19116390</v>
      </c>
      <c r="E237" s="5">
        <v>33133778</v>
      </c>
      <c r="F237" s="5">
        <v>6466597</v>
      </c>
      <c r="G237" s="5">
        <v>39087664</v>
      </c>
      <c r="H237" s="4">
        <v>109453800</v>
      </c>
      <c r="I237" s="5">
        <v>24564471</v>
      </c>
      <c r="J237" s="5">
        <v>9637750</v>
      </c>
      <c r="K237" s="5">
        <v>40863813</v>
      </c>
      <c r="L237" s="5">
        <v>11696466</v>
      </c>
      <c r="M237" s="5">
        <v>17590335</v>
      </c>
      <c r="N237" s="4">
        <v>70150614</v>
      </c>
      <c r="O237" s="4">
        <f t="shared" si="48"/>
        <v>179604414</v>
      </c>
      <c r="P237" s="7">
        <f t="shared" si="49"/>
        <v>6.4861273398325273E-2</v>
      </c>
      <c r="Q237" s="7">
        <f t="shared" si="50"/>
        <v>0.10643608124241312</v>
      </c>
      <c r="R237" s="7">
        <f t="shared" si="51"/>
        <v>0.18448198049297385</v>
      </c>
      <c r="S237" s="7">
        <f t="shared" si="52"/>
        <v>3.6004666344113347E-2</v>
      </c>
      <c r="T237" s="7">
        <f t="shared" si="53"/>
        <v>0.21763197868845249</v>
      </c>
      <c r="U237" s="7">
        <f t="shared" si="54"/>
        <v>0.60941598016627807</v>
      </c>
      <c r="V237" s="7">
        <f t="shared" si="55"/>
        <v>0.13676986246006181</v>
      </c>
      <c r="W237" s="7">
        <f t="shared" si="56"/>
        <v>5.3660986305158399E-2</v>
      </c>
      <c r="X237" s="7">
        <f t="shared" si="57"/>
        <v>0.22752120668927436</v>
      </c>
      <c r="Y237" s="7">
        <f t="shared" si="58"/>
        <v>6.5123488557469411E-2</v>
      </c>
      <c r="Z237" s="7">
        <f t="shared" si="59"/>
        <v>9.7939324586978141E-2</v>
      </c>
      <c r="AA237" s="7">
        <f t="shared" si="60"/>
        <v>0.39058401983372193</v>
      </c>
      <c r="AB237" s="7">
        <f t="shared" si="61"/>
        <v>1</v>
      </c>
      <c r="AC237" s="8">
        <v>0</v>
      </c>
      <c r="AD237" s="8">
        <v>0</v>
      </c>
      <c r="AE237" s="8">
        <v>0</v>
      </c>
      <c r="AF237" s="8">
        <v>0</v>
      </c>
    </row>
    <row r="238" spans="1:32" ht="15" thickBot="1">
      <c r="A238" s="2">
        <v>2020</v>
      </c>
      <c r="B238" s="2" t="s">
        <v>43</v>
      </c>
      <c r="C238" s="5">
        <v>13286873</v>
      </c>
      <c r="D238" s="5">
        <v>8530903</v>
      </c>
      <c r="E238" s="5">
        <v>36118868</v>
      </c>
      <c r="F238" s="5">
        <v>9368049</v>
      </c>
      <c r="G238" s="5">
        <v>41846829</v>
      </c>
      <c r="H238" s="4">
        <v>109151522</v>
      </c>
      <c r="I238" s="5">
        <v>23016223</v>
      </c>
      <c r="J238" s="5">
        <v>15610645</v>
      </c>
      <c r="K238" s="5">
        <v>7391378</v>
      </c>
      <c r="L238" s="5">
        <v>8706393</v>
      </c>
      <c r="M238" s="5">
        <v>20552070</v>
      </c>
      <c r="N238" s="4">
        <v>36649841</v>
      </c>
      <c r="O238" s="4">
        <f t="shared" si="48"/>
        <v>145801363</v>
      </c>
      <c r="P238" s="7">
        <f t="shared" si="49"/>
        <v>9.1129964265148883E-2</v>
      </c>
      <c r="Q238" s="7">
        <f t="shared" si="50"/>
        <v>5.8510447532647551E-2</v>
      </c>
      <c r="R238" s="7">
        <f t="shared" si="51"/>
        <v>0.24772654560163473</v>
      </c>
      <c r="S238" s="7">
        <f t="shared" si="52"/>
        <v>6.4252135969401047E-2</v>
      </c>
      <c r="T238" s="7">
        <f t="shared" si="53"/>
        <v>0.2870126049507507</v>
      </c>
      <c r="U238" s="7">
        <f t="shared" si="54"/>
        <v>0.74863169831958287</v>
      </c>
      <c r="V238" s="7">
        <f t="shared" si="55"/>
        <v>0.15786013605373497</v>
      </c>
      <c r="W238" s="7">
        <f t="shared" si="56"/>
        <v>0.10706789483168275</v>
      </c>
      <c r="X238" s="7">
        <f t="shared" si="57"/>
        <v>5.0694848442534794E-2</v>
      </c>
      <c r="Y238" s="7">
        <f t="shared" si="58"/>
        <v>5.9714071397261217E-2</v>
      </c>
      <c r="Z238" s="7">
        <f t="shared" si="59"/>
        <v>0.14095938184062107</v>
      </c>
      <c r="AA238" s="7">
        <f t="shared" si="60"/>
        <v>0.25136830168041707</v>
      </c>
      <c r="AB238" s="7">
        <f t="shared" si="61"/>
        <v>1</v>
      </c>
      <c r="AC238" s="8">
        <v>0</v>
      </c>
      <c r="AD238" s="8">
        <v>0</v>
      </c>
      <c r="AE238" s="8">
        <v>0</v>
      </c>
      <c r="AF238" s="8">
        <v>0</v>
      </c>
    </row>
    <row r="239" spans="1:32" ht="15" thickBot="1">
      <c r="A239" s="2">
        <v>2020</v>
      </c>
      <c r="B239" s="2" t="s">
        <v>17</v>
      </c>
      <c r="C239" s="5">
        <v>11048573</v>
      </c>
      <c r="D239" s="5">
        <v>13581071</v>
      </c>
      <c r="E239" s="5">
        <v>26500912</v>
      </c>
      <c r="F239" s="5">
        <v>10115447</v>
      </c>
      <c r="G239" s="5">
        <v>46061521</v>
      </c>
      <c r="H239" s="4">
        <v>107307524</v>
      </c>
      <c r="I239" s="5">
        <v>24638114</v>
      </c>
      <c r="J239" s="5">
        <v>9135204</v>
      </c>
      <c r="K239" s="5">
        <v>26105789</v>
      </c>
      <c r="L239" s="5">
        <v>8079687</v>
      </c>
      <c r="M239" s="5">
        <v>18702792</v>
      </c>
      <c r="N239" s="4">
        <v>52888268</v>
      </c>
      <c r="O239" s="4">
        <f t="shared" si="48"/>
        <v>160195792</v>
      </c>
      <c r="P239" s="7">
        <f t="shared" si="49"/>
        <v>6.8969183659955316E-2</v>
      </c>
      <c r="Q239" s="7">
        <f t="shared" si="50"/>
        <v>8.4777950971396301E-2</v>
      </c>
      <c r="R239" s="7">
        <f t="shared" si="51"/>
        <v>0.16542826543159136</v>
      </c>
      <c r="S239" s="7">
        <f t="shared" si="52"/>
        <v>6.3144274101781653E-2</v>
      </c>
      <c r="T239" s="7">
        <f t="shared" si="53"/>
        <v>0.28753265254308302</v>
      </c>
      <c r="U239" s="7">
        <f t="shared" si="54"/>
        <v>0.6698523267078077</v>
      </c>
      <c r="V239" s="7">
        <f t="shared" si="55"/>
        <v>0.1538000074309068</v>
      </c>
      <c r="W239" s="7">
        <f t="shared" si="56"/>
        <v>5.7025243209884065E-2</v>
      </c>
      <c r="X239" s="7">
        <f t="shared" si="57"/>
        <v>0.16296176493824507</v>
      </c>
      <c r="Y239" s="7">
        <f t="shared" si="58"/>
        <v>5.0436324819318597E-2</v>
      </c>
      <c r="Z239" s="7">
        <f t="shared" si="59"/>
        <v>0.11674958353462868</v>
      </c>
      <c r="AA239" s="7">
        <f t="shared" si="60"/>
        <v>0.33014767329219236</v>
      </c>
      <c r="AB239" s="7">
        <f t="shared" si="61"/>
        <v>1</v>
      </c>
      <c r="AC239" s="8">
        <v>0</v>
      </c>
      <c r="AD239" s="8">
        <v>0</v>
      </c>
      <c r="AE239" s="8">
        <v>0</v>
      </c>
      <c r="AF239" s="8">
        <v>0</v>
      </c>
    </row>
    <row r="240" spans="1:32" ht="15" thickBot="1">
      <c r="A240" s="2">
        <v>2020</v>
      </c>
      <c r="B240" s="2" t="s">
        <v>19</v>
      </c>
      <c r="C240" s="5">
        <v>31961000</v>
      </c>
      <c r="D240" s="5">
        <v>9564526</v>
      </c>
      <c r="E240" s="5">
        <v>19794255</v>
      </c>
      <c r="F240" s="5">
        <v>14555000</v>
      </c>
      <c r="G240" s="5">
        <v>29755217</v>
      </c>
      <c r="H240" s="4">
        <v>105629998</v>
      </c>
      <c r="I240" s="5">
        <v>23233176</v>
      </c>
      <c r="J240" s="5">
        <v>17661863</v>
      </c>
      <c r="K240" s="5">
        <v>20465965</v>
      </c>
      <c r="L240" s="5">
        <v>9041348</v>
      </c>
      <c r="M240" s="5">
        <v>16123022</v>
      </c>
      <c r="N240" s="4">
        <v>45630335</v>
      </c>
      <c r="O240" s="4">
        <f t="shared" si="48"/>
        <v>151260333</v>
      </c>
      <c r="P240" s="7">
        <f t="shared" si="49"/>
        <v>0.21129796137629817</v>
      </c>
      <c r="Q240" s="7">
        <f t="shared" si="50"/>
        <v>6.3232215679440554E-2</v>
      </c>
      <c r="R240" s="7">
        <f t="shared" si="51"/>
        <v>0.13086216728082967</v>
      </c>
      <c r="S240" s="7">
        <f t="shared" si="52"/>
        <v>9.6224831132693589E-2</v>
      </c>
      <c r="T240" s="7">
        <f t="shared" si="53"/>
        <v>0.19671526837112013</v>
      </c>
      <c r="U240" s="7">
        <f t="shared" si="54"/>
        <v>0.69833244384038218</v>
      </c>
      <c r="V240" s="7">
        <f t="shared" si="55"/>
        <v>0.15359728184652349</v>
      </c>
      <c r="W240" s="7">
        <f t="shared" si="56"/>
        <v>0.11676467088036888</v>
      </c>
      <c r="X240" s="7">
        <f t="shared" si="57"/>
        <v>0.13530292175146805</v>
      </c>
      <c r="Y240" s="7">
        <f t="shared" si="58"/>
        <v>5.9773423875775812E-2</v>
      </c>
      <c r="Z240" s="7">
        <f t="shared" si="59"/>
        <v>0.10659121053237401</v>
      </c>
      <c r="AA240" s="7">
        <f t="shared" si="60"/>
        <v>0.30166755615961788</v>
      </c>
      <c r="AB240" s="7">
        <f t="shared" si="61"/>
        <v>1</v>
      </c>
      <c r="AC240" s="8">
        <v>0</v>
      </c>
      <c r="AD240" s="8">
        <v>0</v>
      </c>
      <c r="AE240" s="8">
        <v>0</v>
      </c>
      <c r="AF240" s="8">
        <v>0</v>
      </c>
    </row>
    <row r="241" spans="1:32" ht="15" thickBot="1">
      <c r="A241" s="2">
        <v>2020</v>
      </c>
      <c r="B241" s="2" t="s">
        <v>41</v>
      </c>
      <c r="C241" s="5">
        <v>9333431</v>
      </c>
      <c r="D241" s="5">
        <v>7171977</v>
      </c>
      <c r="E241" s="5">
        <v>35475565</v>
      </c>
      <c r="F241" s="5">
        <v>11592433</v>
      </c>
      <c r="G241" s="5">
        <v>40071188</v>
      </c>
      <c r="H241" s="4">
        <v>103644594</v>
      </c>
      <c r="I241" s="5">
        <v>28497086</v>
      </c>
      <c r="J241" s="5">
        <v>33261967</v>
      </c>
      <c r="K241" s="5">
        <v>18361112</v>
      </c>
      <c r="L241" s="5">
        <v>17968376</v>
      </c>
      <c r="M241" s="5">
        <v>14203732</v>
      </c>
      <c r="N241" s="4">
        <v>50533220</v>
      </c>
      <c r="O241" s="4">
        <f t="shared" si="48"/>
        <v>154177814</v>
      </c>
      <c r="P241" s="7">
        <f t="shared" si="49"/>
        <v>6.0536796818250388E-2</v>
      </c>
      <c r="Q241" s="7">
        <f t="shared" si="50"/>
        <v>4.6517568344820348E-2</v>
      </c>
      <c r="R241" s="7">
        <f t="shared" si="51"/>
        <v>0.2300951354777932</v>
      </c>
      <c r="S241" s="7">
        <f t="shared" si="52"/>
        <v>7.5188723326950271E-2</v>
      </c>
      <c r="T241" s="7">
        <f t="shared" si="53"/>
        <v>0.25990242668766855</v>
      </c>
      <c r="U241" s="7">
        <f t="shared" si="54"/>
        <v>0.67224065065548277</v>
      </c>
      <c r="V241" s="7">
        <f t="shared" si="55"/>
        <v>0.18483259854754458</v>
      </c>
      <c r="W241" s="7">
        <f t="shared" si="56"/>
        <v>0.21573770010774701</v>
      </c>
      <c r="X241" s="7">
        <f t="shared" si="57"/>
        <v>0.11909049378531207</v>
      </c>
      <c r="Y241" s="7">
        <f t="shared" si="58"/>
        <v>0.11654320121570799</v>
      </c>
      <c r="Z241" s="7">
        <f t="shared" si="59"/>
        <v>9.2125654343497176E-2</v>
      </c>
      <c r="AA241" s="7">
        <f t="shared" si="60"/>
        <v>0.32775934934451723</v>
      </c>
      <c r="AB241" s="7">
        <f t="shared" si="61"/>
        <v>1</v>
      </c>
      <c r="AC241" s="8">
        <v>0</v>
      </c>
      <c r="AD241" s="8">
        <v>0</v>
      </c>
      <c r="AE241" s="8">
        <v>0</v>
      </c>
      <c r="AF241" s="8">
        <v>0</v>
      </c>
    </row>
    <row r="242" spans="1:32" ht="15" thickBot="1">
      <c r="A242" s="2">
        <v>2020</v>
      </c>
      <c r="B242" s="2" t="s">
        <v>24</v>
      </c>
      <c r="C242" s="5">
        <v>29082844</v>
      </c>
      <c r="D242" s="5">
        <v>12915416</v>
      </c>
      <c r="E242" s="5">
        <v>15164141</v>
      </c>
      <c r="F242" s="5">
        <v>4855240</v>
      </c>
      <c r="G242" s="5">
        <v>38962303</v>
      </c>
      <c r="H242" s="4">
        <v>100979944</v>
      </c>
      <c r="I242" s="5">
        <v>6376427</v>
      </c>
      <c r="J242" s="5">
        <v>44045698</v>
      </c>
      <c r="K242" s="5">
        <v>10727411</v>
      </c>
      <c r="L242" s="5">
        <v>15363519</v>
      </c>
      <c r="M242" s="5">
        <v>24485345</v>
      </c>
      <c r="N242" s="4">
        <v>50576275</v>
      </c>
      <c r="O242" s="4">
        <f t="shared" si="48"/>
        <v>151556219</v>
      </c>
      <c r="P242" s="7">
        <f t="shared" si="49"/>
        <v>0.19189475820850346</v>
      </c>
      <c r="Q242" s="7">
        <f t="shared" si="50"/>
        <v>8.5218647477606976E-2</v>
      </c>
      <c r="R242" s="7">
        <f t="shared" si="51"/>
        <v>0.10005621082431464</v>
      </c>
      <c r="S242" s="7">
        <f t="shared" si="52"/>
        <v>3.2035900816448845E-2</v>
      </c>
      <c r="T242" s="7">
        <f t="shared" si="53"/>
        <v>0.25708151903684007</v>
      </c>
      <c r="U242" s="7">
        <f t="shared" si="54"/>
        <v>0.666287036363714</v>
      </c>
      <c r="V242" s="7">
        <f t="shared" si="55"/>
        <v>4.2073014502954843E-2</v>
      </c>
      <c r="W242" s="7">
        <f t="shared" si="56"/>
        <v>0.29062283481748774</v>
      </c>
      <c r="X242" s="7">
        <f t="shared" si="57"/>
        <v>7.0781727538346675E-2</v>
      </c>
      <c r="Y242" s="7">
        <f t="shared" si="58"/>
        <v>0.10137174905372903</v>
      </c>
      <c r="Z242" s="7">
        <f t="shared" si="59"/>
        <v>0.1615594870442103</v>
      </c>
      <c r="AA242" s="7">
        <f t="shared" si="60"/>
        <v>0.333712963636286</v>
      </c>
      <c r="AB242" s="7">
        <f t="shared" si="61"/>
        <v>1</v>
      </c>
      <c r="AC242" s="8">
        <v>0</v>
      </c>
      <c r="AD242" s="8">
        <v>0</v>
      </c>
      <c r="AE242" s="8">
        <v>0</v>
      </c>
      <c r="AF242" s="8">
        <v>0</v>
      </c>
    </row>
    <row r="243" spans="1:32" ht="15" thickBot="1">
      <c r="A243" s="2">
        <v>2020</v>
      </c>
      <c r="B243" s="2" t="s">
        <v>31</v>
      </c>
      <c r="C243" s="5">
        <v>10188101</v>
      </c>
      <c r="D243" s="5">
        <v>11393755</v>
      </c>
      <c r="E243" s="5">
        <v>33617157</v>
      </c>
      <c r="F243" s="5">
        <v>6123332</v>
      </c>
      <c r="G243" s="5">
        <v>39543765</v>
      </c>
      <c r="H243" s="4">
        <v>100866110</v>
      </c>
      <c r="I243" s="5">
        <v>12128644</v>
      </c>
      <c r="J243" s="5">
        <v>24561188</v>
      </c>
      <c r="K243" s="5">
        <v>47257863</v>
      </c>
      <c r="L243" s="5">
        <v>6021610</v>
      </c>
      <c r="M243" s="5">
        <v>27810715</v>
      </c>
      <c r="N243" s="4">
        <v>81090188</v>
      </c>
      <c r="O243" s="4">
        <f t="shared" si="48"/>
        <v>181956298</v>
      </c>
      <c r="P243" s="7">
        <f t="shared" si="49"/>
        <v>5.5992021776569666E-2</v>
      </c>
      <c r="Q243" s="7">
        <f t="shared" si="50"/>
        <v>6.2618085360255024E-2</v>
      </c>
      <c r="R243" s="7">
        <f t="shared" si="51"/>
        <v>0.18475401714317138</v>
      </c>
      <c r="S243" s="7">
        <f t="shared" si="52"/>
        <v>3.3652762049489485E-2</v>
      </c>
      <c r="T243" s="7">
        <f t="shared" si="53"/>
        <v>0.21732561848450005</v>
      </c>
      <c r="U243" s="7">
        <f t="shared" si="54"/>
        <v>0.55434250481398561</v>
      </c>
      <c r="V243" s="7">
        <f t="shared" si="55"/>
        <v>6.6656906813964745E-2</v>
      </c>
      <c r="W243" s="7">
        <f t="shared" si="56"/>
        <v>0.13498399489310339</v>
      </c>
      <c r="X243" s="7">
        <f t="shared" si="57"/>
        <v>0.25972095233548881</v>
      </c>
      <c r="Y243" s="7">
        <f t="shared" si="58"/>
        <v>3.3093715722881986E-2</v>
      </c>
      <c r="Z243" s="7">
        <f t="shared" si="59"/>
        <v>0.15284282712764358</v>
      </c>
      <c r="AA243" s="7">
        <f t="shared" si="60"/>
        <v>0.44565749518601439</v>
      </c>
      <c r="AB243" s="7">
        <f t="shared" si="61"/>
        <v>1</v>
      </c>
      <c r="AC243" s="8">
        <v>0</v>
      </c>
      <c r="AD243" s="8">
        <v>0</v>
      </c>
      <c r="AE243" s="8">
        <v>0</v>
      </c>
      <c r="AF243" s="8">
        <v>0</v>
      </c>
    </row>
    <row r="244" spans="1:32" ht="15" thickBot="1">
      <c r="A244" s="2">
        <v>2020</v>
      </c>
      <c r="B244" s="2" t="s">
        <v>27</v>
      </c>
      <c r="C244" s="5">
        <v>4244027</v>
      </c>
      <c r="D244" s="5">
        <v>13640746</v>
      </c>
      <c r="E244" s="5">
        <v>28433618</v>
      </c>
      <c r="F244" s="5">
        <v>5017747</v>
      </c>
      <c r="G244" s="5">
        <v>46774388</v>
      </c>
      <c r="H244" s="4">
        <v>98110526</v>
      </c>
      <c r="I244" s="5">
        <v>14091733</v>
      </c>
      <c r="J244" s="5">
        <v>11840741</v>
      </c>
      <c r="K244" s="5">
        <v>19357136</v>
      </c>
      <c r="L244" s="5">
        <v>18975307</v>
      </c>
      <c r="M244" s="5">
        <v>36376474</v>
      </c>
      <c r="N244" s="4">
        <v>74708917</v>
      </c>
      <c r="O244" s="4">
        <f t="shared" si="48"/>
        <v>172819443</v>
      </c>
      <c r="P244" s="7">
        <f t="shared" si="49"/>
        <v>2.4557578281281696E-2</v>
      </c>
      <c r="Q244" s="7">
        <f t="shared" si="50"/>
        <v>7.8930621249600944E-2</v>
      </c>
      <c r="R244" s="7">
        <f t="shared" si="51"/>
        <v>0.16452788821915135</v>
      </c>
      <c r="S244" s="7">
        <f t="shared" si="52"/>
        <v>2.9034620832564539E-2</v>
      </c>
      <c r="T244" s="7">
        <f t="shared" si="53"/>
        <v>0.27065466239235592</v>
      </c>
      <c r="U244" s="7">
        <f t="shared" si="54"/>
        <v>0.56770537097495444</v>
      </c>
      <c r="V244" s="7">
        <f t="shared" si="55"/>
        <v>8.1540206098222406E-2</v>
      </c>
      <c r="W244" s="7">
        <f t="shared" si="56"/>
        <v>6.8515097574987555E-2</v>
      </c>
      <c r="X244" s="7">
        <f t="shared" si="57"/>
        <v>0.11200786013411697</v>
      </c>
      <c r="Y244" s="7">
        <f t="shared" si="58"/>
        <v>0.10979845016628134</v>
      </c>
      <c r="Z244" s="7">
        <f t="shared" si="59"/>
        <v>0.21048831872464721</v>
      </c>
      <c r="AA244" s="7">
        <f t="shared" si="60"/>
        <v>0.43229462902504551</v>
      </c>
      <c r="AB244" s="7">
        <f t="shared" si="61"/>
        <v>1</v>
      </c>
      <c r="AC244" s="8">
        <v>0</v>
      </c>
      <c r="AD244" s="8">
        <v>0</v>
      </c>
      <c r="AE244" s="8">
        <v>0</v>
      </c>
      <c r="AF244" s="8">
        <v>0</v>
      </c>
    </row>
    <row r="245" spans="1:32" ht="15" thickBot="1">
      <c r="A245" s="2">
        <v>2020</v>
      </c>
      <c r="B245" s="2" t="s">
        <v>29</v>
      </c>
      <c r="C245" s="5">
        <v>16699259</v>
      </c>
      <c r="D245" s="5">
        <v>5134470</v>
      </c>
      <c r="E245" s="5">
        <v>28694227</v>
      </c>
      <c r="F245" s="5">
        <v>13873369</v>
      </c>
      <c r="G245" s="5">
        <v>32406996</v>
      </c>
      <c r="H245" s="4">
        <v>96808321</v>
      </c>
      <c r="I245" s="5">
        <v>30223869</v>
      </c>
      <c r="J245" s="5">
        <v>35722500</v>
      </c>
      <c r="K245" s="5">
        <v>48680387</v>
      </c>
      <c r="L245" s="5">
        <v>8318952</v>
      </c>
      <c r="M245" s="5">
        <v>24658077</v>
      </c>
      <c r="N245" s="4">
        <v>81657416</v>
      </c>
      <c r="O245" s="4">
        <f t="shared" si="48"/>
        <v>178465737</v>
      </c>
      <c r="P245" s="7">
        <f t="shared" si="49"/>
        <v>9.3571232667478355E-2</v>
      </c>
      <c r="Q245" s="7">
        <f t="shared" si="50"/>
        <v>2.8770060216096269E-2</v>
      </c>
      <c r="R245" s="7">
        <f t="shared" si="51"/>
        <v>0.16078283418626177</v>
      </c>
      <c r="S245" s="7">
        <f t="shared" si="52"/>
        <v>7.773687674290107E-2</v>
      </c>
      <c r="T245" s="7">
        <f t="shared" si="53"/>
        <v>0.18158665380122796</v>
      </c>
      <c r="U245" s="7">
        <f t="shared" si="54"/>
        <v>0.54244765761396541</v>
      </c>
      <c r="V245" s="7">
        <f t="shared" si="55"/>
        <v>0.16935390236838571</v>
      </c>
      <c r="W245" s="7">
        <f t="shared" si="56"/>
        <v>0.20016447190644779</v>
      </c>
      <c r="X245" s="7">
        <f t="shared" si="57"/>
        <v>0.27277161329852351</v>
      </c>
      <c r="Y245" s="7">
        <f t="shared" si="58"/>
        <v>4.661372059332599E-2</v>
      </c>
      <c r="Z245" s="7">
        <f t="shared" si="59"/>
        <v>0.13816700849418509</v>
      </c>
      <c r="AA245" s="7">
        <f t="shared" si="60"/>
        <v>0.45755234238603459</v>
      </c>
      <c r="AB245" s="7">
        <f t="shared" si="61"/>
        <v>1</v>
      </c>
      <c r="AC245" s="8">
        <v>0</v>
      </c>
      <c r="AD245" s="8">
        <v>0</v>
      </c>
      <c r="AE245" s="8">
        <v>0</v>
      </c>
      <c r="AF245" s="8">
        <v>0</v>
      </c>
    </row>
    <row r="246" spans="1:32" ht="15" thickBot="1">
      <c r="A246" s="2">
        <v>2020</v>
      </c>
      <c r="B246" s="2" t="s">
        <v>30</v>
      </c>
      <c r="C246" s="5">
        <v>15565545</v>
      </c>
      <c r="D246" s="5">
        <v>12837432</v>
      </c>
      <c r="E246" s="5">
        <v>22884325</v>
      </c>
      <c r="F246" s="5">
        <v>4817664</v>
      </c>
      <c r="G246" s="5">
        <v>39789461</v>
      </c>
      <c r="H246" s="4">
        <v>95894427</v>
      </c>
      <c r="I246" s="5">
        <v>32396634</v>
      </c>
      <c r="J246" s="5">
        <v>7534657</v>
      </c>
      <c r="K246" s="5">
        <v>19832262</v>
      </c>
      <c r="L246" s="5">
        <v>11132082</v>
      </c>
      <c r="M246" s="5">
        <v>7551882</v>
      </c>
      <c r="N246" s="4">
        <v>38516226</v>
      </c>
      <c r="O246" s="4">
        <f t="shared" si="48"/>
        <v>134410653</v>
      </c>
      <c r="P246" s="7">
        <f t="shared" si="49"/>
        <v>0.11580588779670611</v>
      </c>
      <c r="Q246" s="7">
        <f t="shared" si="50"/>
        <v>9.5509036772554026E-2</v>
      </c>
      <c r="R246" s="7">
        <f t="shared" si="51"/>
        <v>0.17025678016756604</v>
      </c>
      <c r="S246" s="7">
        <f t="shared" si="52"/>
        <v>3.5842873257970108E-2</v>
      </c>
      <c r="T246" s="7">
        <f t="shared" si="53"/>
        <v>0.29602907293367586</v>
      </c>
      <c r="U246" s="7">
        <f t="shared" si="54"/>
        <v>0.71344365092847217</v>
      </c>
      <c r="V246" s="7">
        <f t="shared" si="55"/>
        <v>0.2410272792886439</v>
      </c>
      <c r="W246" s="7">
        <f t="shared" si="56"/>
        <v>5.6056992744466468E-2</v>
      </c>
      <c r="X246" s="7">
        <f t="shared" si="57"/>
        <v>0.14754977791827259</v>
      </c>
      <c r="Y246" s="7">
        <f t="shared" si="58"/>
        <v>8.2821426364173681E-2</v>
      </c>
      <c r="Z246" s="7">
        <f t="shared" si="59"/>
        <v>5.6185144789081563E-2</v>
      </c>
      <c r="AA246" s="7">
        <f t="shared" si="60"/>
        <v>0.28655634907152783</v>
      </c>
      <c r="AB246" s="7">
        <f t="shared" si="61"/>
        <v>1</v>
      </c>
      <c r="AC246" s="8">
        <v>0</v>
      </c>
      <c r="AD246" s="8">
        <v>0</v>
      </c>
      <c r="AE246" s="8">
        <v>0</v>
      </c>
      <c r="AF246" s="8">
        <v>0</v>
      </c>
    </row>
    <row r="247" spans="1:32" ht="15" thickBot="1">
      <c r="A247" s="2">
        <v>2020</v>
      </c>
      <c r="B247" s="2" t="s">
        <v>21</v>
      </c>
      <c r="C247" s="5">
        <v>8854655</v>
      </c>
      <c r="D247" s="5">
        <v>8191666</v>
      </c>
      <c r="E247" s="5">
        <v>24877441</v>
      </c>
      <c r="F247" s="5">
        <v>17300166</v>
      </c>
      <c r="G247" s="5">
        <v>35373061</v>
      </c>
      <c r="H247" s="4">
        <v>94596989</v>
      </c>
      <c r="I247" s="5">
        <v>12775726</v>
      </c>
      <c r="J247" s="5">
        <v>32421666</v>
      </c>
      <c r="K247" s="5">
        <v>17744177</v>
      </c>
      <c r="L247" s="5">
        <v>8037838</v>
      </c>
      <c r="M247" s="5">
        <v>26648332</v>
      </c>
      <c r="N247" s="4">
        <v>52430347</v>
      </c>
      <c r="O247" s="4">
        <f t="shared" si="48"/>
        <v>147027336</v>
      </c>
      <c r="P247" s="7">
        <f t="shared" si="49"/>
        <v>6.0224548991352191E-2</v>
      </c>
      <c r="Q247" s="7">
        <f t="shared" si="50"/>
        <v>5.5715258283670459E-2</v>
      </c>
      <c r="R247" s="7">
        <f t="shared" si="51"/>
        <v>0.16920282769729297</v>
      </c>
      <c r="S247" s="7">
        <f t="shared" si="52"/>
        <v>0.11766632294827134</v>
      </c>
      <c r="T247" s="7">
        <f t="shared" si="53"/>
        <v>0.24058832841805688</v>
      </c>
      <c r="U247" s="7">
        <f t="shared" si="54"/>
        <v>0.6433972863386439</v>
      </c>
      <c r="V247" s="7">
        <f t="shared" si="55"/>
        <v>8.6893542028130058E-2</v>
      </c>
      <c r="W247" s="7">
        <f t="shared" si="56"/>
        <v>0.22051454431575906</v>
      </c>
      <c r="X247" s="7">
        <f t="shared" si="57"/>
        <v>0.12068624435934826</v>
      </c>
      <c r="Y247" s="7">
        <f t="shared" si="58"/>
        <v>5.4669003864696288E-2</v>
      </c>
      <c r="Z247" s="7">
        <f t="shared" si="59"/>
        <v>0.1812474654373116</v>
      </c>
      <c r="AA247" s="7">
        <f t="shared" si="60"/>
        <v>0.35660271366135615</v>
      </c>
      <c r="AB247" s="7">
        <f t="shared" si="61"/>
        <v>1</v>
      </c>
      <c r="AC247" s="8">
        <v>0</v>
      </c>
      <c r="AD247" s="8">
        <v>0</v>
      </c>
      <c r="AE247" s="8">
        <v>0</v>
      </c>
      <c r="AF247" s="8">
        <v>0</v>
      </c>
    </row>
    <row r="248" spans="1:32" ht="15" thickBot="1">
      <c r="A248" s="2">
        <v>2020</v>
      </c>
      <c r="B248" s="2" t="s">
        <v>35</v>
      </c>
      <c r="C248" s="5">
        <v>30757681</v>
      </c>
      <c r="D248" s="5">
        <v>4855746</v>
      </c>
      <c r="E248" s="5">
        <v>17861028</v>
      </c>
      <c r="F248" s="5">
        <v>13693234</v>
      </c>
      <c r="G248" s="5">
        <v>26074954</v>
      </c>
      <c r="H248" s="4">
        <v>93242643</v>
      </c>
      <c r="I248" s="5">
        <v>36084045</v>
      </c>
      <c r="J248" s="5">
        <v>11683488</v>
      </c>
      <c r="K248" s="5">
        <v>17657980</v>
      </c>
      <c r="L248" s="5">
        <v>7195972</v>
      </c>
      <c r="M248" s="5">
        <v>22541123</v>
      </c>
      <c r="N248" s="4">
        <v>47395075</v>
      </c>
      <c r="O248" s="4">
        <f t="shared" si="48"/>
        <v>140637718</v>
      </c>
      <c r="P248" s="7">
        <f t="shared" si="49"/>
        <v>0.21870150794113424</v>
      </c>
      <c r="Q248" s="7">
        <f t="shared" si="50"/>
        <v>3.4526626775898059E-2</v>
      </c>
      <c r="R248" s="7">
        <f t="shared" si="51"/>
        <v>0.12700026887523871</v>
      </c>
      <c r="S248" s="7">
        <f t="shared" si="52"/>
        <v>9.736530281300497E-2</v>
      </c>
      <c r="T248" s="7">
        <f t="shared" si="53"/>
        <v>0.18540512723620842</v>
      </c>
      <c r="U248" s="7">
        <f t="shared" si="54"/>
        <v>0.66299883364148438</v>
      </c>
      <c r="V248" s="7">
        <f t="shared" si="55"/>
        <v>0.25657444896823484</v>
      </c>
      <c r="W248" s="7">
        <f t="shared" si="56"/>
        <v>8.3075068098019053E-2</v>
      </c>
      <c r="X248" s="7">
        <f t="shared" si="57"/>
        <v>0.1255565025592921</v>
      </c>
      <c r="Y248" s="7">
        <f t="shared" si="58"/>
        <v>5.116672897095785E-2</v>
      </c>
      <c r="Z248" s="7">
        <f t="shared" si="59"/>
        <v>0.16027793482826563</v>
      </c>
      <c r="AA248" s="7">
        <f t="shared" si="60"/>
        <v>0.33700116635851557</v>
      </c>
      <c r="AB248" s="7">
        <f t="shared" si="61"/>
        <v>1</v>
      </c>
      <c r="AC248" s="8">
        <v>0</v>
      </c>
      <c r="AD248" s="8">
        <v>0</v>
      </c>
      <c r="AE248" s="8">
        <v>0</v>
      </c>
      <c r="AF248" s="8">
        <v>0</v>
      </c>
    </row>
    <row r="249" spans="1:32" ht="15" thickBot="1">
      <c r="A249" s="2">
        <v>2020</v>
      </c>
      <c r="B249" s="2" t="s">
        <v>23</v>
      </c>
      <c r="C249" s="5">
        <v>23975000</v>
      </c>
      <c r="D249" s="5">
        <v>5061875</v>
      </c>
      <c r="E249" s="5">
        <v>22397339</v>
      </c>
      <c r="F249" s="5">
        <v>11775490</v>
      </c>
      <c r="G249" s="5">
        <v>30006821</v>
      </c>
      <c r="H249" s="4">
        <v>93216525</v>
      </c>
      <c r="I249" s="5">
        <v>10339794</v>
      </c>
      <c r="J249" s="5">
        <v>24094672</v>
      </c>
      <c r="K249" s="5">
        <v>18475783</v>
      </c>
      <c r="L249" s="5">
        <v>11953807</v>
      </c>
      <c r="M249" s="5">
        <v>23646928</v>
      </c>
      <c r="N249" s="4">
        <v>54076518</v>
      </c>
      <c r="O249" s="4">
        <f t="shared" si="48"/>
        <v>147293043</v>
      </c>
      <c r="P249" s="7">
        <f t="shared" si="49"/>
        <v>0.16277075625357268</v>
      </c>
      <c r="Q249" s="7">
        <f t="shared" si="50"/>
        <v>3.436601550828168E-2</v>
      </c>
      <c r="R249" s="7">
        <f t="shared" si="51"/>
        <v>0.15205972083827476</v>
      </c>
      <c r="S249" s="7">
        <f t="shared" si="52"/>
        <v>7.9946002609233888E-2</v>
      </c>
      <c r="T249" s="7">
        <f t="shared" si="53"/>
        <v>0.20372191645195353</v>
      </c>
      <c r="U249" s="7">
        <f t="shared" si="54"/>
        <v>0.63286441166131657</v>
      </c>
      <c r="V249" s="7">
        <f t="shared" si="55"/>
        <v>7.0198794114125274E-2</v>
      </c>
      <c r="W249" s="7">
        <f t="shared" si="56"/>
        <v>0.16358323182989709</v>
      </c>
      <c r="X249" s="7">
        <f t="shared" si="57"/>
        <v>0.12543554416212313</v>
      </c>
      <c r="Y249" s="7">
        <f t="shared" si="58"/>
        <v>8.1156630052106396E-2</v>
      </c>
      <c r="Z249" s="7">
        <f t="shared" si="59"/>
        <v>0.16054341412445394</v>
      </c>
      <c r="AA249" s="7">
        <f t="shared" si="60"/>
        <v>0.36713558833868343</v>
      </c>
      <c r="AB249" s="7">
        <f t="shared" si="61"/>
        <v>1</v>
      </c>
      <c r="AC249" s="8">
        <v>0</v>
      </c>
      <c r="AD249" s="8">
        <v>0</v>
      </c>
      <c r="AE249" s="8">
        <v>0</v>
      </c>
      <c r="AF249" s="8">
        <v>0</v>
      </c>
    </row>
    <row r="250" spans="1:32" ht="15" thickBot="1">
      <c r="A250" s="2">
        <v>2020</v>
      </c>
      <c r="B250" s="2" t="s">
        <v>39</v>
      </c>
      <c r="C250" s="5">
        <v>2159080</v>
      </c>
      <c r="D250" s="5">
        <v>9909931</v>
      </c>
      <c r="E250" s="5">
        <v>39735291</v>
      </c>
      <c r="F250" s="5">
        <v>11303097</v>
      </c>
      <c r="G250" s="5">
        <v>28622268</v>
      </c>
      <c r="H250" s="4">
        <v>91729667</v>
      </c>
      <c r="I250" s="5">
        <v>29396394</v>
      </c>
      <c r="J250" s="5">
        <v>16839288</v>
      </c>
      <c r="K250" s="5">
        <v>5613572</v>
      </c>
      <c r="L250" s="5">
        <v>15642405</v>
      </c>
      <c r="M250" s="5">
        <v>29733430</v>
      </c>
      <c r="N250" s="4">
        <v>50989407</v>
      </c>
      <c r="O250" s="4">
        <f t="shared" si="48"/>
        <v>142719074</v>
      </c>
      <c r="P250" s="7">
        <f t="shared" si="49"/>
        <v>1.5128181114740137E-2</v>
      </c>
      <c r="Q250" s="7">
        <f t="shared" si="50"/>
        <v>6.9436626249410785E-2</v>
      </c>
      <c r="R250" s="7">
        <f t="shared" si="51"/>
        <v>0.27841612116962028</v>
      </c>
      <c r="S250" s="7">
        <f t="shared" si="52"/>
        <v>7.9198222656629624E-2</v>
      </c>
      <c r="T250" s="7">
        <f t="shared" si="53"/>
        <v>0.20054970367871081</v>
      </c>
      <c r="U250" s="7">
        <f t="shared" si="54"/>
        <v>0.64272885486911158</v>
      </c>
      <c r="V250" s="7">
        <f t="shared" si="55"/>
        <v>0.20597382799723041</v>
      </c>
      <c r="W250" s="7">
        <f t="shared" si="56"/>
        <v>0.11798905029330557</v>
      </c>
      <c r="X250" s="7">
        <f t="shared" si="57"/>
        <v>3.9333018654535271E-2</v>
      </c>
      <c r="Y250" s="7">
        <f t="shared" si="58"/>
        <v>0.10960276409865159</v>
      </c>
      <c r="Z250" s="7">
        <f t="shared" si="59"/>
        <v>0.20833536237770153</v>
      </c>
      <c r="AA250" s="7">
        <f t="shared" si="60"/>
        <v>0.35727114513088837</v>
      </c>
      <c r="AB250" s="7">
        <f t="shared" si="61"/>
        <v>1</v>
      </c>
      <c r="AC250" s="8">
        <v>0</v>
      </c>
      <c r="AD250" s="8">
        <v>0</v>
      </c>
      <c r="AE250" s="8">
        <v>0</v>
      </c>
      <c r="AF250" s="8">
        <v>0</v>
      </c>
    </row>
    <row r="251" spans="1:32" ht="15" thickBot="1">
      <c r="A251" s="2">
        <v>2020</v>
      </c>
      <c r="B251" s="2" t="s">
        <v>37</v>
      </c>
      <c r="C251" s="5">
        <v>26929620</v>
      </c>
      <c r="D251" s="5">
        <v>3747089</v>
      </c>
      <c r="E251" s="5">
        <v>8290606</v>
      </c>
      <c r="F251" s="5">
        <v>10948131</v>
      </c>
      <c r="G251" s="5">
        <v>41642924</v>
      </c>
      <c r="H251" s="4">
        <v>91558370</v>
      </c>
      <c r="I251" s="5">
        <v>38732158</v>
      </c>
      <c r="J251" s="5">
        <v>22036818</v>
      </c>
      <c r="K251" s="5">
        <v>34741482</v>
      </c>
      <c r="L251" s="5">
        <v>8222831</v>
      </c>
      <c r="M251" s="5">
        <v>25074577</v>
      </c>
      <c r="N251" s="4">
        <v>68038890</v>
      </c>
      <c r="O251" s="4">
        <f t="shared" si="48"/>
        <v>159597260</v>
      </c>
      <c r="P251" s="7">
        <f t="shared" si="49"/>
        <v>0.16873485171361965</v>
      </c>
      <c r="Q251" s="7">
        <f t="shared" si="50"/>
        <v>2.3478404328495364E-2</v>
      </c>
      <c r="R251" s="7">
        <f t="shared" si="51"/>
        <v>5.1947044704902828E-2</v>
      </c>
      <c r="S251" s="7">
        <f t="shared" si="52"/>
        <v>6.8598489723445122E-2</v>
      </c>
      <c r="T251" s="7">
        <f t="shared" si="53"/>
        <v>0.26092505598153753</v>
      </c>
      <c r="U251" s="7">
        <f t="shared" si="54"/>
        <v>0.57368384645200055</v>
      </c>
      <c r="V251" s="7">
        <f t="shared" si="55"/>
        <v>0.24268686066414924</v>
      </c>
      <c r="W251" s="7">
        <f t="shared" si="56"/>
        <v>0.13807767125826595</v>
      </c>
      <c r="X251" s="7">
        <f t="shared" si="57"/>
        <v>0.21768219579709577</v>
      </c>
      <c r="Y251" s="7">
        <f t="shared" si="58"/>
        <v>5.1522382025856836E-2</v>
      </c>
      <c r="Z251" s="7">
        <f t="shared" si="59"/>
        <v>0.15711157572504691</v>
      </c>
      <c r="AA251" s="7">
        <f t="shared" si="60"/>
        <v>0.42631615354799951</v>
      </c>
      <c r="AB251" s="7">
        <f t="shared" si="61"/>
        <v>1</v>
      </c>
      <c r="AC251" s="8">
        <v>0</v>
      </c>
      <c r="AD251" s="8">
        <v>0</v>
      </c>
      <c r="AE251" s="8">
        <v>0</v>
      </c>
      <c r="AF251" s="8">
        <v>0</v>
      </c>
    </row>
    <row r="252" spans="1:32" ht="15" thickBot="1">
      <c r="A252" s="2">
        <v>2020</v>
      </c>
      <c r="B252" s="2" t="s">
        <v>20</v>
      </c>
      <c r="C252" s="5">
        <v>23107500</v>
      </c>
      <c r="D252" s="5">
        <v>5217053</v>
      </c>
      <c r="E252" s="5">
        <v>20230310</v>
      </c>
      <c r="F252" s="5">
        <v>12798085</v>
      </c>
      <c r="G252" s="5">
        <v>28257430</v>
      </c>
      <c r="H252" s="4">
        <v>89610378</v>
      </c>
      <c r="I252" s="5">
        <v>14713879</v>
      </c>
      <c r="J252" s="5">
        <v>13096334</v>
      </c>
      <c r="K252" s="5">
        <v>30074840</v>
      </c>
      <c r="L252" s="5">
        <v>24026000</v>
      </c>
      <c r="M252" s="5">
        <v>9099409</v>
      </c>
      <c r="N252" s="4">
        <v>63200249</v>
      </c>
      <c r="O252" s="4">
        <f t="shared" si="48"/>
        <v>152810627</v>
      </c>
      <c r="P252" s="7">
        <f t="shared" si="49"/>
        <v>0.15121657736539487</v>
      </c>
      <c r="Q252" s="7">
        <f t="shared" si="50"/>
        <v>3.4140642587638881E-2</v>
      </c>
      <c r="R252" s="7">
        <f t="shared" si="51"/>
        <v>0.13238810936885953</v>
      </c>
      <c r="S252" s="7">
        <f t="shared" si="52"/>
        <v>8.3751276015639933E-2</v>
      </c>
      <c r="T252" s="7">
        <f t="shared" si="53"/>
        <v>0.1849179638533909</v>
      </c>
      <c r="U252" s="7">
        <f t="shared" si="54"/>
        <v>0.58641456919092416</v>
      </c>
      <c r="V252" s="7">
        <f t="shared" si="55"/>
        <v>9.6288322931886147E-2</v>
      </c>
      <c r="W252" s="7">
        <f t="shared" si="56"/>
        <v>8.5703031635358709E-2</v>
      </c>
      <c r="X252" s="7">
        <f t="shared" si="57"/>
        <v>0.1968111812014226</v>
      </c>
      <c r="Y252" s="7">
        <f t="shared" si="58"/>
        <v>0.15722728498457114</v>
      </c>
      <c r="Z252" s="7">
        <f t="shared" si="59"/>
        <v>5.9546964623082135E-2</v>
      </c>
      <c r="AA252" s="7">
        <f t="shared" si="60"/>
        <v>0.41358543080907584</v>
      </c>
      <c r="AB252" s="7">
        <f t="shared" si="61"/>
        <v>1</v>
      </c>
      <c r="AC252" s="8">
        <v>0</v>
      </c>
      <c r="AD252" s="8">
        <v>0</v>
      </c>
      <c r="AE252" s="8">
        <v>0</v>
      </c>
      <c r="AF252" s="8">
        <v>0</v>
      </c>
    </row>
    <row r="253" spans="1:32" ht="15" thickBot="1">
      <c r="A253" s="2">
        <v>2020</v>
      </c>
      <c r="B253" s="2" t="s">
        <v>28</v>
      </c>
      <c r="C253" s="5">
        <v>24864836</v>
      </c>
      <c r="D253" s="5">
        <v>8066668</v>
      </c>
      <c r="E253" s="5">
        <v>10601150</v>
      </c>
      <c r="F253" s="5">
        <v>8199795</v>
      </c>
      <c r="G253" s="5">
        <v>36670201</v>
      </c>
      <c r="H253" s="4">
        <v>88402650</v>
      </c>
      <c r="I253" s="5">
        <v>16049118</v>
      </c>
      <c r="J253" s="5">
        <v>19513615</v>
      </c>
      <c r="K253" s="5">
        <v>33171917</v>
      </c>
      <c r="L253" s="5">
        <v>22086534</v>
      </c>
      <c r="M253" s="5">
        <v>12986099</v>
      </c>
      <c r="N253" s="4">
        <v>68244550</v>
      </c>
      <c r="O253" s="4">
        <f t="shared" si="48"/>
        <v>156647200</v>
      </c>
      <c r="P253" s="7">
        <f t="shared" si="49"/>
        <v>0.15873144237496745</v>
      </c>
      <c r="Q253" s="7">
        <f t="shared" si="50"/>
        <v>5.1495768835957488E-2</v>
      </c>
      <c r="R253" s="7">
        <f t="shared" si="51"/>
        <v>6.7675323912588292E-2</v>
      </c>
      <c r="S253" s="7">
        <f t="shared" si="52"/>
        <v>5.234562124315021E-2</v>
      </c>
      <c r="T253" s="7">
        <f t="shared" si="53"/>
        <v>0.23409420021551613</v>
      </c>
      <c r="U253" s="7">
        <f t="shared" si="54"/>
        <v>0.56434235658217957</v>
      </c>
      <c r="V253" s="7">
        <f t="shared" si="55"/>
        <v>0.10245390916658581</v>
      </c>
      <c r="W253" s="7">
        <f t="shared" si="56"/>
        <v>0.12457046790494819</v>
      </c>
      <c r="X253" s="7">
        <f t="shared" si="57"/>
        <v>0.21176195297458236</v>
      </c>
      <c r="Y253" s="7">
        <f t="shared" si="58"/>
        <v>0.14099539602367614</v>
      </c>
      <c r="Z253" s="7">
        <f t="shared" si="59"/>
        <v>8.2900294419561926E-2</v>
      </c>
      <c r="AA253" s="7">
        <f t="shared" si="60"/>
        <v>0.43565764341782043</v>
      </c>
      <c r="AB253" s="7">
        <f t="shared" si="61"/>
        <v>1</v>
      </c>
      <c r="AC253" s="8">
        <v>0</v>
      </c>
      <c r="AD253" s="8">
        <v>0</v>
      </c>
      <c r="AE253" s="8">
        <v>0</v>
      </c>
      <c r="AF253" s="8">
        <v>0</v>
      </c>
    </row>
    <row r="254" spans="1:32" ht="15" thickBot="1">
      <c r="A254" s="2">
        <v>2020</v>
      </c>
      <c r="B254" s="2" t="s">
        <v>42</v>
      </c>
      <c r="C254" s="5">
        <v>16424421</v>
      </c>
      <c r="D254" s="5">
        <v>10281072</v>
      </c>
      <c r="E254" s="5">
        <v>24081206</v>
      </c>
      <c r="F254" s="5">
        <v>4071310</v>
      </c>
      <c r="G254" s="5">
        <v>28652512</v>
      </c>
      <c r="H254" s="4">
        <v>83510521</v>
      </c>
      <c r="I254" s="5">
        <v>10063980</v>
      </c>
      <c r="J254" s="5">
        <v>32634989</v>
      </c>
      <c r="K254" s="5">
        <v>24720294</v>
      </c>
      <c r="L254" s="5">
        <v>17188918</v>
      </c>
      <c r="M254" s="5">
        <v>36661572</v>
      </c>
      <c r="N254" s="4">
        <v>78570784</v>
      </c>
      <c r="O254" s="4">
        <f t="shared" si="48"/>
        <v>162081305</v>
      </c>
      <c r="P254" s="7">
        <f t="shared" si="49"/>
        <v>0.10133445680240544</v>
      </c>
      <c r="Q254" s="7">
        <f t="shared" si="50"/>
        <v>6.3431572197669553E-2</v>
      </c>
      <c r="R254" s="7">
        <f t="shared" si="51"/>
        <v>0.14857485260252562</v>
      </c>
      <c r="S254" s="7">
        <f t="shared" si="52"/>
        <v>2.5118936449826833E-2</v>
      </c>
      <c r="T254" s="7">
        <f t="shared" si="53"/>
        <v>0.17677863588277501</v>
      </c>
      <c r="U254" s="7">
        <f t="shared" si="54"/>
        <v>0.51523845393520251</v>
      </c>
      <c r="V254" s="7">
        <f t="shared" si="55"/>
        <v>6.2092170346234564E-2</v>
      </c>
      <c r="W254" s="7">
        <f t="shared" si="56"/>
        <v>0.20134949555101372</v>
      </c>
      <c r="X254" s="7">
        <f t="shared" si="57"/>
        <v>0.15251786132891762</v>
      </c>
      <c r="Y254" s="7">
        <f t="shared" si="58"/>
        <v>0.10605120683104076</v>
      </c>
      <c r="Z254" s="7">
        <f t="shared" si="59"/>
        <v>0.22619247790483918</v>
      </c>
      <c r="AA254" s="7">
        <f t="shared" si="60"/>
        <v>0.48476154606479754</v>
      </c>
      <c r="AB254" s="7">
        <f t="shared" si="61"/>
        <v>1</v>
      </c>
      <c r="AC254" s="8">
        <v>0</v>
      </c>
      <c r="AD254" s="8">
        <v>0</v>
      </c>
      <c r="AE254" s="8">
        <v>0</v>
      </c>
      <c r="AF254" s="8">
        <v>0</v>
      </c>
    </row>
    <row r="255" spans="1:32" ht="15" thickBot="1">
      <c r="A255" s="2">
        <v>2020</v>
      </c>
      <c r="B255" s="2" t="s">
        <v>38</v>
      </c>
      <c r="C255" s="5">
        <v>3036029</v>
      </c>
      <c r="D255" s="5">
        <v>13279434</v>
      </c>
      <c r="E255" s="5">
        <v>15263209</v>
      </c>
      <c r="F255" s="5">
        <v>7350154</v>
      </c>
      <c r="G255" s="5">
        <v>37205500</v>
      </c>
      <c r="H255" s="4">
        <v>76134326</v>
      </c>
      <c r="I255" s="5">
        <v>12216868</v>
      </c>
      <c r="J255" s="5">
        <v>30129465</v>
      </c>
      <c r="K255" s="5">
        <v>26036815</v>
      </c>
      <c r="L255" s="5">
        <v>7584090</v>
      </c>
      <c r="M255" s="5">
        <v>14667626</v>
      </c>
      <c r="N255" s="4">
        <v>48288531</v>
      </c>
      <c r="O255" s="4">
        <f t="shared" si="48"/>
        <v>124422857</v>
      </c>
      <c r="P255" s="7">
        <f t="shared" si="49"/>
        <v>2.4400894443373858E-2</v>
      </c>
      <c r="Q255" s="7">
        <f t="shared" si="50"/>
        <v>0.10672825170699947</v>
      </c>
      <c r="R255" s="7">
        <f t="shared" si="51"/>
        <v>0.12267206659625249</v>
      </c>
      <c r="S255" s="7">
        <f t="shared" si="52"/>
        <v>5.9073985095841351E-2</v>
      </c>
      <c r="T255" s="7">
        <f t="shared" si="53"/>
        <v>0.29902463982160449</v>
      </c>
      <c r="U255" s="7">
        <f t="shared" si="54"/>
        <v>0.61189983766407163</v>
      </c>
      <c r="V255" s="7">
        <f t="shared" si="55"/>
        <v>9.8188293490158327E-2</v>
      </c>
      <c r="W255" s="7">
        <f t="shared" si="56"/>
        <v>0.2421537788671739</v>
      </c>
      <c r="X255" s="7">
        <f t="shared" si="57"/>
        <v>0.20926070681691547</v>
      </c>
      <c r="Y255" s="7">
        <f t="shared" si="58"/>
        <v>6.0954154106909797E-2</v>
      </c>
      <c r="Z255" s="7">
        <f t="shared" si="59"/>
        <v>0.11788530141210309</v>
      </c>
      <c r="AA255" s="7">
        <f t="shared" si="60"/>
        <v>0.38810016233592837</v>
      </c>
      <c r="AB255" s="7">
        <f t="shared" si="61"/>
        <v>1</v>
      </c>
      <c r="AC255" s="8">
        <v>0</v>
      </c>
      <c r="AD255" s="8">
        <v>0</v>
      </c>
      <c r="AE255" s="8">
        <v>0</v>
      </c>
      <c r="AF255" s="8">
        <v>0</v>
      </c>
    </row>
    <row r="256" spans="1:32" ht="15" thickBot="1">
      <c r="A256" s="2">
        <v>2020</v>
      </c>
      <c r="B256" s="2" t="s">
        <v>16</v>
      </c>
      <c r="C256" s="5">
        <v>4631034</v>
      </c>
      <c r="D256" s="5">
        <v>10676255</v>
      </c>
      <c r="E256" s="5">
        <v>9881916</v>
      </c>
      <c r="F256" s="5">
        <v>12813382</v>
      </c>
      <c r="G256" s="5">
        <v>33796634</v>
      </c>
      <c r="H256" s="4">
        <v>71799221</v>
      </c>
      <c r="I256" s="5">
        <v>24612908</v>
      </c>
      <c r="J256" s="5">
        <v>36631835</v>
      </c>
      <c r="K256" s="5">
        <v>47030331</v>
      </c>
      <c r="L256" s="5">
        <v>27905019</v>
      </c>
      <c r="M256" s="5">
        <v>25492980</v>
      </c>
      <c r="N256" s="4">
        <v>100428330</v>
      </c>
      <c r="O256" s="4">
        <f t="shared" si="48"/>
        <v>172227551</v>
      </c>
      <c r="P256" s="7">
        <f t="shared" si="49"/>
        <v>2.6889042857028141E-2</v>
      </c>
      <c r="Q256" s="7">
        <f t="shared" si="50"/>
        <v>6.1989240037443251E-2</v>
      </c>
      <c r="R256" s="7">
        <f t="shared" si="51"/>
        <v>5.7377091775519702E-2</v>
      </c>
      <c r="S256" s="7">
        <f t="shared" si="52"/>
        <v>7.4397980611127665E-2</v>
      </c>
      <c r="T256" s="7">
        <f t="shared" si="53"/>
        <v>0.19623244831484599</v>
      </c>
      <c r="U256" s="7">
        <f t="shared" si="54"/>
        <v>0.41688580359596472</v>
      </c>
      <c r="V256" s="7">
        <f t="shared" si="55"/>
        <v>0.14290923755862964</v>
      </c>
      <c r="W256" s="7">
        <f t="shared" si="56"/>
        <v>0.21269439638028645</v>
      </c>
      <c r="X256" s="7">
        <f t="shared" si="57"/>
        <v>0.2730708921245707</v>
      </c>
      <c r="Y256" s="7">
        <f t="shared" si="58"/>
        <v>0.16202412934501983</v>
      </c>
      <c r="Z256" s="7">
        <f t="shared" si="59"/>
        <v>0.14801917493444472</v>
      </c>
      <c r="AA256" s="7">
        <f t="shared" si="60"/>
        <v>0.58311419640403528</v>
      </c>
      <c r="AB256" s="7">
        <f t="shared" si="61"/>
        <v>1</v>
      </c>
      <c r="AC256" s="8">
        <v>0</v>
      </c>
      <c r="AD256" s="8">
        <v>0</v>
      </c>
      <c r="AE256" s="8">
        <v>0</v>
      </c>
      <c r="AF256" s="8">
        <v>0</v>
      </c>
    </row>
    <row r="257" spans="1:32" ht="15" thickBot="1">
      <c r="A257" s="2">
        <v>2020</v>
      </c>
      <c r="B257" s="2" t="s">
        <v>40</v>
      </c>
      <c r="C257" s="5">
        <v>6410016</v>
      </c>
      <c r="D257" s="5">
        <v>8596463</v>
      </c>
      <c r="E257" s="5">
        <v>14715851</v>
      </c>
      <c r="F257" s="5">
        <v>9632498</v>
      </c>
      <c r="G257" s="5">
        <v>25183920</v>
      </c>
      <c r="H257" s="4">
        <v>64538748</v>
      </c>
      <c r="I257" s="5">
        <v>33899319</v>
      </c>
      <c r="J257" s="5">
        <v>22203379</v>
      </c>
      <c r="K257" s="5">
        <v>26741713</v>
      </c>
      <c r="L257" s="5">
        <v>22343110</v>
      </c>
      <c r="M257" s="5">
        <v>34472511</v>
      </c>
      <c r="N257" s="4">
        <v>83557334</v>
      </c>
      <c r="O257" s="4">
        <f t="shared" si="48"/>
        <v>148096082</v>
      </c>
      <c r="P257" s="7">
        <f t="shared" si="49"/>
        <v>4.3282819595456955E-2</v>
      </c>
      <c r="Q257" s="7">
        <f t="shared" si="50"/>
        <v>5.8046525498223513E-2</v>
      </c>
      <c r="R257" s="7">
        <f t="shared" si="51"/>
        <v>9.9366916404986322E-2</v>
      </c>
      <c r="S257" s="7">
        <f t="shared" si="52"/>
        <v>6.5042220360697997E-2</v>
      </c>
      <c r="T257" s="7">
        <f t="shared" si="53"/>
        <v>0.17005122390746299</v>
      </c>
      <c r="U257" s="7">
        <f t="shared" si="54"/>
        <v>0.4357897057668278</v>
      </c>
      <c r="V257" s="7">
        <f t="shared" si="55"/>
        <v>0.22890084965245738</v>
      </c>
      <c r="W257" s="7">
        <f t="shared" si="56"/>
        <v>0.14992549904189903</v>
      </c>
      <c r="X257" s="7">
        <f t="shared" si="57"/>
        <v>0.18057002345274739</v>
      </c>
      <c r="Y257" s="7">
        <f t="shared" si="58"/>
        <v>0.15086901488724058</v>
      </c>
      <c r="Z257" s="7">
        <f t="shared" si="59"/>
        <v>0.23277125589318426</v>
      </c>
      <c r="AA257" s="7">
        <f t="shared" si="60"/>
        <v>0.56421029423317226</v>
      </c>
      <c r="AB257" s="7">
        <f t="shared" si="61"/>
        <v>1</v>
      </c>
      <c r="AC257" s="8">
        <v>0</v>
      </c>
      <c r="AD257" s="8">
        <v>0</v>
      </c>
      <c r="AE257" s="8">
        <v>0</v>
      </c>
      <c r="AF257" s="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Rábay Kristóf</dc:creator>
  <cp:lastModifiedBy>Kristof Rabay</cp:lastModifiedBy>
  <dcterms:created xsi:type="dcterms:W3CDTF">2015-06-05T18:19:34Z</dcterms:created>
  <dcterms:modified xsi:type="dcterms:W3CDTF">2020-07-12T19:07:15Z</dcterms:modified>
</cp:coreProperties>
</file>