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Analyst Project\bikes\"/>
    </mc:Choice>
  </mc:AlternateContent>
  <xr:revisionPtr revIDLastSave="0" documentId="13_ncr:1_{9B994E96-F7AE-4C20-B648-CC388BAC53B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6"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rital_Status">#N/A</definedName>
    <definedName name="Slicer_Occupation">#N/A</definedName>
    <definedName name="Slicer_Region">#N/A</definedName>
  </definedNames>
  <calcPr calcId="191029"/>
  <pivotCaches>
    <pivotCache cacheId="11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<sst xmlns="http://schemas.openxmlformats.org/spreadsheetml/2006/main" count="16286" uniqueCount="53">
  <si>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</si>
  <si>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</si>
  <si>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</si>
  <si>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</si>
  <si>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</si>
  <si>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</si>
  <si>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</si>
  <si>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</si>
  <si>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</si>
  <si>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</si>
  <si>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</si>
  <si>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</si>
  <si>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</si>
  <si>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</si>
  <si>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</si>
  <si>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</si>
  <si>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</si>
  <si>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</si>
  <si>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</si>
  <si>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</si>
  <si>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</si>
  <si>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</si>
  <si>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</si>
  <si>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</si>
  <si>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</si>
  <si>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</si>
  <si>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</si>
  <si>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</si>
  <si>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</si>
  <si>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</si>
  <si>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</si>
  <si>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</si>
  <si>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</si>
  <si>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</si>
  <si>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</si>
  <si>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</si>
  <si>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</si>
  <si>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</si>
  <si>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</si>
  <si>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</si>
  <si>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</si>
  <si>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Marrital Status</t>
  </si>
  <si>
    <t>Column Labels</t>
  </si>
  <si>
    <t>Grand Total</t>
  </si>
  <si>
    <t>Row Labels</t>
  </si>
  <si>
    <t>Count of Purchased Bike</t>
  </si>
  <si>
    <t>Average of Income</t>
  </si>
  <si>
    <t>Young Adult</t>
  </si>
  <si>
    <t>Middle Age</t>
  </si>
  <si>
    <t>Senior</t>
  </si>
  <si>
    <t>Bike Purchased</t>
  </si>
  <si>
    <t>Bike Not Purchased</t>
  </si>
  <si>
    <t>Bike Store Customer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</si>
</sst>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E7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Avg Income Per Purchase</a:t>
            </a:r>
            <a:r>
              <a:rPr lang="id-ID" baseline="0"/>
              <a:t>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4AA"/>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0585-4EF4-B40F-78D2B12E07B7}"/>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0585-4EF4-B40F-78D2B12E07B7}"/>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B</a:t>
            </a:r>
            <a:r>
              <a:rPr lang="id-ID"/>
              <a:t>ikes Purchased</a:t>
            </a:r>
            <a:r>
              <a:rPr lang="id-ID" baseline="0"/>
              <a:t>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FFB-4D23-BE03-990EC4324365}"/>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9FFB-4D23-BE03-990EC4324365}"/>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Cars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Commute</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2-4B96-A462-A30146AA5BDF}"/>
            </c:ext>
          </c:extLst>
        </c:ser>
        <c:ser>
          <c:idx val="1"/>
          <c:order val="1"/>
          <c:tx>
            <c:strRef>
              <c:f>'Pivot Table'!$C$21:$C$22</c:f>
              <c:strCache>
                <c:ptCount val="1"/>
                <c:pt idx="0">
                  <c:v>Bike Purchased</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2-4B96-A462-A30146AA5BDF}"/>
            </c:ext>
          </c:extLst>
        </c:ser>
        <c:dLbls>
          <c:showLegendKey val="0"/>
          <c:showVal val="0"/>
          <c:showCatName val="0"/>
          <c:showSerName val="0"/>
          <c:showPercent val="0"/>
          <c:showBubbleSize val="0"/>
        </c:dLbls>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Bikes</a:t>
            </a:r>
            <a:r>
              <a:rPr lang="id-ID" baseline="0"/>
              <a:t>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8B7-47F3-BFD7-00A96B95EF70}"/>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8B7-47F3-BFD7-00A96B95EF70}"/>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Childrens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Commute</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34-41EB-B663-04AA8674A40A}"/>
            </c:ext>
          </c:extLst>
        </c:ser>
        <c:ser>
          <c:idx val="1"/>
          <c:order val="1"/>
          <c:tx>
            <c:strRef>
              <c:f>'Pivot Table'!$C$21:$C$22</c:f>
              <c:strCache>
                <c:ptCount val="1"/>
                <c:pt idx="0">
                  <c:v>Bike Purchased</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34-41EB-B663-04AA8674A40A}"/>
            </c:ext>
          </c:extLst>
        </c:ser>
        <c:dLbls>
          <c:showLegendKey val="0"/>
          <c:showVal val="0"/>
          <c:showCatName val="0"/>
          <c:showSerName val="0"/>
          <c:showPercent val="0"/>
          <c:showBubbleSize val="0"/>
        </c:dLbls>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Age Bracket</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28575" cap="rnd">
              <a:solidFill>
                <a:schemeClr val="accent1"/>
              </a:solidFill>
              <a:round/>
            </a:ln>
            <a:effectLst/>
          </c:spPr>
          <c:marker>
            <c:symbol val="none"/>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BAD-4154-BE23-C275F7E63E20}"/>
            </c:ext>
          </c:extLst>
        </c:ser>
        <c:ser>
          <c:idx val="1"/>
          <c:order val="1"/>
          <c:tx>
            <c:strRef>
              <c:f>'Pivot Table'!$C$39:$C$40</c:f>
              <c:strCache>
                <c:ptCount val="1"/>
                <c:pt idx="0">
                  <c:v>Bike Purchased</c:v>
                </c:pt>
              </c:strCache>
            </c:strRef>
          </c:tx>
          <c:spPr>
            <a:ln w="28575" cap="rnd">
              <a:solidFill>
                <a:schemeClr val="accent2"/>
              </a:solidFill>
              <a:round/>
            </a:ln>
            <a:effectLst/>
          </c:spPr>
          <c:marker>
            <c:symbol val="none"/>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BAD-4154-BE23-C275F7E63E20}"/>
            </c:ext>
          </c:extLst>
        </c:ser>
        <c:dLbls>
          <c:showLegendKey val="0"/>
          <c:showVal val="0"/>
          <c:showCatName val="0"/>
          <c:showSerName val="0"/>
          <c:showPercent val="0"/>
          <c:showBubbleSize val="0"/>
        </c:dLbls>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B</a:t>
            </a:r>
            <a:r>
              <a:rPr lang="id-ID"/>
              <a:t>ikes Purchased</a:t>
            </a:r>
            <a:r>
              <a:rPr lang="id-ID" baseline="0"/>
              <a:t>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9DB-4ED5-AE35-F565E8DC0B47}"/>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9DB-4ED5-AE35-F565E8DC0B47}"/>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Cars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Bikes</a:t>
            </a:r>
            <a:r>
              <a:rPr lang="id-ID" baseline="0"/>
              <a:t>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B515-442E-B05E-C6F70390A2D8}"/>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B515-442E-B05E-C6F70390A2D8}"/>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Childrens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Overall Bike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Table'!$Q$38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Table'!$P$39:$P$41</c:f>
              <c:strCache>
                <c:ptCount val="2"/>
                <c:pt idx="0">
                  <c:v>Bike Not Purchased</c:v>
                </c:pt>
                <c:pt idx="1">
                  <c:v>Bike Purchased</c:v>
                </c:pt>
              </c:strCache>
            </c:strRef>
          </c:cat>
          <c:val>
            <c:numRef>
              <c:f>'Pivot Table'!$Q$39:$Q$41</c:f>
              <c:numCache>
                <c:formatCode>0%</c:formatCode>
                <c:ptCount val="2"/>
                <c:pt idx="0">
                  <c:v>0.51900000000000002</c:v>
                </c:pt>
                <c:pt idx="1">
                  <c:v>0.48099999999999998</c:v>
                </c:pt>
              </c:numCache>
            </c:numRef>
          </c:val>
          <c:extLst>
            <c:ext xmlns:c16="http://schemas.microsoft.com/office/drawing/2014/chart" uri="{C3380CC4-5D6E-409C-BE32-E72D297353CC}">
              <c16:uniqueId val="{00000000-7E1D-4DBC-B6B7-6B9140C11A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Overall Bike Purchases</a:t>
            </a:r>
            <a:endParaRPr lang="en-US" sz="1600" b="1"/>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1"/>
          <c:order val="0"/>
          <c:tx>
            <c:strRef>
              <c:f>'Pivot Table'!$P$43:$P$44</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Table'!$P$43:$P$44</c:f>
              <c:strCache>
                <c:ptCount val="2"/>
                <c:pt idx="0">
                  <c:v>Bike Not Purchased</c:v>
                </c:pt>
                <c:pt idx="1">
                  <c:v>Bike Purchased</c:v>
                </c:pt>
              </c:strCache>
            </c:strRef>
          </c:cat>
          <c:val>
            <c:numRef>
              <c:f>'Pivot Table'!$P$43:$P$44</c:f>
              <c:numCache>
                <c:formatCode>0%</c:formatCode>
                <c:ptCount val="2"/>
                <c:pt idx="0">
                  <c:v>0.51900000000000002</c:v>
                </c:pt>
                <c:pt idx="1">
                  <c:v>0.48099999999999998</c:v>
                </c:pt>
              </c:numCache>
            </c:numRef>
          </c:val>
          <c:extLst>
            <c:ext xmlns:c16="http://schemas.microsoft.com/office/drawing/2014/chart" uri="{C3380CC4-5D6E-409C-BE32-E72D297353CC}">
              <c16:uniqueId val="{0000000B-3434-43C0-92B5-4C869FA2A889}"/>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Avg Income Per Purchase</a:t>
            </a:r>
            <a:r>
              <a:rPr lang="id-ID" baseline="0"/>
              <a:t>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4AA"/>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E74A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74A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931-41DF-898A-BB5CA35CFB9D}"/>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931-41DF-898A-BB5CA35CFB9D}"/>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Age Bracket</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28575" cap="rnd">
              <a:solidFill>
                <a:schemeClr val="accent1"/>
              </a:solidFill>
              <a:round/>
            </a:ln>
            <a:effectLst/>
          </c:spPr>
          <c:marker>
            <c:symbol val="none"/>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AC8-4367-B7B1-3A2D3F8329F0}"/>
            </c:ext>
          </c:extLst>
        </c:ser>
        <c:ser>
          <c:idx val="1"/>
          <c:order val="1"/>
          <c:tx>
            <c:strRef>
              <c:f>'Pivot Table'!$C$39:$C$40</c:f>
              <c:strCache>
                <c:ptCount val="1"/>
                <c:pt idx="0">
                  <c:v>Bike Purchased</c:v>
                </c:pt>
              </c:strCache>
            </c:strRef>
          </c:tx>
          <c:spPr>
            <a:ln w="28575" cap="rnd">
              <a:solidFill>
                <a:schemeClr val="accent2"/>
              </a:solidFill>
              <a:round/>
            </a:ln>
            <a:effectLst/>
          </c:spPr>
          <c:marker>
            <c:symbol val="none"/>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AC8-4367-B7B1-3A2D3F8329F0}"/>
            </c:ext>
          </c:extLst>
        </c:ser>
        <c:dLbls>
          <c:showLegendKey val="0"/>
          <c:showVal val="0"/>
          <c:showCatName val="0"/>
          <c:showSerName val="0"/>
          <c:showPercent val="0"/>
          <c:showBubbleSize val="0"/>
        </c:dLbls>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192520</xdr:colOff>
      <xdr:row>1</xdr:row>
      <xdr:rowOff>176934</xdr:rowOff>
    </xdr:from>
    <xdr:to>
      <xdr:col>12</xdr:col>
      <xdr:colOff>510020</xdr:colOff>
      <xdr:row>16</xdr:row>
      <xdr:rowOff>157885</xdr:rowOff>
    </xdr:to>
    <xdr:graphicFrame macro="">
      <xdr:nvGraphicFramePr>
        <xdr:cNvPr id="2" name="Chart 1">
          <a:extLst>
            <a:ext uri="{FF2B5EF4-FFF2-40B4-BE49-F238E27FC236}">
              <a16:creationId xmlns:a16="http://schemas.microsoft.com/office/drawing/2014/main" id="{6BC67E37-3503-DD5B-F4C4-AF684B8E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214168</xdr:colOff>
      <xdr:row>19</xdr:row>
      <xdr:rowOff>181263</xdr:rowOff>
    </xdr:from>
    <xdr:to>
      <xdr:col>12</xdr:col>
      <xdr:colOff>531668</xdr:colOff>
      <xdr:row>34</xdr:row>
      <xdr:rowOff>162213</xdr:rowOff>
    </xdr:to>
    <xdr:graphicFrame macro="">
      <xdr:nvGraphicFramePr>
        <xdr:cNvPr id="3" name="Chart 2">
          <a:extLst>
            <a:ext uri="{FF2B5EF4-FFF2-40B4-BE49-F238E27FC236}">
              <a16:creationId xmlns:a16="http://schemas.microsoft.com/office/drawing/2014/main" id="{8A23A89B-626A-DCF3-879B-3F9B82EA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241189</xdr:colOff>
      <xdr:row>37</xdr:row>
      <xdr:rowOff>181504</xdr:rowOff>
    </xdr:from>
    <xdr:to>
      <xdr:col>12</xdr:col>
      <xdr:colOff>569272</xdr:colOff>
      <xdr:row>52</xdr:row>
      <xdr:rowOff>146579</xdr:rowOff>
    </xdr:to>
    <xdr:graphicFrame macro="">
      <xdr:nvGraphicFramePr>
        <xdr:cNvPr id="4" name="Chart 3">
          <a:extLst>
            <a:ext uri="{FF2B5EF4-FFF2-40B4-BE49-F238E27FC236}">
              <a16:creationId xmlns:a16="http://schemas.microsoft.com/office/drawing/2014/main" id="{C414DE91-362A-BDEB-9A43-2A655BD8A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335936</xdr:colOff>
      <xdr:row>2</xdr:row>
      <xdr:rowOff>4233</xdr:rowOff>
    </xdr:from>
    <xdr:to>
      <xdr:col>27</xdr:col>
      <xdr:colOff>46430</xdr:colOff>
      <xdr:row>16</xdr:row>
      <xdr:rowOff>166466</xdr:rowOff>
    </xdr:to>
    <xdr:graphicFrame macro="">
      <xdr:nvGraphicFramePr>
        <xdr:cNvPr id="5" name="Chart 4">
          <a:extLst>
            <a:ext uri="{FF2B5EF4-FFF2-40B4-BE49-F238E27FC236}">
              <a16:creationId xmlns:a16="http://schemas.microsoft.com/office/drawing/2014/main" id="{F8011509-6E42-C189-F8DD-27C1E8D63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343296</xdr:colOff>
      <xdr:row>19</xdr:row>
      <xdr:rowOff>176212</xdr:rowOff>
    </xdr:from>
    <xdr:to>
      <xdr:col>27</xdr:col>
      <xdr:colOff>73421</xdr:colOff>
      <xdr:row>34</xdr:row>
      <xdr:rowOff>91678</xdr:rowOff>
    </xdr:to>
    <xdr:graphicFrame macro="">
      <xdr:nvGraphicFramePr>
        <xdr:cNvPr id="6" name="Chart 5">
          <a:extLst>
            <a:ext uri="{FF2B5EF4-FFF2-40B4-BE49-F238E27FC236}">
              <a16:creationId xmlns:a16="http://schemas.microsoft.com/office/drawing/2014/main" id="{5D93CB49-6C3A-35DD-8F7D-459C6819D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345365</xdr:colOff>
      <xdr:row>37</xdr:row>
      <xdr:rowOff>20369</xdr:rowOff>
    </xdr:from>
    <xdr:to>
      <xdr:col>24</xdr:col>
      <xdr:colOff>536222</xdr:colOff>
      <xdr:row>51</xdr:row>
      <xdr:rowOff>70556</xdr:rowOff>
    </xdr:to>
    <xdr:graphicFrame macro="">
      <xdr:nvGraphicFramePr>
        <xdr:cNvPr id="13" name="Chart 12">
          <a:extLst>
            <a:ext uri="{FF2B5EF4-FFF2-40B4-BE49-F238E27FC236}">
              <a16:creationId xmlns:a16="http://schemas.microsoft.com/office/drawing/2014/main" id="{3BF99B3F-FF92-DA0C-57AF-92BD01FF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605206</xdr:colOff>
      <xdr:row>6</xdr:row>
      <xdr:rowOff>2574</xdr:rowOff>
    </xdr:from>
    <xdr:to>
      <xdr:col>11</xdr:col>
      <xdr:colOff>435785</xdr:colOff>
      <xdr:row>26</xdr:row>
      <xdr:rowOff>7553</xdr:rowOff>
    </xdr:to>
    <xdr:graphicFrame macro="">
      <xdr:nvGraphicFramePr>
        <xdr:cNvPr id="8" name="Chart 7">
          <a:extLst>
            <a:ext uri="{FF2B5EF4-FFF2-40B4-BE49-F238E27FC236}">
              <a16:creationId xmlns:a16="http://schemas.microsoft.com/office/drawing/2014/main" id="{B50A12F7-E68D-0B8C-B9B4-4D75C0816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601255</xdr:colOff>
      <xdr:row>25</xdr:row>
      <xdr:rowOff>176754</xdr:rowOff>
    </xdr:from>
    <xdr:to>
      <xdr:col>11</xdr:col>
      <xdr:colOff>439056</xdr:colOff>
      <xdr:row>45</xdr:row>
      <xdr:rowOff>174651</xdr:rowOff>
    </xdr:to>
    <xdr:graphicFrame macro="">
      <xdr:nvGraphicFramePr>
        <xdr:cNvPr id="10" name="Chart 9">
          <a:extLst>
            <a:ext uri="{FF2B5EF4-FFF2-40B4-BE49-F238E27FC236}">
              <a16:creationId xmlns:a16="http://schemas.microsoft.com/office/drawing/2014/main" id="{1E29E646-ED8B-451F-BBA0-CDCAD9D15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275724</xdr:colOff>
      <xdr:row>6</xdr:row>
      <xdr:rowOff>2574</xdr:rowOff>
    </xdr:from>
    <xdr:to>
      <xdr:col>28</xdr:col>
      <xdr:colOff>598714</xdr:colOff>
      <xdr:row>26</xdr:row>
      <xdr:rowOff>3290</xdr:rowOff>
    </xdr:to>
    <xdr:graphicFrame macro="">
      <xdr:nvGraphicFramePr>
        <xdr:cNvPr id="25" name="Chart 24">
          <a:extLst>
            <a:ext uri="{FF2B5EF4-FFF2-40B4-BE49-F238E27FC236}">
              <a16:creationId xmlns:a16="http://schemas.microsoft.com/office/drawing/2014/main" id="{E86DD59E-9C87-4D82-A774-51311A93B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436160</xdr:colOff>
      <xdr:row>25</xdr:row>
      <xdr:rowOff>176754</xdr:rowOff>
    </xdr:from>
    <xdr:to>
      <xdr:col>20</xdr:col>
      <xdr:colOff>269394</xdr:colOff>
      <xdr:row>46</xdr:row>
      <xdr:rowOff>3710</xdr:rowOff>
    </xdr:to>
    <xdr:graphicFrame macro="">
      <xdr:nvGraphicFramePr>
        <xdr:cNvPr id="27" name="Chart 26">
          <a:extLst>
            <a:ext uri="{FF2B5EF4-FFF2-40B4-BE49-F238E27FC236}">
              <a16:creationId xmlns:a16="http://schemas.microsoft.com/office/drawing/2014/main" id="{31C1F63B-FF7E-439C-AD15-CFD1859C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444932</xdr:colOff>
      <xdr:row>6</xdr:row>
      <xdr:rowOff>2574</xdr:rowOff>
    </xdr:from>
    <xdr:to>
      <xdr:col>20</xdr:col>
      <xdr:colOff>274760</xdr:colOff>
      <xdr:row>25</xdr:row>
      <xdr:rowOff>177066</xdr:rowOff>
    </xdr:to>
    <xdr:graphicFrame macro="">
      <xdr:nvGraphicFramePr>
        <xdr:cNvPr id="28" name="Chart 27">
          <a:extLst>
            <a:ext uri="{FF2B5EF4-FFF2-40B4-BE49-F238E27FC236}">
              <a16:creationId xmlns:a16="http://schemas.microsoft.com/office/drawing/2014/main" id="{CA5532CC-5565-4FE7-A819-BFB60DD4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283166</xdr:colOff>
      <xdr:row>25</xdr:row>
      <xdr:rowOff>176754</xdr:rowOff>
    </xdr:from>
    <xdr:to>
      <xdr:col>28</xdr:col>
      <xdr:colOff>598714</xdr:colOff>
      <xdr:row>45</xdr:row>
      <xdr:rowOff>144499</xdr:rowOff>
    </xdr:to>
    <xdr:graphicFrame macro="">
      <xdr:nvGraphicFramePr>
        <xdr:cNvPr id="29" name="Chart 28">
          <a:extLst>
            <a:ext uri="{FF2B5EF4-FFF2-40B4-BE49-F238E27FC236}">
              <a16:creationId xmlns:a16="http://schemas.microsoft.com/office/drawing/2014/main" id="{0112F6A7-ABF2-4997-BFB7-8449B0E6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7639</xdr:rowOff>
    </xdr:from>
    <xdr:to>
      <xdr:col>2</xdr:col>
      <xdr:colOff>608008</xdr:colOff>
      <xdr:row>11</xdr:row>
      <xdr:rowOff>128512</xdr:rowOff>
    </xdr:to>
    <mc:AlternateContent xmlns:mc="http://schemas.openxmlformats.org/markup-compatibility/2006">
      <mc:Choice xmlns:a14="http://schemas.microsoft.com/office/drawing/2010/main" Requires="a14">
        <xdr:graphicFrame macro="">
          <xdr:nvGraphicFramePr>
            <xdr:cNvPr id="30" name="Marrital Status">
              <a:extLst>
                <a:ext uri="{FF2B5EF4-FFF2-40B4-BE49-F238E27FC236}">
                  <a16:creationId xmlns:a16="http://schemas.microsoft.com/office/drawing/2014/main" id="{DCFB6396-398E-E5FD-209A-B559B22E8B3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65972"/>
              <a:ext cx="1842730" cy="10028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50571</xdr:rowOff>
    </xdr:from>
    <xdr:to>
      <xdr:col>2</xdr:col>
      <xdr:colOff>608008</xdr:colOff>
      <xdr:row>34</xdr:row>
      <xdr:rowOff>166310</xdr:rowOff>
    </xdr:to>
    <mc:AlternateContent xmlns:mc="http://schemas.openxmlformats.org/markup-compatibility/2006">
      <mc:Choice xmlns:a14="http://schemas.microsoft.com/office/drawing/2010/main" Requires="a14">
        <xdr:graphicFrame macro="">
          <xdr:nvGraphicFramePr>
            <xdr:cNvPr id="31" name="Education">
              <a:extLst>
                <a:ext uri="{FF2B5EF4-FFF2-40B4-BE49-F238E27FC236}">
                  <a16:creationId xmlns:a16="http://schemas.microsoft.com/office/drawing/2014/main" id="{A4B4B2B0-4F16-D7A2-C9AC-4DC2EB4E72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83904"/>
              <a:ext cx="1842730" cy="18796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174945</xdr:rowOff>
    </xdr:from>
    <xdr:to>
      <xdr:col>2</xdr:col>
      <xdr:colOff>608008</xdr:colOff>
      <xdr:row>45</xdr:row>
      <xdr:rowOff>173869</xdr:rowOff>
    </xdr:to>
    <mc:AlternateContent xmlns:mc="http://schemas.openxmlformats.org/markup-compatibility/2006">
      <mc:Choice xmlns:a14="http://schemas.microsoft.com/office/drawing/2010/main" Requires="a14">
        <xdr:graphicFrame macro="">
          <xdr:nvGraphicFramePr>
            <xdr:cNvPr id="32" name="Occupation">
              <a:extLst>
                <a:ext uri="{FF2B5EF4-FFF2-40B4-BE49-F238E27FC236}">
                  <a16:creationId xmlns:a16="http://schemas.microsoft.com/office/drawing/2014/main" id="{2204654D-B437-C960-89CB-AD9DEAE9C1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172167"/>
              <a:ext cx="1842730" cy="19392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119604</xdr:rowOff>
    </xdr:from>
    <xdr:to>
      <xdr:col>2</xdr:col>
      <xdr:colOff>608008</xdr:colOff>
      <xdr:row>24</xdr:row>
      <xdr:rowOff>45357</xdr:rowOff>
    </xdr:to>
    <mc:AlternateContent xmlns:mc="http://schemas.openxmlformats.org/markup-compatibility/2006">
      <mc:Choice xmlns:a14="http://schemas.microsoft.com/office/drawing/2010/main" Requires="a14">
        <xdr:graphicFrame macro="">
          <xdr:nvGraphicFramePr>
            <xdr:cNvPr id="33" name="Home Owner">
              <a:extLst>
                <a:ext uri="{FF2B5EF4-FFF2-40B4-BE49-F238E27FC236}">
                  <a16:creationId xmlns:a16="http://schemas.microsoft.com/office/drawing/2014/main" id="{F30FAE38-EE70-7244-6F13-3DB0024A2CE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294604"/>
              <a:ext cx="1842730" cy="9840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7560</xdr:colOff>
      <xdr:row>11</xdr:row>
      <xdr:rowOff>132300</xdr:rowOff>
    </xdr:from>
    <xdr:to>
      <xdr:col>3</xdr:col>
      <xdr:colOff>3247</xdr:colOff>
      <xdr:row>18</xdr:row>
      <xdr:rowOff>120954</xdr:rowOff>
    </xdr:to>
    <mc:AlternateContent xmlns:mc="http://schemas.openxmlformats.org/markup-compatibility/2006">
      <mc:Choice xmlns:a14="http://schemas.microsoft.com/office/drawing/2010/main" Requires="a14">
        <xdr:graphicFrame macro="">
          <xdr:nvGraphicFramePr>
            <xdr:cNvPr id="34" name="Region">
              <a:extLst>
                <a:ext uri="{FF2B5EF4-FFF2-40B4-BE49-F238E27FC236}">
                  <a16:creationId xmlns:a16="http://schemas.microsoft.com/office/drawing/2014/main" id="{1F4DD1EF-EAB2-27D4-AA61-CE065533F2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60" y="2072578"/>
              <a:ext cx="1847770" cy="12233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o Josua" refreshedDate="45959.529997453705" createdVersion="8" refreshedVersion="8" minRefreshableVersion="3" recordCount="1000" xr:uid="{15CE56CC-9AF1-49BD-9AE5-B7386EA63CB5}">
  <cacheSource type="worksheet">
    <worksheetSource ref="A1:N1001" sheet="Working Sheet"/>
  </cacheSource>
  <cacheFields count="17">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9">
        <s v="0-1 Miles"/>
        <s v="2-5 Miles"/>
        <s v="5-10 Miles"/>
        <s v="1-2 Miles"/>
        <s v="10+ Miles"/>
        <s v="0-01 Miles" u="1"/>
        <s v="02-05 Miles" u="1"/>
        <s v="05-10 Miles" u="1"/>
        <s v="01-02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Young Adult"/>
      </sharedItems>
    </cacheField>
    <cacheField name="Purchased Bike" numFmtId="0">
      <sharedItems count="4">
        <s v="Bike Not Purchased"/>
        <s v="Bike Purchased"/>
        <s v="No" u="1"/>
        <s v="Yes" u="1"/>
      </sharedItems>
    </cacheField>
    <cacheField name="Bike Purchase Status" numFmtId="0" formula="IF('Purchased Bike'=&quot;Yes&quot;,&quot;Bike Purchased&quot;,&quot;Bike Not Purchased&quot;)" databaseField="0"/>
    <cacheField name="Field1" numFmtId="0" formula="'Bike Purchase Status'" databaseField="0"/>
    <cacheField name="Field2" numFmtId="0" formula="'Purchased Bike'" databaseField="0"/>
  </cacheFields>
  <extLst>
    <ext xmlns:x14="http://schemas.microsoft.com/office/spreadsheetml/2009/9/main" uri="{725AE2AE-9491-48be-B2B4-4EB974FC3084}">
      <x14:pivotCacheDefinition pivotCacheId="211023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523A8-8124-4CC3-9572-34A5D14CFDC8}" name="PivotTable9"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38:Q41" firstHeaderRow="1" firstDataRow="1"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v="2"/>
    </i>
    <i>
      <x v="3"/>
    </i>
    <i t="grand">
      <x/>
    </i>
  </rowItems>
  <colItems count="1">
    <i/>
  </colItems>
  <dataFields count="1">
    <dataField name="Count of Purchased Bike" fld="13" subtotal="count" showDataAs="percentOfTotal" baseField="13" baseItem="0" numFmtId="9"/>
  </dataFields>
  <chartFormats count="8">
    <chartFormat chart="1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3" count="1" selected="0">
            <x v="0"/>
          </reference>
        </references>
      </pivotArea>
    </chartFormat>
    <chartFormat chart="17" format="4">
      <pivotArea type="data" outline="0" fieldPosition="0">
        <references count="2">
          <reference field="4294967294" count="1" selected="0">
            <x v="0"/>
          </reference>
          <reference field="13"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3" count="1" selected="0">
            <x v="0"/>
          </reference>
        </references>
      </pivotArea>
    </chartFormat>
    <chartFormat chart="18" format="7">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CA14C-38BF-42B1-813F-85C83CF091D9}" name="PivotTable8"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21:S29" firstHeaderRow="1" firstDataRow="2" firstDataCol="1"/>
  <pivotFields count="17">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7">
    <i>
      <x/>
    </i>
    <i>
      <x v="1"/>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33CE6-6012-47FB-AF07-DA7806899391}" name="PivotTable7"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3:S10"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B1DEA-F38A-48D1-ADB3-C5A3CD00A7C5}" name="PivotTable6"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9:D44"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2"/>
          </reference>
        </references>
      </pivotArea>
    </chartFormat>
    <chartFormat chart="15" format="7"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77C5A-0004-409D-B680-051550826DDC}" name="PivotTable4"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1:D28"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10">
        <item m="1" x="5"/>
        <item x="0"/>
        <item m="1" x="8"/>
        <item m="1" x="6"/>
        <item m="1" x="7"/>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v="1"/>
    </i>
    <i>
      <x v="5"/>
    </i>
    <i>
      <x v="6"/>
    </i>
    <i>
      <x v="7"/>
    </i>
    <i>
      <x v="8"/>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2FED77-6755-4293-B8EC-14F30D2E4F3C}" name="PivotTable1"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D7"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36" format="6" series="1">
      <pivotArea type="data" outline="0" fieldPosition="0">
        <references count="2">
          <reference field="4294967294" count="1" selected="0">
            <x v="0"/>
          </reference>
          <reference field="13" count="1" selected="0">
            <x v="2"/>
          </reference>
        </references>
      </pivotArea>
    </chartFormat>
    <chartFormat chart="36"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984D329-54F6-4E7B-91BA-21989482B73F}" sourceName="Marrital Status">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370E80-CE52-4C91-A0E5-BD1B11F24C63}" sourceName="Educ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891D66-B637-43DD-9935-034054C3C8CD}" sourceName="Occup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20E27DA-5223-4FDE-931A-EB122FFB8A31}" sourceName="Home Owner">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139D5-8C0F-4CF8-A031-8F464592E921}" sourceName="Region">
  <pivotTables>
    <pivotTable tabId="6" name="PivotTable9"/>
    <pivotTable tabId="6" name="PivotTable1"/>
    <pivotTable tabId="6" name="PivotTable4"/>
    <pivotTable tabId="6" name="PivotTable6"/>
    <pivotTable tabId="6" name="PivotTable7"/>
    <pivotTable tabId="6" name="PivotTable8"/>
  </pivotTables>
  <data>
    <tabular pivotCacheId="21102339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D1E1EB7-2645-4E05-9C06-62E801493E91}" cache="Slicer_Marrital_Status" caption="Marrital Status" rowHeight="241300"/>
  <slicer name="Education" xr10:uid="{5C6FF92F-DE5A-4329-B6E1-0E8EBF8A885B}" cache="Slicer_Education" caption="Education" rowHeight="241300"/>
  <slicer name="Occupation" xr10:uid="{D2897296-FFE3-49C8-AE23-874A2765FFB8}" cache="Slicer_Occupation" caption="Occupation" rowHeight="241300"/>
  <slicer name="Home Owner" xr10:uid="{598B5FDB-7107-48DF-828E-50014D32EAC2}" cache="Slicer_Home_Owner" caption="Home Owner" rowHeight="241300"/>
  <slicer name="Region" xr10:uid="{0A101680-BDA9-44AD-8DDD-44442B637265}" cache="Slicer_Region" caption="Region"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8EAADB"/>
      </a:accent1>
      <a:accent2>
        <a:srgbClr val="8E74AA"/>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7585-31D5-46A2-A56B-BEE6D42DC2EA}">
  <sheetPr filterMode="1"/>
  <dimension ref="A1:N1027"/>
  <sheetViews>
    <sheetView topLeftCell="K1" zoomScale="112" workbookViewId="0">
      <selection activeCell="O8" sqref="O8"/>
    </sheetView>
  </sheetViews>
  <sheetFormatPr defaultColWidth="21.453125" defaultRowHeight="14.5" x14ac:dyDescent="0.35"/>
  <cols>
    <col min="4" max="4" width="21.4531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IF(L2&gt;=51, "Senior", IF(L2&gt;=31, "Middle Age", "Young Adult"))</f>
        <v>Middle Age</v>
      </c>
      <c r="N2" t="s">
        <v>51</v>
      </c>
    </row>
    <row r="3" spans="1:14" x14ac:dyDescent="0.35">
      <c r="A3">
        <v>24107</v>
      </c>
      <c r="B3" t="s">
        <v>37</v>
      </c>
      <c r="C3" t="s">
        <v>36</v>
      </c>
      <c r="D3" s="3">
        <v>30000</v>
      </c>
      <c r="E3">
        <v>3</v>
      </c>
      <c r="F3" t="s">
        <v>19</v>
      </c>
      <c r="G3" t="s">
        <v>20</v>
      </c>
      <c r="H3" t="s">
        <v>15</v>
      </c>
      <c r="I3">
        <v>1</v>
      </c>
      <c r="J3" t="s">
        <v>16</v>
      </c>
      <c r="K3" t="s">
        <v>17</v>
      </c>
      <c r="L3">
        <v>43</v>
      </c>
      <c r="M3" t="str">
        <f t="shared" ref="M3:M66" si="0">IF(L3&gt;=51, "Senior", IF(L3&gt;=31, "Middle Age", "Young Adult"))</f>
        <v>Middle Age</v>
      </c>
      <c r="N3" t="s">
        <v>51</v>
      </c>
    </row>
    <row r="4" spans="1:14" x14ac:dyDescent="0.35">
      <c r="A4">
        <v>14177</v>
      </c>
      <c r="B4" t="s">
        <v>37</v>
      </c>
      <c r="C4" t="s">
        <v>36</v>
      </c>
      <c r="D4" s="3">
        <v>80000</v>
      </c>
      <c r="E4">
        <v>5</v>
      </c>
      <c r="F4" t="s">
        <v>19</v>
      </c>
      <c r="G4" t="s">
        <v>21</v>
      </c>
      <c r="H4" t="s">
        <v>18</v>
      </c>
      <c r="I4">
        <v>2</v>
      </c>
      <c r="J4" t="s">
        <v>22</v>
      </c>
      <c r="K4" t="s">
        <v>17</v>
      </c>
      <c r="L4">
        <v>60</v>
      </c>
      <c r="M4" t="str">
        <f t="shared" si="0"/>
        <v>Senior</v>
      </c>
      <c r="N4" t="s">
        <v>51</v>
      </c>
    </row>
    <row r="5" spans="1:14" x14ac:dyDescent="0.35">
      <c r="A5">
        <v>24381</v>
      </c>
      <c r="B5" t="s">
        <v>38</v>
      </c>
      <c r="C5" t="s">
        <v>36</v>
      </c>
      <c r="D5" s="3">
        <v>70000</v>
      </c>
      <c r="E5">
        <v>0</v>
      </c>
      <c r="F5" t="s">
        <v>13</v>
      </c>
      <c r="G5" t="s">
        <v>21</v>
      </c>
      <c r="H5" t="s">
        <v>15</v>
      </c>
      <c r="I5">
        <v>1</v>
      </c>
      <c r="J5" t="s">
        <v>23</v>
      </c>
      <c r="K5" t="s">
        <v>24</v>
      </c>
      <c r="L5">
        <v>41</v>
      </c>
      <c r="M5" t="str">
        <f t="shared" si="0"/>
        <v>Middle Age</v>
      </c>
      <c r="N5" t="s">
        <v>50</v>
      </c>
    </row>
    <row r="6" spans="1:14" x14ac:dyDescent="0.35">
      <c r="A6">
        <v>25597</v>
      </c>
      <c r="B6" t="s">
        <v>38</v>
      </c>
      <c r="C6" t="s">
        <v>36</v>
      </c>
      <c r="D6" s="3">
        <v>30000</v>
      </c>
      <c r="E6">
        <v>0</v>
      </c>
      <c r="F6" t="s">
        <v>13</v>
      </c>
      <c r="G6" t="s">
        <v>20</v>
      </c>
      <c r="H6" t="s">
        <v>18</v>
      </c>
      <c r="I6">
        <v>0</v>
      </c>
      <c r="J6" t="s">
        <v>16</v>
      </c>
      <c r="K6" t="s">
        <v>17</v>
      </c>
      <c r="L6">
        <v>36</v>
      </c>
      <c r="M6" t="str">
        <f t="shared" si="0"/>
        <v>Middle Age</v>
      </c>
      <c r="N6" t="s">
        <v>50</v>
      </c>
    </row>
    <row r="7" spans="1:14" x14ac:dyDescent="0.35">
      <c r="A7">
        <v>13507</v>
      </c>
      <c r="B7" t="s">
        <v>37</v>
      </c>
      <c r="C7" t="s">
        <v>39</v>
      </c>
      <c r="D7" s="3">
        <v>10000</v>
      </c>
      <c r="E7">
        <v>2</v>
      </c>
      <c r="F7" t="s">
        <v>19</v>
      </c>
      <c r="G7" t="s">
        <v>25</v>
      </c>
      <c r="H7" t="s">
        <v>15</v>
      </c>
      <c r="I7">
        <v>0</v>
      </c>
      <c r="J7" t="s">
        <v>26</v>
      </c>
      <c r="K7" t="s">
        <v>17</v>
      </c>
      <c r="L7">
        <v>50</v>
      </c>
      <c r="M7" t="str">
        <f t="shared" si="0"/>
        <v>Middle Age</v>
      </c>
      <c r="N7" t="s">
        <v>51</v>
      </c>
    </row>
    <row r="8" spans="1:14" x14ac:dyDescent="0.35">
      <c r="A8">
        <v>27974</v>
      </c>
      <c r="B8" t="s">
        <v>38</v>
      </c>
      <c r="C8" t="s">
        <v>36</v>
      </c>
      <c r="D8" s="3">
        <v>160000</v>
      </c>
      <c r="E8">
        <v>2</v>
      </c>
      <c r="F8" t="s">
        <v>27</v>
      </c>
      <c r="G8" t="s">
        <v>28</v>
      </c>
      <c r="H8" t="s">
        <v>15</v>
      </c>
      <c r="I8">
        <v>4</v>
      </c>
      <c r="J8" t="s">
        <v>16</v>
      </c>
      <c r="K8" t="s">
        <v>24</v>
      </c>
      <c r="L8">
        <v>33</v>
      </c>
      <c r="M8" t="str">
        <f t="shared" si="0"/>
        <v>Middle Age</v>
      </c>
      <c r="N8" t="s">
        <v>50</v>
      </c>
    </row>
    <row r="9" spans="1:14" x14ac:dyDescent="0.35">
      <c r="A9">
        <v>19364</v>
      </c>
      <c r="B9" t="s">
        <v>37</v>
      </c>
      <c r="C9" t="s">
        <v>36</v>
      </c>
      <c r="D9" s="3">
        <v>40000</v>
      </c>
      <c r="E9">
        <v>1</v>
      </c>
      <c r="F9" t="s">
        <v>13</v>
      </c>
      <c r="G9" t="s">
        <v>14</v>
      </c>
      <c r="H9" t="s">
        <v>15</v>
      </c>
      <c r="I9">
        <v>0</v>
      </c>
      <c r="J9" t="s">
        <v>16</v>
      </c>
      <c r="K9" t="s">
        <v>17</v>
      </c>
      <c r="L9">
        <v>43</v>
      </c>
      <c r="M9" t="str">
        <f t="shared" si="0"/>
        <v>Middle Age</v>
      </c>
      <c r="N9" t="s">
        <v>50</v>
      </c>
    </row>
    <row r="10" spans="1:14" x14ac:dyDescent="0.35">
      <c r="A10">
        <v>22155</v>
      </c>
      <c r="B10" t="s">
        <v>37</v>
      </c>
      <c r="C10" t="s">
        <v>36</v>
      </c>
      <c r="D10" s="3">
        <v>20000</v>
      </c>
      <c r="E10">
        <v>2</v>
      </c>
      <c r="F10" t="s">
        <v>29</v>
      </c>
      <c r="G10" t="s">
        <v>20</v>
      </c>
      <c r="H10" t="s">
        <v>15</v>
      </c>
      <c r="I10">
        <v>2</v>
      </c>
      <c r="J10" t="s">
        <v>23</v>
      </c>
      <c r="K10" t="s">
        <v>24</v>
      </c>
      <c r="L10">
        <v>58</v>
      </c>
      <c r="M10" t="str">
        <f t="shared" si="0"/>
        <v>Senior</v>
      </c>
      <c r="N10" t="s">
        <v>51</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50</v>
      </c>
    </row>
    <row r="12" spans="1:14" x14ac:dyDescent="0.35">
      <c r="A12">
        <v>22173</v>
      </c>
      <c r="B12" t="s">
        <v>37</v>
      </c>
      <c r="C12" t="s">
        <v>39</v>
      </c>
      <c r="D12" s="3">
        <v>30000</v>
      </c>
      <c r="E12">
        <v>3</v>
      </c>
      <c r="F12" t="s">
        <v>27</v>
      </c>
      <c r="G12" t="s">
        <v>14</v>
      </c>
      <c r="H12" t="s">
        <v>18</v>
      </c>
      <c r="I12">
        <v>2</v>
      </c>
      <c r="J12" t="s">
        <v>26</v>
      </c>
      <c r="K12" t="s">
        <v>24</v>
      </c>
      <c r="L12">
        <v>54</v>
      </c>
      <c r="M12" t="str">
        <f t="shared" si="0"/>
        <v>Senior</v>
      </c>
      <c r="N12" t="s">
        <v>50</v>
      </c>
    </row>
    <row r="13" spans="1:14" x14ac:dyDescent="0.35">
      <c r="A13">
        <v>12697</v>
      </c>
      <c r="B13" t="s">
        <v>38</v>
      </c>
      <c r="C13" t="s">
        <v>39</v>
      </c>
      <c r="D13" s="3">
        <v>90000</v>
      </c>
      <c r="E13">
        <v>0</v>
      </c>
      <c r="F13" t="s">
        <v>13</v>
      </c>
      <c r="G13" t="s">
        <v>21</v>
      </c>
      <c r="H13" t="s">
        <v>18</v>
      </c>
      <c r="I13">
        <v>4</v>
      </c>
      <c r="J13" t="s">
        <v>30</v>
      </c>
      <c r="K13" t="s">
        <v>24</v>
      </c>
      <c r="L13">
        <v>36</v>
      </c>
      <c r="M13" t="str">
        <f t="shared" si="0"/>
        <v>Middle Age</v>
      </c>
      <c r="N13" t="s">
        <v>51</v>
      </c>
    </row>
    <row r="14" spans="1:14" x14ac:dyDescent="0.35">
      <c r="A14">
        <v>11434</v>
      </c>
      <c r="B14" t="s">
        <v>37</v>
      </c>
      <c r="C14" t="s">
        <v>36</v>
      </c>
      <c r="D14" s="3">
        <v>170000</v>
      </c>
      <c r="E14">
        <v>5</v>
      </c>
      <c r="F14" t="s">
        <v>19</v>
      </c>
      <c r="G14" t="s">
        <v>21</v>
      </c>
      <c r="H14" t="s">
        <v>15</v>
      </c>
      <c r="I14">
        <v>0</v>
      </c>
      <c r="J14" t="s">
        <v>16</v>
      </c>
      <c r="K14" t="s">
        <v>17</v>
      </c>
      <c r="L14">
        <v>55</v>
      </c>
      <c r="M14" t="str">
        <f t="shared" si="0"/>
        <v>Senior</v>
      </c>
      <c r="N14" t="s">
        <v>51</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50</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50</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50</v>
      </c>
    </row>
    <row r="18" spans="1:14" x14ac:dyDescent="0.35">
      <c r="A18">
        <v>23316</v>
      </c>
      <c r="B18" t="s">
        <v>38</v>
      </c>
      <c r="C18" t="s">
        <v>36</v>
      </c>
      <c r="D18" s="3">
        <v>30000</v>
      </c>
      <c r="E18">
        <v>3</v>
      </c>
      <c r="F18" t="s">
        <v>19</v>
      </c>
      <c r="G18" t="s">
        <v>20</v>
      </c>
      <c r="H18" t="s">
        <v>18</v>
      </c>
      <c r="I18">
        <v>2</v>
      </c>
      <c r="J18" t="s">
        <v>26</v>
      </c>
      <c r="K18" t="s">
        <v>24</v>
      </c>
      <c r="L18">
        <v>59</v>
      </c>
      <c r="M18" t="str">
        <f t="shared" si="0"/>
        <v>Senior</v>
      </c>
      <c r="N18" t="s">
        <v>50</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51</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50</v>
      </c>
    </row>
    <row r="21" spans="1:14" x14ac:dyDescent="0.35">
      <c r="A21">
        <v>25940</v>
      </c>
      <c r="B21" t="s">
        <v>38</v>
      </c>
      <c r="C21" t="s">
        <v>36</v>
      </c>
      <c r="D21" s="3">
        <v>20000</v>
      </c>
      <c r="E21">
        <v>2</v>
      </c>
      <c r="F21" t="s">
        <v>29</v>
      </c>
      <c r="G21" t="s">
        <v>20</v>
      </c>
      <c r="H21" t="s">
        <v>15</v>
      </c>
      <c r="I21">
        <v>2</v>
      </c>
      <c r="J21" t="s">
        <v>23</v>
      </c>
      <c r="K21" t="s">
        <v>24</v>
      </c>
      <c r="L21">
        <v>55</v>
      </c>
      <c r="M21" t="str">
        <f t="shared" si="0"/>
        <v>Senior</v>
      </c>
      <c r="N21" t="s">
        <v>50</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50</v>
      </c>
    </row>
    <row r="23" spans="1:14" x14ac:dyDescent="0.35">
      <c r="A23">
        <v>21564</v>
      </c>
      <c r="B23" t="s">
        <v>38</v>
      </c>
      <c r="C23" t="s">
        <v>39</v>
      </c>
      <c r="D23" s="3">
        <v>80000</v>
      </c>
      <c r="E23">
        <v>0</v>
      </c>
      <c r="F23" t="s">
        <v>13</v>
      </c>
      <c r="G23" t="s">
        <v>21</v>
      </c>
      <c r="H23" t="s">
        <v>15</v>
      </c>
      <c r="I23">
        <v>4</v>
      </c>
      <c r="J23" t="s">
        <v>30</v>
      </c>
      <c r="K23" t="s">
        <v>24</v>
      </c>
      <c r="L23">
        <v>35</v>
      </c>
      <c r="M23" t="str">
        <f t="shared" si="0"/>
        <v>Middle Age</v>
      </c>
      <c r="N23" t="s">
        <v>51</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50</v>
      </c>
    </row>
    <row r="25" spans="1:14" x14ac:dyDescent="0.35">
      <c r="A25">
        <v>26412</v>
      </c>
      <c r="B25" t="s">
        <v>37</v>
      </c>
      <c r="C25" t="s">
        <v>39</v>
      </c>
      <c r="D25" s="3">
        <v>80000</v>
      </c>
      <c r="E25">
        <v>5</v>
      </c>
      <c r="F25" t="s">
        <v>27</v>
      </c>
      <c r="G25" t="s">
        <v>28</v>
      </c>
      <c r="H25" t="s">
        <v>18</v>
      </c>
      <c r="I25">
        <v>3</v>
      </c>
      <c r="J25" t="s">
        <v>23</v>
      </c>
      <c r="K25" t="s">
        <v>17</v>
      </c>
      <c r="L25">
        <v>56</v>
      </c>
      <c r="M25" t="str">
        <f t="shared" si="0"/>
        <v>Senior</v>
      </c>
      <c r="N25" t="s">
        <v>51</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51</v>
      </c>
    </row>
    <row r="27" spans="1:14" x14ac:dyDescent="0.35">
      <c r="A27">
        <v>12590</v>
      </c>
      <c r="B27" t="s">
        <v>38</v>
      </c>
      <c r="C27" t="s">
        <v>36</v>
      </c>
      <c r="D27" s="3">
        <v>30000</v>
      </c>
      <c r="E27">
        <v>1</v>
      </c>
      <c r="F27" t="s">
        <v>13</v>
      </c>
      <c r="G27" t="s">
        <v>20</v>
      </c>
      <c r="H27" t="s">
        <v>15</v>
      </c>
      <c r="I27">
        <v>0</v>
      </c>
      <c r="J27" t="s">
        <v>16</v>
      </c>
      <c r="K27" t="s">
        <v>17</v>
      </c>
      <c r="L27">
        <v>63</v>
      </c>
      <c r="M27" t="str">
        <f t="shared" si="0"/>
        <v>Senior</v>
      </c>
      <c r="N27" t="s">
        <v>51</v>
      </c>
    </row>
    <row r="28" spans="1:14" x14ac:dyDescent="0.35">
      <c r="A28">
        <v>17841</v>
      </c>
      <c r="B28" t="s">
        <v>38</v>
      </c>
      <c r="C28" t="s">
        <v>36</v>
      </c>
      <c r="D28" s="3">
        <v>30000</v>
      </c>
      <c r="E28">
        <v>0</v>
      </c>
      <c r="F28" t="s">
        <v>19</v>
      </c>
      <c r="G28" t="s">
        <v>20</v>
      </c>
      <c r="H28" t="s">
        <v>18</v>
      </c>
      <c r="I28">
        <v>1</v>
      </c>
      <c r="J28" t="s">
        <v>16</v>
      </c>
      <c r="K28" t="s">
        <v>17</v>
      </c>
      <c r="L28">
        <v>29</v>
      </c>
      <c r="M28" t="str">
        <f t="shared" si="0"/>
        <v>Young Adult</v>
      </c>
      <c r="N28" t="s">
        <v>50</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51</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51</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50</v>
      </c>
    </row>
    <row r="32" spans="1:14" x14ac:dyDescent="0.35">
      <c r="A32">
        <v>19273</v>
      </c>
      <c r="B32" t="s">
        <v>37</v>
      </c>
      <c r="C32" t="s">
        <v>39</v>
      </c>
      <c r="D32" s="3">
        <v>20000</v>
      </c>
      <c r="E32">
        <v>2</v>
      </c>
      <c r="F32" t="s">
        <v>19</v>
      </c>
      <c r="G32" t="s">
        <v>25</v>
      </c>
      <c r="H32" t="s">
        <v>15</v>
      </c>
      <c r="I32">
        <v>0</v>
      </c>
      <c r="J32" t="s">
        <v>16</v>
      </c>
      <c r="K32" t="s">
        <v>17</v>
      </c>
      <c r="L32">
        <v>63</v>
      </c>
      <c r="M32" t="str">
        <f t="shared" si="0"/>
        <v>Senior</v>
      </c>
      <c r="N32" t="s">
        <v>51</v>
      </c>
    </row>
    <row r="33" spans="1:14" x14ac:dyDescent="0.35">
      <c r="A33">
        <v>22400</v>
      </c>
      <c r="B33" t="s">
        <v>37</v>
      </c>
      <c r="C33" t="s">
        <v>36</v>
      </c>
      <c r="D33" s="3">
        <v>10000</v>
      </c>
      <c r="E33">
        <v>0</v>
      </c>
      <c r="F33" t="s">
        <v>19</v>
      </c>
      <c r="G33" t="s">
        <v>25</v>
      </c>
      <c r="H33" t="s">
        <v>18</v>
      </c>
      <c r="I33">
        <v>1</v>
      </c>
      <c r="J33" t="s">
        <v>16</v>
      </c>
      <c r="K33" t="s">
        <v>24</v>
      </c>
      <c r="L33">
        <v>26</v>
      </c>
      <c r="M33" t="str">
        <f t="shared" si="0"/>
        <v>Young Adult</v>
      </c>
      <c r="N33" t="s">
        <v>50</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51</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50</v>
      </c>
    </row>
    <row r="36" spans="1:14" x14ac:dyDescent="0.35">
      <c r="A36">
        <v>12291</v>
      </c>
      <c r="B36" t="s">
        <v>38</v>
      </c>
      <c r="C36" t="s">
        <v>36</v>
      </c>
      <c r="D36" s="3">
        <v>90000</v>
      </c>
      <c r="E36">
        <v>5</v>
      </c>
      <c r="F36" t="s">
        <v>19</v>
      </c>
      <c r="G36" t="s">
        <v>21</v>
      </c>
      <c r="H36" t="s">
        <v>18</v>
      </c>
      <c r="I36">
        <v>2</v>
      </c>
      <c r="J36" t="s">
        <v>22</v>
      </c>
      <c r="K36" t="s">
        <v>17</v>
      </c>
      <c r="L36">
        <v>62</v>
      </c>
      <c r="M36" t="str">
        <f t="shared" si="0"/>
        <v>Senior</v>
      </c>
      <c r="N36" t="s">
        <v>50</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51</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50</v>
      </c>
    </row>
    <row r="39" spans="1:14" x14ac:dyDescent="0.35">
      <c r="A39">
        <v>27832</v>
      </c>
      <c r="B39" t="s">
        <v>38</v>
      </c>
      <c r="C39" t="s">
        <v>39</v>
      </c>
      <c r="D39" s="3">
        <v>30000</v>
      </c>
      <c r="E39">
        <v>0</v>
      </c>
      <c r="F39" t="s">
        <v>19</v>
      </c>
      <c r="G39" t="s">
        <v>20</v>
      </c>
      <c r="H39" t="s">
        <v>18</v>
      </c>
      <c r="I39">
        <v>1</v>
      </c>
      <c r="J39" t="s">
        <v>22</v>
      </c>
      <c r="K39" t="s">
        <v>17</v>
      </c>
      <c r="L39">
        <v>30</v>
      </c>
      <c r="M39" t="str">
        <f t="shared" si="0"/>
        <v>Young Adult</v>
      </c>
      <c r="N39" t="s">
        <v>51</v>
      </c>
    </row>
    <row r="40" spans="1:14" x14ac:dyDescent="0.35">
      <c r="A40">
        <v>26863</v>
      </c>
      <c r="B40" t="s">
        <v>38</v>
      </c>
      <c r="C40" t="s">
        <v>36</v>
      </c>
      <c r="D40" s="3">
        <v>20000</v>
      </c>
      <c r="E40">
        <v>0</v>
      </c>
      <c r="F40" t="s">
        <v>27</v>
      </c>
      <c r="G40" t="s">
        <v>25</v>
      </c>
      <c r="H40" t="s">
        <v>18</v>
      </c>
      <c r="I40">
        <v>1</v>
      </c>
      <c r="J40" t="s">
        <v>22</v>
      </c>
      <c r="K40" t="s">
        <v>17</v>
      </c>
      <c r="L40">
        <v>28</v>
      </c>
      <c r="M40" t="str">
        <f t="shared" si="0"/>
        <v>Young Adult</v>
      </c>
      <c r="N40" t="s">
        <v>51</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50</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51</v>
      </c>
    </row>
    <row r="43" spans="1:14" x14ac:dyDescent="0.35">
      <c r="A43">
        <v>14347</v>
      </c>
      <c r="B43" t="s">
        <v>38</v>
      </c>
      <c r="C43" t="s">
        <v>39</v>
      </c>
      <c r="D43" s="3">
        <v>40000</v>
      </c>
      <c r="E43">
        <v>2</v>
      </c>
      <c r="F43" t="s">
        <v>13</v>
      </c>
      <c r="G43" t="s">
        <v>28</v>
      </c>
      <c r="H43" t="s">
        <v>15</v>
      </c>
      <c r="I43">
        <v>2</v>
      </c>
      <c r="J43" t="s">
        <v>23</v>
      </c>
      <c r="K43" t="s">
        <v>24</v>
      </c>
      <c r="L43">
        <v>65</v>
      </c>
      <c r="M43" t="str">
        <f t="shared" si="0"/>
        <v>Senior</v>
      </c>
      <c r="N43" t="s">
        <v>50</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51</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50</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50</v>
      </c>
    </row>
    <row r="47" spans="1:14" x14ac:dyDescent="0.35">
      <c r="A47">
        <v>23986</v>
      </c>
      <c r="B47" t="s">
        <v>37</v>
      </c>
      <c r="C47" t="s">
        <v>39</v>
      </c>
      <c r="D47" s="3">
        <v>20000</v>
      </c>
      <c r="E47">
        <v>1</v>
      </c>
      <c r="F47" t="s">
        <v>13</v>
      </c>
      <c r="G47" t="s">
        <v>20</v>
      </c>
      <c r="H47" t="s">
        <v>15</v>
      </c>
      <c r="I47">
        <v>0</v>
      </c>
      <c r="J47" t="s">
        <v>16</v>
      </c>
      <c r="K47" t="s">
        <v>17</v>
      </c>
      <c r="L47">
        <v>66</v>
      </c>
      <c r="M47" t="str">
        <f t="shared" si="0"/>
        <v>Senior</v>
      </c>
      <c r="N47" t="s">
        <v>50</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50</v>
      </c>
    </row>
    <row r="49" spans="1:14" x14ac:dyDescent="0.35">
      <c r="A49">
        <v>29097</v>
      </c>
      <c r="B49" t="s">
        <v>38</v>
      </c>
      <c r="C49" t="s">
        <v>39</v>
      </c>
      <c r="D49" s="3">
        <v>40000</v>
      </c>
      <c r="E49">
        <v>2</v>
      </c>
      <c r="F49" t="s">
        <v>19</v>
      </c>
      <c r="G49" t="s">
        <v>14</v>
      </c>
      <c r="H49" t="s">
        <v>15</v>
      </c>
      <c r="I49">
        <v>2</v>
      </c>
      <c r="J49" t="s">
        <v>23</v>
      </c>
      <c r="K49" t="s">
        <v>24</v>
      </c>
      <c r="L49">
        <v>52</v>
      </c>
      <c r="M49" t="str">
        <f t="shared" si="0"/>
        <v>Senior</v>
      </c>
      <c r="N49" t="s">
        <v>50</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51</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50</v>
      </c>
    </row>
    <row r="52" spans="1:14" x14ac:dyDescent="0.35">
      <c r="A52">
        <v>13826</v>
      </c>
      <c r="B52" t="s">
        <v>38</v>
      </c>
      <c r="C52" t="s">
        <v>39</v>
      </c>
      <c r="D52" s="3">
        <v>30000</v>
      </c>
      <c r="E52">
        <v>0</v>
      </c>
      <c r="F52" t="s">
        <v>19</v>
      </c>
      <c r="G52" t="s">
        <v>20</v>
      </c>
      <c r="H52" t="s">
        <v>18</v>
      </c>
      <c r="I52">
        <v>1</v>
      </c>
      <c r="J52" t="s">
        <v>16</v>
      </c>
      <c r="K52" t="s">
        <v>17</v>
      </c>
      <c r="L52">
        <v>28</v>
      </c>
      <c r="M52" t="str">
        <f t="shared" si="0"/>
        <v>Young Adult</v>
      </c>
      <c r="N52" t="s">
        <v>51</v>
      </c>
    </row>
    <row r="53" spans="1:14" x14ac:dyDescent="0.35">
      <c r="A53">
        <v>20619</v>
      </c>
      <c r="B53" t="s">
        <v>38</v>
      </c>
      <c r="C53" t="s">
        <v>36</v>
      </c>
      <c r="D53" s="3">
        <v>80000</v>
      </c>
      <c r="E53">
        <v>0</v>
      </c>
      <c r="F53" t="s">
        <v>13</v>
      </c>
      <c r="G53" t="s">
        <v>21</v>
      </c>
      <c r="H53" t="s">
        <v>18</v>
      </c>
      <c r="I53">
        <v>4</v>
      </c>
      <c r="J53" t="s">
        <v>30</v>
      </c>
      <c r="K53" t="s">
        <v>24</v>
      </c>
      <c r="L53">
        <v>35</v>
      </c>
      <c r="M53" t="str">
        <f t="shared" si="0"/>
        <v>Middle Age</v>
      </c>
      <c r="N53" t="s">
        <v>51</v>
      </c>
    </row>
    <row r="54" spans="1:14" x14ac:dyDescent="0.35">
      <c r="A54">
        <v>12558</v>
      </c>
      <c r="B54" t="s">
        <v>37</v>
      </c>
      <c r="C54" t="s">
        <v>39</v>
      </c>
      <c r="D54" s="3">
        <v>20000</v>
      </c>
      <c r="E54">
        <v>1</v>
      </c>
      <c r="F54" t="s">
        <v>13</v>
      </c>
      <c r="G54" t="s">
        <v>20</v>
      </c>
      <c r="H54" t="s">
        <v>15</v>
      </c>
      <c r="I54">
        <v>0</v>
      </c>
      <c r="J54" t="s">
        <v>16</v>
      </c>
      <c r="K54" t="s">
        <v>17</v>
      </c>
      <c r="L54">
        <v>65</v>
      </c>
      <c r="M54" t="str">
        <f t="shared" si="0"/>
        <v>Senior</v>
      </c>
      <c r="N54" t="s">
        <v>51</v>
      </c>
    </row>
    <row r="55" spans="1:14" x14ac:dyDescent="0.35">
      <c r="A55">
        <v>24871</v>
      </c>
      <c r="B55" t="s">
        <v>38</v>
      </c>
      <c r="C55" t="s">
        <v>39</v>
      </c>
      <c r="D55" s="3">
        <v>90000</v>
      </c>
      <c r="E55">
        <v>4</v>
      </c>
      <c r="F55" t="s">
        <v>27</v>
      </c>
      <c r="G55" t="s">
        <v>28</v>
      </c>
      <c r="H55" t="s">
        <v>18</v>
      </c>
      <c r="I55">
        <v>3</v>
      </c>
      <c r="J55" t="s">
        <v>23</v>
      </c>
      <c r="K55" t="s">
        <v>17</v>
      </c>
      <c r="L55">
        <v>56</v>
      </c>
      <c r="M55" t="str">
        <f t="shared" si="0"/>
        <v>Senior</v>
      </c>
      <c r="N55" t="s">
        <v>51</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51</v>
      </c>
    </row>
    <row r="57" spans="1:14" x14ac:dyDescent="0.35">
      <c r="A57">
        <v>28906</v>
      </c>
      <c r="B57" t="s">
        <v>37</v>
      </c>
      <c r="C57" t="s">
        <v>36</v>
      </c>
      <c r="D57" s="3">
        <v>80000</v>
      </c>
      <c r="E57">
        <v>4</v>
      </c>
      <c r="F57" t="s">
        <v>27</v>
      </c>
      <c r="G57" t="s">
        <v>21</v>
      </c>
      <c r="H57" t="s">
        <v>15</v>
      </c>
      <c r="I57">
        <v>2</v>
      </c>
      <c r="J57" t="s">
        <v>30</v>
      </c>
      <c r="K57" t="s">
        <v>17</v>
      </c>
      <c r="L57">
        <v>54</v>
      </c>
      <c r="M57" t="str">
        <f t="shared" si="0"/>
        <v>Senior</v>
      </c>
      <c r="N57" t="s">
        <v>51</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50</v>
      </c>
    </row>
    <row r="59" spans="1:14" x14ac:dyDescent="0.35">
      <c r="A59">
        <v>20567</v>
      </c>
      <c r="B59" t="s">
        <v>37</v>
      </c>
      <c r="C59" t="s">
        <v>36</v>
      </c>
      <c r="D59" s="3">
        <v>130000</v>
      </c>
      <c r="E59">
        <v>4</v>
      </c>
      <c r="F59" t="s">
        <v>19</v>
      </c>
      <c r="G59" t="s">
        <v>21</v>
      </c>
      <c r="H59" t="s">
        <v>18</v>
      </c>
      <c r="I59">
        <v>4</v>
      </c>
      <c r="J59" t="s">
        <v>23</v>
      </c>
      <c r="K59" t="s">
        <v>17</v>
      </c>
      <c r="L59">
        <v>61</v>
      </c>
      <c r="M59" t="str">
        <f t="shared" si="0"/>
        <v>Senior</v>
      </c>
      <c r="N59" t="s">
        <v>50</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50</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50</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51</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51</v>
      </c>
    </row>
    <row r="64" spans="1:14" x14ac:dyDescent="0.35">
      <c r="A64">
        <v>16713</v>
      </c>
      <c r="B64" t="s">
        <v>37</v>
      </c>
      <c r="C64" t="s">
        <v>36</v>
      </c>
      <c r="D64" s="3">
        <v>40000</v>
      </c>
      <c r="E64">
        <v>2</v>
      </c>
      <c r="F64" t="s">
        <v>13</v>
      </c>
      <c r="G64" t="s">
        <v>28</v>
      </c>
      <c r="H64" t="s">
        <v>15</v>
      </c>
      <c r="I64">
        <v>1</v>
      </c>
      <c r="J64" t="s">
        <v>16</v>
      </c>
      <c r="K64" t="s">
        <v>24</v>
      </c>
      <c r="L64">
        <v>52</v>
      </c>
      <c r="M64" t="str">
        <f t="shared" si="0"/>
        <v>Senior</v>
      </c>
      <c r="N64" t="s">
        <v>50</v>
      </c>
    </row>
    <row r="65" spans="1:14" x14ac:dyDescent="0.35">
      <c r="A65">
        <v>16185</v>
      </c>
      <c r="B65" t="s">
        <v>38</v>
      </c>
      <c r="C65" t="s">
        <v>36</v>
      </c>
      <c r="D65" s="3">
        <v>60000</v>
      </c>
      <c r="E65">
        <v>4</v>
      </c>
      <c r="F65" t="s">
        <v>13</v>
      </c>
      <c r="G65" t="s">
        <v>21</v>
      </c>
      <c r="H65" t="s">
        <v>15</v>
      </c>
      <c r="I65">
        <v>3</v>
      </c>
      <c r="J65" t="s">
        <v>30</v>
      </c>
      <c r="K65" t="s">
        <v>24</v>
      </c>
      <c r="L65">
        <v>41</v>
      </c>
      <c r="M65" t="str">
        <f t="shared" si="0"/>
        <v>Middle Age</v>
      </c>
      <c r="N65" t="s">
        <v>51</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50</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IF(L67&gt;=51, "Senior", IF(L67&gt;=31, "Middle Age", "Young Adult"))</f>
        <v>Senior</v>
      </c>
      <c r="N67" t="s">
        <v>51</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50</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50</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50</v>
      </c>
    </row>
    <row r="71" spans="1:14" x14ac:dyDescent="0.35">
      <c r="A71">
        <v>16438</v>
      </c>
      <c r="B71" t="s">
        <v>37</v>
      </c>
      <c r="C71" t="s">
        <v>39</v>
      </c>
      <c r="D71" s="3">
        <v>10000</v>
      </c>
      <c r="E71">
        <v>0</v>
      </c>
      <c r="F71" t="s">
        <v>29</v>
      </c>
      <c r="G71" t="s">
        <v>25</v>
      </c>
      <c r="H71" t="s">
        <v>18</v>
      </c>
      <c r="I71">
        <v>2</v>
      </c>
      <c r="J71" t="s">
        <v>16</v>
      </c>
      <c r="K71" t="s">
        <v>17</v>
      </c>
      <c r="L71">
        <v>30</v>
      </c>
      <c r="M71" t="str">
        <f t="shared" si="1"/>
        <v>Young Adult</v>
      </c>
      <c r="N71" t="s">
        <v>51</v>
      </c>
    </row>
    <row r="72" spans="1:14" x14ac:dyDescent="0.35">
      <c r="A72">
        <v>14238</v>
      </c>
      <c r="B72" t="s">
        <v>37</v>
      </c>
      <c r="C72" t="s">
        <v>36</v>
      </c>
      <c r="D72" s="3">
        <v>120000</v>
      </c>
      <c r="E72">
        <v>0</v>
      </c>
      <c r="F72" t="s">
        <v>29</v>
      </c>
      <c r="G72" t="s">
        <v>21</v>
      </c>
      <c r="H72" t="s">
        <v>15</v>
      </c>
      <c r="I72">
        <v>4</v>
      </c>
      <c r="J72" t="s">
        <v>30</v>
      </c>
      <c r="K72" t="s">
        <v>24</v>
      </c>
      <c r="L72">
        <v>36</v>
      </c>
      <c r="M72" t="str">
        <f t="shared" si="1"/>
        <v>Middle Age</v>
      </c>
      <c r="N72" t="s">
        <v>50</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51</v>
      </c>
    </row>
    <row r="74" spans="1:14" x14ac:dyDescent="0.35">
      <c r="A74">
        <v>24857</v>
      </c>
      <c r="B74" t="s">
        <v>37</v>
      </c>
      <c r="C74" t="s">
        <v>39</v>
      </c>
      <c r="D74" s="3">
        <v>130000</v>
      </c>
      <c r="E74">
        <v>3</v>
      </c>
      <c r="F74" t="s">
        <v>27</v>
      </c>
      <c r="G74" t="s">
        <v>21</v>
      </c>
      <c r="H74" t="s">
        <v>15</v>
      </c>
      <c r="I74">
        <v>4</v>
      </c>
      <c r="J74" t="s">
        <v>16</v>
      </c>
      <c r="K74" t="s">
        <v>17</v>
      </c>
      <c r="L74">
        <v>52</v>
      </c>
      <c r="M74" t="str">
        <f t="shared" si="1"/>
        <v>Senior</v>
      </c>
      <c r="N74" t="s">
        <v>51</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50</v>
      </c>
    </row>
    <row r="76" spans="1:14" x14ac:dyDescent="0.35">
      <c r="A76">
        <v>14517</v>
      </c>
      <c r="B76" t="s">
        <v>37</v>
      </c>
      <c r="C76" t="s">
        <v>39</v>
      </c>
      <c r="D76" s="3">
        <v>20000</v>
      </c>
      <c r="E76">
        <v>3</v>
      </c>
      <c r="F76" t="s">
        <v>27</v>
      </c>
      <c r="G76" t="s">
        <v>14</v>
      </c>
      <c r="H76" t="s">
        <v>18</v>
      </c>
      <c r="I76">
        <v>2</v>
      </c>
      <c r="J76" t="s">
        <v>26</v>
      </c>
      <c r="K76" t="s">
        <v>24</v>
      </c>
      <c r="L76">
        <v>62</v>
      </c>
      <c r="M76" t="str">
        <f t="shared" si="1"/>
        <v>Senior</v>
      </c>
      <c r="N76" t="s">
        <v>51</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51</v>
      </c>
    </row>
    <row r="78" spans="1:14" x14ac:dyDescent="0.35">
      <c r="A78">
        <v>16188</v>
      </c>
      <c r="B78" t="s">
        <v>38</v>
      </c>
      <c r="C78" t="s">
        <v>39</v>
      </c>
      <c r="D78" s="3">
        <v>20000</v>
      </c>
      <c r="E78">
        <v>0</v>
      </c>
      <c r="F78" t="s">
        <v>29</v>
      </c>
      <c r="G78" t="s">
        <v>25</v>
      </c>
      <c r="H78" t="s">
        <v>18</v>
      </c>
      <c r="I78">
        <v>2</v>
      </c>
      <c r="J78" t="s">
        <v>26</v>
      </c>
      <c r="K78" t="s">
        <v>17</v>
      </c>
      <c r="L78">
        <v>26</v>
      </c>
      <c r="M78" t="str">
        <f t="shared" si="1"/>
        <v>Young Adult</v>
      </c>
      <c r="N78" t="s">
        <v>51</v>
      </c>
    </row>
    <row r="79" spans="1:14" x14ac:dyDescent="0.35">
      <c r="A79">
        <v>27969</v>
      </c>
      <c r="B79" t="s">
        <v>37</v>
      </c>
      <c r="C79" t="s">
        <v>36</v>
      </c>
      <c r="D79" s="3">
        <v>80000</v>
      </c>
      <c r="E79">
        <v>0</v>
      </c>
      <c r="F79" t="s">
        <v>13</v>
      </c>
      <c r="G79" t="s">
        <v>21</v>
      </c>
      <c r="H79" t="s">
        <v>15</v>
      </c>
      <c r="I79">
        <v>2</v>
      </c>
      <c r="J79" t="s">
        <v>30</v>
      </c>
      <c r="K79" t="s">
        <v>24</v>
      </c>
      <c r="L79">
        <v>29</v>
      </c>
      <c r="M79" t="str">
        <f t="shared" si="1"/>
        <v>Young Adult</v>
      </c>
      <c r="N79" t="s">
        <v>50</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50</v>
      </c>
    </row>
    <row r="81" spans="1:14" x14ac:dyDescent="0.35">
      <c r="A81">
        <v>27745</v>
      </c>
      <c r="B81" t="s">
        <v>38</v>
      </c>
      <c r="C81" t="s">
        <v>36</v>
      </c>
      <c r="D81" s="3">
        <v>40000</v>
      </c>
      <c r="E81">
        <v>2</v>
      </c>
      <c r="F81" t="s">
        <v>13</v>
      </c>
      <c r="G81" t="s">
        <v>28</v>
      </c>
      <c r="H81" t="s">
        <v>15</v>
      </c>
      <c r="I81">
        <v>2</v>
      </c>
      <c r="J81" t="s">
        <v>23</v>
      </c>
      <c r="K81" t="s">
        <v>24</v>
      </c>
      <c r="L81">
        <v>63</v>
      </c>
      <c r="M81" t="str">
        <f t="shared" si="1"/>
        <v>Senior</v>
      </c>
      <c r="N81" t="s">
        <v>50</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50</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51</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50</v>
      </c>
    </row>
    <row r="85" spans="1:14" x14ac:dyDescent="0.35">
      <c r="A85">
        <v>28412</v>
      </c>
      <c r="B85" t="s">
        <v>38</v>
      </c>
      <c r="C85" t="s">
        <v>36</v>
      </c>
      <c r="D85" s="3">
        <v>20000</v>
      </c>
      <c r="E85">
        <v>0</v>
      </c>
      <c r="F85" t="s">
        <v>27</v>
      </c>
      <c r="G85" t="s">
        <v>25</v>
      </c>
      <c r="H85" t="s">
        <v>18</v>
      </c>
      <c r="I85">
        <v>1</v>
      </c>
      <c r="J85" t="s">
        <v>22</v>
      </c>
      <c r="K85" t="s">
        <v>17</v>
      </c>
      <c r="L85">
        <v>29</v>
      </c>
      <c r="M85" t="str">
        <f t="shared" si="1"/>
        <v>Young Adult</v>
      </c>
      <c r="N85" t="s">
        <v>51</v>
      </c>
    </row>
    <row r="86" spans="1:14" x14ac:dyDescent="0.35">
      <c r="A86">
        <v>24485</v>
      </c>
      <c r="B86" t="s">
        <v>38</v>
      </c>
      <c r="C86" t="s">
        <v>36</v>
      </c>
      <c r="D86" s="3">
        <v>40000</v>
      </c>
      <c r="E86">
        <v>2</v>
      </c>
      <c r="F86" t="s">
        <v>13</v>
      </c>
      <c r="G86" t="s">
        <v>28</v>
      </c>
      <c r="H86" t="s">
        <v>18</v>
      </c>
      <c r="I86">
        <v>1</v>
      </c>
      <c r="J86" t="s">
        <v>23</v>
      </c>
      <c r="K86" t="s">
        <v>24</v>
      </c>
      <c r="L86">
        <v>52</v>
      </c>
      <c r="M86" t="str">
        <f t="shared" si="1"/>
        <v>Senior</v>
      </c>
      <c r="N86" t="s">
        <v>50</v>
      </c>
    </row>
    <row r="87" spans="1:14" x14ac:dyDescent="0.35">
      <c r="A87">
        <v>16514</v>
      </c>
      <c r="B87" t="s">
        <v>38</v>
      </c>
      <c r="C87" t="s">
        <v>36</v>
      </c>
      <c r="D87" s="3">
        <v>10000</v>
      </c>
      <c r="E87">
        <v>0</v>
      </c>
      <c r="F87" t="s">
        <v>19</v>
      </c>
      <c r="G87" t="s">
        <v>25</v>
      </c>
      <c r="H87" t="s">
        <v>15</v>
      </c>
      <c r="I87">
        <v>1</v>
      </c>
      <c r="J87" t="s">
        <v>26</v>
      </c>
      <c r="K87" t="s">
        <v>24</v>
      </c>
      <c r="L87">
        <v>26</v>
      </c>
      <c r="M87" t="str">
        <f t="shared" si="1"/>
        <v>Young Adult</v>
      </c>
      <c r="N87" t="s">
        <v>50</v>
      </c>
    </row>
    <row r="88" spans="1:14" x14ac:dyDescent="0.35">
      <c r="A88">
        <v>17191</v>
      </c>
      <c r="B88" t="s">
        <v>38</v>
      </c>
      <c r="C88" t="s">
        <v>36</v>
      </c>
      <c r="D88" s="3">
        <v>130000</v>
      </c>
      <c r="E88">
        <v>3</v>
      </c>
      <c r="F88" t="s">
        <v>19</v>
      </c>
      <c r="G88" t="s">
        <v>21</v>
      </c>
      <c r="H88" t="s">
        <v>18</v>
      </c>
      <c r="I88">
        <v>3</v>
      </c>
      <c r="J88" t="s">
        <v>16</v>
      </c>
      <c r="K88" t="s">
        <v>17</v>
      </c>
      <c r="L88">
        <v>51</v>
      </c>
      <c r="M88" t="str">
        <f t="shared" si="1"/>
        <v>Senior</v>
      </c>
      <c r="N88" t="s">
        <v>50</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51</v>
      </c>
    </row>
    <row r="90" spans="1:14" x14ac:dyDescent="0.35">
      <c r="A90">
        <v>24119</v>
      </c>
      <c r="B90" t="s">
        <v>38</v>
      </c>
      <c r="C90" t="s">
        <v>36</v>
      </c>
      <c r="D90" s="3">
        <v>30000</v>
      </c>
      <c r="E90">
        <v>0</v>
      </c>
      <c r="F90" t="s">
        <v>19</v>
      </c>
      <c r="G90" t="s">
        <v>20</v>
      </c>
      <c r="H90" t="s">
        <v>18</v>
      </c>
      <c r="I90">
        <v>1</v>
      </c>
      <c r="J90" t="s">
        <v>22</v>
      </c>
      <c r="K90" t="s">
        <v>17</v>
      </c>
      <c r="L90">
        <v>29</v>
      </c>
      <c r="M90" t="str">
        <f t="shared" si="1"/>
        <v>Young Adult</v>
      </c>
      <c r="N90" t="s">
        <v>51</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50</v>
      </c>
    </row>
    <row r="92" spans="1:14" x14ac:dyDescent="0.35">
      <c r="A92">
        <v>26886</v>
      </c>
      <c r="B92" t="s">
        <v>38</v>
      </c>
      <c r="C92" t="s">
        <v>39</v>
      </c>
      <c r="D92" s="3">
        <v>30000</v>
      </c>
      <c r="E92">
        <v>0</v>
      </c>
      <c r="F92" t="s">
        <v>19</v>
      </c>
      <c r="G92" t="s">
        <v>20</v>
      </c>
      <c r="H92" t="s">
        <v>18</v>
      </c>
      <c r="I92">
        <v>1</v>
      </c>
      <c r="J92" t="s">
        <v>16</v>
      </c>
      <c r="K92" t="s">
        <v>17</v>
      </c>
      <c r="L92">
        <v>29</v>
      </c>
      <c r="M92" t="str">
        <f t="shared" si="1"/>
        <v>Young Adult</v>
      </c>
      <c r="N92" t="s">
        <v>50</v>
      </c>
    </row>
    <row r="93" spans="1:14" x14ac:dyDescent="0.35">
      <c r="A93">
        <v>28436</v>
      </c>
      <c r="B93" t="s">
        <v>38</v>
      </c>
      <c r="C93" t="s">
        <v>36</v>
      </c>
      <c r="D93" s="3">
        <v>30000</v>
      </c>
      <c r="E93">
        <v>0</v>
      </c>
      <c r="F93" t="s">
        <v>19</v>
      </c>
      <c r="G93" t="s">
        <v>20</v>
      </c>
      <c r="H93" t="s">
        <v>18</v>
      </c>
      <c r="I93">
        <v>1</v>
      </c>
      <c r="J93" t="s">
        <v>16</v>
      </c>
      <c r="K93" t="s">
        <v>17</v>
      </c>
      <c r="L93">
        <v>30</v>
      </c>
      <c r="M93" t="str">
        <f t="shared" si="1"/>
        <v>Young Adult</v>
      </c>
      <c r="N93" t="s">
        <v>50</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50</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51</v>
      </c>
    </row>
    <row r="96" spans="1:14" x14ac:dyDescent="0.35">
      <c r="A96">
        <v>16487</v>
      </c>
      <c r="B96" t="s">
        <v>38</v>
      </c>
      <c r="C96" t="s">
        <v>39</v>
      </c>
      <c r="D96" s="3">
        <v>30000</v>
      </c>
      <c r="E96">
        <v>3</v>
      </c>
      <c r="F96" t="s">
        <v>27</v>
      </c>
      <c r="G96" t="s">
        <v>14</v>
      </c>
      <c r="H96" t="s">
        <v>15</v>
      </c>
      <c r="I96">
        <v>2</v>
      </c>
      <c r="J96" t="s">
        <v>23</v>
      </c>
      <c r="K96" t="s">
        <v>24</v>
      </c>
      <c r="L96">
        <v>55</v>
      </c>
      <c r="M96" t="str">
        <f t="shared" si="1"/>
        <v>Senior</v>
      </c>
      <c r="N96" t="s">
        <v>51</v>
      </c>
    </row>
    <row r="97" spans="1:14" x14ac:dyDescent="0.35">
      <c r="A97">
        <v>17197</v>
      </c>
      <c r="B97" t="s">
        <v>38</v>
      </c>
      <c r="C97" t="s">
        <v>39</v>
      </c>
      <c r="D97" s="3">
        <v>90000</v>
      </c>
      <c r="E97">
        <v>5</v>
      </c>
      <c r="F97" t="s">
        <v>19</v>
      </c>
      <c r="G97" t="s">
        <v>21</v>
      </c>
      <c r="H97" t="s">
        <v>15</v>
      </c>
      <c r="I97">
        <v>2</v>
      </c>
      <c r="J97" t="s">
        <v>30</v>
      </c>
      <c r="K97" t="s">
        <v>17</v>
      </c>
      <c r="L97">
        <v>62</v>
      </c>
      <c r="M97" t="str">
        <f t="shared" si="1"/>
        <v>Senior</v>
      </c>
      <c r="N97" t="s">
        <v>51</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51</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50</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Young Adult</v>
      </c>
      <c r="N100" t="s">
        <v>50</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51</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51</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50</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51</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51</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50</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Young Adult</v>
      </c>
      <c r="N107" t="s">
        <v>51</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Senior</v>
      </c>
      <c r="N108" t="s">
        <v>50</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Senior</v>
      </c>
      <c r="N109" t="s">
        <v>50</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50</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50</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50</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51</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51</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50</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Young Adult</v>
      </c>
      <c r="N116" t="s">
        <v>50</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Young Adult</v>
      </c>
      <c r="N117" t="s">
        <v>50</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51</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50</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Senior</v>
      </c>
      <c r="N120" t="s">
        <v>51</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Young Adult</v>
      </c>
      <c r="N121" t="s">
        <v>51</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Senior</v>
      </c>
      <c r="N122" t="s">
        <v>50</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51</v>
      </c>
    </row>
    <row r="124" spans="1:14" x14ac:dyDescent="0.35">
      <c r="A124">
        <v>12344</v>
      </c>
      <c r="B124" t="s">
        <v>38</v>
      </c>
      <c r="C124" t="s">
        <v>39</v>
      </c>
      <c r="D124" s="3">
        <v>80000</v>
      </c>
      <c r="E124">
        <v>0</v>
      </c>
      <c r="F124" t="s">
        <v>13</v>
      </c>
      <c r="G124" t="s">
        <v>21</v>
      </c>
      <c r="H124" t="s">
        <v>18</v>
      </c>
      <c r="I124">
        <v>3</v>
      </c>
      <c r="J124" t="s">
        <v>30</v>
      </c>
      <c r="K124" t="s">
        <v>24</v>
      </c>
      <c r="L124">
        <v>31</v>
      </c>
      <c r="M124" t="str">
        <f t="shared" si="1"/>
        <v>Middle Age</v>
      </c>
      <c r="N124" t="s">
        <v>51</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Senior</v>
      </c>
      <c r="N125" t="s">
        <v>51</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50</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51</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51</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51</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Senior</v>
      </c>
      <c r="N130" t="s">
        <v>50</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IF(L131&gt;=51, "Senior", IF(L131&gt;=31, "Middle Age", "Young Adult"))</f>
        <v>Middle Age</v>
      </c>
      <c r="N131" t="s">
        <v>50</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51</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Senior</v>
      </c>
      <c r="N133" t="s">
        <v>50</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50</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Senior</v>
      </c>
      <c r="N135" t="s">
        <v>50</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51</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Senior</v>
      </c>
      <c r="N137" t="s">
        <v>51</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50</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51</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Senior</v>
      </c>
      <c r="N140" t="s">
        <v>50</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Senior</v>
      </c>
      <c r="N141" t="s">
        <v>50</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50</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Young Adult</v>
      </c>
      <c r="N143" t="s">
        <v>50</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50</v>
      </c>
    </row>
    <row r="145" spans="1:14" x14ac:dyDescent="0.35">
      <c r="A145">
        <v>16614</v>
      </c>
      <c r="B145" t="s">
        <v>37</v>
      </c>
      <c r="C145" t="s">
        <v>39</v>
      </c>
      <c r="D145" s="3">
        <v>80000</v>
      </c>
      <c r="E145">
        <v>0</v>
      </c>
      <c r="F145" t="s">
        <v>13</v>
      </c>
      <c r="G145" t="s">
        <v>21</v>
      </c>
      <c r="H145" t="s">
        <v>15</v>
      </c>
      <c r="I145">
        <v>3</v>
      </c>
      <c r="J145" t="s">
        <v>30</v>
      </c>
      <c r="K145" t="s">
        <v>24</v>
      </c>
      <c r="L145">
        <v>32</v>
      </c>
      <c r="M145" t="str">
        <f t="shared" si="2"/>
        <v>Middle Age</v>
      </c>
      <c r="N145" t="s">
        <v>51</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50</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51</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50</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50</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Senior</v>
      </c>
      <c r="N150" t="s">
        <v>51</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Young Adult</v>
      </c>
      <c r="N151" t="s">
        <v>51</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50</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51</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51</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51</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51</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50</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Senior</v>
      </c>
      <c r="N158" t="s">
        <v>51</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51</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Senior</v>
      </c>
      <c r="N160" t="s">
        <v>50</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51</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50</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50</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50</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Senior</v>
      </c>
      <c r="N165" t="s">
        <v>51</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Young Adult</v>
      </c>
      <c r="N166" t="s">
        <v>50</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Young Adult</v>
      </c>
      <c r="N167" t="s">
        <v>51</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50</v>
      </c>
    </row>
    <row r="169" spans="1:14" x14ac:dyDescent="0.35">
      <c r="A169">
        <v>14233</v>
      </c>
      <c r="B169" t="s">
        <v>38</v>
      </c>
      <c r="C169" t="s">
        <v>36</v>
      </c>
      <c r="D169" s="3">
        <v>100000</v>
      </c>
      <c r="E169">
        <v>0</v>
      </c>
      <c r="F169" t="s">
        <v>27</v>
      </c>
      <c r="G169" t="s">
        <v>28</v>
      </c>
      <c r="H169" t="s">
        <v>15</v>
      </c>
      <c r="I169">
        <v>3</v>
      </c>
      <c r="J169" t="s">
        <v>30</v>
      </c>
      <c r="K169" t="s">
        <v>24</v>
      </c>
      <c r="L169">
        <v>35</v>
      </c>
      <c r="M169" t="str">
        <f t="shared" si="2"/>
        <v>Middle Age</v>
      </c>
      <c r="N169" t="s">
        <v>51</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50</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51</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Senior</v>
      </c>
      <c r="N172" t="s">
        <v>50</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Senior</v>
      </c>
      <c r="N173" t="s">
        <v>51</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51</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Young Adult</v>
      </c>
      <c r="N175" t="s">
        <v>51</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50</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Senior</v>
      </c>
      <c r="N177" t="s">
        <v>50</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Young Adult</v>
      </c>
      <c r="N178" t="s">
        <v>50</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51</v>
      </c>
    </row>
    <row r="180" spans="1:14" x14ac:dyDescent="0.35">
      <c r="A180">
        <v>14191</v>
      </c>
      <c r="B180" t="s">
        <v>37</v>
      </c>
      <c r="C180" t="s">
        <v>36</v>
      </c>
      <c r="D180" s="3">
        <v>160000</v>
      </c>
      <c r="E180">
        <v>4</v>
      </c>
      <c r="F180" t="s">
        <v>19</v>
      </c>
      <c r="G180" t="s">
        <v>21</v>
      </c>
      <c r="H180" t="s">
        <v>18</v>
      </c>
      <c r="I180">
        <v>2</v>
      </c>
      <c r="J180" t="s">
        <v>30</v>
      </c>
      <c r="K180" t="s">
        <v>17</v>
      </c>
      <c r="L180">
        <v>55</v>
      </c>
      <c r="M180" t="str">
        <f t="shared" si="2"/>
        <v>Senior</v>
      </c>
      <c r="N180" t="s">
        <v>50</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50</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51</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Senior</v>
      </c>
      <c r="N183" t="s">
        <v>50</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51</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Senior</v>
      </c>
      <c r="N185" t="s">
        <v>50</v>
      </c>
    </row>
    <row r="186" spans="1:14" x14ac:dyDescent="0.35">
      <c r="A186">
        <v>28918</v>
      </c>
      <c r="B186" t="s">
        <v>37</v>
      </c>
      <c r="C186" t="s">
        <v>39</v>
      </c>
      <c r="D186" s="3">
        <v>130000</v>
      </c>
      <c r="E186">
        <v>4</v>
      </c>
      <c r="F186" t="s">
        <v>27</v>
      </c>
      <c r="G186" t="s">
        <v>28</v>
      </c>
      <c r="H186" t="s">
        <v>18</v>
      </c>
      <c r="I186">
        <v>4</v>
      </c>
      <c r="J186" t="s">
        <v>30</v>
      </c>
      <c r="K186" t="s">
        <v>17</v>
      </c>
      <c r="L186">
        <v>58</v>
      </c>
      <c r="M186" t="str">
        <f t="shared" si="2"/>
        <v>Senior</v>
      </c>
      <c r="N186" t="s">
        <v>51</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50</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Senior</v>
      </c>
      <c r="N188" t="s">
        <v>50</v>
      </c>
    </row>
    <row r="189" spans="1:14" x14ac:dyDescent="0.35">
      <c r="A189">
        <v>18151</v>
      </c>
      <c r="B189" t="s">
        <v>38</v>
      </c>
      <c r="C189" t="s">
        <v>36</v>
      </c>
      <c r="D189" s="3">
        <v>80000</v>
      </c>
      <c r="E189">
        <v>5</v>
      </c>
      <c r="F189" t="s">
        <v>19</v>
      </c>
      <c r="G189" t="s">
        <v>21</v>
      </c>
      <c r="H189" t="s">
        <v>18</v>
      </c>
      <c r="I189">
        <v>2</v>
      </c>
      <c r="J189" t="s">
        <v>30</v>
      </c>
      <c r="K189" t="s">
        <v>17</v>
      </c>
      <c r="L189">
        <v>59</v>
      </c>
      <c r="M189" t="str">
        <f t="shared" si="2"/>
        <v>Senior</v>
      </c>
      <c r="N189" t="s">
        <v>51</v>
      </c>
    </row>
    <row r="190" spans="1:14" x14ac:dyDescent="0.35">
      <c r="A190">
        <v>20606</v>
      </c>
      <c r="B190" t="s">
        <v>37</v>
      </c>
      <c r="C190" t="s">
        <v>39</v>
      </c>
      <c r="D190" s="3">
        <v>70000</v>
      </c>
      <c r="E190">
        <v>0</v>
      </c>
      <c r="F190" t="s">
        <v>13</v>
      </c>
      <c r="G190" t="s">
        <v>21</v>
      </c>
      <c r="H190" t="s">
        <v>15</v>
      </c>
      <c r="I190">
        <v>4</v>
      </c>
      <c r="J190" t="s">
        <v>30</v>
      </c>
      <c r="K190" t="s">
        <v>24</v>
      </c>
      <c r="L190">
        <v>32</v>
      </c>
      <c r="M190" t="str">
        <f t="shared" si="2"/>
        <v>Middle Age</v>
      </c>
      <c r="N190" t="s">
        <v>50</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50</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Senior</v>
      </c>
      <c r="N192" t="s">
        <v>51</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50</v>
      </c>
    </row>
    <row r="194" spans="1:14" x14ac:dyDescent="0.35">
      <c r="A194">
        <v>15682</v>
      </c>
      <c r="B194" t="s">
        <v>38</v>
      </c>
      <c r="C194" t="s">
        <v>39</v>
      </c>
      <c r="D194" s="3">
        <v>80000</v>
      </c>
      <c r="E194">
        <v>5</v>
      </c>
      <c r="F194" t="s">
        <v>13</v>
      </c>
      <c r="G194" t="s">
        <v>28</v>
      </c>
      <c r="H194" t="s">
        <v>15</v>
      </c>
      <c r="I194">
        <v>2</v>
      </c>
      <c r="J194" t="s">
        <v>30</v>
      </c>
      <c r="K194" t="s">
        <v>17</v>
      </c>
      <c r="L194">
        <v>62</v>
      </c>
      <c r="M194" t="str">
        <f t="shared" si="2"/>
        <v>Senior</v>
      </c>
      <c r="N194" t="s">
        <v>51</v>
      </c>
    </row>
    <row r="195" spans="1:14" x14ac:dyDescent="0.35">
      <c r="A195">
        <v>26032</v>
      </c>
      <c r="B195" t="s">
        <v>37</v>
      </c>
      <c r="C195" t="s">
        <v>39</v>
      </c>
      <c r="D195" s="3">
        <v>70000</v>
      </c>
      <c r="E195">
        <v>5</v>
      </c>
      <c r="F195" t="s">
        <v>13</v>
      </c>
      <c r="G195" t="s">
        <v>21</v>
      </c>
      <c r="H195" t="s">
        <v>15</v>
      </c>
      <c r="I195">
        <v>4</v>
      </c>
      <c r="J195" t="s">
        <v>30</v>
      </c>
      <c r="K195" t="s">
        <v>24</v>
      </c>
      <c r="L195">
        <v>41</v>
      </c>
      <c r="M195" t="str">
        <f t="shared" ref="M195:M258" si="3">IF(L195&gt;=51, "Senior", IF(L195&gt;=31, "Middle Age", "Young Adult"))</f>
        <v>Middle Age</v>
      </c>
      <c r="N195" t="s">
        <v>51</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51</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Young Adult</v>
      </c>
      <c r="N197" t="s">
        <v>50</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51</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Senior</v>
      </c>
      <c r="N199" t="s">
        <v>50</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50</v>
      </c>
    </row>
    <row r="201" spans="1:14" x14ac:dyDescent="0.35">
      <c r="A201">
        <v>11453</v>
      </c>
      <c r="B201" t="s">
        <v>38</v>
      </c>
      <c r="C201" t="s">
        <v>36</v>
      </c>
      <c r="D201" s="3">
        <v>80000</v>
      </c>
      <c r="E201">
        <v>0</v>
      </c>
      <c r="F201" t="s">
        <v>13</v>
      </c>
      <c r="G201" t="s">
        <v>21</v>
      </c>
      <c r="H201" t="s">
        <v>18</v>
      </c>
      <c r="I201">
        <v>3</v>
      </c>
      <c r="J201" t="s">
        <v>30</v>
      </c>
      <c r="K201" t="s">
        <v>24</v>
      </c>
      <c r="L201">
        <v>33</v>
      </c>
      <c r="M201" t="str">
        <f t="shared" si="3"/>
        <v>Middle Age</v>
      </c>
      <c r="N201" t="s">
        <v>50</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51</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Young Adult</v>
      </c>
      <c r="N203" t="s">
        <v>50</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50</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50</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Senior</v>
      </c>
      <c r="N206" t="s">
        <v>51</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50</v>
      </c>
    </row>
    <row r="208" spans="1:14" x14ac:dyDescent="0.35">
      <c r="A208">
        <v>11415</v>
      </c>
      <c r="B208" t="s">
        <v>38</v>
      </c>
      <c r="C208" t="s">
        <v>36</v>
      </c>
      <c r="D208" s="3">
        <v>90000</v>
      </c>
      <c r="E208">
        <v>5</v>
      </c>
      <c r="F208" t="s">
        <v>19</v>
      </c>
      <c r="G208" t="s">
        <v>21</v>
      </c>
      <c r="H208" t="s">
        <v>18</v>
      </c>
      <c r="I208">
        <v>2</v>
      </c>
      <c r="J208" t="s">
        <v>30</v>
      </c>
      <c r="K208" t="s">
        <v>17</v>
      </c>
      <c r="L208">
        <v>62</v>
      </c>
      <c r="M208" t="str">
        <f t="shared" si="3"/>
        <v>Senior</v>
      </c>
      <c r="N208" t="s">
        <v>51</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Young Adult</v>
      </c>
      <c r="N209" t="s">
        <v>50</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50</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50</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51</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50</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Young Adult</v>
      </c>
      <c r="N214" t="s">
        <v>51</v>
      </c>
    </row>
    <row r="215" spans="1:14" x14ac:dyDescent="0.35">
      <c r="A215">
        <v>11451</v>
      </c>
      <c r="B215" t="s">
        <v>38</v>
      </c>
      <c r="C215" t="s">
        <v>36</v>
      </c>
      <c r="D215" s="3">
        <v>70000</v>
      </c>
      <c r="E215">
        <v>0</v>
      </c>
      <c r="F215" t="s">
        <v>13</v>
      </c>
      <c r="G215" t="s">
        <v>21</v>
      </c>
      <c r="H215" t="s">
        <v>18</v>
      </c>
      <c r="I215">
        <v>4</v>
      </c>
      <c r="J215" t="s">
        <v>30</v>
      </c>
      <c r="K215" t="s">
        <v>24</v>
      </c>
      <c r="L215">
        <v>31</v>
      </c>
      <c r="M215" t="str">
        <f t="shared" si="3"/>
        <v>Middle Age</v>
      </c>
      <c r="N215" t="s">
        <v>50</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Senior</v>
      </c>
      <c r="N216" t="s">
        <v>50</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Senior</v>
      </c>
      <c r="N217" t="s">
        <v>50</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Senior</v>
      </c>
      <c r="N218" t="s">
        <v>51</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Young Adult</v>
      </c>
      <c r="N219" t="s">
        <v>51</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51</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Young Adult</v>
      </c>
      <c r="N221" t="s">
        <v>50</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50</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51</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51</v>
      </c>
    </row>
    <row r="225" spans="1:14" x14ac:dyDescent="0.35">
      <c r="A225">
        <v>18711</v>
      </c>
      <c r="B225" t="s">
        <v>38</v>
      </c>
      <c r="C225" t="s">
        <v>39</v>
      </c>
      <c r="D225" s="3">
        <v>70000</v>
      </c>
      <c r="E225">
        <v>5</v>
      </c>
      <c r="F225" t="s">
        <v>13</v>
      </c>
      <c r="G225" t="s">
        <v>21</v>
      </c>
      <c r="H225" t="s">
        <v>15</v>
      </c>
      <c r="I225">
        <v>4</v>
      </c>
      <c r="J225" t="s">
        <v>30</v>
      </c>
      <c r="K225" t="s">
        <v>24</v>
      </c>
      <c r="L225">
        <v>39</v>
      </c>
      <c r="M225" t="str">
        <f t="shared" si="3"/>
        <v>Middle Age</v>
      </c>
      <c r="N225" t="s">
        <v>51</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Senior</v>
      </c>
      <c r="N226" t="s">
        <v>51</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51</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50</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51</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51</v>
      </c>
    </row>
    <row r="231" spans="1:14" x14ac:dyDescent="0.35">
      <c r="A231">
        <v>28915</v>
      </c>
      <c r="B231" t="s">
        <v>38</v>
      </c>
      <c r="C231" t="s">
        <v>36</v>
      </c>
      <c r="D231" s="3">
        <v>80000</v>
      </c>
      <c r="E231">
        <v>5</v>
      </c>
      <c r="F231" t="s">
        <v>27</v>
      </c>
      <c r="G231" t="s">
        <v>28</v>
      </c>
      <c r="H231" t="s">
        <v>15</v>
      </c>
      <c r="I231">
        <v>3</v>
      </c>
      <c r="J231" t="s">
        <v>30</v>
      </c>
      <c r="K231" t="s">
        <v>17</v>
      </c>
      <c r="L231">
        <v>57</v>
      </c>
      <c r="M231" t="str">
        <f t="shared" si="3"/>
        <v>Senior</v>
      </c>
      <c r="N231" t="s">
        <v>51</v>
      </c>
    </row>
    <row r="232" spans="1:14" x14ac:dyDescent="0.35">
      <c r="A232">
        <v>22830</v>
      </c>
      <c r="B232" t="s">
        <v>37</v>
      </c>
      <c r="C232" t="s">
        <v>36</v>
      </c>
      <c r="D232" s="3">
        <v>120000</v>
      </c>
      <c r="E232">
        <v>4</v>
      </c>
      <c r="F232" t="s">
        <v>19</v>
      </c>
      <c r="G232" t="s">
        <v>28</v>
      </c>
      <c r="H232" t="s">
        <v>15</v>
      </c>
      <c r="I232">
        <v>3</v>
      </c>
      <c r="J232" t="s">
        <v>30</v>
      </c>
      <c r="K232" t="s">
        <v>17</v>
      </c>
      <c r="L232">
        <v>56</v>
      </c>
      <c r="M232" t="str">
        <f t="shared" si="3"/>
        <v>Senior</v>
      </c>
      <c r="N232" t="s">
        <v>51</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50</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51</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Young Adult</v>
      </c>
      <c r="N235" t="s">
        <v>50</v>
      </c>
    </row>
    <row r="236" spans="1:14" x14ac:dyDescent="0.35">
      <c r="A236">
        <v>24611</v>
      </c>
      <c r="B236" t="s">
        <v>38</v>
      </c>
      <c r="C236" t="s">
        <v>36</v>
      </c>
      <c r="D236" s="3">
        <v>90000</v>
      </c>
      <c r="E236">
        <v>0</v>
      </c>
      <c r="F236" t="s">
        <v>13</v>
      </c>
      <c r="G236" t="s">
        <v>21</v>
      </c>
      <c r="H236" t="s">
        <v>18</v>
      </c>
      <c r="I236">
        <v>4</v>
      </c>
      <c r="J236" t="s">
        <v>30</v>
      </c>
      <c r="K236" t="s">
        <v>24</v>
      </c>
      <c r="L236">
        <v>35</v>
      </c>
      <c r="M236" t="str">
        <f t="shared" si="3"/>
        <v>Middle Age</v>
      </c>
      <c r="N236" t="s">
        <v>50</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Senior</v>
      </c>
      <c r="N237" t="s">
        <v>50</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50</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Young Adult</v>
      </c>
      <c r="N239" t="s">
        <v>50</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51</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50</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51</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Young Adult</v>
      </c>
      <c r="N243" t="s">
        <v>51</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50</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Young Adult</v>
      </c>
      <c r="N245" t="s">
        <v>51</v>
      </c>
    </row>
    <row r="246" spans="1:14" x14ac:dyDescent="0.35">
      <c r="A246">
        <v>19057</v>
      </c>
      <c r="B246" t="s">
        <v>37</v>
      </c>
      <c r="C246" t="s">
        <v>39</v>
      </c>
      <c r="D246" s="3">
        <v>120000</v>
      </c>
      <c r="E246">
        <v>3</v>
      </c>
      <c r="F246" t="s">
        <v>13</v>
      </c>
      <c r="G246" t="s">
        <v>28</v>
      </c>
      <c r="H246" t="s">
        <v>18</v>
      </c>
      <c r="I246">
        <v>2</v>
      </c>
      <c r="J246" t="s">
        <v>30</v>
      </c>
      <c r="K246" t="s">
        <v>17</v>
      </c>
      <c r="L246">
        <v>52</v>
      </c>
      <c r="M246" t="str">
        <f t="shared" si="3"/>
        <v>Senior</v>
      </c>
      <c r="N246" t="s">
        <v>50</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50</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Senior</v>
      </c>
      <c r="N248" t="s">
        <v>50</v>
      </c>
    </row>
    <row r="249" spans="1:14" x14ac:dyDescent="0.35">
      <c r="A249">
        <v>21568</v>
      </c>
      <c r="B249" t="s">
        <v>37</v>
      </c>
      <c r="C249" t="s">
        <v>39</v>
      </c>
      <c r="D249" s="3">
        <v>100000</v>
      </c>
      <c r="E249">
        <v>0</v>
      </c>
      <c r="F249" t="s">
        <v>27</v>
      </c>
      <c r="G249" t="s">
        <v>28</v>
      </c>
      <c r="H249" t="s">
        <v>15</v>
      </c>
      <c r="I249">
        <v>4</v>
      </c>
      <c r="J249" t="s">
        <v>30</v>
      </c>
      <c r="K249" t="s">
        <v>24</v>
      </c>
      <c r="L249">
        <v>34</v>
      </c>
      <c r="M249" t="str">
        <f t="shared" si="3"/>
        <v>Middle Age</v>
      </c>
      <c r="N249" t="s">
        <v>50</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Senior</v>
      </c>
      <c r="N250" t="s">
        <v>51</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50</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Senior</v>
      </c>
      <c r="N252" t="s">
        <v>50</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Senior</v>
      </c>
      <c r="N253" t="s">
        <v>51</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51</v>
      </c>
    </row>
    <row r="255" spans="1:14" x14ac:dyDescent="0.35">
      <c r="A255">
        <v>20598</v>
      </c>
      <c r="B255" t="s">
        <v>37</v>
      </c>
      <c r="C255" t="s">
        <v>36</v>
      </c>
      <c r="D255" s="3">
        <v>100000</v>
      </c>
      <c r="E255">
        <v>3</v>
      </c>
      <c r="F255" t="s">
        <v>29</v>
      </c>
      <c r="G255" t="s">
        <v>21</v>
      </c>
      <c r="H255" t="s">
        <v>15</v>
      </c>
      <c r="I255">
        <v>0</v>
      </c>
      <c r="J255" t="s">
        <v>30</v>
      </c>
      <c r="K255" t="s">
        <v>17</v>
      </c>
      <c r="L255">
        <v>59</v>
      </c>
      <c r="M255" t="str">
        <f t="shared" si="3"/>
        <v>Senior</v>
      </c>
      <c r="N255" t="s">
        <v>50</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Senior</v>
      </c>
      <c r="N256" t="s">
        <v>51</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50</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51</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IF(L259&gt;=51, "Senior", IF(L259&gt;=31, "Middle Age", "Young Adult"))</f>
        <v>Middle Age</v>
      </c>
      <c r="N259" t="s">
        <v>50</v>
      </c>
    </row>
    <row r="260" spans="1:14" x14ac:dyDescent="0.35">
      <c r="A260">
        <v>14193</v>
      </c>
      <c r="B260" t="s">
        <v>38</v>
      </c>
      <c r="C260" t="s">
        <v>39</v>
      </c>
      <c r="D260" s="3">
        <v>100000</v>
      </c>
      <c r="E260">
        <v>3</v>
      </c>
      <c r="F260" t="s">
        <v>19</v>
      </c>
      <c r="G260" t="s">
        <v>28</v>
      </c>
      <c r="H260" t="s">
        <v>15</v>
      </c>
      <c r="I260">
        <v>4</v>
      </c>
      <c r="J260" t="s">
        <v>30</v>
      </c>
      <c r="K260" t="s">
        <v>17</v>
      </c>
      <c r="L260">
        <v>56</v>
      </c>
      <c r="M260" t="str">
        <f t="shared" si="4"/>
        <v>Senior</v>
      </c>
      <c r="N260" t="s">
        <v>51</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50</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51</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50</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Senior</v>
      </c>
      <c r="N264" t="s">
        <v>51</v>
      </c>
    </row>
    <row r="265" spans="1:14" x14ac:dyDescent="0.35">
      <c r="A265">
        <v>23419</v>
      </c>
      <c r="B265" t="s">
        <v>38</v>
      </c>
      <c r="C265" t="s">
        <v>39</v>
      </c>
      <c r="D265" s="3">
        <v>70000</v>
      </c>
      <c r="E265">
        <v>5</v>
      </c>
      <c r="F265" t="s">
        <v>13</v>
      </c>
      <c r="G265" t="s">
        <v>21</v>
      </c>
      <c r="H265" t="s">
        <v>15</v>
      </c>
      <c r="I265">
        <v>3</v>
      </c>
      <c r="J265" t="s">
        <v>30</v>
      </c>
      <c r="K265" t="s">
        <v>24</v>
      </c>
      <c r="L265">
        <v>39</v>
      </c>
      <c r="M265" t="str">
        <f t="shared" si="4"/>
        <v>Middle Age</v>
      </c>
      <c r="N265" t="s">
        <v>51</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50</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51</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Young Adult</v>
      </c>
      <c r="N268" t="s">
        <v>51</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50</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51</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50</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Senior</v>
      </c>
      <c r="N272" t="s">
        <v>50</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Young Adult</v>
      </c>
      <c r="N273" t="s">
        <v>51</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50</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Young Adult</v>
      </c>
      <c r="N275" t="s">
        <v>51</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50</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50</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51</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50</v>
      </c>
    </row>
    <row r="280" spans="1:14" x14ac:dyDescent="0.35">
      <c r="A280">
        <v>20625</v>
      </c>
      <c r="B280" t="s">
        <v>37</v>
      </c>
      <c r="C280" t="s">
        <v>36</v>
      </c>
      <c r="D280" s="3">
        <v>100000</v>
      </c>
      <c r="E280">
        <v>0</v>
      </c>
      <c r="F280" t="s">
        <v>27</v>
      </c>
      <c r="G280" t="s">
        <v>28</v>
      </c>
      <c r="H280" t="s">
        <v>15</v>
      </c>
      <c r="I280">
        <v>3</v>
      </c>
      <c r="J280" t="s">
        <v>30</v>
      </c>
      <c r="K280" t="s">
        <v>24</v>
      </c>
      <c r="L280">
        <v>35</v>
      </c>
      <c r="M280" t="str">
        <f t="shared" si="4"/>
        <v>Middle Age</v>
      </c>
      <c r="N280" t="s">
        <v>50</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50</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51</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51</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51</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51</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51</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51</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51</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50</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51</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Senior</v>
      </c>
      <c r="N291" t="s">
        <v>50</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50</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50</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50</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50</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50</v>
      </c>
    </row>
    <row r="297" spans="1:14" x14ac:dyDescent="0.35">
      <c r="A297">
        <v>21557</v>
      </c>
      <c r="B297" t="s">
        <v>38</v>
      </c>
      <c r="C297" t="s">
        <v>39</v>
      </c>
      <c r="D297" s="3">
        <v>110000</v>
      </c>
      <c r="E297">
        <v>0</v>
      </c>
      <c r="F297" t="s">
        <v>19</v>
      </c>
      <c r="G297" t="s">
        <v>28</v>
      </c>
      <c r="H297" t="s">
        <v>15</v>
      </c>
      <c r="I297">
        <v>3</v>
      </c>
      <c r="J297" t="s">
        <v>30</v>
      </c>
      <c r="K297" t="s">
        <v>24</v>
      </c>
      <c r="L297">
        <v>32</v>
      </c>
      <c r="M297" t="str">
        <f t="shared" si="4"/>
        <v>Middle Age</v>
      </c>
      <c r="N297" t="s">
        <v>50</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50</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50</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Senior</v>
      </c>
      <c r="N300" t="s">
        <v>50</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Senior</v>
      </c>
      <c r="N301" t="s">
        <v>51</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Senior</v>
      </c>
      <c r="N302" t="s">
        <v>51</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Young Adult</v>
      </c>
      <c r="N303" t="s">
        <v>50</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Senior</v>
      </c>
      <c r="N304" t="s">
        <v>50</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51</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50</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Senior</v>
      </c>
      <c r="N307" t="s">
        <v>51</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50</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Senior</v>
      </c>
      <c r="N309" t="s">
        <v>51</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50</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50</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51</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51</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Senior</v>
      </c>
      <c r="N314" t="s">
        <v>50</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Senior</v>
      </c>
      <c r="N315" t="s">
        <v>50</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50</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51</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Senior</v>
      </c>
      <c r="N318" t="s">
        <v>50</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50</v>
      </c>
    </row>
    <row r="320" spans="1:14" x14ac:dyDescent="0.35">
      <c r="A320">
        <v>19066</v>
      </c>
      <c r="B320" t="s">
        <v>37</v>
      </c>
      <c r="C320" t="s">
        <v>36</v>
      </c>
      <c r="D320" s="3">
        <v>130000</v>
      </c>
      <c r="E320">
        <v>4</v>
      </c>
      <c r="F320" t="s">
        <v>19</v>
      </c>
      <c r="G320" t="s">
        <v>21</v>
      </c>
      <c r="H320" t="s">
        <v>18</v>
      </c>
      <c r="I320">
        <v>3</v>
      </c>
      <c r="J320" t="s">
        <v>30</v>
      </c>
      <c r="K320" t="s">
        <v>17</v>
      </c>
      <c r="L320">
        <v>54</v>
      </c>
      <c r="M320" t="str">
        <f t="shared" si="4"/>
        <v>Senior</v>
      </c>
      <c r="N320" t="s">
        <v>51</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51</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50</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IF(L323&gt;=51, "Senior", IF(L323&gt;=31, "Middle Age", "Young Adult"))</f>
        <v>Middle Age</v>
      </c>
      <c r="N323" t="s">
        <v>50</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50</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50</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50</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50</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Young Adult</v>
      </c>
      <c r="N328" t="s">
        <v>50</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51</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51</v>
      </c>
    </row>
    <row r="331" spans="1:14" x14ac:dyDescent="0.35">
      <c r="A331">
        <v>12663</v>
      </c>
      <c r="B331" t="s">
        <v>37</v>
      </c>
      <c r="C331" t="s">
        <v>39</v>
      </c>
      <c r="D331" s="3">
        <v>90000</v>
      </c>
      <c r="E331">
        <v>5</v>
      </c>
      <c r="F331" t="s">
        <v>29</v>
      </c>
      <c r="G331" t="s">
        <v>14</v>
      </c>
      <c r="H331" t="s">
        <v>15</v>
      </c>
      <c r="I331">
        <v>2</v>
      </c>
      <c r="J331" t="s">
        <v>30</v>
      </c>
      <c r="K331" t="s">
        <v>17</v>
      </c>
      <c r="L331">
        <v>59</v>
      </c>
      <c r="M331" t="str">
        <f t="shared" si="5"/>
        <v>Senior</v>
      </c>
      <c r="N331" t="s">
        <v>51</v>
      </c>
    </row>
    <row r="332" spans="1:14" x14ac:dyDescent="0.35">
      <c r="A332">
        <v>24898</v>
      </c>
      <c r="B332" t="s">
        <v>38</v>
      </c>
      <c r="C332" t="s">
        <v>39</v>
      </c>
      <c r="D332" s="3">
        <v>80000</v>
      </c>
      <c r="E332">
        <v>0</v>
      </c>
      <c r="F332" t="s">
        <v>13</v>
      </c>
      <c r="G332" t="s">
        <v>21</v>
      </c>
      <c r="H332" t="s">
        <v>15</v>
      </c>
      <c r="I332">
        <v>3</v>
      </c>
      <c r="J332" t="s">
        <v>30</v>
      </c>
      <c r="K332" t="s">
        <v>24</v>
      </c>
      <c r="L332">
        <v>32</v>
      </c>
      <c r="M332" t="str">
        <f t="shared" si="5"/>
        <v>Middle Age</v>
      </c>
      <c r="N332" t="s">
        <v>51</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Young Adult</v>
      </c>
      <c r="N333" t="s">
        <v>51</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50</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Senior</v>
      </c>
      <c r="N335" t="s">
        <v>50</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51</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51</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51</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51</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50</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Senior</v>
      </c>
      <c r="N341" t="s">
        <v>51</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Young Adult</v>
      </c>
      <c r="N342" t="s">
        <v>51</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50</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51</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51</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50</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50</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50</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50</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51</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Young Adult</v>
      </c>
      <c r="N351" t="s">
        <v>50</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Young Adult</v>
      </c>
      <c r="N352" t="s">
        <v>50</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50</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Senior</v>
      </c>
      <c r="N354" t="s">
        <v>51</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50</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51</v>
      </c>
    </row>
    <row r="357" spans="1:14" x14ac:dyDescent="0.35">
      <c r="A357">
        <v>17238</v>
      </c>
      <c r="B357" t="s">
        <v>38</v>
      </c>
      <c r="C357" t="s">
        <v>36</v>
      </c>
      <c r="D357" s="3">
        <v>80000</v>
      </c>
      <c r="E357">
        <v>0</v>
      </c>
      <c r="F357" t="s">
        <v>13</v>
      </c>
      <c r="G357" t="s">
        <v>21</v>
      </c>
      <c r="H357" t="s">
        <v>15</v>
      </c>
      <c r="I357">
        <v>3</v>
      </c>
      <c r="J357" t="s">
        <v>30</v>
      </c>
      <c r="K357" t="s">
        <v>24</v>
      </c>
      <c r="L357">
        <v>32</v>
      </c>
      <c r="M357" t="str">
        <f t="shared" si="5"/>
        <v>Middle Age</v>
      </c>
      <c r="N357" t="s">
        <v>51</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Senior</v>
      </c>
      <c r="N358" t="s">
        <v>50</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51</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Senior</v>
      </c>
      <c r="N360" t="s">
        <v>50</v>
      </c>
    </row>
    <row r="361" spans="1:14" x14ac:dyDescent="0.35">
      <c r="A361">
        <v>17230</v>
      </c>
      <c r="B361" t="s">
        <v>37</v>
      </c>
      <c r="C361" t="s">
        <v>36</v>
      </c>
      <c r="D361" s="3">
        <v>80000</v>
      </c>
      <c r="E361">
        <v>0</v>
      </c>
      <c r="F361" t="s">
        <v>13</v>
      </c>
      <c r="G361" t="s">
        <v>21</v>
      </c>
      <c r="H361" t="s">
        <v>15</v>
      </c>
      <c r="I361">
        <v>3</v>
      </c>
      <c r="J361" t="s">
        <v>30</v>
      </c>
      <c r="K361" t="s">
        <v>24</v>
      </c>
      <c r="L361">
        <v>30</v>
      </c>
      <c r="M361" t="str">
        <f t="shared" si="5"/>
        <v>Young Adult</v>
      </c>
      <c r="N361" t="s">
        <v>51</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50</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Young Adult</v>
      </c>
      <c r="N363" t="s">
        <v>50</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50</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Senior</v>
      </c>
      <c r="N365" t="s">
        <v>50</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50</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50</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50</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50</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Senior</v>
      </c>
      <c r="N370" t="s">
        <v>50</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Senior</v>
      </c>
      <c r="N371" t="s">
        <v>50</v>
      </c>
    </row>
    <row r="372" spans="1:14" x14ac:dyDescent="0.35">
      <c r="A372">
        <v>17324</v>
      </c>
      <c r="B372" t="s">
        <v>37</v>
      </c>
      <c r="C372" t="s">
        <v>39</v>
      </c>
      <c r="D372" s="3">
        <v>100000</v>
      </c>
      <c r="E372">
        <v>4</v>
      </c>
      <c r="F372" t="s">
        <v>13</v>
      </c>
      <c r="G372" t="s">
        <v>21</v>
      </c>
      <c r="H372" t="s">
        <v>15</v>
      </c>
      <c r="I372">
        <v>1</v>
      </c>
      <c r="J372" t="s">
        <v>30</v>
      </c>
      <c r="K372" t="s">
        <v>24</v>
      </c>
      <c r="L372">
        <v>46</v>
      </c>
      <c r="M372" t="str">
        <f t="shared" si="5"/>
        <v>Middle Age</v>
      </c>
      <c r="N372" t="s">
        <v>51</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51</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50</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Young Adult</v>
      </c>
      <c r="N375" t="s">
        <v>51</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51</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Senior</v>
      </c>
      <c r="N377" t="s">
        <v>51</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Senior</v>
      </c>
      <c r="N378" t="s">
        <v>50</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Senior</v>
      </c>
      <c r="N379" t="s">
        <v>50</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Senior</v>
      </c>
      <c r="N380" t="s">
        <v>51</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51</v>
      </c>
    </row>
    <row r="382" spans="1:14" x14ac:dyDescent="0.35">
      <c r="A382">
        <v>13620</v>
      </c>
      <c r="B382" t="s">
        <v>38</v>
      </c>
      <c r="C382" t="s">
        <v>36</v>
      </c>
      <c r="D382" s="3">
        <v>70000</v>
      </c>
      <c r="E382">
        <v>0</v>
      </c>
      <c r="F382" t="s">
        <v>13</v>
      </c>
      <c r="G382" t="s">
        <v>21</v>
      </c>
      <c r="H382" t="s">
        <v>18</v>
      </c>
      <c r="I382">
        <v>3</v>
      </c>
      <c r="J382" t="s">
        <v>30</v>
      </c>
      <c r="K382" t="s">
        <v>24</v>
      </c>
      <c r="L382">
        <v>30</v>
      </c>
      <c r="M382" t="str">
        <f t="shared" si="5"/>
        <v>Young Adult</v>
      </c>
      <c r="N382" t="s">
        <v>50</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Senior</v>
      </c>
      <c r="N383" t="s">
        <v>51</v>
      </c>
    </row>
    <row r="384" spans="1:14" x14ac:dyDescent="0.35">
      <c r="A384">
        <v>13586</v>
      </c>
      <c r="B384" t="s">
        <v>37</v>
      </c>
      <c r="C384" t="s">
        <v>36</v>
      </c>
      <c r="D384" s="3">
        <v>80000</v>
      </c>
      <c r="E384">
        <v>4</v>
      </c>
      <c r="F384" t="s">
        <v>19</v>
      </c>
      <c r="G384" t="s">
        <v>21</v>
      </c>
      <c r="H384" t="s">
        <v>15</v>
      </c>
      <c r="I384">
        <v>2</v>
      </c>
      <c r="J384" t="s">
        <v>30</v>
      </c>
      <c r="K384" t="s">
        <v>17</v>
      </c>
      <c r="L384">
        <v>53</v>
      </c>
      <c r="M384" t="str">
        <f t="shared" si="5"/>
        <v>Senior</v>
      </c>
      <c r="N384" t="s">
        <v>51</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50</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Young Adult</v>
      </c>
      <c r="N386" t="s">
        <v>50</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IF(L387&gt;=51, "Senior", IF(L387&gt;=31, "Middle Age", "Young Adult"))</f>
        <v>Middle Age</v>
      </c>
      <c r="N387" t="s">
        <v>51</v>
      </c>
    </row>
    <row r="388" spans="1:14" x14ac:dyDescent="0.35">
      <c r="A388">
        <v>28957</v>
      </c>
      <c r="B388" t="s">
        <v>38</v>
      </c>
      <c r="C388" t="s">
        <v>39</v>
      </c>
      <c r="D388" s="3">
        <v>120000</v>
      </c>
      <c r="E388">
        <v>0</v>
      </c>
      <c r="F388" t="s">
        <v>29</v>
      </c>
      <c r="G388" t="s">
        <v>21</v>
      </c>
      <c r="H388" t="s">
        <v>15</v>
      </c>
      <c r="I388">
        <v>4</v>
      </c>
      <c r="J388" t="s">
        <v>30</v>
      </c>
      <c r="K388" t="s">
        <v>24</v>
      </c>
      <c r="L388">
        <v>34</v>
      </c>
      <c r="M388" t="str">
        <f t="shared" si="6"/>
        <v>Middle Age</v>
      </c>
      <c r="N388" t="s">
        <v>50</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50</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Senior</v>
      </c>
      <c r="N390" t="s">
        <v>51</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50</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51</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50</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Senior</v>
      </c>
      <c r="N394" t="s">
        <v>51</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51</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50</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50</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50</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Senior</v>
      </c>
      <c r="N399" t="s">
        <v>51</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50</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Senior</v>
      </c>
      <c r="N401" t="s">
        <v>50</v>
      </c>
    </row>
    <row r="402" spans="1:14" x14ac:dyDescent="0.35">
      <c r="A402">
        <v>25792</v>
      </c>
      <c r="B402" t="s">
        <v>38</v>
      </c>
      <c r="C402" t="s">
        <v>39</v>
      </c>
      <c r="D402" s="3">
        <v>110000</v>
      </c>
      <c r="E402">
        <v>3</v>
      </c>
      <c r="F402" t="s">
        <v>13</v>
      </c>
      <c r="G402" t="s">
        <v>28</v>
      </c>
      <c r="H402" t="s">
        <v>15</v>
      </c>
      <c r="I402">
        <v>4</v>
      </c>
      <c r="J402" t="s">
        <v>30</v>
      </c>
      <c r="K402" t="s">
        <v>17</v>
      </c>
      <c r="L402">
        <v>53</v>
      </c>
      <c r="M402" t="str">
        <f t="shared" si="6"/>
        <v>Senior</v>
      </c>
      <c r="N402" t="s">
        <v>51</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Senior</v>
      </c>
      <c r="N403" t="s">
        <v>51</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51</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51</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Senior</v>
      </c>
      <c r="N406" t="s">
        <v>50</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50</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51</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50</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51</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Senior</v>
      </c>
      <c r="N411" t="s">
        <v>51</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50</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51</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51</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Senior</v>
      </c>
      <c r="N415" t="s">
        <v>51</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50</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51</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50</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Senior</v>
      </c>
      <c r="N419" t="s">
        <v>51</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50</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Senior</v>
      </c>
      <c r="N421" t="s">
        <v>50</v>
      </c>
    </row>
    <row r="422" spans="1:14" x14ac:dyDescent="0.35">
      <c r="A422">
        <v>18153</v>
      </c>
      <c r="B422" t="s">
        <v>37</v>
      </c>
      <c r="C422" t="s">
        <v>39</v>
      </c>
      <c r="D422" s="3">
        <v>100000</v>
      </c>
      <c r="E422">
        <v>2</v>
      </c>
      <c r="F422" t="s">
        <v>13</v>
      </c>
      <c r="G422" t="s">
        <v>28</v>
      </c>
      <c r="H422" t="s">
        <v>15</v>
      </c>
      <c r="I422">
        <v>4</v>
      </c>
      <c r="J422" t="s">
        <v>30</v>
      </c>
      <c r="K422" t="s">
        <v>17</v>
      </c>
      <c r="L422">
        <v>59</v>
      </c>
      <c r="M422" t="str">
        <f t="shared" si="6"/>
        <v>Senior</v>
      </c>
      <c r="N422" t="s">
        <v>51</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Senior</v>
      </c>
      <c r="N423" t="s">
        <v>51</v>
      </c>
    </row>
    <row r="424" spans="1:14" x14ac:dyDescent="0.35">
      <c r="A424">
        <v>24901</v>
      </c>
      <c r="B424" t="s">
        <v>38</v>
      </c>
      <c r="C424" t="s">
        <v>36</v>
      </c>
      <c r="D424" s="3">
        <v>110000</v>
      </c>
      <c r="E424">
        <v>0</v>
      </c>
      <c r="F424" t="s">
        <v>19</v>
      </c>
      <c r="G424" t="s">
        <v>28</v>
      </c>
      <c r="H424" t="s">
        <v>18</v>
      </c>
      <c r="I424">
        <v>3</v>
      </c>
      <c r="J424" t="s">
        <v>30</v>
      </c>
      <c r="K424" t="s">
        <v>24</v>
      </c>
      <c r="L424">
        <v>32</v>
      </c>
      <c r="M424" t="str">
        <f t="shared" si="6"/>
        <v>Middle Age</v>
      </c>
      <c r="N424" t="s">
        <v>50</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50</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51</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Senior</v>
      </c>
      <c r="N427" t="s">
        <v>51</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Young Adult</v>
      </c>
      <c r="N428" t="s">
        <v>51</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50</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51</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51</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Senior</v>
      </c>
      <c r="N432" t="s">
        <v>51</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Young Adult</v>
      </c>
      <c r="N433" t="s">
        <v>50</v>
      </c>
    </row>
    <row r="434" spans="1:14" x14ac:dyDescent="0.35">
      <c r="A434">
        <v>21891</v>
      </c>
      <c r="B434" t="s">
        <v>37</v>
      </c>
      <c r="C434" t="s">
        <v>39</v>
      </c>
      <c r="D434" s="3">
        <v>110000</v>
      </c>
      <c r="E434">
        <v>0</v>
      </c>
      <c r="F434" t="s">
        <v>27</v>
      </c>
      <c r="G434" t="s">
        <v>28</v>
      </c>
      <c r="H434" t="s">
        <v>15</v>
      </c>
      <c r="I434">
        <v>3</v>
      </c>
      <c r="J434" t="s">
        <v>30</v>
      </c>
      <c r="K434" t="s">
        <v>24</v>
      </c>
      <c r="L434">
        <v>34</v>
      </c>
      <c r="M434" t="str">
        <f t="shared" si="6"/>
        <v>Middle Age</v>
      </c>
      <c r="N434" t="s">
        <v>50</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Young Adult</v>
      </c>
      <c r="N435" t="s">
        <v>51</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Senior</v>
      </c>
      <c r="N436" t="s">
        <v>50</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Senior</v>
      </c>
      <c r="N437" t="s">
        <v>51</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50</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Young Adult</v>
      </c>
      <c r="N439" t="s">
        <v>50</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50</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51</v>
      </c>
    </row>
    <row r="442" spans="1:14" x14ac:dyDescent="0.35">
      <c r="A442">
        <v>21561</v>
      </c>
      <c r="B442" t="s">
        <v>38</v>
      </c>
      <c r="C442" t="s">
        <v>36</v>
      </c>
      <c r="D442" s="3">
        <v>90000</v>
      </c>
      <c r="E442">
        <v>0</v>
      </c>
      <c r="F442" t="s">
        <v>13</v>
      </c>
      <c r="G442" t="s">
        <v>21</v>
      </c>
      <c r="H442" t="s">
        <v>18</v>
      </c>
      <c r="I442">
        <v>3</v>
      </c>
      <c r="J442" t="s">
        <v>30</v>
      </c>
      <c r="K442" t="s">
        <v>24</v>
      </c>
      <c r="L442">
        <v>34</v>
      </c>
      <c r="M442" t="str">
        <f t="shared" si="6"/>
        <v>Middle Age</v>
      </c>
      <c r="N442" t="s">
        <v>50</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Senior</v>
      </c>
      <c r="N443" t="s">
        <v>50</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50</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50</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51</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50</v>
      </c>
    </row>
    <row r="448" spans="1:14" x14ac:dyDescent="0.35">
      <c r="A448">
        <v>14278</v>
      </c>
      <c r="B448" t="s">
        <v>37</v>
      </c>
      <c r="C448" t="s">
        <v>39</v>
      </c>
      <c r="D448" s="3">
        <v>130000</v>
      </c>
      <c r="E448">
        <v>0</v>
      </c>
      <c r="F448" t="s">
        <v>31</v>
      </c>
      <c r="G448" t="s">
        <v>28</v>
      </c>
      <c r="H448" t="s">
        <v>15</v>
      </c>
      <c r="I448">
        <v>1</v>
      </c>
      <c r="J448" t="s">
        <v>30</v>
      </c>
      <c r="K448" t="s">
        <v>24</v>
      </c>
      <c r="L448">
        <v>48</v>
      </c>
      <c r="M448" t="str">
        <f t="shared" si="6"/>
        <v>Middle Age</v>
      </c>
      <c r="N448" t="s">
        <v>51</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50</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51</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IF(L451&gt;=51, "Senior", IF(L451&gt;=31, "Middle Age", "Young Adult"))</f>
        <v>Middle Age</v>
      </c>
      <c r="N451" t="s">
        <v>51</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50</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51</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Senior</v>
      </c>
      <c r="N454" t="s">
        <v>51</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51</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51</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Senior</v>
      </c>
      <c r="N457" t="s">
        <v>50</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51</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Senior</v>
      </c>
      <c r="N459" t="s">
        <v>51</v>
      </c>
    </row>
    <row r="460" spans="1:14" x14ac:dyDescent="0.35">
      <c r="A460">
        <v>21560</v>
      </c>
      <c r="B460" t="s">
        <v>37</v>
      </c>
      <c r="C460" t="s">
        <v>36</v>
      </c>
      <c r="D460" s="3">
        <v>120000</v>
      </c>
      <c r="E460">
        <v>0</v>
      </c>
      <c r="F460" t="s">
        <v>29</v>
      </c>
      <c r="G460" t="s">
        <v>21</v>
      </c>
      <c r="H460" t="s">
        <v>15</v>
      </c>
      <c r="I460">
        <v>4</v>
      </c>
      <c r="J460" t="s">
        <v>30</v>
      </c>
      <c r="K460" t="s">
        <v>24</v>
      </c>
      <c r="L460">
        <v>32</v>
      </c>
      <c r="M460" t="str">
        <f t="shared" si="7"/>
        <v>Middle Age</v>
      </c>
      <c r="N460" t="s">
        <v>50</v>
      </c>
    </row>
    <row r="461" spans="1:14" x14ac:dyDescent="0.35">
      <c r="A461">
        <v>21554</v>
      </c>
      <c r="B461" t="s">
        <v>38</v>
      </c>
      <c r="C461" t="s">
        <v>39</v>
      </c>
      <c r="D461" s="3">
        <v>80000</v>
      </c>
      <c r="E461">
        <v>0</v>
      </c>
      <c r="F461" t="s">
        <v>13</v>
      </c>
      <c r="G461" t="s">
        <v>21</v>
      </c>
      <c r="H461" t="s">
        <v>18</v>
      </c>
      <c r="I461">
        <v>3</v>
      </c>
      <c r="J461" t="s">
        <v>30</v>
      </c>
      <c r="K461" t="s">
        <v>24</v>
      </c>
      <c r="L461">
        <v>33</v>
      </c>
      <c r="M461" t="str">
        <f t="shared" si="7"/>
        <v>Middle Age</v>
      </c>
      <c r="N461" t="s">
        <v>51</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50</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50</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50</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51</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50</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Senior</v>
      </c>
      <c r="N467" t="s">
        <v>51</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50</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50</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51</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Senior</v>
      </c>
      <c r="N471" t="s">
        <v>51</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Young Adult</v>
      </c>
      <c r="N472" t="s">
        <v>51</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50</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50</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50</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50</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Senior</v>
      </c>
      <c r="N477" t="s">
        <v>51</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50</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50</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50</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50</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51</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50</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50</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Senior</v>
      </c>
      <c r="N485" t="s">
        <v>51</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50</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51</v>
      </c>
    </row>
    <row r="488" spans="1:14" x14ac:dyDescent="0.35">
      <c r="A488">
        <v>26415</v>
      </c>
      <c r="B488" t="s">
        <v>37</v>
      </c>
      <c r="C488" t="s">
        <v>39</v>
      </c>
      <c r="D488" s="3">
        <v>90000</v>
      </c>
      <c r="E488">
        <v>4</v>
      </c>
      <c r="F488" t="s">
        <v>29</v>
      </c>
      <c r="G488" t="s">
        <v>14</v>
      </c>
      <c r="H488" t="s">
        <v>15</v>
      </c>
      <c r="I488">
        <v>4</v>
      </c>
      <c r="J488" t="s">
        <v>30</v>
      </c>
      <c r="K488" t="s">
        <v>17</v>
      </c>
      <c r="L488">
        <v>58</v>
      </c>
      <c r="M488" t="str">
        <f t="shared" si="7"/>
        <v>Senior</v>
      </c>
      <c r="N488" t="s">
        <v>51</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51</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51</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51</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51</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51</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50</v>
      </c>
    </row>
    <row r="495" spans="1:14" x14ac:dyDescent="0.35">
      <c r="A495">
        <v>23707</v>
      </c>
      <c r="B495" t="s">
        <v>38</v>
      </c>
      <c r="C495" t="s">
        <v>36</v>
      </c>
      <c r="D495" s="3">
        <v>70000</v>
      </c>
      <c r="E495">
        <v>5</v>
      </c>
      <c r="F495" t="s">
        <v>13</v>
      </c>
      <c r="G495" t="s">
        <v>28</v>
      </c>
      <c r="H495" t="s">
        <v>15</v>
      </c>
      <c r="I495">
        <v>3</v>
      </c>
      <c r="J495" t="s">
        <v>30</v>
      </c>
      <c r="K495" t="s">
        <v>32</v>
      </c>
      <c r="L495">
        <v>60</v>
      </c>
      <c r="M495" t="str">
        <f t="shared" si="7"/>
        <v>Senior</v>
      </c>
      <c r="N495" t="s">
        <v>50</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Senior</v>
      </c>
      <c r="N496" t="s">
        <v>51</v>
      </c>
    </row>
    <row r="497" spans="1:14" x14ac:dyDescent="0.35">
      <c r="A497">
        <v>24981</v>
      </c>
      <c r="B497" t="s">
        <v>37</v>
      </c>
      <c r="C497" t="s">
        <v>36</v>
      </c>
      <c r="D497" s="3">
        <v>60000</v>
      </c>
      <c r="E497">
        <v>2</v>
      </c>
      <c r="F497" t="s">
        <v>19</v>
      </c>
      <c r="G497" t="s">
        <v>21</v>
      </c>
      <c r="H497" t="s">
        <v>15</v>
      </c>
      <c r="I497">
        <v>2</v>
      </c>
      <c r="J497" t="s">
        <v>30</v>
      </c>
      <c r="K497" t="s">
        <v>32</v>
      </c>
      <c r="L497">
        <v>56</v>
      </c>
      <c r="M497" t="str">
        <f t="shared" si="7"/>
        <v>Senior</v>
      </c>
      <c r="N497" t="s">
        <v>51</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50</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50</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50</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50</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51</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51</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Young Adult</v>
      </c>
      <c r="N504" t="s">
        <v>51</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50</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50</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51</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50</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Senior</v>
      </c>
      <c r="N509" t="s">
        <v>50</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Young Adult</v>
      </c>
      <c r="N510" t="s">
        <v>51</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50</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50</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Senior</v>
      </c>
      <c r="N513" t="s">
        <v>50</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50</v>
      </c>
    </row>
    <row r="515" spans="1:14" x14ac:dyDescent="0.35">
      <c r="A515">
        <v>13353</v>
      </c>
      <c r="B515" t="s">
        <v>38</v>
      </c>
      <c r="C515" t="s">
        <v>39</v>
      </c>
      <c r="D515" s="3">
        <v>60000</v>
      </c>
      <c r="E515">
        <v>4</v>
      </c>
      <c r="F515" t="s">
        <v>31</v>
      </c>
      <c r="G515" t="s">
        <v>28</v>
      </c>
      <c r="H515" t="s">
        <v>15</v>
      </c>
      <c r="I515">
        <v>2</v>
      </c>
      <c r="J515" t="s">
        <v>30</v>
      </c>
      <c r="K515" t="s">
        <v>32</v>
      </c>
      <c r="L515">
        <v>61</v>
      </c>
      <c r="M515" t="str">
        <f t="shared" ref="M515:M578" si="8">IF(L515&gt;=51, "Senior", IF(L515&gt;=31, "Middle Age", "Young Adult"))</f>
        <v>Senior</v>
      </c>
      <c r="N515" t="s">
        <v>50</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51</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51</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51</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50</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50</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Senior</v>
      </c>
      <c r="N521" t="s">
        <v>51</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51</v>
      </c>
    </row>
    <row r="523" spans="1:14" x14ac:dyDescent="0.35">
      <c r="A523">
        <v>18976</v>
      </c>
      <c r="B523" t="s">
        <v>38</v>
      </c>
      <c r="C523" t="s">
        <v>36</v>
      </c>
      <c r="D523" s="3">
        <v>40000</v>
      </c>
      <c r="E523">
        <v>4</v>
      </c>
      <c r="F523" t="s">
        <v>27</v>
      </c>
      <c r="G523" t="s">
        <v>21</v>
      </c>
      <c r="H523" t="s">
        <v>15</v>
      </c>
      <c r="I523">
        <v>2</v>
      </c>
      <c r="J523" t="s">
        <v>30</v>
      </c>
      <c r="K523" t="s">
        <v>32</v>
      </c>
      <c r="L523">
        <v>62</v>
      </c>
      <c r="M523" t="str">
        <f t="shared" si="8"/>
        <v>Senior</v>
      </c>
      <c r="N523" t="s">
        <v>50</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50</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50</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Senior</v>
      </c>
      <c r="N526" t="s">
        <v>51</v>
      </c>
    </row>
    <row r="527" spans="1:14" x14ac:dyDescent="0.35">
      <c r="A527">
        <v>16791</v>
      </c>
      <c r="B527" t="s">
        <v>38</v>
      </c>
      <c r="C527" t="s">
        <v>36</v>
      </c>
      <c r="D527" s="3">
        <v>60000</v>
      </c>
      <c r="E527">
        <v>5</v>
      </c>
      <c r="F527" t="s">
        <v>13</v>
      </c>
      <c r="G527" t="s">
        <v>28</v>
      </c>
      <c r="H527" t="s">
        <v>15</v>
      </c>
      <c r="I527">
        <v>3</v>
      </c>
      <c r="J527" t="s">
        <v>30</v>
      </c>
      <c r="K527" t="s">
        <v>32</v>
      </c>
      <c r="L527">
        <v>59</v>
      </c>
      <c r="M527" t="str">
        <f t="shared" si="8"/>
        <v>Senior</v>
      </c>
      <c r="N527" t="s">
        <v>50</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51</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51</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Young Adult</v>
      </c>
      <c r="N530" t="s">
        <v>51</v>
      </c>
    </row>
    <row r="531" spans="1:14" x14ac:dyDescent="0.35">
      <c r="A531">
        <v>13233</v>
      </c>
      <c r="B531" t="s">
        <v>37</v>
      </c>
      <c r="C531" t="s">
        <v>36</v>
      </c>
      <c r="D531" s="3">
        <v>60000</v>
      </c>
      <c r="E531">
        <v>2</v>
      </c>
      <c r="F531" t="s">
        <v>19</v>
      </c>
      <c r="G531" t="s">
        <v>21</v>
      </c>
      <c r="H531" t="s">
        <v>15</v>
      </c>
      <c r="I531">
        <v>1</v>
      </c>
      <c r="J531" t="s">
        <v>30</v>
      </c>
      <c r="K531" t="s">
        <v>32</v>
      </c>
      <c r="L531">
        <v>57</v>
      </c>
      <c r="M531" t="str">
        <f t="shared" si="8"/>
        <v>Senior</v>
      </c>
      <c r="N531" t="s">
        <v>50</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Young Adult</v>
      </c>
      <c r="N532" t="s">
        <v>50</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Young Adult</v>
      </c>
      <c r="N533" t="s">
        <v>51</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50</v>
      </c>
    </row>
    <row r="535" spans="1:14" x14ac:dyDescent="0.35">
      <c r="A535">
        <v>24941</v>
      </c>
      <c r="B535" t="s">
        <v>37</v>
      </c>
      <c r="C535" t="s">
        <v>36</v>
      </c>
      <c r="D535" s="3">
        <v>60000</v>
      </c>
      <c r="E535">
        <v>3</v>
      </c>
      <c r="F535" t="s">
        <v>13</v>
      </c>
      <c r="G535" t="s">
        <v>28</v>
      </c>
      <c r="H535" t="s">
        <v>15</v>
      </c>
      <c r="I535">
        <v>2</v>
      </c>
      <c r="J535" t="s">
        <v>30</v>
      </c>
      <c r="K535" t="s">
        <v>32</v>
      </c>
      <c r="L535">
        <v>66</v>
      </c>
      <c r="M535" t="str">
        <f t="shared" si="8"/>
        <v>Senior</v>
      </c>
      <c r="N535" t="s">
        <v>51</v>
      </c>
    </row>
    <row r="536" spans="1:14" x14ac:dyDescent="0.35">
      <c r="A536">
        <v>24637</v>
      </c>
      <c r="B536" t="s">
        <v>37</v>
      </c>
      <c r="C536" t="s">
        <v>36</v>
      </c>
      <c r="D536" s="3">
        <v>40000</v>
      </c>
      <c r="E536">
        <v>4</v>
      </c>
      <c r="F536" t="s">
        <v>27</v>
      </c>
      <c r="G536" t="s">
        <v>21</v>
      </c>
      <c r="H536" t="s">
        <v>15</v>
      </c>
      <c r="I536">
        <v>2</v>
      </c>
      <c r="J536" t="s">
        <v>30</v>
      </c>
      <c r="K536" t="s">
        <v>32</v>
      </c>
      <c r="L536">
        <v>64</v>
      </c>
      <c r="M536" t="str">
        <f t="shared" si="8"/>
        <v>Senior</v>
      </c>
      <c r="N536" t="s">
        <v>51</v>
      </c>
    </row>
    <row r="537" spans="1:14" x14ac:dyDescent="0.35">
      <c r="A537">
        <v>23893</v>
      </c>
      <c r="B537" t="s">
        <v>37</v>
      </c>
      <c r="C537" t="s">
        <v>36</v>
      </c>
      <c r="D537" s="3">
        <v>50000</v>
      </c>
      <c r="E537">
        <v>3</v>
      </c>
      <c r="F537" t="s">
        <v>13</v>
      </c>
      <c r="G537" t="s">
        <v>14</v>
      </c>
      <c r="H537" t="s">
        <v>15</v>
      </c>
      <c r="I537">
        <v>3</v>
      </c>
      <c r="J537" t="s">
        <v>30</v>
      </c>
      <c r="K537" t="s">
        <v>32</v>
      </c>
      <c r="L537">
        <v>41</v>
      </c>
      <c r="M537" t="str">
        <f t="shared" si="8"/>
        <v>Middle Age</v>
      </c>
      <c r="N537" t="s">
        <v>51</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50</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50</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51</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50</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Senior</v>
      </c>
      <c r="N542" t="s">
        <v>51</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51</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Young Adult</v>
      </c>
      <c r="N544" t="s">
        <v>51</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Senior</v>
      </c>
      <c r="N545" t="s">
        <v>51</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51</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Young Adult</v>
      </c>
      <c r="N547" t="s">
        <v>51</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50</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Senior</v>
      </c>
      <c r="N549" t="s">
        <v>50</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51</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50</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50</v>
      </c>
    </row>
    <row r="553" spans="1:14" x14ac:dyDescent="0.35">
      <c r="A553">
        <v>27393</v>
      </c>
      <c r="B553" t="s">
        <v>37</v>
      </c>
      <c r="C553" t="s">
        <v>39</v>
      </c>
      <c r="D553" s="3">
        <v>50000</v>
      </c>
      <c r="E553">
        <v>4</v>
      </c>
      <c r="F553" t="s">
        <v>13</v>
      </c>
      <c r="G553" t="s">
        <v>28</v>
      </c>
      <c r="H553" t="s">
        <v>15</v>
      </c>
      <c r="I553">
        <v>2</v>
      </c>
      <c r="J553" t="s">
        <v>30</v>
      </c>
      <c r="K553" t="s">
        <v>32</v>
      </c>
      <c r="L553">
        <v>63</v>
      </c>
      <c r="M553" t="str">
        <f t="shared" si="8"/>
        <v>Senior</v>
      </c>
      <c r="N553" t="s">
        <v>51</v>
      </c>
    </row>
    <row r="554" spans="1:14" x14ac:dyDescent="0.35">
      <c r="A554">
        <v>14417</v>
      </c>
      <c r="B554" t="s">
        <v>38</v>
      </c>
      <c r="C554" t="s">
        <v>36</v>
      </c>
      <c r="D554" s="3">
        <v>60000</v>
      </c>
      <c r="E554">
        <v>3</v>
      </c>
      <c r="F554" t="s">
        <v>27</v>
      </c>
      <c r="G554" t="s">
        <v>21</v>
      </c>
      <c r="H554" t="s">
        <v>15</v>
      </c>
      <c r="I554">
        <v>2</v>
      </c>
      <c r="J554" t="s">
        <v>30</v>
      </c>
      <c r="K554" t="s">
        <v>32</v>
      </c>
      <c r="L554">
        <v>54</v>
      </c>
      <c r="M554" t="str">
        <f t="shared" si="8"/>
        <v>Senior</v>
      </c>
      <c r="N554" t="s">
        <v>50</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Senior</v>
      </c>
      <c r="N555" t="s">
        <v>50</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50</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50</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51</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51</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51</v>
      </c>
    </row>
    <row r="561" spans="1:14" x14ac:dyDescent="0.35">
      <c r="A561">
        <v>15895</v>
      </c>
      <c r="B561" t="s">
        <v>38</v>
      </c>
      <c r="C561" t="s">
        <v>39</v>
      </c>
      <c r="D561" s="3">
        <v>60000</v>
      </c>
      <c r="E561">
        <v>2</v>
      </c>
      <c r="F561" t="s">
        <v>13</v>
      </c>
      <c r="G561" t="s">
        <v>28</v>
      </c>
      <c r="H561" t="s">
        <v>15</v>
      </c>
      <c r="I561">
        <v>0</v>
      </c>
      <c r="J561" t="s">
        <v>30</v>
      </c>
      <c r="K561" t="s">
        <v>32</v>
      </c>
      <c r="L561">
        <v>58</v>
      </c>
      <c r="M561" t="str">
        <f t="shared" si="8"/>
        <v>Senior</v>
      </c>
      <c r="N561" t="s">
        <v>51</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51</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51</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50</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Young Adult</v>
      </c>
      <c r="N565" t="s">
        <v>51</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Young Adult</v>
      </c>
      <c r="N566" t="s">
        <v>51</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Senior</v>
      </c>
      <c r="N567" t="s">
        <v>50</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Senior</v>
      </c>
      <c r="N568" t="s">
        <v>51</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50</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50</v>
      </c>
    </row>
    <row r="571" spans="1:14" x14ac:dyDescent="0.35">
      <c r="A571">
        <v>26452</v>
      </c>
      <c r="B571" t="s">
        <v>38</v>
      </c>
      <c r="C571" t="s">
        <v>36</v>
      </c>
      <c r="D571" s="3">
        <v>50000</v>
      </c>
      <c r="E571">
        <v>3</v>
      </c>
      <c r="F571" t="s">
        <v>31</v>
      </c>
      <c r="G571" t="s">
        <v>28</v>
      </c>
      <c r="H571" t="s">
        <v>15</v>
      </c>
      <c r="I571">
        <v>2</v>
      </c>
      <c r="J571" t="s">
        <v>30</v>
      </c>
      <c r="K571" t="s">
        <v>32</v>
      </c>
      <c r="L571">
        <v>69</v>
      </c>
      <c r="M571" t="str">
        <f t="shared" si="8"/>
        <v>Senior</v>
      </c>
      <c r="N571" t="s">
        <v>51</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Senior</v>
      </c>
      <c r="N572" t="s">
        <v>51</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Senior</v>
      </c>
      <c r="N573" t="s">
        <v>51</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Young Adult</v>
      </c>
      <c r="N574" t="s">
        <v>51</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Senior</v>
      </c>
      <c r="N575" t="s">
        <v>51</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50</v>
      </c>
    </row>
    <row r="577" spans="1:14" x14ac:dyDescent="0.35">
      <c r="A577">
        <v>13388</v>
      </c>
      <c r="B577" t="s">
        <v>38</v>
      </c>
      <c r="C577" t="s">
        <v>36</v>
      </c>
      <c r="D577" s="3">
        <v>60000</v>
      </c>
      <c r="E577">
        <v>2</v>
      </c>
      <c r="F577" t="s">
        <v>19</v>
      </c>
      <c r="G577" t="s">
        <v>21</v>
      </c>
      <c r="H577" t="s">
        <v>15</v>
      </c>
      <c r="I577">
        <v>1</v>
      </c>
      <c r="J577" t="s">
        <v>30</v>
      </c>
      <c r="K577" t="s">
        <v>32</v>
      </c>
      <c r="L577">
        <v>56</v>
      </c>
      <c r="M577" t="str">
        <f t="shared" si="8"/>
        <v>Senior</v>
      </c>
      <c r="N577" t="s">
        <v>51</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51</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IF(L579&gt;=51, "Senior", IF(L579&gt;=31, "Middle Age", "Young Adult"))</f>
        <v>Middle Age</v>
      </c>
      <c r="N579" t="s">
        <v>51</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Senior</v>
      </c>
      <c r="N580" t="s">
        <v>51</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51</v>
      </c>
    </row>
    <row r="582" spans="1:14" x14ac:dyDescent="0.35">
      <c r="A582">
        <v>20380</v>
      </c>
      <c r="B582" t="s">
        <v>37</v>
      </c>
      <c r="C582" t="s">
        <v>39</v>
      </c>
      <c r="D582" s="3">
        <v>60000</v>
      </c>
      <c r="E582">
        <v>3</v>
      </c>
      <c r="F582" t="s">
        <v>31</v>
      </c>
      <c r="G582" t="s">
        <v>28</v>
      </c>
      <c r="H582" t="s">
        <v>15</v>
      </c>
      <c r="I582">
        <v>2</v>
      </c>
      <c r="J582" t="s">
        <v>30</v>
      </c>
      <c r="K582" t="s">
        <v>32</v>
      </c>
      <c r="L582">
        <v>69</v>
      </c>
      <c r="M582" t="str">
        <f t="shared" si="9"/>
        <v>Senior</v>
      </c>
      <c r="N582" t="s">
        <v>51</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Young Adult</v>
      </c>
      <c r="N583" t="s">
        <v>51</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51</v>
      </c>
    </row>
    <row r="585" spans="1:14" x14ac:dyDescent="0.35">
      <c r="A585">
        <v>24943</v>
      </c>
      <c r="B585" t="s">
        <v>37</v>
      </c>
      <c r="C585" t="s">
        <v>36</v>
      </c>
      <c r="D585" s="3">
        <v>60000</v>
      </c>
      <c r="E585">
        <v>3</v>
      </c>
      <c r="F585" t="s">
        <v>13</v>
      </c>
      <c r="G585" t="s">
        <v>28</v>
      </c>
      <c r="H585" t="s">
        <v>15</v>
      </c>
      <c r="I585">
        <v>2</v>
      </c>
      <c r="J585" t="s">
        <v>30</v>
      </c>
      <c r="K585" t="s">
        <v>32</v>
      </c>
      <c r="L585">
        <v>66</v>
      </c>
      <c r="M585" t="str">
        <f t="shared" si="9"/>
        <v>Senior</v>
      </c>
      <c r="N585" t="s">
        <v>51</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50</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50</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Senior</v>
      </c>
      <c r="N588" t="s">
        <v>51</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51</v>
      </c>
    </row>
    <row r="590" spans="1:14" x14ac:dyDescent="0.35">
      <c r="A590">
        <v>16871</v>
      </c>
      <c r="B590" t="s">
        <v>37</v>
      </c>
      <c r="C590" t="s">
        <v>39</v>
      </c>
      <c r="D590" s="3">
        <v>90000</v>
      </c>
      <c r="E590">
        <v>2</v>
      </c>
      <c r="F590" t="s">
        <v>27</v>
      </c>
      <c r="G590" t="s">
        <v>21</v>
      </c>
      <c r="H590" t="s">
        <v>15</v>
      </c>
      <c r="I590">
        <v>1</v>
      </c>
      <c r="J590" t="s">
        <v>30</v>
      </c>
      <c r="K590" t="s">
        <v>32</v>
      </c>
      <c r="L590">
        <v>51</v>
      </c>
      <c r="M590" t="str">
        <f t="shared" si="9"/>
        <v>Senior</v>
      </c>
      <c r="N590" t="s">
        <v>50</v>
      </c>
    </row>
    <row r="591" spans="1:14" x14ac:dyDescent="0.35">
      <c r="A591">
        <v>12100</v>
      </c>
      <c r="B591" t="s">
        <v>38</v>
      </c>
      <c r="C591" t="s">
        <v>36</v>
      </c>
      <c r="D591" s="3">
        <v>60000</v>
      </c>
      <c r="E591">
        <v>2</v>
      </c>
      <c r="F591" t="s">
        <v>13</v>
      </c>
      <c r="G591" t="s">
        <v>28</v>
      </c>
      <c r="H591" t="s">
        <v>15</v>
      </c>
      <c r="I591">
        <v>0</v>
      </c>
      <c r="J591" t="s">
        <v>30</v>
      </c>
      <c r="K591" t="s">
        <v>32</v>
      </c>
      <c r="L591">
        <v>57</v>
      </c>
      <c r="M591" t="str">
        <f t="shared" si="9"/>
        <v>Senior</v>
      </c>
      <c r="N591" t="s">
        <v>51</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50</v>
      </c>
    </row>
    <row r="593" spans="1:14" x14ac:dyDescent="0.35">
      <c r="A593">
        <v>18545</v>
      </c>
      <c r="B593" t="s">
        <v>37</v>
      </c>
      <c r="C593" t="s">
        <v>36</v>
      </c>
      <c r="D593" s="3">
        <v>40000</v>
      </c>
      <c r="E593">
        <v>4</v>
      </c>
      <c r="F593" t="s">
        <v>27</v>
      </c>
      <c r="G593" t="s">
        <v>21</v>
      </c>
      <c r="H593" t="s">
        <v>18</v>
      </c>
      <c r="I593">
        <v>2</v>
      </c>
      <c r="J593" t="s">
        <v>30</v>
      </c>
      <c r="K593" t="s">
        <v>32</v>
      </c>
      <c r="L593">
        <v>61</v>
      </c>
      <c r="M593" t="str">
        <f t="shared" si="9"/>
        <v>Senior</v>
      </c>
      <c r="N593" t="s">
        <v>50</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51</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50</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Senior</v>
      </c>
      <c r="N596" t="s">
        <v>51</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Senior</v>
      </c>
      <c r="N597" t="s">
        <v>51</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51</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Senior</v>
      </c>
      <c r="N599" t="s">
        <v>50</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51</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Senior</v>
      </c>
      <c r="N601" t="s">
        <v>50</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51</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51</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Senior</v>
      </c>
      <c r="N604" t="s">
        <v>50</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50</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Young Adult</v>
      </c>
      <c r="N606" t="s">
        <v>51</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Senior</v>
      </c>
      <c r="N607" t="s">
        <v>50</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51</v>
      </c>
    </row>
    <row r="609" spans="1:14" x14ac:dyDescent="0.35">
      <c r="A609">
        <v>16145</v>
      </c>
      <c r="B609" t="s">
        <v>38</v>
      </c>
      <c r="C609" t="s">
        <v>39</v>
      </c>
      <c r="D609" s="3">
        <v>70000</v>
      </c>
      <c r="E609">
        <v>5</v>
      </c>
      <c r="F609" t="s">
        <v>31</v>
      </c>
      <c r="G609" t="s">
        <v>21</v>
      </c>
      <c r="H609" t="s">
        <v>15</v>
      </c>
      <c r="I609">
        <v>3</v>
      </c>
      <c r="J609" t="s">
        <v>30</v>
      </c>
      <c r="K609" t="s">
        <v>32</v>
      </c>
      <c r="L609">
        <v>46</v>
      </c>
      <c r="M609" t="str">
        <f t="shared" si="9"/>
        <v>Middle Age</v>
      </c>
      <c r="N609" t="s">
        <v>50</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Senior</v>
      </c>
      <c r="N610" t="s">
        <v>50</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51</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51</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50</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Young Adult</v>
      </c>
      <c r="N614" t="s">
        <v>51</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50</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51</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50</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51</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50</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51</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Young Adult</v>
      </c>
      <c r="N621" t="s">
        <v>51</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50</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Senior</v>
      </c>
      <c r="N623" t="s">
        <v>51</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51</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Senior</v>
      </c>
      <c r="N625" t="s">
        <v>51</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Young Adult</v>
      </c>
      <c r="N626" t="s">
        <v>50</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Senior</v>
      </c>
      <c r="N627" t="s">
        <v>51</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Young Adult</v>
      </c>
      <c r="N628" t="s">
        <v>51</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Senior</v>
      </c>
      <c r="N629" t="s">
        <v>51</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Senior</v>
      </c>
      <c r="N630" t="s">
        <v>50</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51</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Young Adult</v>
      </c>
      <c r="N632" t="s">
        <v>51</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51</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51</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50</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Senior</v>
      </c>
      <c r="N636" t="s">
        <v>51</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51</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50</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Young Adult</v>
      </c>
      <c r="N639" t="s">
        <v>51</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Senior</v>
      </c>
      <c r="N640" t="s">
        <v>50</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Senior</v>
      </c>
      <c r="N641" t="s">
        <v>51</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Senior</v>
      </c>
      <c r="N642" t="s">
        <v>50</v>
      </c>
    </row>
    <row r="643" spans="1:14" x14ac:dyDescent="0.35">
      <c r="A643">
        <v>21441</v>
      </c>
      <c r="B643" t="s">
        <v>37</v>
      </c>
      <c r="C643" t="s">
        <v>36</v>
      </c>
      <c r="D643" s="3">
        <v>50000</v>
      </c>
      <c r="E643">
        <v>4</v>
      </c>
      <c r="F643" t="s">
        <v>13</v>
      </c>
      <c r="G643" t="s">
        <v>28</v>
      </c>
      <c r="H643" t="s">
        <v>15</v>
      </c>
      <c r="I643">
        <v>2</v>
      </c>
      <c r="J643" t="s">
        <v>30</v>
      </c>
      <c r="K643" t="s">
        <v>32</v>
      </c>
      <c r="L643">
        <v>64</v>
      </c>
      <c r="M643" t="str">
        <f t="shared" ref="M643:M706" si="10">IF(L643&gt;=51, "Senior", IF(L643&gt;=31, "Middle Age", "Young Adult"))</f>
        <v>Senior</v>
      </c>
      <c r="N643" t="s">
        <v>51</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50</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50</v>
      </c>
    </row>
    <row r="646" spans="1:14" x14ac:dyDescent="0.35">
      <c r="A646">
        <v>23368</v>
      </c>
      <c r="B646" t="s">
        <v>37</v>
      </c>
      <c r="C646" t="s">
        <v>39</v>
      </c>
      <c r="D646" s="3">
        <v>60000</v>
      </c>
      <c r="E646">
        <v>5</v>
      </c>
      <c r="F646" t="s">
        <v>13</v>
      </c>
      <c r="G646" t="s">
        <v>14</v>
      </c>
      <c r="H646" t="s">
        <v>15</v>
      </c>
      <c r="I646">
        <v>3</v>
      </c>
      <c r="J646" t="s">
        <v>30</v>
      </c>
      <c r="K646" t="s">
        <v>32</v>
      </c>
      <c r="L646">
        <v>41</v>
      </c>
      <c r="M646" t="str">
        <f t="shared" si="10"/>
        <v>Middle Age</v>
      </c>
      <c r="N646" t="s">
        <v>51</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51</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51</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51</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Senior</v>
      </c>
      <c r="N650" t="s">
        <v>50</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50</v>
      </c>
    </row>
    <row r="652" spans="1:14" x14ac:dyDescent="0.35">
      <c r="A652">
        <v>18435</v>
      </c>
      <c r="B652" t="s">
        <v>38</v>
      </c>
      <c r="C652" t="s">
        <v>39</v>
      </c>
      <c r="D652" s="3">
        <v>70000</v>
      </c>
      <c r="E652">
        <v>5</v>
      </c>
      <c r="F652" t="s">
        <v>31</v>
      </c>
      <c r="G652" t="s">
        <v>28</v>
      </c>
      <c r="H652" t="s">
        <v>15</v>
      </c>
      <c r="I652">
        <v>2</v>
      </c>
      <c r="J652" t="s">
        <v>30</v>
      </c>
      <c r="K652" t="s">
        <v>32</v>
      </c>
      <c r="L652">
        <v>67</v>
      </c>
      <c r="M652" t="str">
        <f t="shared" si="10"/>
        <v>Senior</v>
      </c>
      <c r="N652" t="s">
        <v>50</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50</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51</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50</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50</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51</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51</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51</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50</v>
      </c>
    </row>
    <row r="661" spans="1:14" x14ac:dyDescent="0.35">
      <c r="A661">
        <v>24643</v>
      </c>
      <c r="B661" t="s">
        <v>38</v>
      </c>
      <c r="C661" t="s">
        <v>39</v>
      </c>
      <c r="D661" s="3">
        <v>60000</v>
      </c>
      <c r="E661">
        <v>4</v>
      </c>
      <c r="F661" t="s">
        <v>13</v>
      </c>
      <c r="G661" t="s">
        <v>28</v>
      </c>
      <c r="H661" t="s">
        <v>15</v>
      </c>
      <c r="I661">
        <v>2</v>
      </c>
      <c r="J661" t="s">
        <v>30</v>
      </c>
      <c r="K661" t="s">
        <v>32</v>
      </c>
      <c r="L661">
        <v>63</v>
      </c>
      <c r="M661" t="str">
        <f t="shared" si="10"/>
        <v>Senior</v>
      </c>
      <c r="N661" t="s">
        <v>51</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50</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Young Adult</v>
      </c>
      <c r="N663" t="s">
        <v>50</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51</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51</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50</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51</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50</v>
      </c>
    </row>
    <row r="669" spans="1:14" x14ac:dyDescent="0.35">
      <c r="A669">
        <v>20505</v>
      </c>
      <c r="B669" t="s">
        <v>37</v>
      </c>
      <c r="C669" t="s">
        <v>39</v>
      </c>
      <c r="D669" s="3">
        <v>40000</v>
      </c>
      <c r="E669">
        <v>5</v>
      </c>
      <c r="F669" t="s">
        <v>27</v>
      </c>
      <c r="G669" t="s">
        <v>21</v>
      </c>
      <c r="H669" t="s">
        <v>18</v>
      </c>
      <c r="I669">
        <v>2</v>
      </c>
      <c r="J669" t="s">
        <v>30</v>
      </c>
      <c r="K669" t="s">
        <v>32</v>
      </c>
      <c r="L669">
        <v>61</v>
      </c>
      <c r="M669" t="str">
        <f t="shared" si="10"/>
        <v>Senior</v>
      </c>
      <c r="N669" t="s">
        <v>51</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51</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51</v>
      </c>
    </row>
    <row r="672" spans="1:14" x14ac:dyDescent="0.35">
      <c r="A672">
        <v>21471</v>
      </c>
      <c r="B672" t="s">
        <v>37</v>
      </c>
      <c r="C672" t="s">
        <v>36</v>
      </c>
      <c r="D672" s="3">
        <v>70000</v>
      </c>
      <c r="E672">
        <v>2</v>
      </c>
      <c r="F672" t="s">
        <v>19</v>
      </c>
      <c r="G672" t="s">
        <v>21</v>
      </c>
      <c r="H672" t="s">
        <v>15</v>
      </c>
      <c r="I672">
        <v>1</v>
      </c>
      <c r="J672" t="s">
        <v>30</v>
      </c>
      <c r="K672" t="s">
        <v>32</v>
      </c>
      <c r="L672">
        <v>59</v>
      </c>
      <c r="M672" t="str">
        <f t="shared" si="10"/>
        <v>Senior</v>
      </c>
      <c r="N672" t="s">
        <v>51</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50</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Young Adult</v>
      </c>
      <c r="N674" t="s">
        <v>51</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50</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51</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51</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51</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51</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Senior</v>
      </c>
      <c r="N680" t="s">
        <v>51</v>
      </c>
    </row>
    <row r="681" spans="1:14" x14ac:dyDescent="0.35">
      <c r="A681">
        <v>21770</v>
      </c>
      <c r="B681" t="s">
        <v>37</v>
      </c>
      <c r="C681" t="s">
        <v>36</v>
      </c>
      <c r="D681" s="3">
        <v>60000</v>
      </c>
      <c r="E681">
        <v>4</v>
      </c>
      <c r="F681" t="s">
        <v>13</v>
      </c>
      <c r="G681" t="s">
        <v>28</v>
      </c>
      <c r="H681" t="s">
        <v>15</v>
      </c>
      <c r="I681">
        <v>2</v>
      </c>
      <c r="J681" t="s">
        <v>30</v>
      </c>
      <c r="K681" t="s">
        <v>32</v>
      </c>
      <c r="L681">
        <v>60</v>
      </c>
      <c r="M681" t="str">
        <f t="shared" si="10"/>
        <v>Senior</v>
      </c>
      <c r="N681" t="s">
        <v>51</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51</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51</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Senior</v>
      </c>
      <c r="N684" t="s">
        <v>51</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51</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51</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Senior</v>
      </c>
      <c r="N687" t="s">
        <v>50</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Senior</v>
      </c>
      <c r="N688" t="s">
        <v>50</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Young Adult</v>
      </c>
      <c r="N689" t="s">
        <v>51</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Young Adult</v>
      </c>
      <c r="N690" t="s">
        <v>51</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Young Adult</v>
      </c>
      <c r="N691" t="s">
        <v>51</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51</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50</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50</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50</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50</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51</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Young Adult</v>
      </c>
      <c r="N698" t="s">
        <v>51</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Young Adult</v>
      </c>
      <c r="N699" t="s">
        <v>51</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51</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50</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Senior</v>
      </c>
      <c r="N702" t="s">
        <v>51</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Young Adult</v>
      </c>
      <c r="N703" t="s">
        <v>51</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50</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51</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50</v>
      </c>
    </row>
    <row r="707" spans="1:14" x14ac:dyDescent="0.35">
      <c r="A707">
        <v>11199</v>
      </c>
      <c r="B707" t="s">
        <v>37</v>
      </c>
      <c r="C707" t="s">
        <v>39</v>
      </c>
      <c r="D707" s="3">
        <v>70000</v>
      </c>
      <c r="E707">
        <v>4</v>
      </c>
      <c r="F707" t="s">
        <v>13</v>
      </c>
      <c r="G707" t="s">
        <v>28</v>
      </c>
      <c r="H707" t="s">
        <v>15</v>
      </c>
      <c r="I707">
        <v>1</v>
      </c>
      <c r="J707" t="s">
        <v>30</v>
      </c>
      <c r="K707" t="s">
        <v>32</v>
      </c>
      <c r="L707">
        <v>59</v>
      </c>
      <c r="M707" t="str">
        <f t="shared" ref="M707:M770" si="11">IF(L707&gt;=51, "Senior", IF(L707&gt;=31, "Middle Age", "Young Adult"))</f>
        <v>Senior</v>
      </c>
      <c r="N707" t="s">
        <v>51</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50</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50</v>
      </c>
    </row>
    <row r="710" spans="1:14" x14ac:dyDescent="0.35">
      <c r="A710">
        <v>18069</v>
      </c>
      <c r="B710" t="s">
        <v>37</v>
      </c>
      <c r="C710" t="s">
        <v>36</v>
      </c>
      <c r="D710" s="3">
        <v>70000</v>
      </c>
      <c r="E710">
        <v>5</v>
      </c>
      <c r="F710" t="s">
        <v>13</v>
      </c>
      <c r="G710" t="s">
        <v>28</v>
      </c>
      <c r="H710" t="s">
        <v>15</v>
      </c>
      <c r="I710">
        <v>4</v>
      </c>
      <c r="J710" t="s">
        <v>30</v>
      </c>
      <c r="K710" t="s">
        <v>32</v>
      </c>
      <c r="L710">
        <v>60</v>
      </c>
      <c r="M710" t="str">
        <f t="shared" si="11"/>
        <v>Senior</v>
      </c>
      <c r="N710" t="s">
        <v>51</v>
      </c>
    </row>
    <row r="711" spans="1:14" x14ac:dyDescent="0.35">
      <c r="A711">
        <v>23712</v>
      </c>
      <c r="B711" t="s">
        <v>38</v>
      </c>
      <c r="C711" t="s">
        <v>39</v>
      </c>
      <c r="D711" s="3">
        <v>70000</v>
      </c>
      <c r="E711">
        <v>2</v>
      </c>
      <c r="F711" t="s">
        <v>13</v>
      </c>
      <c r="G711" t="s">
        <v>28</v>
      </c>
      <c r="H711" t="s">
        <v>15</v>
      </c>
      <c r="I711">
        <v>1</v>
      </c>
      <c r="J711" t="s">
        <v>30</v>
      </c>
      <c r="K711" t="s">
        <v>32</v>
      </c>
      <c r="L711">
        <v>59</v>
      </c>
      <c r="M711" t="str">
        <f t="shared" si="11"/>
        <v>Senior</v>
      </c>
      <c r="N711" t="s">
        <v>51</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50</v>
      </c>
    </row>
    <row r="713" spans="1:14" x14ac:dyDescent="0.35">
      <c r="A713">
        <v>20518</v>
      </c>
      <c r="B713" t="s">
        <v>37</v>
      </c>
      <c r="C713" t="s">
        <v>39</v>
      </c>
      <c r="D713" s="3">
        <v>70000</v>
      </c>
      <c r="E713">
        <v>2</v>
      </c>
      <c r="F713" t="s">
        <v>19</v>
      </c>
      <c r="G713" t="s">
        <v>21</v>
      </c>
      <c r="H713" t="s">
        <v>15</v>
      </c>
      <c r="I713">
        <v>1</v>
      </c>
      <c r="J713" t="s">
        <v>30</v>
      </c>
      <c r="K713" t="s">
        <v>32</v>
      </c>
      <c r="L713">
        <v>58</v>
      </c>
      <c r="M713" t="str">
        <f t="shared" si="11"/>
        <v>Senior</v>
      </c>
      <c r="N713" t="s">
        <v>51</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Senior</v>
      </c>
      <c r="N714" t="s">
        <v>51</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51</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Young Adult</v>
      </c>
      <c r="N716" t="s">
        <v>50</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50</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51</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50</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50</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51</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Senior</v>
      </c>
      <c r="N722" t="s">
        <v>50</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50</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Senior</v>
      </c>
      <c r="N724" t="s">
        <v>51</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51</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51</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50</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Senior</v>
      </c>
      <c r="N728" t="s">
        <v>51</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50</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Young Adult</v>
      </c>
      <c r="N730" t="s">
        <v>51</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50</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50</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50</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50</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51</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50</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Young Adult</v>
      </c>
      <c r="N737" t="s">
        <v>51</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51</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51</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50</v>
      </c>
    </row>
    <row r="741" spans="1:14" x14ac:dyDescent="0.35">
      <c r="A741">
        <v>11225</v>
      </c>
      <c r="B741" t="s">
        <v>37</v>
      </c>
      <c r="C741" t="s">
        <v>39</v>
      </c>
      <c r="D741" s="3">
        <v>60000</v>
      </c>
      <c r="E741">
        <v>2</v>
      </c>
      <c r="F741" t="s">
        <v>19</v>
      </c>
      <c r="G741" t="s">
        <v>21</v>
      </c>
      <c r="H741" t="s">
        <v>15</v>
      </c>
      <c r="I741">
        <v>1</v>
      </c>
      <c r="J741" t="s">
        <v>30</v>
      </c>
      <c r="K741" t="s">
        <v>32</v>
      </c>
      <c r="L741">
        <v>55</v>
      </c>
      <c r="M741" t="str">
        <f t="shared" si="11"/>
        <v>Senior</v>
      </c>
      <c r="N741" t="s">
        <v>51</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Young Adult</v>
      </c>
      <c r="N742" t="s">
        <v>51</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50</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Young Adult</v>
      </c>
      <c r="N744" t="s">
        <v>51</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51</v>
      </c>
    </row>
    <row r="746" spans="1:14" x14ac:dyDescent="0.35">
      <c r="A746">
        <v>20535</v>
      </c>
      <c r="B746" t="s">
        <v>37</v>
      </c>
      <c r="C746" t="s">
        <v>39</v>
      </c>
      <c r="D746" s="3">
        <v>70000</v>
      </c>
      <c r="E746">
        <v>4</v>
      </c>
      <c r="F746" t="s">
        <v>19</v>
      </c>
      <c r="G746" t="s">
        <v>21</v>
      </c>
      <c r="H746" t="s">
        <v>15</v>
      </c>
      <c r="I746">
        <v>1</v>
      </c>
      <c r="J746" t="s">
        <v>30</v>
      </c>
      <c r="K746" t="s">
        <v>32</v>
      </c>
      <c r="L746">
        <v>56</v>
      </c>
      <c r="M746" t="str">
        <f t="shared" si="11"/>
        <v>Senior</v>
      </c>
      <c r="N746" t="s">
        <v>51</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50</v>
      </c>
    </row>
    <row r="748" spans="1:14" x14ac:dyDescent="0.35">
      <c r="A748">
        <v>28043</v>
      </c>
      <c r="B748" t="s">
        <v>37</v>
      </c>
      <c r="C748" t="s">
        <v>39</v>
      </c>
      <c r="D748" s="3">
        <v>60000</v>
      </c>
      <c r="E748">
        <v>2</v>
      </c>
      <c r="F748" t="s">
        <v>13</v>
      </c>
      <c r="G748" t="s">
        <v>28</v>
      </c>
      <c r="H748" t="s">
        <v>15</v>
      </c>
      <c r="I748">
        <v>0</v>
      </c>
      <c r="J748" t="s">
        <v>30</v>
      </c>
      <c r="K748" t="s">
        <v>32</v>
      </c>
      <c r="L748">
        <v>56</v>
      </c>
      <c r="M748" t="str">
        <f t="shared" si="11"/>
        <v>Senior</v>
      </c>
      <c r="N748" t="s">
        <v>51</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51</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Senior</v>
      </c>
      <c r="N750" t="s">
        <v>51</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Senior</v>
      </c>
      <c r="N751" t="s">
        <v>51</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51</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51</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51</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Young Adult</v>
      </c>
      <c r="N755" t="s">
        <v>51</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Senior</v>
      </c>
      <c r="N756" t="s">
        <v>50</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Senior</v>
      </c>
      <c r="N757" t="s">
        <v>51</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50</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Senior</v>
      </c>
      <c r="N759" t="s">
        <v>50</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51</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50</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51</v>
      </c>
    </row>
    <row r="763" spans="1:14" x14ac:dyDescent="0.35">
      <c r="A763">
        <v>13216</v>
      </c>
      <c r="B763" t="s">
        <v>37</v>
      </c>
      <c r="C763" t="s">
        <v>39</v>
      </c>
      <c r="D763" s="3">
        <v>60000</v>
      </c>
      <c r="E763">
        <v>5</v>
      </c>
      <c r="F763" t="s">
        <v>13</v>
      </c>
      <c r="G763" t="s">
        <v>28</v>
      </c>
      <c r="H763" t="s">
        <v>15</v>
      </c>
      <c r="I763">
        <v>3</v>
      </c>
      <c r="J763" t="s">
        <v>30</v>
      </c>
      <c r="K763" t="s">
        <v>32</v>
      </c>
      <c r="L763">
        <v>59</v>
      </c>
      <c r="M763" t="str">
        <f t="shared" si="11"/>
        <v>Senior</v>
      </c>
      <c r="N763" t="s">
        <v>51</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50</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50</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Young Adult</v>
      </c>
      <c r="N766" t="s">
        <v>51</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50</v>
      </c>
    </row>
    <row r="768" spans="1:14" x14ac:dyDescent="0.35">
      <c r="A768">
        <v>14608</v>
      </c>
      <c r="B768" t="s">
        <v>37</v>
      </c>
      <c r="C768" t="s">
        <v>36</v>
      </c>
      <c r="D768" s="3">
        <v>50000</v>
      </c>
      <c r="E768">
        <v>4</v>
      </c>
      <c r="F768" t="s">
        <v>13</v>
      </c>
      <c r="G768" t="s">
        <v>14</v>
      </c>
      <c r="H768" t="s">
        <v>15</v>
      </c>
      <c r="I768">
        <v>3</v>
      </c>
      <c r="J768" t="s">
        <v>30</v>
      </c>
      <c r="K768" t="s">
        <v>32</v>
      </c>
      <c r="L768">
        <v>42</v>
      </c>
      <c r="M768" t="str">
        <f t="shared" si="11"/>
        <v>Middle Age</v>
      </c>
      <c r="N768" t="s">
        <v>51</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Senior</v>
      </c>
      <c r="N769" t="s">
        <v>50</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51</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IF(L771&gt;=51, "Senior", IF(L771&gt;=31, "Middle Age", "Young Adult"))</f>
        <v>Middle Age</v>
      </c>
      <c r="N771" t="s">
        <v>51</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Senior</v>
      </c>
      <c r="N772" t="s">
        <v>51</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50</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50</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51</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50</v>
      </c>
    </row>
    <row r="777" spans="1:14" x14ac:dyDescent="0.35">
      <c r="A777">
        <v>29030</v>
      </c>
      <c r="B777" t="s">
        <v>37</v>
      </c>
      <c r="C777" t="s">
        <v>36</v>
      </c>
      <c r="D777" s="3">
        <v>70000</v>
      </c>
      <c r="E777">
        <v>2</v>
      </c>
      <c r="F777" t="s">
        <v>29</v>
      </c>
      <c r="G777" t="s">
        <v>14</v>
      </c>
      <c r="H777" t="s">
        <v>15</v>
      </c>
      <c r="I777">
        <v>2</v>
      </c>
      <c r="J777" t="s">
        <v>30</v>
      </c>
      <c r="K777" t="s">
        <v>32</v>
      </c>
      <c r="L777">
        <v>54</v>
      </c>
      <c r="M777" t="str">
        <f t="shared" si="12"/>
        <v>Senior</v>
      </c>
      <c r="N777" t="s">
        <v>51</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Senior</v>
      </c>
      <c r="N778" t="s">
        <v>50</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Young Adult</v>
      </c>
      <c r="N779" t="s">
        <v>51</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51</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50</v>
      </c>
    </row>
    <row r="782" spans="1:14" x14ac:dyDescent="0.35">
      <c r="A782">
        <v>18105</v>
      </c>
      <c r="B782" t="s">
        <v>37</v>
      </c>
      <c r="C782" t="s">
        <v>39</v>
      </c>
      <c r="D782" s="3">
        <v>60000</v>
      </c>
      <c r="E782">
        <v>2</v>
      </c>
      <c r="F782" t="s">
        <v>19</v>
      </c>
      <c r="G782" t="s">
        <v>21</v>
      </c>
      <c r="H782" t="s">
        <v>15</v>
      </c>
      <c r="I782">
        <v>1</v>
      </c>
      <c r="J782" t="s">
        <v>30</v>
      </c>
      <c r="K782" t="s">
        <v>32</v>
      </c>
      <c r="L782">
        <v>55</v>
      </c>
      <c r="M782" t="str">
        <f t="shared" si="12"/>
        <v>Senior</v>
      </c>
      <c r="N782" t="s">
        <v>51</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51</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50</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51</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Senior</v>
      </c>
      <c r="N786" t="s">
        <v>50</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Young Adult</v>
      </c>
      <c r="N787" t="s">
        <v>50</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51</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Senior</v>
      </c>
      <c r="N789" t="s">
        <v>50</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51</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50</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51</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Young Adult</v>
      </c>
      <c r="N793" t="s">
        <v>50</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Senior</v>
      </c>
      <c r="N794" t="s">
        <v>51</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Senior</v>
      </c>
      <c r="N795" t="s">
        <v>50</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Senior</v>
      </c>
      <c r="N796" t="s">
        <v>51</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Senior</v>
      </c>
      <c r="N797" t="s">
        <v>51</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Senior</v>
      </c>
      <c r="N798" t="s">
        <v>50</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Young Adult</v>
      </c>
      <c r="N799" t="s">
        <v>50</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Young Adult</v>
      </c>
      <c r="N800" t="s">
        <v>50</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50</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50</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Senior</v>
      </c>
      <c r="N803" t="s">
        <v>51</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Young Adult</v>
      </c>
      <c r="N804" t="s">
        <v>51</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Young Adult</v>
      </c>
      <c r="N805" t="s">
        <v>50</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Young Adult</v>
      </c>
      <c r="N806" t="s">
        <v>50</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51</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Senior</v>
      </c>
      <c r="N808" t="s">
        <v>51</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50</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50</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Senior</v>
      </c>
      <c r="N811" t="s">
        <v>51</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Senior</v>
      </c>
      <c r="N812" t="s">
        <v>50</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51</v>
      </c>
    </row>
    <row r="814" spans="1:14" x14ac:dyDescent="0.35">
      <c r="A814">
        <v>15749</v>
      </c>
      <c r="B814" t="s">
        <v>38</v>
      </c>
      <c r="C814" t="s">
        <v>39</v>
      </c>
      <c r="D814" s="3">
        <v>70000</v>
      </c>
      <c r="E814">
        <v>4</v>
      </c>
      <c r="F814" t="s">
        <v>13</v>
      </c>
      <c r="G814" t="s">
        <v>28</v>
      </c>
      <c r="H814" t="s">
        <v>15</v>
      </c>
      <c r="I814">
        <v>2</v>
      </c>
      <c r="J814" t="s">
        <v>30</v>
      </c>
      <c r="K814" t="s">
        <v>32</v>
      </c>
      <c r="L814">
        <v>61</v>
      </c>
      <c r="M814" t="str">
        <f t="shared" si="12"/>
        <v>Senior</v>
      </c>
      <c r="N814" t="s">
        <v>51</v>
      </c>
    </row>
    <row r="815" spans="1:14" x14ac:dyDescent="0.35">
      <c r="A815">
        <v>25899</v>
      </c>
      <c r="B815" t="s">
        <v>37</v>
      </c>
      <c r="C815" t="s">
        <v>39</v>
      </c>
      <c r="D815" s="3">
        <v>70000</v>
      </c>
      <c r="E815">
        <v>2</v>
      </c>
      <c r="F815" t="s">
        <v>27</v>
      </c>
      <c r="G815" t="s">
        <v>21</v>
      </c>
      <c r="H815" t="s">
        <v>15</v>
      </c>
      <c r="I815">
        <v>2</v>
      </c>
      <c r="J815" t="s">
        <v>30</v>
      </c>
      <c r="K815" t="s">
        <v>32</v>
      </c>
      <c r="L815">
        <v>53</v>
      </c>
      <c r="M815" t="str">
        <f t="shared" si="12"/>
        <v>Senior</v>
      </c>
      <c r="N815" t="s">
        <v>51</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Senior</v>
      </c>
      <c r="N816" t="s">
        <v>50</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Young Adult</v>
      </c>
      <c r="N817" t="s">
        <v>51</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50</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50</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Young Adult</v>
      </c>
      <c r="N820" t="s">
        <v>51</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Young Adult</v>
      </c>
      <c r="N821" t="s">
        <v>51</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51</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50</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51</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50</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50</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Senior</v>
      </c>
      <c r="N827" t="s">
        <v>50</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50</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50</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Young Adult</v>
      </c>
      <c r="N830" t="s">
        <v>51</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Senior</v>
      </c>
      <c r="N831" t="s">
        <v>51</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Senior</v>
      </c>
      <c r="N832" t="s">
        <v>51</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50</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51</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IF(L835&gt;=51, "Senior", IF(L835&gt;=31, "Middle Age", "Young Adult"))</f>
        <v>Middle Age</v>
      </c>
      <c r="N835" t="s">
        <v>50</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Senior</v>
      </c>
      <c r="N836" t="s">
        <v>50</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50</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Young Adult</v>
      </c>
      <c r="N838" t="s">
        <v>51</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51</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50</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50</v>
      </c>
    </row>
    <row r="842" spans="1:14" x14ac:dyDescent="0.35">
      <c r="A842">
        <v>11233</v>
      </c>
      <c r="B842" t="s">
        <v>37</v>
      </c>
      <c r="C842" t="s">
        <v>36</v>
      </c>
      <c r="D842" s="3">
        <v>70000</v>
      </c>
      <c r="E842">
        <v>4</v>
      </c>
      <c r="F842" t="s">
        <v>19</v>
      </c>
      <c r="G842" t="s">
        <v>21</v>
      </c>
      <c r="H842" t="s">
        <v>15</v>
      </c>
      <c r="I842">
        <v>2</v>
      </c>
      <c r="J842" t="s">
        <v>30</v>
      </c>
      <c r="K842" t="s">
        <v>32</v>
      </c>
      <c r="L842">
        <v>53</v>
      </c>
      <c r="M842" t="str">
        <f t="shared" si="13"/>
        <v>Senior</v>
      </c>
      <c r="N842" t="s">
        <v>51</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Senior</v>
      </c>
      <c r="N843" t="s">
        <v>51</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50</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Senior</v>
      </c>
      <c r="N845" t="s">
        <v>51</v>
      </c>
    </row>
    <row r="846" spans="1:14" x14ac:dyDescent="0.35">
      <c r="A846">
        <v>22743</v>
      </c>
      <c r="B846" t="s">
        <v>37</v>
      </c>
      <c r="C846" t="s">
        <v>39</v>
      </c>
      <c r="D846" s="3">
        <v>40000</v>
      </c>
      <c r="E846">
        <v>5</v>
      </c>
      <c r="F846" t="s">
        <v>27</v>
      </c>
      <c r="G846" t="s">
        <v>21</v>
      </c>
      <c r="H846" t="s">
        <v>15</v>
      </c>
      <c r="I846">
        <v>2</v>
      </c>
      <c r="J846" t="s">
        <v>30</v>
      </c>
      <c r="K846" t="s">
        <v>32</v>
      </c>
      <c r="L846">
        <v>60</v>
      </c>
      <c r="M846" t="str">
        <f t="shared" si="13"/>
        <v>Senior</v>
      </c>
      <c r="N846" t="s">
        <v>51</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51</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Senior</v>
      </c>
      <c r="N848" t="s">
        <v>51</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Young Adult</v>
      </c>
      <c r="N849" t="s">
        <v>51</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50</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Senior</v>
      </c>
      <c r="N851" t="s">
        <v>51</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Senior</v>
      </c>
      <c r="N852" t="s">
        <v>51</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50</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50</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50</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51</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51</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Young Adult</v>
      </c>
      <c r="N858" t="s">
        <v>51</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50</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51</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51</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51</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Senior</v>
      </c>
      <c r="N863" t="s">
        <v>50</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50</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50</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51</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50</v>
      </c>
    </row>
    <row r="868" spans="1:14" x14ac:dyDescent="0.35">
      <c r="A868">
        <v>28052</v>
      </c>
      <c r="B868" t="s">
        <v>37</v>
      </c>
      <c r="C868" t="s">
        <v>36</v>
      </c>
      <c r="D868" s="3">
        <v>60000</v>
      </c>
      <c r="E868">
        <v>2</v>
      </c>
      <c r="F868" t="s">
        <v>27</v>
      </c>
      <c r="G868" t="s">
        <v>21</v>
      </c>
      <c r="H868" t="s">
        <v>15</v>
      </c>
      <c r="I868">
        <v>2</v>
      </c>
      <c r="J868" t="s">
        <v>30</v>
      </c>
      <c r="K868" t="s">
        <v>32</v>
      </c>
      <c r="L868">
        <v>55</v>
      </c>
      <c r="M868" t="str">
        <f t="shared" si="13"/>
        <v>Senior</v>
      </c>
      <c r="N868" t="s">
        <v>51</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51</v>
      </c>
    </row>
    <row r="870" spans="1:14" x14ac:dyDescent="0.35">
      <c r="A870">
        <v>24955</v>
      </c>
      <c r="B870" t="s">
        <v>38</v>
      </c>
      <c r="C870" t="s">
        <v>36</v>
      </c>
      <c r="D870" s="3">
        <v>30000</v>
      </c>
      <c r="E870">
        <v>5</v>
      </c>
      <c r="F870" t="s">
        <v>29</v>
      </c>
      <c r="G870" t="s">
        <v>14</v>
      </c>
      <c r="H870" t="s">
        <v>15</v>
      </c>
      <c r="I870">
        <v>3</v>
      </c>
      <c r="J870" t="s">
        <v>30</v>
      </c>
      <c r="K870" t="s">
        <v>32</v>
      </c>
      <c r="L870">
        <v>60</v>
      </c>
      <c r="M870" t="str">
        <f t="shared" si="13"/>
        <v>Senior</v>
      </c>
      <c r="N870" t="s">
        <v>50</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51</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51</v>
      </c>
    </row>
    <row r="873" spans="1:14" x14ac:dyDescent="0.35">
      <c r="A873">
        <v>11219</v>
      </c>
      <c r="B873" t="s">
        <v>37</v>
      </c>
      <c r="C873" t="s">
        <v>36</v>
      </c>
      <c r="D873" s="3">
        <v>60000</v>
      </c>
      <c r="E873">
        <v>2</v>
      </c>
      <c r="F873" t="s">
        <v>27</v>
      </c>
      <c r="G873" t="s">
        <v>21</v>
      </c>
      <c r="H873" t="s">
        <v>15</v>
      </c>
      <c r="I873">
        <v>2</v>
      </c>
      <c r="J873" t="s">
        <v>30</v>
      </c>
      <c r="K873" t="s">
        <v>32</v>
      </c>
      <c r="L873">
        <v>55</v>
      </c>
      <c r="M873" t="str">
        <f t="shared" si="13"/>
        <v>Senior</v>
      </c>
      <c r="N873" t="s">
        <v>51</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Senior</v>
      </c>
      <c r="N874" t="s">
        <v>50</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51</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Senior</v>
      </c>
      <c r="N876" t="s">
        <v>50</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50</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Young Adult</v>
      </c>
      <c r="N878" t="s">
        <v>51</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Senior</v>
      </c>
      <c r="N879" t="s">
        <v>51</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Senior</v>
      </c>
      <c r="N880" t="s">
        <v>51</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51</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50</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Senior</v>
      </c>
      <c r="N883" t="s">
        <v>50</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51</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50</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Senior</v>
      </c>
      <c r="N886" t="s">
        <v>51</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51</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51</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51</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51</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50</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51</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Senior</v>
      </c>
      <c r="N893" t="s">
        <v>50</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50</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51</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50</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Senior</v>
      </c>
      <c r="N897" t="s">
        <v>50</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50</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IF(L899&gt;=51, "Senior", IF(L899&gt;=31, "Middle Age", "Young Adult"))</f>
        <v>Young Adult</v>
      </c>
      <c r="N899" t="s">
        <v>51</v>
      </c>
    </row>
    <row r="900" spans="1:14" x14ac:dyDescent="0.35">
      <c r="A900">
        <v>18066</v>
      </c>
      <c r="B900" t="s">
        <v>38</v>
      </c>
      <c r="C900" t="s">
        <v>36</v>
      </c>
      <c r="D900" s="3">
        <v>70000</v>
      </c>
      <c r="E900">
        <v>5</v>
      </c>
      <c r="F900" t="s">
        <v>13</v>
      </c>
      <c r="G900" t="s">
        <v>28</v>
      </c>
      <c r="H900" t="s">
        <v>15</v>
      </c>
      <c r="I900">
        <v>3</v>
      </c>
      <c r="J900" t="s">
        <v>30</v>
      </c>
      <c r="K900" t="s">
        <v>32</v>
      </c>
      <c r="L900">
        <v>60</v>
      </c>
      <c r="M900" t="str">
        <f t="shared" si="14"/>
        <v>Senior</v>
      </c>
      <c r="N900" t="s">
        <v>50</v>
      </c>
    </row>
    <row r="901" spans="1:14" x14ac:dyDescent="0.35">
      <c r="A901">
        <v>28192</v>
      </c>
      <c r="B901" t="s">
        <v>37</v>
      </c>
      <c r="C901" t="s">
        <v>39</v>
      </c>
      <c r="D901" s="3">
        <v>70000</v>
      </c>
      <c r="E901">
        <v>5</v>
      </c>
      <c r="F901" t="s">
        <v>31</v>
      </c>
      <c r="G901" t="s">
        <v>21</v>
      </c>
      <c r="H901" t="s">
        <v>15</v>
      </c>
      <c r="I901">
        <v>3</v>
      </c>
      <c r="J901" t="s">
        <v>30</v>
      </c>
      <c r="K901" t="s">
        <v>32</v>
      </c>
      <c r="L901">
        <v>46</v>
      </c>
      <c r="M901" t="str">
        <f t="shared" si="14"/>
        <v>Middle Age</v>
      </c>
      <c r="N901" t="s">
        <v>51</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50</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50</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51</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Senior</v>
      </c>
      <c r="N905" t="s">
        <v>51</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50</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50</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50</v>
      </c>
    </row>
    <row r="909" spans="1:14" x14ac:dyDescent="0.35">
      <c r="A909">
        <v>19747</v>
      </c>
      <c r="B909" t="s">
        <v>37</v>
      </c>
      <c r="C909" t="s">
        <v>36</v>
      </c>
      <c r="D909" s="3">
        <v>50000</v>
      </c>
      <c r="E909">
        <v>4</v>
      </c>
      <c r="F909" t="s">
        <v>13</v>
      </c>
      <c r="G909" t="s">
        <v>28</v>
      </c>
      <c r="H909" t="s">
        <v>15</v>
      </c>
      <c r="I909">
        <v>2</v>
      </c>
      <c r="J909" t="s">
        <v>30</v>
      </c>
      <c r="K909" t="s">
        <v>32</v>
      </c>
      <c r="L909">
        <v>63</v>
      </c>
      <c r="M909" t="str">
        <f t="shared" si="14"/>
        <v>Senior</v>
      </c>
      <c r="N909" t="s">
        <v>51</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50</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50</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51</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Senior</v>
      </c>
      <c r="N913" t="s">
        <v>51</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51</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50</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51</v>
      </c>
    </row>
    <row r="917" spans="1:14" x14ac:dyDescent="0.35">
      <c r="A917">
        <v>21752</v>
      </c>
      <c r="B917" t="s">
        <v>37</v>
      </c>
      <c r="C917" t="s">
        <v>36</v>
      </c>
      <c r="D917" s="3">
        <v>60000</v>
      </c>
      <c r="E917">
        <v>3</v>
      </c>
      <c r="F917" t="s">
        <v>31</v>
      </c>
      <c r="G917" t="s">
        <v>28</v>
      </c>
      <c r="H917" t="s">
        <v>15</v>
      </c>
      <c r="I917">
        <v>2</v>
      </c>
      <c r="J917" t="s">
        <v>30</v>
      </c>
      <c r="K917" t="s">
        <v>32</v>
      </c>
      <c r="L917">
        <v>64</v>
      </c>
      <c r="M917" t="str">
        <f t="shared" si="14"/>
        <v>Senior</v>
      </c>
      <c r="N917" t="s">
        <v>51</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50</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50</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50</v>
      </c>
    </row>
    <row r="921" spans="1:14" x14ac:dyDescent="0.35">
      <c r="A921">
        <v>21451</v>
      </c>
      <c r="B921" t="s">
        <v>37</v>
      </c>
      <c r="C921" t="s">
        <v>39</v>
      </c>
      <c r="D921" s="3">
        <v>40000</v>
      </c>
      <c r="E921">
        <v>4</v>
      </c>
      <c r="F921" t="s">
        <v>27</v>
      </c>
      <c r="G921" t="s">
        <v>21</v>
      </c>
      <c r="H921" t="s">
        <v>15</v>
      </c>
      <c r="I921">
        <v>2</v>
      </c>
      <c r="J921" t="s">
        <v>30</v>
      </c>
      <c r="K921" t="s">
        <v>32</v>
      </c>
      <c r="L921">
        <v>61</v>
      </c>
      <c r="M921" t="str">
        <f t="shared" si="14"/>
        <v>Senior</v>
      </c>
      <c r="N921" t="s">
        <v>51</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Senior</v>
      </c>
      <c r="N922" t="s">
        <v>51</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50</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Senior</v>
      </c>
      <c r="N924" t="s">
        <v>50</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Senior</v>
      </c>
      <c r="N925" t="s">
        <v>50</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50</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50</v>
      </c>
    </row>
    <row r="928" spans="1:14" x14ac:dyDescent="0.35">
      <c r="A928">
        <v>26495</v>
      </c>
      <c r="B928" t="s">
        <v>38</v>
      </c>
      <c r="C928" t="s">
        <v>39</v>
      </c>
      <c r="D928" s="3">
        <v>40000</v>
      </c>
      <c r="E928">
        <v>2</v>
      </c>
      <c r="F928" t="s">
        <v>27</v>
      </c>
      <c r="G928" t="s">
        <v>21</v>
      </c>
      <c r="H928" t="s">
        <v>15</v>
      </c>
      <c r="I928">
        <v>2</v>
      </c>
      <c r="J928" t="s">
        <v>30</v>
      </c>
      <c r="K928" t="s">
        <v>32</v>
      </c>
      <c r="L928">
        <v>57</v>
      </c>
      <c r="M928" t="str">
        <f t="shared" si="14"/>
        <v>Senior</v>
      </c>
      <c r="N928" t="s">
        <v>51</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51</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51</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51</v>
      </c>
    </row>
    <row r="932" spans="1:14" x14ac:dyDescent="0.35">
      <c r="A932">
        <v>19543</v>
      </c>
      <c r="B932" t="s">
        <v>37</v>
      </c>
      <c r="C932" t="s">
        <v>36</v>
      </c>
      <c r="D932" s="3">
        <v>70000</v>
      </c>
      <c r="E932">
        <v>5</v>
      </c>
      <c r="F932" t="s">
        <v>31</v>
      </c>
      <c r="G932" t="s">
        <v>21</v>
      </c>
      <c r="H932" t="s">
        <v>18</v>
      </c>
      <c r="I932">
        <v>3</v>
      </c>
      <c r="J932" t="s">
        <v>30</v>
      </c>
      <c r="K932" t="s">
        <v>32</v>
      </c>
      <c r="L932">
        <v>47</v>
      </c>
      <c r="M932" t="str">
        <f t="shared" si="14"/>
        <v>Middle Age</v>
      </c>
      <c r="N932" t="s">
        <v>51</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50</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Young Adult</v>
      </c>
      <c r="N934" t="s">
        <v>50</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Young Adult</v>
      </c>
      <c r="N935" t="s">
        <v>51</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Senior</v>
      </c>
      <c r="N936" t="s">
        <v>51</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50</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Senior</v>
      </c>
      <c r="N938" t="s">
        <v>51</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50</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Young Adult</v>
      </c>
      <c r="N940" t="s">
        <v>51</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51</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51</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50</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Senior</v>
      </c>
      <c r="N944" t="s">
        <v>51</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51</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50</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50</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Senior</v>
      </c>
      <c r="N948" t="s">
        <v>50</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50</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51</v>
      </c>
    </row>
    <row r="951" spans="1:14" x14ac:dyDescent="0.35">
      <c r="A951">
        <v>28056</v>
      </c>
      <c r="B951" t="s">
        <v>37</v>
      </c>
      <c r="C951" t="s">
        <v>36</v>
      </c>
      <c r="D951" s="3">
        <v>70000</v>
      </c>
      <c r="E951">
        <v>2</v>
      </c>
      <c r="F951" t="s">
        <v>29</v>
      </c>
      <c r="G951" t="s">
        <v>14</v>
      </c>
      <c r="H951" t="s">
        <v>15</v>
      </c>
      <c r="I951">
        <v>2</v>
      </c>
      <c r="J951" t="s">
        <v>30</v>
      </c>
      <c r="K951" t="s">
        <v>32</v>
      </c>
      <c r="L951">
        <v>53</v>
      </c>
      <c r="M951" t="str">
        <f t="shared" si="14"/>
        <v>Senior</v>
      </c>
      <c r="N951" t="s">
        <v>51</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51</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51</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Senior</v>
      </c>
      <c r="N954" t="s">
        <v>51</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Young Adult</v>
      </c>
      <c r="N955" t="s">
        <v>50</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50</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51</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50</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Young Adult</v>
      </c>
      <c r="N959" t="s">
        <v>51</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50</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50</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51</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26" si="15">IF(L963&gt;=51, "Senior", IF(L963&gt;=31, "Middle Age", "Young Adult"))</f>
        <v>Senior</v>
      </c>
      <c r="N963" t="s">
        <v>51</v>
      </c>
    </row>
    <row r="964" spans="1:14" x14ac:dyDescent="0.35">
      <c r="A964">
        <v>16813</v>
      </c>
      <c r="B964" t="s">
        <v>37</v>
      </c>
      <c r="C964" t="s">
        <v>36</v>
      </c>
      <c r="D964" s="3">
        <v>60000</v>
      </c>
      <c r="E964">
        <v>2</v>
      </c>
      <c r="F964" t="s">
        <v>19</v>
      </c>
      <c r="G964" t="s">
        <v>21</v>
      </c>
      <c r="H964" t="s">
        <v>15</v>
      </c>
      <c r="I964">
        <v>2</v>
      </c>
      <c r="J964" t="s">
        <v>30</v>
      </c>
      <c r="K964" t="s">
        <v>32</v>
      </c>
      <c r="L964">
        <v>55</v>
      </c>
      <c r="M964" t="str">
        <f t="shared" si="15"/>
        <v>Senior</v>
      </c>
      <c r="N964" t="s">
        <v>51</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Senior</v>
      </c>
      <c r="N965" t="s">
        <v>50</v>
      </c>
    </row>
    <row r="966" spans="1:14" x14ac:dyDescent="0.35">
      <c r="A966">
        <v>27434</v>
      </c>
      <c r="B966" t="s">
        <v>38</v>
      </c>
      <c r="C966" t="s">
        <v>36</v>
      </c>
      <c r="D966" s="3">
        <v>70000</v>
      </c>
      <c r="E966">
        <v>4</v>
      </c>
      <c r="F966" t="s">
        <v>19</v>
      </c>
      <c r="G966" t="s">
        <v>21</v>
      </c>
      <c r="H966" t="s">
        <v>15</v>
      </c>
      <c r="I966">
        <v>1</v>
      </c>
      <c r="J966" t="s">
        <v>30</v>
      </c>
      <c r="K966" t="s">
        <v>32</v>
      </c>
      <c r="L966">
        <v>56</v>
      </c>
      <c r="M966" t="str">
        <f t="shared" si="15"/>
        <v>Senior</v>
      </c>
      <c r="N966" t="s">
        <v>51</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51</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50</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Senior</v>
      </c>
      <c r="N969" t="s">
        <v>51</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Young Adult</v>
      </c>
      <c r="N970" t="s">
        <v>51</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51</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51</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Senior</v>
      </c>
      <c r="N973" t="s">
        <v>51</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Senior</v>
      </c>
      <c r="N974" t="s">
        <v>51</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51</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Senior</v>
      </c>
      <c r="N976" t="s">
        <v>50</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50</v>
      </c>
    </row>
    <row r="978" spans="1:14" x14ac:dyDescent="0.35">
      <c r="A978">
        <v>28004</v>
      </c>
      <c r="B978" t="s">
        <v>37</v>
      </c>
      <c r="C978" t="s">
        <v>39</v>
      </c>
      <c r="D978" s="3">
        <v>60000</v>
      </c>
      <c r="E978">
        <v>3</v>
      </c>
      <c r="F978" t="s">
        <v>13</v>
      </c>
      <c r="G978" t="s">
        <v>28</v>
      </c>
      <c r="H978" t="s">
        <v>15</v>
      </c>
      <c r="I978">
        <v>2</v>
      </c>
      <c r="J978" t="s">
        <v>30</v>
      </c>
      <c r="K978" t="s">
        <v>32</v>
      </c>
      <c r="L978">
        <v>66</v>
      </c>
      <c r="M978" t="str">
        <f t="shared" si="15"/>
        <v>Senior</v>
      </c>
      <c r="N978" t="s">
        <v>51</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Senior</v>
      </c>
      <c r="N979" t="s">
        <v>51</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51</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51</v>
      </c>
    </row>
    <row r="982" spans="1:14" x14ac:dyDescent="0.35">
      <c r="A982">
        <v>18594</v>
      </c>
      <c r="B982" t="s">
        <v>38</v>
      </c>
      <c r="C982" t="s">
        <v>39</v>
      </c>
      <c r="D982" s="3">
        <v>80000</v>
      </c>
      <c r="E982">
        <v>3</v>
      </c>
      <c r="F982" t="s">
        <v>13</v>
      </c>
      <c r="G982" t="s">
        <v>14</v>
      </c>
      <c r="H982" t="s">
        <v>15</v>
      </c>
      <c r="I982">
        <v>3</v>
      </c>
      <c r="J982" t="s">
        <v>30</v>
      </c>
      <c r="K982" t="s">
        <v>32</v>
      </c>
      <c r="L982">
        <v>40</v>
      </c>
      <c r="M982" t="str">
        <f t="shared" si="15"/>
        <v>Middle Age</v>
      </c>
      <c r="N982" t="s">
        <v>50</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51</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50</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51</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50</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51</v>
      </c>
    </row>
    <row r="988" spans="1:14" x14ac:dyDescent="0.35">
      <c r="A988">
        <v>23704</v>
      </c>
      <c r="B988" t="s">
        <v>38</v>
      </c>
      <c r="C988" t="s">
        <v>36</v>
      </c>
      <c r="D988" s="3">
        <v>40000</v>
      </c>
      <c r="E988">
        <v>5</v>
      </c>
      <c r="F988" t="s">
        <v>27</v>
      </c>
      <c r="G988" t="s">
        <v>21</v>
      </c>
      <c r="H988" t="s">
        <v>15</v>
      </c>
      <c r="I988">
        <v>4</v>
      </c>
      <c r="J988" t="s">
        <v>30</v>
      </c>
      <c r="K988" t="s">
        <v>32</v>
      </c>
      <c r="L988">
        <v>60</v>
      </c>
      <c r="M988" t="str">
        <f t="shared" si="15"/>
        <v>Senior</v>
      </c>
      <c r="N988" t="s">
        <v>50</v>
      </c>
    </row>
    <row r="989" spans="1:14" x14ac:dyDescent="0.35">
      <c r="A989">
        <v>28972</v>
      </c>
      <c r="B989" t="s">
        <v>38</v>
      </c>
      <c r="C989" t="s">
        <v>39</v>
      </c>
      <c r="D989" s="3">
        <v>60000</v>
      </c>
      <c r="E989">
        <v>3</v>
      </c>
      <c r="F989" t="s">
        <v>31</v>
      </c>
      <c r="G989" t="s">
        <v>28</v>
      </c>
      <c r="H989" t="s">
        <v>15</v>
      </c>
      <c r="I989">
        <v>2</v>
      </c>
      <c r="J989" t="s">
        <v>30</v>
      </c>
      <c r="K989" t="s">
        <v>32</v>
      </c>
      <c r="L989">
        <v>66</v>
      </c>
      <c r="M989" t="str">
        <f t="shared" si="15"/>
        <v>Senior</v>
      </c>
      <c r="N989" t="s">
        <v>51</v>
      </c>
    </row>
    <row r="990" spans="1:14" x14ac:dyDescent="0.35">
      <c r="A990">
        <v>22730</v>
      </c>
      <c r="B990" t="s">
        <v>37</v>
      </c>
      <c r="C990" t="s">
        <v>36</v>
      </c>
      <c r="D990" s="3">
        <v>70000</v>
      </c>
      <c r="E990">
        <v>5</v>
      </c>
      <c r="F990" t="s">
        <v>13</v>
      </c>
      <c r="G990" t="s">
        <v>28</v>
      </c>
      <c r="H990" t="s">
        <v>15</v>
      </c>
      <c r="I990">
        <v>2</v>
      </c>
      <c r="J990" t="s">
        <v>30</v>
      </c>
      <c r="K990" t="s">
        <v>32</v>
      </c>
      <c r="L990">
        <v>63</v>
      </c>
      <c r="M990" t="str">
        <f t="shared" si="15"/>
        <v>Senior</v>
      </c>
      <c r="N990" t="s">
        <v>51</v>
      </c>
    </row>
    <row r="991" spans="1:14" x14ac:dyDescent="0.35">
      <c r="A991">
        <v>29134</v>
      </c>
      <c r="B991" t="s">
        <v>37</v>
      </c>
      <c r="C991" t="s">
        <v>36</v>
      </c>
      <c r="D991" s="3">
        <v>60000</v>
      </c>
      <c r="E991">
        <v>4</v>
      </c>
      <c r="F991" t="s">
        <v>13</v>
      </c>
      <c r="G991" t="s">
        <v>14</v>
      </c>
      <c r="H991" t="s">
        <v>18</v>
      </c>
      <c r="I991">
        <v>3</v>
      </c>
      <c r="J991" t="s">
        <v>30</v>
      </c>
      <c r="K991" t="s">
        <v>32</v>
      </c>
      <c r="L991">
        <v>42</v>
      </c>
      <c r="M991" t="str">
        <f t="shared" si="15"/>
        <v>Middle Age</v>
      </c>
      <c r="N991" t="s">
        <v>51</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Young Adult</v>
      </c>
      <c r="N992" t="s">
        <v>51</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50</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50</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50</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51</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Senior</v>
      </c>
      <c r="N997" t="s">
        <v>50</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50</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50</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51</v>
      </c>
    </row>
    <row r="1001" spans="1:14" x14ac:dyDescent="0.35">
      <c r="A1001">
        <v>12121</v>
      </c>
      <c r="B1001" t="s">
        <v>38</v>
      </c>
      <c r="C1001" t="s">
        <v>36</v>
      </c>
      <c r="D1001" s="3">
        <v>60000</v>
      </c>
      <c r="E1001">
        <v>3</v>
      </c>
      <c r="F1001" t="s">
        <v>27</v>
      </c>
      <c r="G1001" t="s">
        <v>21</v>
      </c>
      <c r="H1001" t="s">
        <v>15</v>
      </c>
      <c r="I1001">
        <v>2</v>
      </c>
      <c r="J1001" t="s">
        <v>30</v>
      </c>
      <c r="K1001" t="s">
        <v>32</v>
      </c>
      <c r="L1001">
        <v>53</v>
      </c>
      <c r="M1001" t="str">
        <f t="shared" si="15"/>
        <v>Senior</v>
      </c>
      <c r="N1001" t="s">
        <v>50</v>
      </c>
    </row>
    <row r="1002" spans="1:14" hidden="1" x14ac:dyDescent="0.35">
      <c r="M1002" t="str">
        <f t="shared" si="15"/>
        <v>Young Adult</v>
      </c>
    </row>
    <row r="1003" spans="1:14" hidden="1" x14ac:dyDescent="0.35">
      <c r="M1003" t="str">
        <f t="shared" si="15"/>
        <v>Young Adult</v>
      </c>
    </row>
    <row r="1004" spans="1:14" hidden="1" x14ac:dyDescent="0.35">
      <c r="M1004" t="str">
        <f t="shared" si="15"/>
        <v>Young Adult</v>
      </c>
    </row>
    <row r="1005" spans="1:14" hidden="1" x14ac:dyDescent="0.35">
      <c r="M1005" t="str">
        <f t="shared" si="15"/>
        <v>Young Adult</v>
      </c>
    </row>
    <row r="1006" spans="1:14" hidden="1" x14ac:dyDescent="0.35">
      <c r="M1006" t="str">
        <f t="shared" si="15"/>
        <v>Young Adult</v>
      </c>
    </row>
    <row r="1007" spans="1:14" hidden="1" x14ac:dyDescent="0.35">
      <c r="M1007" t="str">
        <f t="shared" si="15"/>
        <v>Young Adult</v>
      </c>
    </row>
    <row r="1008" spans="1:14" hidden="1" x14ac:dyDescent="0.35">
      <c r="M1008" t="str">
        <f t="shared" si="15"/>
        <v>Young Adult</v>
      </c>
    </row>
    <row r="1009" spans="13:13" hidden="1" x14ac:dyDescent="0.35">
      <c r="M1009" t="str">
        <f t="shared" si="15"/>
        <v>Young Adult</v>
      </c>
    </row>
    <row r="1010" spans="13:13" hidden="1" x14ac:dyDescent="0.35">
      <c r="M1010" t="str">
        <f t="shared" si="15"/>
        <v>Young Adult</v>
      </c>
    </row>
    <row r="1011" spans="13:13" hidden="1" x14ac:dyDescent="0.35">
      <c r="M1011" t="str">
        <f t="shared" si="15"/>
        <v>Young Adult</v>
      </c>
    </row>
    <row r="1012" spans="13:13" hidden="1" x14ac:dyDescent="0.35">
      <c r="M1012" t="str">
        <f t="shared" si="15"/>
        <v>Young Adult</v>
      </c>
    </row>
    <row r="1013" spans="13:13" hidden="1" x14ac:dyDescent="0.35">
      <c r="M1013" t="str">
        <f t="shared" si="15"/>
        <v>Young Adult</v>
      </c>
    </row>
    <row r="1014" spans="13:13" hidden="1" x14ac:dyDescent="0.35">
      <c r="M1014" t="str">
        <f t="shared" si="15"/>
        <v>Young Adult</v>
      </c>
    </row>
    <row r="1015" spans="13:13" hidden="1" x14ac:dyDescent="0.35">
      <c r="M1015" t="str">
        <f t="shared" si="15"/>
        <v>Young Adult</v>
      </c>
    </row>
    <row r="1016" spans="13:13" hidden="1" x14ac:dyDescent="0.35">
      <c r="M1016" t="str">
        <f t="shared" si="15"/>
        <v>Young Adult</v>
      </c>
    </row>
    <row r="1017" spans="13:13" hidden="1" x14ac:dyDescent="0.35">
      <c r="M1017" t="str">
        <f t="shared" si="15"/>
        <v>Young Adult</v>
      </c>
    </row>
    <row r="1018" spans="13:13" hidden="1" x14ac:dyDescent="0.35">
      <c r="M1018" t="str">
        <f t="shared" si="15"/>
        <v>Young Adult</v>
      </c>
    </row>
    <row r="1019" spans="13:13" hidden="1" x14ac:dyDescent="0.35">
      <c r="M1019" t="str">
        <f t="shared" si="15"/>
        <v>Young Adult</v>
      </c>
    </row>
    <row r="1020" spans="13:13" hidden="1" x14ac:dyDescent="0.35">
      <c r="M1020" t="str">
        <f t="shared" si="15"/>
        <v>Young Adult</v>
      </c>
    </row>
    <row r="1021" spans="13:13" hidden="1" x14ac:dyDescent="0.35">
      <c r="M1021" t="str">
        <f t="shared" si="15"/>
        <v>Young Adult</v>
      </c>
    </row>
    <row r="1022" spans="13:13" hidden="1" x14ac:dyDescent="0.35">
      <c r="M1022" t="str">
        <f t="shared" si="15"/>
        <v>Young Adult</v>
      </c>
    </row>
    <row r="1023" spans="13:13" hidden="1" x14ac:dyDescent="0.35">
      <c r="M1023" t="str">
        <f t="shared" si="15"/>
        <v>Young Adult</v>
      </c>
    </row>
    <row r="1024" spans="13:13" hidden="1" x14ac:dyDescent="0.35">
      <c r="M1024" t="str">
        <f t="shared" si="15"/>
        <v>Young Adult</v>
      </c>
    </row>
    <row r="1025" spans="13:13" hidden="1" x14ac:dyDescent="0.35">
      <c r="M1025" t="str">
        <f t="shared" si="15"/>
        <v>Young Adult</v>
      </c>
    </row>
    <row r="1026" spans="13:13" hidden="1" x14ac:dyDescent="0.35">
      <c r="M1026" t="str">
        <f t="shared" si="15"/>
        <v>Young Adult</v>
      </c>
    </row>
    <row r="1027" spans="13:13" hidden="1" x14ac:dyDescent="0.35">
      <c r="M1027" t="str">
        <f t="shared" ref="M1027" si="16">IF(L1027&gt;=51, "Senior", IF(L1027&gt;=31, "Middle Age", "Young Adult"))</f>
        <v>Young Adult</v>
      </c>
    </row>
  </sheetData>
  <autoFilter ref="A1:N1027" xr:uid="{ABC97585-31D5-46A2-A56B-BEE6D42DC2EA}">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C568-AA66-4936-8D0F-C30465E27EBA}">
  <dimension ref="A3:S44"/>
  <sheetViews>
    <sheetView topLeftCell="O32" zoomScale="90" zoomScaleNormal="132" workbookViewId="0">
      <selection activeCell="AA45" sqref="AA45"/>
    </sheetView>
  </sheetViews>
  <sheetFormatPr defaultRowHeight="14.5" x14ac:dyDescent="0.35"/>
  <cols>
    <col min="1" max="1" width="16.6328125" bestFit="1" customWidth="1"/>
    <col min="2" max="2" width="17.6328125" bestFit="1" customWidth="1"/>
    <col min="3" max="3" width="13.90625" bestFit="1" customWidth="1"/>
    <col min="4" max="4" width="11" bestFit="1" customWidth="1"/>
    <col min="5" max="10" width="7.36328125" bestFit="1" customWidth="1"/>
    <col min="11" max="15" width="8.36328125" bestFit="1" customWidth="1"/>
    <col min="16" max="16" width="22" bestFit="1" customWidth="1"/>
    <col min="17" max="17" width="17.6328125" bestFit="1" customWidth="1"/>
    <col min="18" max="18" width="13.90625" bestFit="1" customWidth="1"/>
    <col min="19" max="19" width="11" bestFit="1" customWidth="1"/>
  </cols>
  <sheetData>
    <row r="3" spans="1:19" x14ac:dyDescent="0.35">
      <c r="A3" s="4" t="s">
        <v>46</v>
      </c>
      <c r="B3" s="4" t="s">
        <v>42</v>
      </c>
      <c r="P3" s="4" t="s">
        <v>45</v>
      </c>
      <c r="Q3" s="4" t="s">
        <v>42</v>
      </c>
    </row>
    <row r="4" spans="1:19" x14ac:dyDescent="0.35">
      <c r="A4" s="4" t="s">
        <v>44</v>
      </c>
      <c r="B4" t="s">
        <v>51</v>
      </c>
      <c r="C4" t="s">
        <v>50</v>
      </c>
      <c r="D4" t="s">
        <v>43</v>
      </c>
      <c r="P4" s="4" t="s">
        <v>44</v>
      </c>
      <c r="Q4" t="s">
        <v>51</v>
      </c>
      <c r="R4" t="s">
        <v>50</v>
      </c>
      <c r="S4" t="s">
        <v>43</v>
      </c>
    </row>
    <row r="5" spans="1:19" x14ac:dyDescent="0.35">
      <c r="A5" s="6" t="s">
        <v>39</v>
      </c>
      <c r="B5" s="3">
        <v>53440</v>
      </c>
      <c r="C5" s="3">
        <v>55774.058577405856</v>
      </c>
      <c r="D5" s="3">
        <v>54580.777096114522</v>
      </c>
      <c r="P5" s="6">
        <v>0</v>
      </c>
      <c r="Q5" s="5">
        <v>96</v>
      </c>
      <c r="R5" s="5">
        <v>151</v>
      </c>
      <c r="S5" s="5">
        <v>247</v>
      </c>
    </row>
    <row r="6" spans="1:19" x14ac:dyDescent="0.35">
      <c r="A6" s="6" t="s">
        <v>36</v>
      </c>
      <c r="B6" s="3">
        <v>56208.178438661707</v>
      </c>
      <c r="C6" s="3">
        <v>60123.966942148763</v>
      </c>
      <c r="D6" s="3">
        <v>58062.62230919765</v>
      </c>
      <c r="P6" s="6">
        <v>1</v>
      </c>
      <c r="Q6" s="5">
        <v>115</v>
      </c>
      <c r="R6" s="5">
        <v>152</v>
      </c>
      <c r="S6" s="5">
        <v>267</v>
      </c>
    </row>
    <row r="7" spans="1:19" x14ac:dyDescent="0.35">
      <c r="A7" s="6" t="s">
        <v>43</v>
      </c>
      <c r="B7" s="3">
        <v>54874.759152215796</v>
      </c>
      <c r="C7" s="3">
        <v>57962.577962577961</v>
      </c>
      <c r="D7" s="3">
        <v>56360</v>
      </c>
      <c r="P7" s="6">
        <v>2</v>
      </c>
      <c r="Q7" s="5">
        <v>218</v>
      </c>
      <c r="R7" s="5">
        <v>124</v>
      </c>
      <c r="S7" s="5">
        <v>342</v>
      </c>
    </row>
    <row r="8" spans="1:19" x14ac:dyDescent="0.35">
      <c r="P8" s="6">
        <v>3</v>
      </c>
      <c r="Q8" s="5">
        <v>52</v>
      </c>
      <c r="R8" s="5">
        <v>33</v>
      </c>
      <c r="S8" s="5">
        <v>85</v>
      </c>
    </row>
    <row r="9" spans="1:19" x14ac:dyDescent="0.35">
      <c r="P9" s="6">
        <v>4</v>
      </c>
      <c r="Q9" s="5">
        <v>38</v>
      </c>
      <c r="R9" s="5">
        <v>21</v>
      </c>
      <c r="S9" s="5">
        <v>59</v>
      </c>
    </row>
    <row r="10" spans="1:19" x14ac:dyDescent="0.35">
      <c r="P10" s="6" t="s">
        <v>43</v>
      </c>
      <c r="Q10" s="5">
        <v>519</v>
      </c>
      <c r="R10" s="5">
        <v>481</v>
      </c>
      <c r="S10" s="5">
        <v>1000</v>
      </c>
    </row>
    <row r="21" spans="1:19" x14ac:dyDescent="0.35">
      <c r="A21" s="4" t="s">
        <v>45</v>
      </c>
      <c r="B21" s="4" t="s">
        <v>42</v>
      </c>
      <c r="P21" s="4" t="s">
        <v>45</v>
      </c>
      <c r="Q21" s="4" t="s">
        <v>42</v>
      </c>
    </row>
    <row r="22" spans="1:19" x14ac:dyDescent="0.35">
      <c r="A22" s="4" t="s">
        <v>44</v>
      </c>
      <c r="B22" t="s">
        <v>51</v>
      </c>
      <c r="C22" t="s">
        <v>50</v>
      </c>
      <c r="D22" t="s">
        <v>43</v>
      </c>
      <c r="P22" s="4" t="s">
        <v>44</v>
      </c>
      <c r="Q22" t="s">
        <v>51</v>
      </c>
      <c r="R22" t="s">
        <v>50</v>
      </c>
      <c r="S22" t="s">
        <v>43</v>
      </c>
    </row>
    <row r="23" spans="1:19" x14ac:dyDescent="0.35">
      <c r="A23" s="6" t="s">
        <v>16</v>
      </c>
      <c r="B23" s="5">
        <v>166</v>
      </c>
      <c r="C23" s="5">
        <v>200</v>
      </c>
      <c r="D23" s="5">
        <v>366</v>
      </c>
      <c r="P23" s="6">
        <v>0</v>
      </c>
      <c r="Q23" s="5">
        <v>139</v>
      </c>
      <c r="R23" s="5">
        <v>142</v>
      </c>
      <c r="S23" s="5">
        <v>281</v>
      </c>
    </row>
    <row r="24" spans="1:19" x14ac:dyDescent="0.35">
      <c r="A24" s="6" t="s">
        <v>26</v>
      </c>
      <c r="B24" s="5">
        <v>92</v>
      </c>
      <c r="C24" s="5">
        <v>77</v>
      </c>
      <c r="D24" s="5">
        <v>169</v>
      </c>
      <c r="P24" s="6">
        <v>1</v>
      </c>
      <c r="Q24" s="5">
        <v>72</v>
      </c>
      <c r="R24" s="5">
        <v>97</v>
      </c>
      <c r="S24" s="5">
        <v>169</v>
      </c>
    </row>
    <row r="25" spans="1:19" x14ac:dyDescent="0.35">
      <c r="A25" s="6" t="s">
        <v>22</v>
      </c>
      <c r="B25" s="5">
        <v>67</v>
      </c>
      <c r="C25" s="5">
        <v>95</v>
      </c>
      <c r="D25" s="5">
        <v>162</v>
      </c>
      <c r="P25" s="6">
        <v>2</v>
      </c>
      <c r="Q25" s="5">
        <v>112</v>
      </c>
      <c r="R25" s="5">
        <v>97</v>
      </c>
      <c r="S25" s="5">
        <v>209</v>
      </c>
    </row>
    <row r="26" spans="1:19" x14ac:dyDescent="0.35">
      <c r="A26" s="6" t="s">
        <v>23</v>
      </c>
      <c r="B26" s="5">
        <v>116</v>
      </c>
      <c r="C26" s="5">
        <v>76</v>
      </c>
      <c r="D26" s="5">
        <v>192</v>
      </c>
      <c r="P26" s="6">
        <v>3</v>
      </c>
      <c r="Q26" s="5">
        <v>61</v>
      </c>
      <c r="R26" s="5">
        <v>73</v>
      </c>
      <c r="S26" s="5">
        <v>134</v>
      </c>
    </row>
    <row r="27" spans="1:19" x14ac:dyDescent="0.35">
      <c r="A27" s="6" t="s">
        <v>30</v>
      </c>
      <c r="B27" s="5">
        <v>78</v>
      </c>
      <c r="C27" s="5">
        <v>33</v>
      </c>
      <c r="D27" s="5">
        <v>111</v>
      </c>
      <c r="P27" s="6">
        <v>4</v>
      </c>
      <c r="Q27" s="5">
        <v>72</v>
      </c>
      <c r="R27" s="5">
        <v>54</v>
      </c>
      <c r="S27" s="5">
        <v>126</v>
      </c>
    </row>
    <row r="28" spans="1:19" x14ac:dyDescent="0.35">
      <c r="A28" s="6" t="s">
        <v>43</v>
      </c>
      <c r="B28" s="5">
        <v>519</v>
      </c>
      <c r="C28" s="5">
        <v>481</v>
      </c>
      <c r="D28" s="5">
        <v>1000</v>
      </c>
      <c r="P28" s="6">
        <v>5</v>
      </c>
      <c r="Q28" s="5">
        <v>63</v>
      </c>
      <c r="R28" s="5">
        <v>18</v>
      </c>
      <c r="S28" s="5">
        <v>81</v>
      </c>
    </row>
    <row r="29" spans="1:19" x14ac:dyDescent="0.35">
      <c r="P29" s="6" t="s">
        <v>43</v>
      </c>
      <c r="Q29" s="5">
        <v>519</v>
      </c>
      <c r="R29" s="5">
        <v>481</v>
      </c>
      <c r="S29" s="5">
        <v>1000</v>
      </c>
    </row>
    <row r="38" spans="1:17" x14ac:dyDescent="0.35">
      <c r="P38" s="4" t="s">
        <v>44</v>
      </c>
      <c r="Q38" t="s">
        <v>45</v>
      </c>
    </row>
    <row r="39" spans="1:17" x14ac:dyDescent="0.35">
      <c r="A39" s="4" t="s">
        <v>45</v>
      </c>
      <c r="B39" s="4" t="s">
        <v>42</v>
      </c>
      <c r="P39" s="6" t="s">
        <v>51</v>
      </c>
      <c r="Q39" s="7">
        <v>0.51900000000000002</v>
      </c>
    </row>
    <row r="40" spans="1:17" x14ac:dyDescent="0.35">
      <c r="A40" s="4" t="s">
        <v>44</v>
      </c>
      <c r="B40" t="s">
        <v>51</v>
      </c>
      <c r="C40" t="s">
        <v>50</v>
      </c>
      <c r="D40" t="s">
        <v>43</v>
      </c>
      <c r="P40" s="6" t="s">
        <v>50</v>
      </c>
      <c r="Q40" s="7">
        <v>0.48099999999999998</v>
      </c>
    </row>
    <row r="41" spans="1:17" x14ac:dyDescent="0.35">
      <c r="A41" s="6" t="s">
        <v>47</v>
      </c>
      <c r="B41" s="5">
        <v>71</v>
      </c>
      <c r="C41" s="5">
        <v>39</v>
      </c>
      <c r="D41" s="5">
        <v>110</v>
      </c>
      <c r="P41" s="6" t="s">
        <v>43</v>
      </c>
      <c r="Q41" s="7">
        <v>1</v>
      </c>
    </row>
    <row r="42" spans="1:17" x14ac:dyDescent="0.35">
      <c r="A42" s="6" t="s">
        <v>48</v>
      </c>
      <c r="B42" s="5">
        <v>282</v>
      </c>
      <c r="C42" s="5">
        <v>332</v>
      </c>
      <c r="D42" s="5">
        <v>614</v>
      </c>
    </row>
    <row r="43" spans="1:17" x14ac:dyDescent="0.35">
      <c r="A43" s="6" t="s">
        <v>49</v>
      </c>
      <c r="B43" s="5">
        <v>166</v>
      </c>
      <c r="C43" s="5">
        <v>110</v>
      </c>
      <c r="D43" s="5">
        <v>276</v>
      </c>
      <c r="P43" s="6"/>
      <c r="Q43" s="7"/>
    </row>
    <row r="44" spans="1:17" x14ac:dyDescent="0.35">
      <c r="A44" s="6" t="s">
        <v>43</v>
      </c>
      <c r="B44" s="5">
        <v>519</v>
      </c>
      <c r="C44" s="5">
        <v>481</v>
      </c>
      <c r="D44" s="5">
        <v>1000</v>
      </c>
      <c r="P44" s="6"/>
      <c r="Q44" s="7"/>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9A32-C58A-4F07-866C-CCB8BAB237B2}">
  <dimension ref="A1:AC6"/>
  <sheetViews>
    <sheetView showGridLines="0" tabSelected="1" zoomScale="36" zoomScaleNormal="57" workbookViewId="0">
      <selection activeCell="W54" sqref="W54"/>
    </sheetView>
  </sheetViews>
  <sheetFormatPr defaultRowHeight="14.5" x14ac:dyDescent="0.35"/>
  <sheetData>
    <row r="1" spans="1:29" ht="14.5" customHeight="1" x14ac:dyDescent="0.35">
      <c r="A1" s="9" t="s">
        <v>52</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sheetData>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Kristo Josua</cp:lastModifiedBy>
  <dcterms:created xsi:type="dcterms:W3CDTF">2022-03-18T02:50:57Z</dcterms:created>
  <dcterms:modified xsi:type="dcterms:W3CDTF">2025-10-29T05:50:11Z</dcterms:modified>
</cp:coreProperties>
</file>