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SEM\reliability_testing_SEM_post_hoc\"/>
    </mc:Choice>
  </mc:AlternateContent>
  <bookViews>
    <workbookView xWindow="-120" yWindow="-120" windowWidth="24240" windowHeight="13140"/>
  </bookViews>
  <sheets>
    <sheet name="indices" sheetId="2" r:id="rId1"/>
    <sheet name="notes" sheetId="3" r:id="rId2"/>
  </sheets>
  <definedNames>
    <definedName name="_xlnm._FilterDatabase" localSheetId="0" hidden="1">indices!$A$1:$K$23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</calcChain>
</file>

<file path=xl/sharedStrings.xml><?xml version="1.0" encoding="utf-8"?>
<sst xmlns="http://schemas.openxmlformats.org/spreadsheetml/2006/main" count="121" uniqueCount="50">
  <si>
    <t>index</t>
  </si>
  <si>
    <t>median RT TRN-RND</t>
  </si>
  <si>
    <t>median RT RND-REC</t>
  </si>
  <si>
    <t>production</t>
  </si>
  <si>
    <t>reliability value</t>
  </si>
  <si>
    <t>task</t>
  </si>
  <si>
    <t>group</t>
  </si>
  <si>
    <t>SL</t>
  </si>
  <si>
    <t>SEGM_AL_adult_300ms_2key</t>
  </si>
  <si>
    <t>AGL_KS_mod4</t>
  </si>
  <si>
    <t>2AFC sentence</t>
  </si>
  <si>
    <t>2AFC bigram-trigram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</si>
  <si>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</si>
  <si>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</si>
  <si>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</si>
  <si>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</si>
  <si>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</si>
  <si>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</si>
  <si>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</si>
  <si>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</si>
  <si>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vis_dec_RT_med</t>
  </si>
  <si>
    <t>simon</t>
  </si>
  <si>
    <t>stroop</t>
  </si>
  <si>
    <t>n_back</t>
  </si>
  <si>
    <t>RT_score</t>
  </si>
  <si>
    <t>nback_2_dprime</t>
  </si>
  <si>
    <t>nback_3_dprime</t>
  </si>
  <si>
    <t>language</t>
  </si>
  <si>
    <t>predictive</t>
  </si>
  <si>
    <t>reliability 0.7 crit.</t>
  </si>
  <si>
    <t>reliability 0.6 crit.</t>
  </si>
  <si>
    <t>notes</t>
  </si>
  <si>
    <t>unidimensionality</t>
  </si>
  <si>
    <t>n.a.</t>
  </si>
  <si>
    <t>reliability 0.5 crit.</t>
  </si>
  <si>
    <t>trog</t>
  </si>
  <si>
    <t>pragm</t>
  </si>
  <si>
    <t>MENYET</t>
  </si>
  <si>
    <t>selfpaced</t>
  </si>
  <si>
    <t>GP_target</t>
  </si>
  <si>
    <t>sertes_target</t>
  </si>
  <si>
    <t>inclusion</t>
  </si>
  <si>
    <t>2AFC trigram</t>
  </si>
  <si>
    <t>OMR</t>
  </si>
  <si>
    <t>read_syls</t>
  </si>
  <si>
    <t>DigitSpan</t>
  </si>
  <si>
    <t>forward_span</t>
  </si>
  <si>
    <t>backward_span</t>
  </si>
  <si>
    <t>applicability of internal consistency is questionable</t>
  </si>
  <si>
    <t>McDonald’s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</si>
</sst>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</cellXfs>
  <cellStyles count="1">
    <cellStyle name="Normál" xfId="0" builtinId="0"/>
  </cellStyles>
  <dxfs count="9"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1.44140625" customWidth="1"/>
    <col min="2" max="2" width="26.33203125" customWidth="1"/>
    <col min="3" max="3" width="19.33203125" customWidth="1"/>
    <col min="4" max="4" width="17.33203125" customWidth="1"/>
    <col min="5" max="5" width="14.88671875" customWidth="1"/>
    <col min="6" max="8" width="16.33203125" customWidth="1"/>
    <col min="9" max="9" width="17.109375" customWidth="1"/>
    <col min="10" max="10" width="45.6640625" customWidth="1"/>
    <col min="11" max="11" width="9" style="8" customWidth="1"/>
  </cols>
  <sheetData>
    <row r="1" spans="1:11" s="1" customFormat="1" x14ac:dyDescent="0.3">
      <c r="A1" s="1" t="s">
        <v>6</v>
      </c>
      <c r="B1" s="1" t="s">
        <v>5</v>
      </c>
      <c r="C1" s="1" t="s">
        <v>0</v>
      </c>
      <c r="D1" s="1" t="s">
        <v>14</v>
      </c>
      <c r="E1" s="1" t="s">
        <v>4</v>
      </c>
      <c r="F1" s="1" t="s">
        <v>29</v>
      </c>
      <c r="G1" s="1" t="s">
        <v>30</v>
      </c>
      <c r="H1" s="1" t="s">
        <v>34</v>
      </c>
      <c r="I1" s="1" t="s">
        <v>32</v>
      </c>
      <c r="J1" s="1" t="s">
        <v>31</v>
      </c>
      <c r="K1" s="1" t="s">
        <v>41</v>
      </c>
    </row>
    <row r="2" spans="1:11" x14ac:dyDescent="0.3">
      <c r="A2" s="4" t="s">
        <v>17</v>
      </c>
      <c r="B2" t="s">
        <v>16</v>
      </c>
      <c r="C2" t="s">
        <v>18</v>
      </c>
      <c r="D2" t="s">
        <v>13</v>
      </c>
      <c r="E2" s="2">
        <v>0.98550499999999996</v>
      </c>
      <c r="F2">
        <f>IF(E2="n.a.","n.a.",IF(E2&lt;0.7,0,1))</f>
        <v>1</v>
      </c>
      <c r="G2">
        <f>IF(E2="n.a.","n.a.",IF(E2&lt;0.6,0,1))</f>
        <v>1</v>
      </c>
      <c r="H2">
        <f>IF(E2="n.a.","n.a.",IF(E2&lt;0.5,0,1))</f>
        <v>1</v>
      </c>
      <c r="I2" s="7" t="s">
        <v>33</v>
      </c>
      <c r="J2" s="1"/>
      <c r="K2" s="8">
        <v>0</v>
      </c>
    </row>
    <row r="3" spans="1:11" x14ac:dyDescent="0.3">
      <c r="A3" s="5" t="s">
        <v>17</v>
      </c>
      <c r="B3" t="s">
        <v>16</v>
      </c>
      <c r="C3" t="s">
        <v>19</v>
      </c>
      <c r="D3" t="s">
        <v>13</v>
      </c>
      <c r="E3" s="2">
        <v>0.93864800000000004</v>
      </c>
      <c r="F3">
        <f t="shared" ref="F3:F23" si="0">IF(E3="n.a.","n.a.",IF(E3&lt;0.7,0,1))</f>
        <v>1</v>
      </c>
      <c r="G3">
        <f t="shared" ref="G3:G23" si="1">IF(E3="n.a.","n.a.",IF(E3&lt;0.6,0,1))</f>
        <v>1</v>
      </c>
      <c r="H3">
        <f t="shared" ref="H3:H23" si="2">IF(E3="n.a.","n.a.",IF(E3&lt;0.5,0,1))</f>
        <v>1</v>
      </c>
      <c r="I3" s="7" t="s">
        <v>33</v>
      </c>
      <c r="J3" s="1"/>
      <c r="K3" s="8">
        <v>0</v>
      </c>
    </row>
    <row r="4" spans="1:11" x14ac:dyDescent="0.3">
      <c r="A4" s="4" t="s">
        <v>17</v>
      </c>
      <c r="B4" t="s">
        <v>16</v>
      </c>
      <c r="C4" t="s">
        <v>20</v>
      </c>
      <c r="D4" t="s">
        <v>13</v>
      </c>
      <c r="E4" s="2">
        <v>0.95529900000000001</v>
      </c>
      <c r="F4">
        <f t="shared" si="0"/>
        <v>1</v>
      </c>
      <c r="G4">
        <f t="shared" si="1"/>
        <v>1</v>
      </c>
      <c r="H4">
        <f t="shared" si="2"/>
        <v>1</v>
      </c>
      <c r="I4" s="7" t="s">
        <v>33</v>
      </c>
      <c r="J4" s="1"/>
      <c r="K4" s="8">
        <v>0</v>
      </c>
    </row>
    <row r="5" spans="1:11" x14ac:dyDescent="0.3">
      <c r="A5" s="5" t="s">
        <v>17</v>
      </c>
      <c r="B5" t="s">
        <v>21</v>
      </c>
      <c r="C5" t="s">
        <v>24</v>
      </c>
      <c r="D5" t="s">
        <v>13</v>
      </c>
      <c r="E5" s="2">
        <v>0.72360199999999997</v>
      </c>
      <c r="F5">
        <f t="shared" si="0"/>
        <v>1</v>
      </c>
      <c r="G5">
        <f t="shared" si="1"/>
        <v>1</v>
      </c>
      <c r="H5">
        <f t="shared" si="2"/>
        <v>1</v>
      </c>
      <c r="I5" s="7" t="s">
        <v>33</v>
      </c>
      <c r="J5" s="1"/>
      <c r="K5" s="8">
        <v>0</v>
      </c>
    </row>
    <row r="6" spans="1:11" x14ac:dyDescent="0.3">
      <c r="A6" s="5" t="s">
        <v>17</v>
      </c>
      <c r="B6" t="s">
        <v>22</v>
      </c>
      <c r="C6" t="s">
        <v>24</v>
      </c>
      <c r="D6" t="s">
        <v>13</v>
      </c>
      <c r="E6" s="2">
        <v>0.82911100000000004</v>
      </c>
      <c r="F6">
        <f t="shared" si="0"/>
        <v>1</v>
      </c>
      <c r="G6">
        <f t="shared" si="1"/>
        <v>1</v>
      </c>
      <c r="H6">
        <f t="shared" si="2"/>
        <v>1</v>
      </c>
      <c r="I6" s="7" t="s">
        <v>33</v>
      </c>
      <c r="J6" s="1"/>
      <c r="K6" s="8">
        <v>0</v>
      </c>
    </row>
    <row r="7" spans="1:11" x14ac:dyDescent="0.3">
      <c r="A7" s="5" t="s">
        <v>17</v>
      </c>
      <c r="B7" t="s">
        <v>45</v>
      </c>
      <c r="C7" t="s">
        <v>46</v>
      </c>
      <c r="D7" t="s">
        <v>33</v>
      </c>
      <c r="E7" s="2" t="s">
        <v>33</v>
      </c>
      <c r="F7" t="str">
        <f t="shared" si="0"/>
        <v>n.a.</v>
      </c>
      <c r="G7" t="str">
        <f t="shared" si="1"/>
        <v>n.a.</v>
      </c>
      <c r="H7" t="str">
        <f t="shared" si="2"/>
        <v>n.a.</v>
      </c>
      <c r="I7" s="7" t="s">
        <v>33</v>
      </c>
      <c r="K7" s="8">
        <v>0</v>
      </c>
    </row>
    <row r="8" spans="1:11" x14ac:dyDescent="0.3">
      <c r="A8" s="5" t="s">
        <v>17</v>
      </c>
      <c r="B8" t="s">
        <v>45</v>
      </c>
      <c r="C8" t="s">
        <v>47</v>
      </c>
      <c r="D8" t="s">
        <v>33</v>
      </c>
      <c r="E8" s="2" t="s">
        <v>33</v>
      </c>
      <c r="F8" t="str">
        <f t="shared" si="0"/>
        <v>n.a.</v>
      </c>
      <c r="G8" t="str">
        <f t="shared" si="1"/>
        <v>n.a.</v>
      </c>
      <c r="H8" t="str">
        <f t="shared" si="2"/>
        <v>n.a.</v>
      </c>
      <c r="I8" s="7" t="s">
        <v>33</v>
      </c>
      <c r="K8" s="8">
        <v>0</v>
      </c>
    </row>
    <row r="9" spans="1:11" x14ac:dyDescent="0.3">
      <c r="A9" s="5" t="s">
        <v>17</v>
      </c>
      <c r="B9" t="s">
        <v>23</v>
      </c>
      <c r="C9" t="s">
        <v>25</v>
      </c>
      <c r="D9" t="s">
        <v>13</v>
      </c>
      <c r="E9" s="2">
        <v>0.763961</v>
      </c>
      <c r="F9">
        <f t="shared" si="0"/>
        <v>1</v>
      </c>
      <c r="G9">
        <f t="shared" si="1"/>
        <v>1</v>
      </c>
      <c r="H9">
        <f t="shared" si="2"/>
        <v>1</v>
      </c>
      <c r="I9" s="7" t="s">
        <v>33</v>
      </c>
      <c r="J9" s="1"/>
      <c r="K9" s="8">
        <v>0</v>
      </c>
    </row>
    <row r="10" spans="1:11" x14ac:dyDescent="0.3">
      <c r="A10" s="5" t="s">
        <v>17</v>
      </c>
      <c r="B10" t="s">
        <v>23</v>
      </c>
      <c r="C10" t="s">
        <v>26</v>
      </c>
      <c r="D10" t="s">
        <v>13</v>
      </c>
      <c r="E10" s="2">
        <v>0.70470200000000005</v>
      </c>
      <c r="F10">
        <f t="shared" si="0"/>
        <v>1</v>
      </c>
      <c r="G10">
        <f t="shared" si="1"/>
        <v>1</v>
      </c>
      <c r="H10">
        <f t="shared" si="2"/>
        <v>1</v>
      </c>
      <c r="I10" s="7" t="s">
        <v>33</v>
      </c>
      <c r="J10" s="1"/>
      <c r="K10" s="8">
        <v>0</v>
      </c>
    </row>
    <row r="11" spans="1:11" x14ac:dyDescent="0.3">
      <c r="A11" s="3" t="s">
        <v>7</v>
      </c>
      <c r="B11" t="s">
        <v>8</v>
      </c>
      <c r="C11" t="s">
        <v>1</v>
      </c>
      <c r="D11" t="s">
        <v>13</v>
      </c>
      <c r="E11" s="2">
        <v>0.74147399999999997</v>
      </c>
      <c r="F11">
        <f t="shared" si="0"/>
        <v>1</v>
      </c>
      <c r="G11">
        <f t="shared" si="1"/>
        <v>1</v>
      </c>
      <c r="H11">
        <f t="shared" si="2"/>
        <v>1</v>
      </c>
      <c r="I11" s="7" t="s">
        <v>33</v>
      </c>
      <c r="K11" s="8">
        <v>0</v>
      </c>
    </row>
    <row r="12" spans="1:11" x14ac:dyDescent="0.3">
      <c r="A12" s="3" t="s">
        <v>7</v>
      </c>
      <c r="B12" t="s">
        <v>8</v>
      </c>
      <c r="C12" t="s">
        <v>2</v>
      </c>
      <c r="D12" t="s">
        <v>13</v>
      </c>
      <c r="E12" s="2">
        <v>0.81539300000000003</v>
      </c>
      <c r="F12">
        <f t="shared" si="0"/>
        <v>1</v>
      </c>
      <c r="G12">
        <f t="shared" si="1"/>
        <v>1</v>
      </c>
      <c r="H12">
        <f t="shared" si="2"/>
        <v>1</v>
      </c>
      <c r="I12" s="7" t="s">
        <v>33</v>
      </c>
      <c r="K12" s="8">
        <v>0</v>
      </c>
    </row>
    <row r="13" spans="1:11" x14ac:dyDescent="0.3">
      <c r="A13" s="3" t="s">
        <v>7</v>
      </c>
      <c r="B13" t="s">
        <v>8</v>
      </c>
      <c r="C13" t="s">
        <v>42</v>
      </c>
      <c r="D13" s="9" t="s">
        <v>49</v>
      </c>
      <c r="E13" s="2">
        <v>0.36</v>
      </c>
      <c r="F13">
        <f t="shared" si="0"/>
        <v>0</v>
      </c>
      <c r="G13">
        <f t="shared" si="1"/>
        <v>0</v>
      </c>
      <c r="H13">
        <f t="shared" si="2"/>
        <v>0</v>
      </c>
      <c r="I13" s="7"/>
      <c r="J13" t="s">
        <v>48</v>
      </c>
      <c r="K13" s="8">
        <v>0</v>
      </c>
    </row>
    <row r="14" spans="1:11" x14ac:dyDescent="0.3">
      <c r="A14" s="3" t="s">
        <v>7</v>
      </c>
      <c r="B14" t="s">
        <v>8</v>
      </c>
      <c r="C14" t="s">
        <v>3</v>
      </c>
      <c r="D14" t="s">
        <v>49</v>
      </c>
      <c r="E14" s="2">
        <v>0.64</v>
      </c>
      <c r="F14">
        <f t="shared" si="0"/>
        <v>0</v>
      </c>
      <c r="G14">
        <f t="shared" si="1"/>
        <v>1</v>
      </c>
      <c r="H14">
        <f t="shared" si="2"/>
        <v>1</v>
      </c>
      <c r="I14" s="7"/>
      <c r="J14" t="s">
        <v>48</v>
      </c>
      <c r="K14" s="8">
        <v>0</v>
      </c>
    </row>
    <row r="15" spans="1:11" x14ac:dyDescent="0.3">
      <c r="A15" s="3" t="s">
        <v>7</v>
      </c>
      <c r="B15" t="s">
        <v>9</v>
      </c>
      <c r="C15" t="s">
        <v>10</v>
      </c>
      <c r="D15" t="s">
        <v>49</v>
      </c>
      <c r="E15" s="2">
        <v>0.49</v>
      </c>
      <c r="F15">
        <f t="shared" si="0"/>
        <v>0</v>
      </c>
      <c r="G15">
        <f t="shared" si="1"/>
        <v>0</v>
      </c>
      <c r="H15">
        <f t="shared" si="2"/>
        <v>0</v>
      </c>
      <c r="I15" s="7"/>
      <c r="J15" t="s">
        <v>48</v>
      </c>
      <c r="K15" s="8">
        <v>0</v>
      </c>
    </row>
    <row r="16" spans="1:11" x14ac:dyDescent="0.3">
      <c r="A16" s="3" t="s">
        <v>7</v>
      </c>
      <c r="B16" t="s">
        <v>9</v>
      </c>
      <c r="C16" t="s">
        <v>11</v>
      </c>
      <c r="D16" t="s">
        <v>49</v>
      </c>
      <c r="E16" s="2">
        <v>7.0000000000000007E-2</v>
      </c>
      <c r="F16">
        <f t="shared" si="0"/>
        <v>0</v>
      </c>
      <c r="G16">
        <f t="shared" si="1"/>
        <v>0</v>
      </c>
      <c r="H16">
        <f t="shared" si="2"/>
        <v>0</v>
      </c>
      <c r="I16" s="7"/>
      <c r="J16" t="s">
        <v>48</v>
      </c>
      <c r="K16" s="8">
        <v>0</v>
      </c>
    </row>
    <row r="17" spans="1:11" x14ac:dyDescent="0.3">
      <c r="A17" s="3" t="s">
        <v>7</v>
      </c>
      <c r="B17" t="s">
        <v>9</v>
      </c>
      <c r="C17" t="s">
        <v>3</v>
      </c>
      <c r="D17" t="s">
        <v>49</v>
      </c>
      <c r="E17" s="2">
        <v>0.45</v>
      </c>
      <c r="F17">
        <f t="shared" si="0"/>
        <v>0</v>
      </c>
      <c r="G17">
        <f t="shared" si="1"/>
        <v>0</v>
      </c>
      <c r="H17">
        <f t="shared" si="2"/>
        <v>0</v>
      </c>
      <c r="I17" s="7"/>
      <c r="J17" t="s">
        <v>48</v>
      </c>
      <c r="K17" s="8">
        <v>0</v>
      </c>
    </row>
    <row r="18" spans="1:11" x14ac:dyDescent="0.3">
      <c r="A18" s="6" t="s">
        <v>27</v>
      </c>
      <c r="B18" t="s">
        <v>28</v>
      </c>
      <c r="C18" t="s">
        <v>24</v>
      </c>
      <c r="D18" t="s">
        <v>13</v>
      </c>
      <c r="E18" s="2">
        <v>0.86576799999999998</v>
      </c>
      <c r="F18">
        <f t="shared" si="0"/>
        <v>1</v>
      </c>
      <c r="G18">
        <f t="shared" si="1"/>
        <v>1</v>
      </c>
      <c r="H18">
        <f t="shared" si="2"/>
        <v>1</v>
      </c>
      <c r="I18" s="7" t="s">
        <v>33</v>
      </c>
      <c r="K18" s="8">
        <v>0</v>
      </c>
    </row>
    <row r="19" spans="1:11" x14ac:dyDescent="0.3">
      <c r="A19" s="6" t="s">
        <v>27</v>
      </c>
      <c r="B19" t="s">
        <v>35</v>
      </c>
      <c r="C19" t="s">
        <v>36</v>
      </c>
      <c r="D19" t="s">
        <v>49</v>
      </c>
      <c r="E19" s="2">
        <v>0.65</v>
      </c>
      <c r="F19">
        <f t="shared" si="0"/>
        <v>0</v>
      </c>
      <c r="G19">
        <f t="shared" si="1"/>
        <v>1</v>
      </c>
      <c r="H19">
        <f t="shared" si="2"/>
        <v>1</v>
      </c>
      <c r="I19" s="7"/>
      <c r="K19" s="8">
        <v>0</v>
      </c>
    </row>
    <row r="20" spans="1:11" x14ac:dyDescent="0.3">
      <c r="A20" s="6" t="s">
        <v>27</v>
      </c>
      <c r="B20" t="s">
        <v>37</v>
      </c>
      <c r="D20" t="s">
        <v>49</v>
      </c>
      <c r="E20" s="2">
        <v>0.66</v>
      </c>
      <c r="F20">
        <f t="shared" si="0"/>
        <v>0</v>
      </c>
      <c r="G20">
        <f t="shared" si="1"/>
        <v>1</v>
      </c>
      <c r="H20">
        <f t="shared" si="2"/>
        <v>1</v>
      </c>
      <c r="I20" s="7"/>
      <c r="K20" s="8">
        <v>0</v>
      </c>
    </row>
    <row r="21" spans="1:11" x14ac:dyDescent="0.3">
      <c r="A21" s="6" t="s">
        <v>27</v>
      </c>
      <c r="B21" t="s">
        <v>38</v>
      </c>
      <c r="C21" t="s">
        <v>39</v>
      </c>
      <c r="D21" t="s">
        <v>49</v>
      </c>
      <c r="E21" s="2">
        <v>0.41</v>
      </c>
      <c r="F21">
        <f t="shared" si="0"/>
        <v>0</v>
      </c>
      <c r="G21">
        <f t="shared" si="1"/>
        <v>0</v>
      </c>
      <c r="H21">
        <f t="shared" si="2"/>
        <v>0</v>
      </c>
      <c r="I21" s="7"/>
      <c r="K21" s="8">
        <v>0</v>
      </c>
    </row>
    <row r="22" spans="1:11" x14ac:dyDescent="0.3">
      <c r="A22" s="6" t="s">
        <v>27</v>
      </c>
      <c r="B22" t="s">
        <v>38</v>
      </c>
      <c r="C22" t="s">
        <v>40</v>
      </c>
      <c r="D22" t="s">
        <v>49</v>
      </c>
      <c r="E22" s="2">
        <v>0.56999999999999995</v>
      </c>
      <c r="F22">
        <f t="shared" si="0"/>
        <v>0</v>
      </c>
      <c r="G22">
        <f t="shared" si="1"/>
        <v>0</v>
      </c>
      <c r="H22">
        <f t="shared" si="2"/>
        <v>1</v>
      </c>
      <c r="I22" s="7"/>
      <c r="K22" s="8">
        <v>0</v>
      </c>
    </row>
    <row r="23" spans="1:11" x14ac:dyDescent="0.3">
      <c r="A23" s="6" t="s">
        <v>27</v>
      </c>
      <c r="B23" t="s">
        <v>43</v>
      </c>
      <c r="C23" t="s">
        <v>44</v>
      </c>
      <c r="D23" t="s">
        <v>33</v>
      </c>
      <c r="E23" s="2" t="s">
        <v>33</v>
      </c>
      <c r="F23" t="str">
        <f t="shared" si="0"/>
        <v>n.a.</v>
      </c>
      <c r="G23" t="str">
        <f t="shared" si="1"/>
        <v>n.a.</v>
      </c>
      <c r="H23" t="str">
        <f t="shared" si="2"/>
        <v>n.a.</v>
      </c>
      <c r="I23" s="7" t="s">
        <v>33</v>
      </c>
      <c r="K23" s="8">
        <v>0</v>
      </c>
    </row>
    <row r="24" spans="1:11" x14ac:dyDescent="0.3">
      <c r="E24" s="2"/>
    </row>
    <row r="25" spans="1:11" x14ac:dyDescent="0.3">
      <c r="E25" s="2"/>
    </row>
    <row r="26" spans="1:11" x14ac:dyDescent="0.3">
      <c r="E26" s="2"/>
    </row>
    <row r="27" spans="1:11" x14ac:dyDescent="0.3">
      <c r="E27" s="2"/>
    </row>
    <row r="28" spans="1:11" x14ac:dyDescent="0.3">
      <c r="E28" s="2"/>
    </row>
    <row r="29" spans="1:11" x14ac:dyDescent="0.3">
      <c r="E29" s="2"/>
    </row>
    <row r="30" spans="1:11" x14ac:dyDescent="0.3">
      <c r="E30" s="2"/>
    </row>
    <row r="31" spans="1:11" x14ac:dyDescent="0.3">
      <c r="E31" s="2"/>
    </row>
  </sheetData>
  <sortState ref="A2:K82">
    <sortCondition ref="E2:E82"/>
  </sortState>
  <conditionalFormatting sqref="F24:F31 F2:H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I31 I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ntainsText" dxfId="8" priority="1" operator="containsText" text="~?">
      <formula>NOT(ISERROR(SEARCH("~?",I1)))</formula>
    </cfRule>
    <cfRule type="containsText" dxfId="7" priority="2" operator="containsText" text="no">
      <formula>NOT(ISERROR(SEARCH("no",I1)))</formula>
    </cfRule>
    <cfRule type="containsText" dxfId="6" priority="3" operator="containsText" text="yes">
      <formula>NOT(ISERROR(SEARCH("yes",I1)))</formula>
    </cfRule>
  </conditionalFormatting>
  <conditionalFormatting sqref="I3:I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ntainsText" dxfId="5" priority="16" operator="containsText" text="~?">
      <formula>NOT(ISERROR(SEARCH("~?",K1)))</formula>
    </cfRule>
    <cfRule type="containsText" dxfId="4" priority="17" operator="containsText" text="no">
      <formula>NOT(ISERROR(SEARCH("no",K1)))</formula>
    </cfRule>
    <cfRule type="containsText" dxfId="3" priority="18" operator="containsText" text="yes">
      <formula>NOT(ISERROR(SEARCH("yes",K1)))</formula>
    </cfRule>
  </conditionalFormatting>
  <conditionalFormatting sqref="K2:K23">
    <cfRule type="cellIs" dxfId="2" priority="13" operator="equal">
      <formula>0</formula>
    </cfRule>
    <cfRule type="cellIs" dxfId="1" priority="14" operator="equal">
      <formula>1</formula>
    </cfRule>
    <cfRule type="containsText" dxfId="0" priority="15" operator="containsText" text="~?">
      <formula>NOT(ISERROR(SEARCH("~?",K2)))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15</v>
      </c>
    </row>
    <row r="2" spans="1:1" x14ac:dyDescent="0.3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2023-11-03T03:24:06Z</dcterms:modified>
</cp:coreProperties>
</file>